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7石川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'収集運搬（生活系）'!$A$6:$FH$25</definedName>
    <definedName name="_xlnm.Print_Area" localSheetId="5">'手数料（事業系）'!$2:$26</definedName>
    <definedName name="_xlnm.Print_Area" localSheetId="6">'手数料（事業系直接搬入）'!$2:$26</definedName>
    <definedName name="_xlnm.Print_Area" localSheetId="3">'手数料（生活系）'!$2:$26</definedName>
    <definedName name="_xlnm.Print_Area" localSheetId="4">'手数料（生活系直接搬入）'!$2:$26</definedName>
    <definedName name="_xlnm.Print_Area" localSheetId="1">'収集運搬（事業系）'!$2:$26</definedName>
    <definedName name="_xlnm.Print_Area" localSheetId="0">'収集運搬（生活系）'!$2:$26</definedName>
    <definedName name="_xlnm.Print_Area" localSheetId="2">分別数等!$2:$26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<sst xmlns="http://schemas.openxmlformats.org/spreadsheetml/2006/main" count="7051" uniqueCount="187">
  <si>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</si>
  <si>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</si>
  <si>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</si>
  <si>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</si>
  <si>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</si>
  <si>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</si>
  <si>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</si>
  <si>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</si>
  <si>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</si>
  <si>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</si>
  <si>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</si>
  <si>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</si>
  <si>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</si>
  <si>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</si>
  <si>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</si>
  <si>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</si>
  <si>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</si>
  <si>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</si>
  <si>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</si>
  <si>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</si>
  <si>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</si>
  <si>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</si>
  <si>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</si>
  <si>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</si>
  <si>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</si>
  <si>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</si>
  <si>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</si>
  <si>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</si>
  <si>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</si>
  <si>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</si>
  <si>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</si>
  <si>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</si>
  <si>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</si>
  <si>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</si>
  <si>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</si>
  <si>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</si>
  <si>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</si>
  <si>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</si>
  <si>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</si>
  <si>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</si>
  <si>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</si>
  <si>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</si>
  <si>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</si>
  <si>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</si>
  <si>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</si>
  <si>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</si>
  <si>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</si>
  <si>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</si>
  <si>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</si>
  <si>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</si>
  <si>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</si>
  <si>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</si>
  <si>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</si>
  <si>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</si>
  <si>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</si>
  <si>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</si>
  <si>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</si>
  <si>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</si>
  <si>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</si>
  <si>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</si>
  <si>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</si>
  <si>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</si>
  <si>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</si>
  <si>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</si>
  <si>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</si>
  <si>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</si>
  <si>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</si>
  <si>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</si>
  <si>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</si>
  <si>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</si>
  <si>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</si>
  <si>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</si>
  <si>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</si>
  <si>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</si>
  <si>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</si>
  <si>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</si>
  <si>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</si>
  <si>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</si>
  <si>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</si>
  <si>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</si>
  <si>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</si>
  <si>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</si>
  <si>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</si>
  <si>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</si>
  <si>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</si>
  <si>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</si>
  <si>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</si>
  <si>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</si>
  <si>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</si>
  <si>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</si>
  <si>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</si>
  <si>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</si>
  <si>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</si>
  <si>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</si>
  <si>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</si>
  <si>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</si>
  <si>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</si>
  <si>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</si>
  <si>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</si>
  <si>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</si>
  <si>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</si>
  <si>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</si>
  <si>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</si>
  <si>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</si>
  <si>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</si>
  <si>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</si>
  <si>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</si>
  <si>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</si>
  <si>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</si>
  <si>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</si>
  <si>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</si>
  <si>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</si>
  <si>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</si>
  <si>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</si>
  <si>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</si>
  <si>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</si>
  <si>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</si>
  <si>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</si>
  <si>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</si>
  <si>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</si>
  <si>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</si>
  <si>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</si>
  <si>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</si>
  <si>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</si>
  <si>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</si>
  <si>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</si>
  <si>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</si>
  <si>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</si>
  <si>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石川県</t>
  </si>
  <si>
    <t>17000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</si>
  <si>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</si>
  <si>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</si>
  <si>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</si>
  <si>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</si>
  <si>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</si>
  <si>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</si>
  <si>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</si>
  <si>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17201</t>
  </si>
  <si>
    <t>金沢市</t>
  </si>
  <si>
    <t>○</t>
  </si>
  <si>
    <t/>
  </si>
  <si>
    <t>２回</t>
  </si>
  <si>
    <t>ステーション方式</t>
  </si>
  <si>
    <t>１回</t>
  </si>
  <si>
    <t>不定期</t>
  </si>
  <si>
    <t>各戸収集方式</t>
  </si>
  <si>
    <t>17202</t>
  </si>
  <si>
    <t>七尾市</t>
  </si>
  <si>
    <t>17203</t>
  </si>
  <si>
    <t>小松市</t>
  </si>
  <si>
    <t>４回</t>
  </si>
  <si>
    <t>17204</t>
  </si>
  <si>
    <t>輪島市</t>
  </si>
  <si>
    <t>併用</t>
  </si>
  <si>
    <t>17205</t>
  </si>
  <si>
    <t>珠洲市</t>
  </si>
  <si>
    <t>17206</t>
  </si>
  <si>
    <t>加賀市</t>
  </si>
  <si>
    <t>その他</t>
  </si>
  <si>
    <t>17207</t>
  </si>
  <si>
    <t>羽咋市</t>
  </si>
  <si>
    <t>17209</t>
  </si>
  <si>
    <t>かほく市</t>
  </si>
  <si>
    <t>１回未満</t>
  </si>
  <si>
    <t>17210</t>
  </si>
  <si>
    <t>白山市</t>
  </si>
  <si>
    <t>17211</t>
  </si>
  <si>
    <t>能美市</t>
  </si>
  <si>
    <t>７回以上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</si>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</sst>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18</v>
      </c>
      <c r="N7" s="46">
        <f t="shared" si="1"/>
        <v>0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1</v>
      </c>
      <c r="U7" s="46">
        <f t="shared" si="2"/>
        <v>18</v>
      </c>
      <c r="V7" s="46">
        <f t="shared" si="2"/>
        <v>0</v>
      </c>
      <c r="W7" s="46">
        <f t="shared" si="2"/>
        <v>0</v>
      </c>
      <c r="X7" s="46">
        <f t="shared" si="2"/>
        <v>19</v>
      </c>
      <c r="Y7" s="46">
        <f t="shared" si="2"/>
        <v>0</v>
      </c>
      <c r="Z7" s="46">
        <f>COUNTIF(Z$8:Z$207,"&lt;&gt;")</f>
        <v>19</v>
      </c>
      <c r="AA7" s="46">
        <f>COUNTIF(AA$8:AA$207,"&lt;&gt;")</f>
        <v>19</v>
      </c>
      <c r="AB7" s="46">
        <f t="shared" ref="AB7:AG7" si="3">COUNTIF(AB$8:AB$207,"○")</f>
        <v>0</v>
      </c>
      <c r="AC7" s="46">
        <f t="shared" si="3"/>
        <v>16</v>
      </c>
      <c r="AD7" s="46">
        <f t="shared" si="3"/>
        <v>0</v>
      </c>
      <c r="AE7" s="46">
        <f t="shared" si="3"/>
        <v>3</v>
      </c>
      <c r="AF7" s="46">
        <f t="shared" si="3"/>
        <v>16</v>
      </c>
      <c r="AG7" s="46">
        <f t="shared" si="3"/>
        <v>0</v>
      </c>
      <c r="AH7" s="46">
        <f>COUNTIF(AH$8:AH$207,"&lt;&gt;")</f>
        <v>16</v>
      </c>
      <c r="AI7" s="46">
        <f>COUNTIF(AI$8:AI$207,"&lt;&gt;")</f>
        <v>16</v>
      </c>
      <c r="AJ7" s="46">
        <f t="shared" ref="AJ7:AO7" si="4">COUNTIF(AJ$8:AJ$207,"○")</f>
        <v>0</v>
      </c>
      <c r="AK7" s="46">
        <f t="shared" si="4"/>
        <v>15</v>
      </c>
      <c r="AL7" s="46">
        <f t="shared" si="4"/>
        <v>0</v>
      </c>
      <c r="AM7" s="46">
        <f t="shared" si="4"/>
        <v>4</v>
      </c>
      <c r="AN7" s="46">
        <f t="shared" si="4"/>
        <v>15</v>
      </c>
      <c r="AO7" s="46">
        <f t="shared" si="4"/>
        <v>0</v>
      </c>
      <c r="AP7" s="46">
        <f>COUNTIF(AP$8:AP$207,"&lt;&gt;")</f>
        <v>15</v>
      </c>
      <c r="AQ7" s="46">
        <f>COUNTIF(AQ$8:AQ$207,"&lt;&gt;")</f>
        <v>15</v>
      </c>
      <c r="AR7" s="46">
        <f t="shared" ref="AR7:AW7" si="5">COUNTIF(AR$8:AR$207,"○")</f>
        <v>0</v>
      </c>
      <c r="AS7" s="46">
        <f t="shared" si="5"/>
        <v>15</v>
      </c>
      <c r="AT7" s="46">
        <f t="shared" si="5"/>
        <v>0</v>
      </c>
      <c r="AU7" s="46">
        <f t="shared" si="5"/>
        <v>4</v>
      </c>
      <c r="AV7" s="46">
        <f t="shared" si="5"/>
        <v>15</v>
      </c>
      <c r="AW7" s="46">
        <f t="shared" si="5"/>
        <v>0</v>
      </c>
      <c r="AX7" s="46">
        <f>COUNTIF(AX$8:AX$207,"&lt;&gt;")</f>
        <v>15</v>
      </c>
      <c r="AY7" s="46">
        <f>COUNTIF(AY$8:AY$207,"&lt;&gt;")</f>
        <v>15</v>
      </c>
      <c r="AZ7" s="46">
        <f t="shared" ref="AZ7:BE7" si="6">COUNTIF(AZ$8:AZ$207,"○")</f>
        <v>1</v>
      </c>
      <c r="BA7" s="46">
        <f t="shared" si="6"/>
        <v>18</v>
      </c>
      <c r="BB7" s="46">
        <f t="shared" si="6"/>
        <v>0</v>
      </c>
      <c r="BC7" s="46">
        <f t="shared" si="6"/>
        <v>0</v>
      </c>
      <c r="BD7" s="46">
        <f t="shared" si="6"/>
        <v>19</v>
      </c>
      <c r="BE7" s="46">
        <f t="shared" si="6"/>
        <v>0</v>
      </c>
      <c r="BF7" s="46">
        <f>COUNTIF(BF$8:BF$207,"&lt;&gt;")</f>
        <v>19</v>
      </c>
      <c r="BG7" s="46">
        <f>COUNTIF(BG$8:BG$207,"&lt;&gt;")</f>
        <v>19</v>
      </c>
      <c r="BH7" s="46">
        <f t="shared" ref="BH7:BM7" si="7">COUNTIF(BH$8:BH$207,"○")</f>
        <v>1</v>
      </c>
      <c r="BI7" s="46">
        <f t="shared" si="7"/>
        <v>18</v>
      </c>
      <c r="BJ7" s="46">
        <f t="shared" si="7"/>
        <v>0</v>
      </c>
      <c r="BK7" s="46">
        <f t="shared" si="7"/>
        <v>0</v>
      </c>
      <c r="BL7" s="46">
        <f t="shared" si="7"/>
        <v>19</v>
      </c>
      <c r="BM7" s="46">
        <f t="shared" si="7"/>
        <v>0</v>
      </c>
      <c r="BN7" s="46">
        <f>COUNTIF(BN$8:BN$207,"&lt;&gt;")</f>
        <v>19</v>
      </c>
      <c r="BO7" s="46">
        <f>COUNTIF(BO$8:BO$207,"&lt;&gt;")</f>
        <v>19</v>
      </c>
      <c r="BP7" s="46">
        <f t="shared" ref="BP7:BU7" si="8">COUNTIF(BP$8:BP$207,"○")</f>
        <v>1</v>
      </c>
      <c r="BQ7" s="46">
        <f t="shared" si="8"/>
        <v>18</v>
      </c>
      <c r="BR7" s="46">
        <f t="shared" si="8"/>
        <v>0</v>
      </c>
      <c r="BS7" s="46">
        <f t="shared" si="8"/>
        <v>0</v>
      </c>
      <c r="BT7" s="46">
        <f t="shared" si="8"/>
        <v>19</v>
      </c>
      <c r="BU7" s="46">
        <f t="shared" si="8"/>
        <v>0</v>
      </c>
      <c r="BV7" s="46">
        <f>COUNTIF(BV$8:BV$207,"&lt;&gt;")</f>
        <v>19</v>
      </c>
      <c r="BW7" s="46">
        <f>COUNTIF(BW$8:BW$207,"&lt;&gt;")</f>
        <v>19</v>
      </c>
      <c r="BX7" s="46">
        <f t="shared" ref="BX7:CC7" si="9">COUNTIF(BX$8:BX$207,"○")</f>
        <v>1</v>
      </c>
      <c r="BY7" s="46">
        <f t="shared" si="9"/>
        <v>12</v>
      </c>
      <c r="BZ7" s="46">
        <f t="shared" si="9"/>
        <v>0</v>
      </c>
      <c r="CA7" s="46">
        <f t="shared" si="9"/>
        <v>6</v>
      </c>
      <c r="CB7" s="46">
        <f t="shared" si="9"/>
        <v>13</v>
      </c>
      <c r="CC7" s="46">
        <f t="shared" si="9"/>
        <v>0</v>
      </c>
      <c r="CD7" s="46">
        <f>COUNTIF(CD$8:CD$207,"&lt;&gt;")</f>
        <v>13</v>
      </c>
      <c r="CE7" s="46">
        <f>COUNTIF(CE$8:CE$207,"&lt;&gt;")</f>
        <v>13</v>
      </c>
      <c r="CF7" s="46">
        <f t="shared" ref="CF7:CK7" si="10">COUNTIF(CF$8:CF$207,"○")</f>
        <v>1</v>
      </c>
      <c r="CG7" s="46">
        <f t="shared" si="10"/>
        <v>14</v>
      </c>
      <c r="CH7" s="46">
        <f t="shared" si="10"/>
        <v>0</v>
      </c>
      <c r="CI7" s="46">
        <f t="shared" si="10"/>
        <v>4</v>
      </c>
      <c r="CJ7" s="46">
        <f t="shared" si="10"/>
        <v>15</v>
      </c>
      <c r="CK7" s="46">
        <f t="shared" si="10"/>
        <v>0</v>
      </c>
      <c r="CL7" s="46">
        <f>COUNTIF(CL$8:CL$207,"&lt;&gt;")</f>
        <v>15</v>
      </c>
      <c r="CM7" s="46">
        <f>COUNTIF(CM$8:CM$207,"&lt;&gt;")</f>
        <v>15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19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3</v>
      </c>
      <c r="CX7" s="46">
        <f t="shared" si="12"/>
        <v>0</v>
      </c>
      <c r="CY7" s="46">
        <f t="shared" si="12"/>
        <v>16</v>
      </c>
      <c r="CZ7" s="46">
        <f t="shared" si="12"/>
        <v>3</v>
      </c>
      <c r="DA7" s="46">
        <f t="shared" si="12"/>
        <v>0</v>
      </c>
      <c r="DB7" s="46">
        <f>COUNTIF(DB$8:DB$207,"&lt;&gt;")</f>
        <v>3</v>
      </c>
      <c r="DC7" s="46">
        <f>COUNTIF(DC$8:DC$207,"&lt;&gt;")</f>
        <v>3</v>
      </c>
      <c r="DD7" s="46">
        <f t="shared" ref="DD7:DI7" si="13">COUNTIF(DD$8:DD$207,"○")</f>
        <v>0</v>
      </c>
      <c r="DE7" s="46">
        <f t="shared" si="13"/>
        <v>2</v>
      </c>
      <c r="DF7" s="46">
        <f t="shared" si="13"/>
        <v>0</v>
      </c>
      <c r="DG7" s="46">
        <f t="shared" si="13"/>
        <v>17</v>
      </c>
      <c r="DH7" s="46">
        <f t="shared" si="13"/>
        <v>1</v>
      </c>
      <c r="DI7" s="46">
        <f t="shared" si="13"/>
        <v>1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1</v>
      </c>
      <c r="DM7" s="46">
        <f t="shared" si="14"/>
        <v>6</v>
      </c>
      <c r="DN7" s="46">
        <f t="shared" si="14"/>
        <v>0</v>
      </c>
      <c r="DO7" s="46">
        <f t="shared" si="14"/>
        <v>12</v>
      </c>
      <c r="DP7" s="46">
        <f t="shared" si="14"/>
        <v>5</v>
      </c>
      <c r="DQ7" s="46">
        <f t="shared" si="14"/>
        <v>2</v>
      </c>
      <c r="DR7" s="46">
        <f>COUNTIF(DR$8:DR$207,"&lt;&gt;")</f>
        <v>7</v>
      </c>
      <c r="DS7" s="46">
        <f>COUNTIF(DS$8:DS$207,"&lt;&gt;")</f>
        <v>7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18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</v>
      </c>
      <c r="EC7" s="46">
        <f t="shared" si="16"/>
        <v>7</v>
      </c>
      <c r="ED7" s="46">
        <f t="shared" si="16"/>
        <v>0</v>
      </c>
      <c r="EE7" s="46">
        <f t="shared" si="16"/>
        <v>11</v>
      </c>
      <c r="EF7" s="46">
        <f t="shared" si="16"/>
        <v>8</v>
      </c>
      <c r="EG7" s="46">
        <f t="shared" si="16"/>
        <v>0</v>
      </c>
      <c r="EH7" s="46">
        <f>COUNTIF(EH$8:EH$207,"&lt;&gt;")</f>
        <v>8</v>
      </c>
      <c r="EI7" s="46">
        <f>COUNTIF(EI$8:EI$207,"&lt;&gt;")</f>
        <v>8</v>
      </c>
      <c r="EJ7" s="46">
        <f t="shared" ref="EJ7:EO7" si="17">COUNTIF(EJ$8:EJ$207,"○")</f>
        <v>1</v>
      </c>
      <c r="EK7" s="46">
        <f t="shared" si="17"/>
        <v>16</v>
      </c>
      <c r="EL7" s="46">
        <f t="shared" si="17"/>
        <v>0</v>
      </c>
      <c r="EM7" s="46">
        <f t="shared" si="17"/>
        <v>2</v>
      </c>
      <c r="EN7" s="46">
        <f t="shared" si="17"/>
        <v>17</v>
      </c>
      <c r="EO7" s="46">
        <f t="shared" si="17"/>
        <v>0</v>
      </c>
      <c r="EP7" s="46">
        <f>COUNTIF(EP$8:EP$207,"&lt;&gt;")</f>
        <v>17</v>
      </c>
      <c r="EQ7" s="46">
        <f>COUNTIF(EQ$8:EQ$207,"&lt;&gt;")</f>
        <v>17</v>
      </c>
      <c r="ER7" s="46">
        <f t="shared" ref="ER7:EW7" si="18">COUNTIF(ER$8:ER$207,"○")</f>
        <v>0</v>
      </c>
      <c r="ES7" s="46">
        <f t="shared" si="18"/>
        <v>5</v>
      </c>
      <c r="ET7" s="46">
        <f t="shared" si="18"/>
        <v>0</v>
      </c>
      <c r="EU7" s="46">
        <f t="shared" si="18"/>
        <v>14</v>
      </c>
      <c r="EV7" s="46">
        <f t="shared" si="18"/>
        <v>5</v>
      </c>
      <c r="EW7" s="46">
        <f t="shared" si="18"/>
        <v>0</v>
      </c>
      <c r="EX7" s="46">
        <f>COUNTIF(EX$8:EX$207,"&lt;&gt;")</f>
        <v>5</v>
      </c>
      <c r="EY7" s="46">
        <f>COUNTIF(EY$8:EY$207,"&lt;&gt;")</f>
        <v>5</v>
      </c>
      <c r="EZ7" s="46">
        <f t="shared" ref="EZ7:FE7" si="19">COUNTIF(EZ$8:EZ$207,"○")</f>
        <v>1</v>
      </c>
      <c r="FA7" s="46">
        <f t="shared" si="19"/>
        <v>10</v>
      </c>
      <c r="FB7" s="46">
        <f t="shared" si="19"/>
        <v>2</v>
      </c>
      <c r="FC7" s="46">
        <f t="shared" si="19"/>
        <v>6</v>
      </c>
      <c r="FD7" s="46">
        <f t="shared" si="19"/>
        <v>13</v>
      </c>
      <c r="FE7" s="46">
        <f t="shared" si="19"/>
        <v>0</v>
      </c>
      <c r="FF7" s="46">
        <f>COUNTIF(FF$8:FF$207,"&lt;&gt;")</f>
        <v>13</v>
      </c>
      <c r="FG7" s="46">
        <f>COUNTIF(FG$8:FG$207,"&lt;&gt;")</f>
        <v>13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/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 t="s">
        <v>139</v>
      </c>
      <c r="BA8" s="40"/>
      <c r="BB8" s="40"/>
      <c r="BC8" s="40"/>
      <c r="BD8" s="40" t="s">
        <v>139</v>
      </c>
      <c r="BE8" s="40"/>
      <c r="BF8" s="40" t="s">
        <v>143</v>
      </c>
      <c r="BG8" s="40" t="s">
        <v>142</v>
      </c>
      <c r="BH8" s="40" t="s">
        <v>139</v>
      </c>
      <c r="BI8" s="40"/>
      <c r="BJ8" s="40"/>
      <c r="BK8" s="40"/>
      <c r="BL8" s="40" t="s">
        <v>139</v>
      </c>
      <c r="BM8" s="40"/>
      <c r="BN8" s="40" t="s">
        <v>143</v>
      </c>
      <c r="BO8" s="40" t="s">
        <v>142</v>
      </c>
      <c r="BP8" s="40" t="s">
        <v>139</v>
      </c>
      <c r="BQ8" s="40"/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 t="s">
        <v>139</v>
      </c>
      <c r="BY8" s="40"/>
      <c r="BZ8" s="40"/>
      <c r="CA8" s="40"/>
      <c r="CB8" s="40" t="s">
        <v>139</v>
      </c>
      <c r="CC8" s="40"/>
      <c r="CD8" s="40" t="s">
        <v>141</v>
      </c>
      <c r="CE8" s="40" t="s">
        <v>142</v>
      </c>
      <c r="CF8" s="40" t="s">
        <v>139</v>
      </c>
      <c r="CG8" s="40"/>
      <c r="CH8" s="40"/>
      <c r="CI8" s="40"/>
      <c r="CJ8" s="40" t="s">
        <v>139</v>
      </c>
      <c r="CK8" s="40"/>
      <c r="CL8" s="40" t="s">
        <v>141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 t="s">
        <v>139</v>
      </c>
      <c r="EC8" s="40"/>
      <c r="ED8" s="40"/>
      <c r="EE8" s="40"/>
      <c r="EF8" s="40" t="s">
        <v>139</v>
      </c>
      <c r="EG8" s="40"/>
      <c r="EH8" s="40" t="s">
        <v>143</v>
      </c>
      <c r="EI8" s="40" t="s">
        <v>142</v>
      </c>
      <c r="EJ8" s="40" t="s">
        <v>139</v>
      </c>
      <c r="EK8" s="40"/>
      <c r="EL8" s="40"/>
      <c r="EM8" s="40"/>
      <c r="EN8" s="40" t="s">
        <v>139</v>
      </c>
      <c r="EO8" s="40"/>
      <c r="EP8" s="40" t="s">
        <v>141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 t="s">
        <v>139</v>
      </c>
      <c r="FA8" s="40"/>
      <c r="FB8" s="40"/>
      <c r="FC8" s="40"/>
      <c r="FD8" s="40" t="s">
        <v>139</v>
      </c>
      <c r="FE8" s="40"/>
      <c r="FF8" s="40" t="s">
        <v>144</v>
      </c>
      <c r="FG8" s="40" t="s">
        <v>145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142</v>
      </c>
      <c r="T9" s="40"/>
      <c r="U9" s="40" t="s">
        <v>139</v>
      </c>
      <c r="V9" s="40"/>
      <c r="W9" s="40"/>
      <c r="X9" s="40" t="s">
        <v>139</v>
      </c>
      <c r="Y9" s="40"/>
      <c r="Z9" s="40" t="s">
        <v>143</v>
      </c>
      <c r="AA9" s="40" t="s">
        <v>142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143</v>
      </c>
      <c r="AI9" s="40" t="s">
        <v>142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 t="s">
        <v>139</v>
      </c>
      <c r="AT9" s="40"/>
      <c r="AU9" s="40"/>
      <c r="AV9" s="40" t="s">
        <v>139</v>
      </c>
      <c r="AW9" s="40"/>
      <c r="AX9" s="40" t="s">
        <v>143</v>
      </c>
      <c r="AY9" s="40" t="s">
        <v>142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143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143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143</v>
      </c>
      <c r="BW9" s="40" t="s">
        <v>142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 t="s">
        <v>139</v>
      </c>
      <c r="ED9" s="40"/>
      <c r="EE9" s="40"/>
      <c r="EF9" s="40" t="s">
        <v>139</v>
      </c>
      <c r="EG9" s="40"/>
      <c r="EH9" s="40" t="s">
        <v>143</v>
      </c>
      <c r="EI9" s="40" t="s">
        <v>142</v>
      </c>
      <c r="EJ9" s="40"/>
      <c r="EK9" s="40" t="s">
        <v>139</v>
      </c>
      <c r="EL9" s="40"/>
      <c r="EM9" s="40"/>
      <c r="EN9" s="40" t="s">
        <v>139</v>
      </c>
      <c r="EO9" s="40"/>
      <c r="EP9" s="40" t="s">
        <v>143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145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148</v>
      </c>
      <c r="C10" s="40" t="s">
        <v>149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143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150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150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 t="s">
        <v>139</v>
      </c>
      <c r="EL10" s="40"/>
      <c r="EM10" s="40"/>
      <c r="EN10" s="40" t="s">
        <v>139</v>
      </c>
      <c r="EO10" s="40"/>
      <c r="EP10" s="40" t="s">
        <v>143</v>
      </c>
      <c r="EQ10" s="40" t="s">
        <v>142</v>
      </c>
      <c r="ER10" s="40"/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142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144</v>
      </c>
      <c r="FG10" s="40" t="s">
        <v>145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151</v>
      </c>
      <c r="C11" s="40" t="s">
        <v>152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153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153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153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153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153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153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153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153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153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153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 t="s">
        <v>139</v>
      </c>
      <c r="EL11" s="40"/>
      <c r="EM11" s="40"/>
      <c r="EN11" s="40" t="s">
        <v>139</v>
      </c>
      <c r="EO11" s="40"/>
      <c r="EP11" s="40" t="s">
        <v>143</v>
      </c>
      <c r="EQ11" s="40" t="s">
        <v>153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154</v>
      </c>
      <c r="C12" s="40" t="s">
        <v>155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143</v>
      </c>
      <c r="EY12" s="40" t="s">
        <v>142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145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156</v>
      </c>
      <c r="C13" s="40" t="s">
        <v>157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 t="s">
        <v>139</v>
      </c>
      <c r="DF13" s="40"/>
      <c r="DG13" s="40"/>
      <c r="DH13" s="40"/>
      <c r="DI13" s="40" t="s">
        <v>139</v>
      </c>
      <c r="DJ13" s="40" t="s">
        <v>150</v>
      </c>
      <c r="DK13" s="40" t="s">
        <v>158</v>
      </c>
      <c r="DL13" s="40"/>
      <c r="DM13" s="40" t="s">
        <v>139</v>
      </c>
      <c r="DN13" s="40"/>
      <c r="DO13" s="40"/>
      <c r="DP13" s="40"/>
      <c r="DQ13" s="40" t="s">
        <v>139</v>
      </c>
      <c r="DR13" s="40" t="s">
        <v>141</v>
      </c>
      <c r="DS13" s="40" t="s">
        <v>158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141</v>
      </c>
      <c r="EQ13" s="40" t="s">
        <v>142</v>
      </c>
      <c r="ER13" s="40"/>
      <c r="ES13" s="40" t="s">
        <v>139</v>
      </c>
      <c r="ET13" s="40"/>
      <c r="EU13" s="40"/>
      <c r="EV13" s="40" t="s">
        <v>139</v>
      </c>
      <c r="EW13" s="40"/>
      <c r="EX13" s="40" t="s">
        <v>141</v>
      </c>
      <c r="EY13" s="40" t="s">
        <v>142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158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159</v>
      </c>
      <c r="C14" s="40" t="s">
        <v>160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141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141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141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141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141</v>
      </c>
      <c r="CE14" s="40" t="s">
        <v>142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141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150</v>
      </c>
      <c r="DS14" s="40" t="s">
        <v>158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141</v>
      </c>
      <c r="EI14" s="40" t="s">
        <v>142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141</v>
      </c>
      <c r="EQ14" s="40" t="s">
        <v>142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141</v>
      </c>
      <c r="EY14" s="40" t="s">
        <v>142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141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161</v>
      </c>
      <c r="C15" s="40" t="s">
        <v>162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153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153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163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163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143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 t="s">
        <v>139</v>
      </c>
      <c r="EL15" s="40"/>
      <c r="EM15" s="40"/>
      <c r="EN15" s="40" t="s">
        <v>139</v>
      </c>
      <c r="EO15" s="40"/>
      <c r="EP15" s="40" t="s">
        <v>143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143</v>
      </c>
      <c r="FG15" s="40" t="s">
        <v>145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143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143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143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143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143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143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143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143</v>
      </c>
      <c r="EQ16" s="40" t="s">
        <v>142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143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143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 t="s">
        <v>139</v>
      </c>
      <c r="DF17" s="40"/>
      <c r="DG17" s="40"/>
      <c r="DH17" s="40" t="s">
        <v>139</v>
      </c>
      <c r="DI17" s="40"/>
      <c r="DJ17" s="40" t="s">
        <v>168</v>
      </c>
      <c r="DK17" s="40" t="s">
        <v>158</v>
      </c>
      <c r="DL17" s="40"/>
      <c r="DM17" s="40" t="s">
        <v>139</v>
      </c>
      <c r="DN17" s="40"/>
      <c r="DO17" s="40"/>
      <c r="DP17" s="40" t="s">
        <v>139</v>
      </c>
      <c r="DQ17" s="40"/>
      <c r="DR17" s="40" t="s">
        <v>143</v>
      </c>
      <c r="DS17" s="40" t="s">
        <v>158</v>
      </c>
      <c r="DT17" s="40"/>
      <c r="DU17" s="40"/>
      <c r="DV17" s="40" t="s">
        <v>139</v>
      </c>
      <c r="DW17" s="40"/>
      <c r="DX17" s="40" t="s">
        <v>139</v>
      </c>
      <c r="DY17" s="40"/>
      <c r="DZ17" s="40" t="s">
        <v>144</v>
      </c>
      <c r="EA17" s="40" t="s">
        <v>145</v>
      </c>
      <c r="EB17" s="40"/>
      <c r="EC17" s="40" t="s">
        <v>139</v>
      </c>
      <c r="ED17" s="40"/>
      <c r="EE17" s="40"/>
      <c r="EF17" s="40" t="s">
        <v>139</v>
      </c>
      <c r="EG17" s="40"/>
      <c r="EH17" s="40" t="s">
        <v>150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143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168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168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168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141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141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168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143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142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 t="s">
        <v>139</v>
      </c>
      <c r="CH19" s="40"/>
      <c r="CI19" s="40"/>
      <c r="CJ19" s="40" t="s">
        <v>139</v>
      </c>
      <c r="CK19" s="40"/>
      <c r="CL19" s="40" t="s">
        <v>141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143</v>
      </c>
      <c r="EQ19" s="40" t="s">
        <v>142</v>
      </c>
      <c r="ER19" s="40"/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142</v>
      </c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 t="s">
        <v>139</v>
      </c>
      <c r="AL20" s="40"/>
      <c r="AM20" s="40"/>
      <c r="AN20" s="40" t="s">
        <v>139</v>
      </c>
      <c r="AO20" s="40"/>
      <c r="AP20" s="40" t="s">
        <v>143</v>
      </c>
      <c r="AQ20" s="40" t="s">
        <v>142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143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143</v>
      </c>
      <c r="DS20" s="40" t="s">
        <v>142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 t="s">
        <v>139</v>
      </c>
      <c r="EL20" s="40"/>
      <c r="EM20" s="40"/>
      <c r="EN20" s="40" t="s">
        <v>139</v>
      </c>
      <c r="EO20" s="40"/>
      <c r="EP20" s="40" t="s">
        <v>143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143</v>
      </c>
      <c r="FG20" s="40" t="s">
        <v>145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145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145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145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145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145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143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143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 t="s">
        <v>139</v>
      </c>
      <c r="DQ21" s="40"/>
      <c r="DR21" s="40" t="s">
        <v>143</v>
      </c>
      <c r="DS21" s="40" t="s">
        <v>142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143</v>
      </c>
      <c r="EQ21" s="40" t="s">
        <v>142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143</v>
      </c>
      <c r="FG21" s="40" t="s">
        <v>145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141</v>
      </c>
      <c r="CE22" s="40" t="s">
        <v>142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150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141</v>
      </c>
      <c r="EI22" s="40" t="s">
        <v>142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142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163</v>
      </c>
      <c r="FG22" s="40" t="s">
        <v>158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141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141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141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143</v>
      </c>
      <c r="EI23" s="40" t="s">
        <v>142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141</v>
      </c>
      <c r="EQ23" s="40" t="s">
        <v>142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163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181</v>
      </c>
      <c r="C24" s="40" t="s">
        <v>182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143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143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143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143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 t="s">
        <v>139</v>
      </c>
      <c r="DM24" s="40"/>
      <c r="DN24" s="40"/>
      <c r="DO24" s="40"/>
      <c r="DP24" s="40"/>
      <c r="DQ24" s="40" t="s">
        <v>139</v>
      </c>
      <c r="DR24" s="40" t="s">
        <v>168</v>
      </c>
      <c r="DS24" s="40" t="s">
        <v>158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 t="s">
        <v>139</v>
      </c>
      <c r="ED24" s="40"/>
      <c r="EE24" s="40"/>
      <c r="EF24" s="40" t="s">
        <v>139</v>
      </c>
      <c r="EG24" s="40"/>
      <c r="EH24" s="40" t="s">
        <v>143</v>
      </c>
      <c r="EI24" s="40" t="s">
        <v>142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183</v>
      </c>
      <c r="C25" s="40" t="s">
        <v>184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153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143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142</v>
      </c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143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143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143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143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143</v>
      </c>
      <c r="CM25" s="40" t="s">
        <v>142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 t="s">
        <v>139</v>
      </c>
      <c r="ED25" s="40"/>
      <c r="EE25" s="40"/>
      <c r="EF25" s="40" t="s">
        <v>139</v>
      </c>
      <c r="EG25" s="40"/>
      <c r="EH25" s="40" t="s">
        <v>143</v>
      </c>
      <c r="EI25" s="40" t="s">
        <v>142</v>
      </c>
      <c r="EJ25" s="40"/>
      <c r="EK25" s="40" t="s">
        <v>139</v>
      </c>
      <c r="EL25" s="40"/>
      <c r="EM25" s="40"/>
      <c r="EN25" s="40" t="s">
        <v>139</v>
      </c>
      <c r="EO25" s="40"/>
      <c r="EP25" s="40" t="s">
        <v>143</v>
      </c>
      <c r="EQ25" s="40" t="s">
        <v>142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185</v>
      </c>
      <c r="C26" s="40" t="s">
        <v>186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153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153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153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153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141</v>
      </c>
      <c r="AY26" s="40" t="s">
        <v>153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153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153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153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143</v>
      </c>
      <c r="EQ26" s="40" t="s">
        <v>153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  <c r="FH26" s="119" t="s">
        <v>140</v>
      </c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6">
    <sortCondition ref="A8:A26"/>
    <sortCondition ref="B8:B26"/>
    <sortCondition ref="C8:C26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25" man="1"/>
    <brk id="35" min="1" max="25" man="1"/>
    <brk id="51" min="1" max="25" man="1"/>
    <brk id="67" min="1" max="25" man="1"/>
    <brk id="83" min="1" max="25" man="1"/>
    <brk id="99" min="1" max="25" man="1"/>
    <brk id="115" min="1" max="25" man="1"/>
    <brk id="131" min="1" max="25" man="1"/>
    <brk id="14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3</v>
      </c>
      <c r="N7" s="46">
        <f t="shared" si="1"/>
        <v>16</v>
      </c>
      <c r="O7" s="46">
        <f t="shared" si="1"/>
        <v>0</v>
      </c>
      <c r="P7" s="46">
        <f t="shared" si="1"/>
        <v>19</v>
      </c>
      <c r="Q7" s="46">
        <f t="shared" si="1"/>
        <v>0</v>
      </c>
      <c r="R7" s="46">
        <f>COUNTIF(R$8:R$207,"&lt;&gt;")</f>
        <v>19</v>
      </c>
      <c r="S7" s="46">
        <f>COUNTIF(S$8:S$207,"&lt;&gt;")</f>
        <v>19</v>
      </c>
      <c r="T7" s="46">
        <f t="shared" ref="T7:Y7" si="2">COUNTIF(T$8:T$207,"○")</f>
        <v>0</v>
      </c>
      <c r="U7" s="46">
        <f t="shared" si="2"/>
        <v>3</v>
      </c>
      <c r="V7" s="46">
        <f t="shared" si="2"/>
        <v>13</v>
      </c>
      <c r="W7" s="46">
        <f t="shared" si="2"/>
        <v>3</v>
      </c>
      <c r="X7" s="46">
        <f t="shared" si="2"/>
        <v>16</v>
      </c>
      <c r="Y7" s="46">
        <f t="shared" si="2"/>
        <v>0</v>
      </c>
      <c r="Z7" s="46">
        <f>COUNTIF(Z$8:Z$207,"&lt;&gt;")</f>
        <v>16</v>
      </c>
      <c r="AA7" s="46">
        <f>COUNTIF(AA$8:AA$207,"&lt;&gt;")</f>
        <v>16</v>
      </c>
      <c r="AB7" s="46">
        <f t="shared" ref="AB7:AG7" si="3">COUNTIF(AB$8:AB$207,"○")</f>
        <v>0</v>
      </c>
      <c r="AC7" s="46">
        <f t="shared" si="3"/>
        <v>3</v>
      </c>
      <c r="AD7" s="46">
        <f t="shared" si="3"/>
        <v>7</v>
      </c>
      <c r="AE7" s="46">
        <f t="shared" si="3"/>
        <v>9</v>
      </c>
      <c r="AF7" s="46">
        <f t="shared" si="3"/>
        <v>10</v>
      </c>
      <c r="AG7" s="46">
        <f t="shared" si="3"/>
        <v>0</v>
      </c>
      <c r="AH7" s="46">
        <f>COUNTIF(AH$8:AH$207,"&lt;&gt;")</f>
        <v>10</v>
      </c>
      <c r="AI7" s="46">
        <f>COUNTIF(AI$8:AI$207,"&lt;&gt;")</f>
        <v>10</v>
      </c>
      <c r="AJ7" s="46">
        <f t="shared" ref="AJ7:AO7" si="4">COUNTIF(AJ$8:AJ$207,"○")</f>
        <v>0</v>
      </c>
      <c r="AK7" s="46">
        <f t="shared" si="4"/>
        <v>2</v>
      </c>
      <c r="AL7" s="46">
        <f t="shared" si="4"/>
        <v>4</v>
      </c>
      <c r="AM7" s="46">
        <f t="shared" si="4"/>
        <v>13</v>
      </c>
      <c r="AN7" s="46">
        <f t="shared" si="4"/>
        <v>6</v>
      </c>
      <c r="AO7" s="46">
        <f t="shared" si="4"/>
        <v>0</v>
      </c>
      <c r="AP7" s="46">
        <f>COUNTIF(AP$8:AP$207,"&lt;&gt;")</f>
        <v>6</v>
      </c>
      <c r="AQ7" s="46">
        <f>COUNTIF(AQ$8:AQ$207,"&lt;&gt;")</f>
        <v>6</v>
      </c>
      <c r="AR7" s="46">
        <f t="shared" ref="AR7:AW7" si="5">COUNTIF(AR$8:AR$207,"○")</f>
        <v>0</v>
      </c>
      <c r="AS7" s="46">
        <f t="shared" si="5"/>
        <v>2</v>
      </c>
      <c r="AT7" s="46">
        <f t="shared" si="5"/>
        <v>6</v>
      </c>
      <c r="AU7" s="46">
        <f t="shared" si="5"/>
        <v>11</v>
      </c>
      <c r="AV7" s="46">
        <f t="shared" si="5"/>
        <v>8</v>
      </c>
      <c r="AW7" s="46">
        <f t="shared" si="5"/>
        <v>0</v>
      </c>
      <c r="AX7" s="46">
        <f>COUNTIF(AX$8:AX$207,"&lt;&gt;")</f>
        <v>8</v>
      </c>
      <c r="AY7" s="46">
        <f>COUNTIF(AY$8:AY$207,"&lt;&gt;")</f>
        <v>8</v>
      </c>
      <c r="AZ7" s="46">
        <f t="shared" ref="AZ7:BE7" si="6">COUNTIF(AZ$8:AZ$207,"○")</f>
        <v>0</v>
      </c>
      <c r="BA7" s="46">
        <f t="shared" si="6"/>
        <v>2</v>
      </c>
      <c r="BB7" s="46">
        <f t="shared" si="6"/>
        <v>6</v>
      </c>
      <c r="BC7" s="46">
        <f t="shared" si="6"/>
        <v>11</v>
      </c>
      <c r="BD7" s="46">
        <f t="shared" si="6"/>
        <v>8</v>
      </c>
      <c r="BE7" s="46">
        <f t="shared" si="6"/>
        <v>0</v>
      </c>
      <c r="BF7" s="46">
        <f>COUNTIF(BF$8:BF$207,"&lt;&gt;")</f>
        <v>8</v>
      </c>
      <c r="BG7" s="46">
        <f>COUNTIF(BG$8:BG$207,"&lt;&gt;")</f>
        <v>8</v>
      </c>
      <c r="BH7" s="46">
        <f t="shared" ref="BH7:BM7" si="7">COUNTIF(BH$8:BH$207,"○")</f>
        <v>0</v>
      </c>
      <c r="BI7" s="46">
        <f t="shared" si="7"/>
        <v>3</v>
      </c>
      <c r="BJ7" s="46">
        <f t="shared" si="7"/>
        <v>6</v>
      </c>
      <c r="BK7" s="46">
        <f t="shared" si="7"/>
        <v>10</v>
      </c>
      <c r="BL7" s="46">
        <f t="shared" si="7"/>
        <v>9</v>
      </c>
      <c r="BM7" s="46">
        <f t="shared" si="7"/>
        <v>0</v>
      </c>
      <c r="BN7" s="46">
        <f>COUNTIF(BN$8:BN$207,"&lt;&gt;")</f>
        <v>9</v>
      </c>
      <c r="BO7" s="46">
        <f>COUNTIF(BO$8:BO$207,"&lt;&gt;")</f>
        <v>9</v>
      </c>
      <c r="BP7" s="46">
        <f t="shared" ref="BP7:BU7" si="8">COUNTIF(BP$8:BP$207,"○")</f>
        <v>0</v>
      </c>
      <c r="BQ7" s="46">
        <f t="shared" si="8"/>
        <v>3</v>
      </c>
      <c r="BR7" s="46">
        <f t="shared" si="8"/>
        <v>6</v>
      </c>
      <c r="BS7" s="46">
        <f t="shared" si="8"/>
        <v>10</v>
      </c>
      <c r="BT7" s="46">
        <f t="shared" si="8"/>
        <v>9</v>
      </c>
      <c r="BU7" s="46">
        <f t="shared" si="8"/>
        <v>0</v>
      </c>
      <c r="BV7" s="46">
        <f>COUNTIF(BV$8:BV$207,"&lt;&gt;")</f>
        <v>9</v>
      </c>
      <c r="BW7" s="46">
        <f>COUNTIF(BW$8:BW$207,"&lt;&gt;")</f>
        <v>9</v>
      </c>
      <c r="BX7" s="46">
        <f t="shared" ref="BX7:CC7" si="9">COUNTIF(BX$8:BX$207,"○")</f>
        <v>0</v>
      </c>
      <c r="BY7" s="46">
        <f t="shared" si="9"/>
        <v>1</v>
      </c>
      <c r="BZ7" s="46">
        <f t="shared" si="9"/>
        <v>3</v>
      </c>
      <c r="CA7" s="46">
        <f t="shared" si="9"/>
        <v>15</v>
      </c>
      <c r="CB7" s="46">
        <f t="shared" si="9"/>
        <v>4</v>
      </c>
      <c r="CC7" s="46">
        <f t="shared" si="9"/>
        <v>0</v>
      </c>
      <c r="CD7" s="46">
        <f>COUNTIF(CD$8:CD$207,"&lt;&gt;")</f>
        <v>4</v>
      </c>
      <c r="CE7" s="46">
        <f>COUNTIF(CE$8:CE$207,"&lt;&gt;")</f>
        <v>4</v>
      </c>
      <c r="CF7" s="46">
        <f t="shared" ref="CF7:CK7" si="10">COUNTIF(CF$8:CF$207,"○")</f>
        <v>0</v>
      </c>
      <c r="CG7" s="46">
        <f t="shared" si="10"/>
        <v>1</v>
      </c>
      <c r="CH7" s="46">
        <f t="shared" si="10"/>
        <v>4</v>
      </c>
      <c r="CI7" s="46">
        <f t="shared" si="10"/>
        <v>14</v>
      </c>
      <c r="CJ7" s="46">
        <f t="shared" si="10"/>
        <v>5</v>
      </c>
      <c r="CK7" s="46">
        <f t="shared" si="10"/>
        <v>0</v>
      </c>
      <c r="CL7" s="46">
        <f>COUNTIF(CL$8:CL$207,"&lt;&gt;")</f>
        <v>5</v>
      </c>
      <c r="CM7" s="46">
        <f>COUNTIF(CM$8:CM$207,"&lt;&gt;")</f>
        <v>5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0</v>
      </c>
      <c r="CQ7" s="46">
        <f t="shared" si="11"/>
        <v>19</v>
      </c>
      <c r="CR7" s="46">
        <f t="shared" si="11"/>
        <v>0</v>
      </c>
      <c r="CS7" s="46">
        <f t="shared" si="11"/>
        <v>0</v>
      </c>
      <c r="CT7" s="46">
        <f>COUNTIF(CT$8:CT$207,"&lt;&gt;")</f>
        <v>0</v>
      </c>
      <c r="CU7" s="46">
        <f>COUNTIF(CU$8:CU$207,"&lt;&gt;")</f>
        <v>0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2</v>
      </c>
      <c r="CY7" s="46">
        <f t="shared" si="12"/>
        <v>17</v>
      </c>
      <c r="CZ7" s="46">
        <f t="shared" si="12"/>
        <v>2</v>
      </c>
      <c r="DA7" s="46">
        <f t="shared" si="12"/>
        <v>0</v>
      </c>
      <c r="DB7" s="46">
        <f>COUNTIF(DB$8:DB$207,"&lt;&gt;")</f>
        <v>2</v>
      </c>
      <c r="DC7" s="46">
        <f>COUNTIF(DC$8:DC$207,"&lt;&gt;")</f>
        <v>2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6</v>
      </c>
      <c r="DG7" s="46">
        <f t="shared" si="13"/>
        <v>13</v>
      </c>
      <c r="DH7" s="46">
        <f t="shared" si="13"/>
        <v>5</v>
      </c>
      <c r="DI7" s="46">
        <f t="shared" si="13"/>
        <v>1</v>
      </c>
      <c r="DJ7" s="46">
        <f>COUNTIF(DJ$8:DJ$207,"&lt;&gt;")</f>
        <v>6</v>
      </c>
      <c r="DK7" s="46">
        <f>COUNTIF(DK$8:DK$207,"&lt;&gt;")</f>
        <v>6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2</v>
      </c>
      <c r="DO7" s="46">
        <f t="shared" si="14"/>
        <v>17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4</v>
      </c>
      <c r="DW7" s="46">
        <f t="shared" si="15"/>
        <v>15</v>
      </c>
      <c r="DX7" s="46">
        <f t="shared" si="15"/>
        <v>4</v>
      </c>
      <c r="DY7" s="46">
        <f t="shared" si="15"/>
        <v>0</v>
      </c>
      <c r="DZ7" s="46">
        <f>COUNTIF(DZ$8:DZ$207,"&lt;&gt;")</f>
        <v>4</v>
      </c>
      <c r="EA7" s="46">
        <f>COUNTIF(EA$8:EA$207,"&lt;&gt;")</f>
        <v>4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1</v>
      </c>
      <c r="EE7" s="46">
        <f t="shared" si="16"/>
        <v>18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2</v>
      </c>
      <c r="EL7" s="46">
        <f t="shared" si="17"/>
        <v>5</v>
      </c>
      <c r="EM7" s="46">
        <f t="shared" si="17"/>
        <v>12</v>
      </c>
      <c r="EN7" s="46">
        <f t="shared" si="17"/>
        <v>7</v>
      </c>
      <c r="EO7" s="46">
        <f t="shared" si="17"/>
        <v>0</v>
      </c>
      <c r="EP7" s="46">
        <f>COUNTIF(EP$8:EP$207,"&lt;&gt;")</f>
        <v>7</v>
      </c>
      <c r="EQ7" s="46">
        <f>COUNTIF(EQ$8:EQ$207,"&lt;&gt;")</f>
        <v>7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1</v>
      </c>
      <c r="EU7" s="46">
        <f t="shared" si="18"/>
        <v>17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0</v>
      </c>
      <c r="FA7" s="46">
        <f t="shared" si="19"/>
        <v>1</v>
      </c>
      <c r="FB7" s="46">
        <f t="shared" si="19"/>
        <v>10</v>
      </c>
      <c r="FC7" s="46">
        <f t="shared" si="19"/>
        <v>8</v>
      </c>
      <c r="FD7" s="46">
        <f t="shared" si="19"/>
        <v>11</v>
      </c>
      <c r="FE7" s="46">
        <f t="shared" si="19"/>
        <v>0</v>
      </c>
      <c r="FF7" s="46">
        <f>COUNTIF(FF$8:FF$207,"&lt;&gt;")</f>
        <v>11</v>
      </c>
      <c r="FG7" s="46">
        <f>COUNTIF(FG$8:FG$207,"&lt;&gt;")</f>
        <v>11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145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144</v>
      </c>
      <c r="DK8" s="40" t="s">
        <v>145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144</v>
      </c>
      <c r="EA8" s="40" t="s">
        <v>145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145</v>
      </c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145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145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144</v>
      </c>
      <c r="AI9" s="40" t="s">
        <v>145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 t="s">
        <v>139</v>
      </c>
      <c r="AU9" s="40"/>
      <c r="AV9" s="40" t="s">
        <v>139</v>
      </c>
      <c r="AW9" s="40"/>
      <c r="AX9" s="40" t="s">
        <v>144</v>
      </c>
      <c r="AY9" s="40" t="s">
        <v>145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144</v>
      </c>
      <c r="BG9" s="40" t="s">
        <v>145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144</v>
      </c>
      <c r="BO9" s="40" t="s">
        <v>145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144</v>
      </c>
      <c r="BW9" s="40" t="s">
        <v>145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 t="s">
        <v>139</v>
      </c>
      <c r="DG9" s="40"/>
      <c r="DH9" s="40" t="s">
        <v>139</v>
      </c>
      <c r="DI9" s="40"/>
      <c r="DJ9" s="40" t="s">
        <v>144</v>
      </c>
      <c r="DK9" s="40" t="s">
        <v>145</v>
      </c>
      <c r="DL9" s="40"/>
      <c r="DM9" s="40"/>
      <c r="DN9" s="40" t="s">
        <v>139</v>
      </c>
      <c r="DO9" s="40"/>
      <c r="DP9" s="40" t="s">
        <v>139</v>
      </c>
      <c r="DQ9" s="40"/>
      <c r="DR9" s="40" t="s">
        <v>144</v>
      </c>
      <c r="DS9" s="40" t="s">
        <v>145</v>
      </c>
      <c r="DT9" s="40"/>
      <c r="DU9" s="40"/>
      <c r="DV9" s="40" t="s">
        <v>139</v>
      </c>
      <c r="DW9" s="40"/>
      <c r="DX9" s="40" t="s">
        <v>139</v>
      </c>
      <c r="DY9" s="40"/>
      <c r="DZ9" s="40" t="s">
        <v>144</v>
      </c>
      <c r="EA9" s="40" t="s">
        <v>145</v>
      </c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 t="s">
        <v>139</v>
      </c>
      <c r="EM9" s="40"/>
      <c r="EN9" s="40" t="s">
        <v>139</v>
      </c>
      <c r="EO9" s="40"/>
      <c r="EP9" s="40" t="s">
        <v>144</v>
      </c>
      <c r="EQ9" s="40" t="s">
        <v>145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144</v>
      </c>
      <c r="FG9" s="40" t="s">
        <v>145</v>
      </c>
    </row>
    <row r="10" spans="1:163" s="15" customFormat="1" ht="13.5" customHeight="1" x14ac:dyDescent="0.15">
      <c r="A10" s="42" t="s">
        <v>128</v>
      </c>
      <c r="B10" s="43" t="s">
        <v>148</v>
      </c>
      <c r="C10" s="40" t="s">
        <v>149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145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151</v>
      </c>
      <c r="C11" s="40" t="s">
        <v>152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153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153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153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153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153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153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153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153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153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153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 t="s">
        <v>139</v>
      </c>
      <c r="EL11" s="40"/>
      <c r="EM11" s="40"/>
      <c r="EN11" s="40" t="s">
        <v>139</v>
      </c>
      <c r="EO11" s="40"/>
      <c r="EP11" s="40" t="s">
        <v>143</v>
      </c>
      <c r="EQ11" s="40" t="s">
        <v>153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145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145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145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145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145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143</v>
      </c>
      <c r="EY12" s="40" t="s">
        <v>145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145</v>
      </c>
    </row>
    <row r="13" spans="1:163" s="15" customFormat="1" ht="13.5" customHeight="1" x14ac:dyDescent="0.15">
      <c r="A13" s="42" t="s">
        <v>128</v>
      </c>
      <c r="B13" s="43" t="s">
        <v>156</v>
      </c>
      <c r="C13" s="40" t="s">
        <v>157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144</v>
      </c>
      <c r="AI13" s="40" t="s">
        <v>145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144</v>
      </c>
      <c r="AQ13" s="40" t="s">
        <v>145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144</v>
      </c>
      <c r="AY13" s="40" t="s">
        <v>145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144</v>
      </c>
      <c r="BW13" s="40" t="s">
        <v>145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144</v>
      </c>
      <c r="CE13" s="40" t="s">
        <v>145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144</v>
      </c>
      <c r="CM13" s="40" t="s">
        <v>145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 t="s">
        <v>139</v>
      </c>
      <c r="DG13" s="40"/>
      <c r="DH13" s="40"/>
      <c r="DI13" s="40" t="s">
        <v>139</v>
      </c>
      <c r="DJ13" s="40" t="s">
        <v>144</v>
      </c>
      <c r="DK13" s="40" t="s">
        <v>158</v>
      </c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 t="s">
        <v>139</v>
      </c>
      <c r="EM13" s="40"/>
      <c r="EN13" s="40" t="s">
        <v>139</v>
      </c>
      <c r="EO13" s="40"/>
      <c r="EP13" s="40" t="s">
        <v>144</v>
      </c>
      <c r="EQ13" s="40" t="s">
        <v>145</v>
      </c>
      <c r="ER13" s="40"/>
      <c r="ES13" s="40"/>
      <c r="ET13" s="40" t="s">
        <v>139</v>
      </c>
      <c r="EU13" s="40"/>
      <c r="EV13" s="40" t="s">
        <v>139</v>
      </c>
      <c r="EW13" s="40"/>
      <c r="EX13" s="40" t="s">
        <v>144</v>
      </c>
      <c r="EY13" s="40" t="s">
        <v>145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144</v>
      </c>
      <c r="FG13" s="40" t="s">
        <v>158</v>
      </c>
    </row>
    <row r="14" spans="1:16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145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161</v>
      </c>
      <c r="C15" s="40" t="s">
        <v>162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145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145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145</v>
      </c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145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145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 t="s">
        <v>139</v>
      </c>
      <c r="DG16" s="40"/>
      <c r="DH16" s="40" t="s">
        <v>139</v>
      </c>
      <c r="DI16" s="40"/>
      <c r="DJ16" s="40" t="s">
        <v>144</v>
      </c>
      <c r="DK16" s="40" t="s">
        <v>145</v>
      </c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 t="s">
        <v>139</v>
      </c>
      <c r="DW16" s="40"/>
      <c r="DX16" s="40" t="s">
        <v>139</v>
      </c>
      <c r="DY16" s="40"/>
      <c r="DZ16" s="40" t="s">
        <v>144</v>
      </c>
      <c r="EA16" s="40" t="s">
        <v>145</v>
      </c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144</v>
      </c>
      <c r="FG16" s="40" t="s">
        <v>145</v>
      </c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145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144</v>
      </c>
      <c r="AA17" s="40" t="s">
        <v>145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144</v>
      </c>
      <c r="AI17" s="40" t="s">
        <v>145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144</v>
      </c>
      <c r="AQ17" s="40" t="s">
        <v>145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144</v>
      </c>
      <c r="AY17" s="40" t="s">
        <v>145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144</v>
      </c>
      <c r="BG17" s="40" t="s">
        <v>145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144</v>
      </c>
      <c r="BO17" s="40" t="s">
        <v>145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144</v>
      </c>
      <c r="BW17" s="40" t="s">
        <v>145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 t="s">
        <v>139</v>
      </c>
      <c r="CI17" s="40"/>
      <c r="CJ17" s="40" t="s">
        <v>139</v>
      </c>
      <c r="CK17" s="40"/>
      <c r="CL17" s="40" t="s">
        <v>144</v>
      </c>
      <c r="CM17" s="40" t="s">
        <v>145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 t="s">
        <v>139</v>
      </c>
      <c r="DG17" s="40"/>
      <c r="DH17" s="40" t="s">
        <v>139</v>
      </c>
      <c r="DI17" s="40"/>
      <c r="DJ17" s="40" t="s">
        <v>144</v>
      </c>
      <c r="DK17" s="40" t="s">
        <v>145</v>
      </c>
      <c r="DL17" s="40"/>
      <c r="DM17" s="40"/>
      <c r="DN17" s="40" t="s">
        <v>139</v>
      </c>
      <c r="DO17" s="40"/>
      <c r="DP17" s="40" t="s">
        <v>139</v>
      </c>
      <c r="DQ17" s="40"/>
      <c r="DR17" s="40" t="s">
        <v>144</v>
      </c>
      <c r="DS17" s="40" t="s">
        <v>145</v>
      </c>
      <c r="DT17" s="40"/>
      <c r="DU17" s="40"/>
      <c r="DV17" s="40" t="s">
        <v>139</v>
      </c>
      <c r="DW17" s="40"/>
      <c r="DX17" s="40" t="s">
        <v>139</v>
      </c>
      <c r="DY17" s="40"/>
      <c r="DZ17" s="40" t="s">
        <v>144</v>
      </c>
      <c r="EA17" s="40" t="s">
        <v>145</v>
      </c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145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144</v>
      </c>
      <c r="AA18" s="40" t="s">
        <v>145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144</v>
      </c>
      <c r="AI18" s="40" t="s">
        <v>145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 t="s">
        <v>139</v>
      </c>
      <c r="CY18" s="40"/>
      <c r="CZ18" s="40" t="s">
        <v>139</v>
      </c>
      <c r="DA18" s="40"/>
      <c r="DB18" s="40" t="s">
        <v>144</v>
      </c>
      <c r="DC18" s="40" t="s">
        <v>145</v>
      </c>
      <c r="DD18" s="40"/>
      <c r="DE18" s="40"/>
      <c r="DF18" s="40" t="s">
        <v>139</v>
      </c>
      <c r="DG18" s="40"/>
      <c r="DH18" s="40" t="s">
        <v>139</v>
      </c>
      <c r="DI18" s="40"/>
      <c r="DJ18" s="40" t="s">
        <v>144</v>
      </c>
      <c r="DK18" s="40" t="s">
        <v>145</v>
      </c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144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145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145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144</v>
      </c>
      <c r="AA20" s="40" t="s">
        <v>145</v>
      </c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 t="s">
        <v>139</v>
      </c>
      <c r="FC20" s="40"/>
      <c r="FD20" s="40" t="s">
        <v>139</v>
      </c>
      <c r="FE20" s="40"/>
      <c r="FF20" s="40" t="s">
        <v>144</v>
      </c>
      <c r="FG20" s="40" t="s">
        <v>145</v>
      </c>
    </row>
    <row r="21" spans="1:16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145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144</v>
      </c>
      <c r="AA21" s="40" t="s">
        <v>145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144</v>
      </c>
      <c r="FG21" s="40" t="s">
        <v>145</v>
      </c>
    </row>
    <row r="22" spans="1:16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145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145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145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145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144</v>
      </c>
      <c r="AY22" s="40" t="s">
        <v>145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144</v>
      </c>
      <c r="BG22" s="40" t="s">
        <v>145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144</v>
      </c>
      <c r="BO22" s="40" t="s">
        <v>145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144</v>
      </c>
      <c r="BW22" s="40" t="s">
        <v>145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144</v>
      </c>
      <c r="CE22" s="40" t="s">
        <v>145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144</v>
      </c>
      <c r="CM22" s="40" t="s">
        <v>145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 t="s">
        <v>139</v>
      </c>
      <c r="EE22" s="40"/>
      <c r="EF22" s="40" t="s">
        <v>139</v>
      </c>
      <c r="EG22" s="40"/>
      <c r="EH22" s="40" t="s">
        <v>144</v>
      </c>
      <c r="EI22" s="40" t="s">
        <v>145</v>
      </c>
      <c r="EJ22" s="40"/>
      <c r="EK22" s="40"/>
      <c r="EL22" s="40" t="s">
        <v>139</v>
      </c>
      <c r="EM22" s="40"/>
      <c r="EN22" s="40" t="s">
        <v>139</v>
      </c>
      <c r="EO22" s="40"/>
      <c r="EP22" s="40" t="s">
        <v>144</v>
      </c>
      <c r="EQ22" s="40" t="s">
        <v>145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 t="s">
        <v>139</v>
      </c>
      <c r="FC22" s="40"/>
      <c r="FD22" s="40" t="s">
        <v>139</v>
      </c>
      <c r="FE22" s="40"/>
      <c r="FF22" s="40" t="s">
        <v>144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145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144</v>
      </c>
      <c r="AA23" s="40" t="s">
        <v>145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144</v>
      </c>
      <c r="AI23" s="40" t="s">
        <v>145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144</v>
      </c>
      <c r="AQ23" s="40" t="s">
        <v>145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144</v>
      </c>
      <c r="AY23" s="40" t="s">
        <v>145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144</v>
      </c>
      <c r="BG23" s="40" t="s">
        <v>145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144</v>
      </c>
      <c r="BO23" s="40" t="s">
        <v>145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144</v>
      </c>
      <c r="BW23" s="40" t="s">
        <v>145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144</v>
      </c>
      <c r="CE23" s="40" t="s">
        <v>145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144</v>
      </c>
      <c r="CM23" s="40" t="s">
        <v>145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 t="s">
        <v>139</v>
      </c>
      <c r="CY23" s="40"/>
      <c r="CZ23" s="40" t="s">
        <v>139</v>
      </c>
      <c r="DA23" s="40"/>
      <c r="DB23" s="40" t="s">
        <v>144</v>
      </c>
      <c r="DC23" s="40" t="s">
        <v>145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 t="s">
        <v>139</v>
      </c>
      <c r="EM23" s="40"/>
      <c r="EN23" s="40" t="s">
        <v>139</v>
      </c>
      <c r="EO23" s="40"/>
      <c r="EP23" s="40" t="s">
        <v>144</v>
      </c>
      <c r="EQ23" s="40" t="s">
        <v>145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144</v>
      </c>
      <c r="FG23" s="40" t="s">
        <v>145</v>
      </c>
    </row>
    <row r="24" spans="1:16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144</v>
      </c>
      <c r="S24" s="40" t="s">
        <v>145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145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144</v>
      </c>
      <c r="AI24" s="40" t="s">
        <v>145</v>
      </c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 t="s">
        <v>139</v>
      </c>
      <c r="AU24" s="40"/>
      <c r="AV24" s="40" t="s">
        <v>139</v>
      </c>
      <c r="AW24" s="40"/>
      <c r="AX24" s="40" t="s">
        <v>144</v>
      </c>
      <c r="AY24" s="40" t="s">
        <v>145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145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145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145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 t="s">
        <v>139</v>
      </c>
      <c r="EM24" s="40"/>
      <c r="EN24" s="40" t="s">
        <v>139</v>
      </c>
      <c r="EO24" s="40"/>
      <c r="EP24" s="40" t="s">
        <v>144</v>
      </c>
      <c r="EQ24" s="40" t="s">
        <v>145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141</v>
      </c>
      <c r="S25" s="40" t="s">
        <v>145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145</v>
      </c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153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143</v>
      </c>
      <c r="AA26" s="40" t="s">
        <v>153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141</v>
      </c>
      <c r="AI26" s="40" t="s">
        <v>153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141</v>
      </c>
      <c r="AQ26" s="40" t="s">
        <v>153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141</v>
      </c>
      <c r="AY26" s="40" t="s">
        <v>153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143</v>
      </c>
      <c r="BG26" s="40" t="s">
        <v>153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143</v>
      </c>
      <c r="BO26" s="40" t="s">
        <v>153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143</v>
      </c>
      <c r="BW26" s="40" t="s">
        <v>153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143</v>
      </c>
      <c r="EQ26" s="40" t="s">
        <v>153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6">
    <sortCondition ref="A8:A26"/>
    <sortCondition ref="B8:B26"/>
    <sortCondition ref="C8:C26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4">
        <f>COUNTIF(D$8:D$207,"&lt;&gt;")</f>
        <v>19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</v>
      </c>
      <c r="P7" s="46">
        <f t="shared" si="0"/>
        <v>2</v>
      </c>
      <c r="Q7" s="46">
        <f t="shared" si="0"/>
        <v>0</v>
      </c>
      <c r="R7" s="46">
        <f t="shared" si="0"/>
        <v>0</v>
      </c>
      <c r="S7" s="46">
        <f t="shared" si="0"/>
        <v>2</v>
      </c>
      <c r="T7" s="46">
        <f t="shared" si="0"/>
        <v>4</v>
      </c>
      <c r="U7" s="46">
        <f t="shared" si="0"/>
        <v>4</v>
      </c>
      <c r="V7" s="46">
        <f t="shared" si="0"/>
        <v>1</v>
      </c>
      <c r="W7" s="46">
        <f t="shared" si="0"/>
        <v>0</v>
      </c>
      <c r="X7" s="46">
        <f t="shared" si="0"/>
        <v>4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5</v>
      </c>
      <c r="AP7" s="46">
        <f t="shared" si="0"/>
        <v>15</v>
      </c>
      <c r="AQ7" s="46">
        <f t="shared" si="0"/>
        <v>10</v>
      </c>
      <c r="AR7" s="46">
        <f t="shared" si="0"/>
        <v>19</v>
      </c>
      <c r="AS7" s="46">
        <f t="shared" si="0"/>
        <v>9</v>
      </c>
      <c r="AT7" s="46">
        <f t="shared" si="0"/>
        <v>9</v>
      </c>
      <c r="AU7" s="46">
        <f t="shared" si="0"/>
        <v>19</v>
      </c>
      <c r="AV7" s="46">
        <f t="shared" si="0"/>
        <v>15</v>
      </c>
      <c r="AW7" s="46">
        <f t="shared" si="0"/>
        <v>17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3</v>
      </c>
      <c r="BG7" s="46">
        <f t="shared" si="0"/>
        <v>19</v>
      </c>
      <c r="BH7" s="46">
        <f t="shared" si="0"/>
        <v>15</v>
      </c>
      <c r="BI7" s="46">
        <f t="shared" si="0"/>
        <v>13</v>
      </c>
      <c r="BJ7" s="46">
        <f t="shared" si="0"/>
        <v>0</v>
      </c>
      <c r="BK7" s="46">
        <f t="shared" si="0"/>
        <v>15</v>
      </c>
      <c r="BL7" s="46">
        <f t="shared" si="0"/>
        <v>15</v>
      </c>
      <c r="BM7" s="46">
        <f t="shared" si="0"/>
        <v>2</v>
      </c>
      <c r="BN7" s="46">
        <f t="shared" si="0"/>
        <v>7</v>
      </c>
      <c r="BO7" s="46">
        <f t="shared" si="0"/>
        <v>1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6</v>
      </c>
      <c r="BU7" s="46">
        <f t="shared" si="1"/>
        <v>8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2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19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19</v>
      </c>
      <c r="CP7" s="46">
        <f t="shared" si="1"/>
        <v>18</v>
      </c>
      <c r="CQ7" s="46">
        <f t="shared" si="1"/>
        <v>1</v>
      </c>
      <c r="CR7" s="46">
        <f t="shared" si="1"/>
        <v>0</v>
      </c>
      <c r="CS7" s="46">
        <f t="shared" si="1"/>
        <v>0</v>
      </c>
      <c r="CT7" s="46">
        <f t="shared" si="1"/>
        <v>14</v>
      </c>
      <c r="CU7" s="46">
        <f t="shared" si="1"/>
        <v>4</v>
      </c>
      <c r="CV7" s="46">
        <f t="shared" si="1"/>
        <v>0</v>
      </c>
      <c r="CW7" s="46">
        <f t="shared" si="1"/>
        <v>1</v>
      </c>
      <c r="CX7" s="46">
        <f t="shared" si="1"/>
        <v>15</v>
      </c>
      <c r="CY7" s="46">
        <f t="shared" si="1"/>
        <v>1</v>
      </c>
      <c r="CZ7" s="46">
        <f t="shared" si="1"/>
        <v>0</v>
      </c>
      <c r="DA7" s="46">
        <f t="shared" si="1"/>
        <v>3</v>
      </c>
      <c r="DB7" s="46">
        <f t="shared" si="1"/>
        <v>16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5</v>
      </c>
      <c r="DG7" s="46">
        <f t="shared" si="1"/>
        <v>9</v>
      </c>
      <c r="DH7" s="46">
        <f t="shared" si="1"/>
        <v>0</v>
      </c>
      <c r="DI7" s="46">
        <f t="shared" si="1"/>
        <v>5</v>
      </c>
      <c r="DJ7" s="46">
        <f t="shared" si="1"/>
        <v>3</v>
      </c>
      <c r="DK7" s="46">
        <f t="shared" si="1"/>
        <v>8</v>
      </c>
      <c r="DL7" s="46">
        <f t="shared" si="1"/>
        <v>0</v>
      </c>
      <c r="DM7" s="46">
        <f t="shared" si="1"/>
        <v>8</v>
      </c>
      <c r="DN7" s="46">
        <f t="shared" si="1"/>
        <v>3</v>
      </c>
      <c r="DO7" s="46">
        <f t="shared" si="1"/>
        <v>11</v>
      </c>
      <c r="DP7" s="46">
        <f t="shared" si="1"/>
        <v>0</v>
      </c>
      <c r="DQ7" s="46">
        <f t="shared" si="1"/>
        <v>5</v>
      </c>
      <c r="DR7" s="46">
        <f t="shared" si="1"/>
        <v>3</v>
      </c>
      <c r="DS7" s="46">
        <f t="shared" si="1"/>
        <v>10</v>
      </c>
      <c r="DT7" s="46">
        <f t="shared" si="1"/>
        <v>0</v>
      </c>
      <c r="DU7" s="46">
        <f t="shared" si="1"/>
        <v>6</v>
      </c>
      <c r="DV7" s="46">
        <f t="shared" si="1"/>
        <v>3</v>
      </c>
      <c r="DW7" s="46">
        <f t="shared" si="1"/>
        <v>11</v>
      </c>
      <c r="DX7" s="46">
        <f t="shared" si="1"/>
        <v>0</v>
      </c>
      <c r="DY7" s="46">
        <f t="shared" si="1"/>
        <v>5</v>
      </c>
      <c r="DZ7" s="46">
        <f t="shared" si="1"/>
        <v>3</v>
      </c>
      <c r="EA7" s="46">
        <f t="shared" si="1"/>
        <v>8</v>
      </c>
      <c r="EB7" s="46">
        <f t="shared" si="1"/>
        <v>0</v>
      </c>
      <c r="EC7" s="46">
        <f t="shared" ref="EC7:GN7" si="2">COUNTIF(EC$8:EC$207,"○")</f>
        <v>8</v>
      </c>
      <c r="ED7" s="46">
        <f t="shared" si="2"/>
        <v>5</v>
      </c>
      <c r="EE7" s="46">
        <f t="shared" si="2"/>
        <v>13</v>
      </c>
      <c r="EF7" s="46">
        <f t="shared" si="2"/>
        <v>0</v>
      </c>
      <c r="EG7" s="46">
        <f t="shared" si="2"/>
        <v>1</v>
      </c>
      <c r="EH7" s="46">
        <f t="shared" si="2"/>
        <v>5</v>
      </c>
      <c r="EI7" s="46">
        <f t="shared" si="2"/>
        <v>11</v>
      </c>
      <c r="EJ7" s="46">
        <f t="shared" si="2"/>
        <v>0</v>
      </c>
      <c r="EK7" s="46">
        <f t="shared" si="2"/>
        <v>3</v>
      </c>
      <c r="EL7" s="46">
        <f t="shared" si="2"/>
        <v>7</v>
      </c>
      <c r="EM7" s="46">
        <f t="shared" si="2"/>
        <v>11</v>
      </c>
      <c r="EN7" s="46">
        <f t="shared" si="2"/>
        <v>0</v>
      </c>
      <c r="EO7" s="46">
        <f t="shared" si="2"/>
        <v>1</v>
      </c>
      <c r="EP7" s="46">
        <f t="shared" si="2"/>
        <v>4</v>
      </c>
      <c r="EQ7" s="46">
        <f t="shared" si="2"/>
        <v>14</v>
      </c>
      <c r="ER7" s="46">
        <f t="shared" si="2"/>
        <v>0</v>
      </c>
      <c r="ES7" s="46">
        <f t="shared" si="2"/>
        <v>1</v>
      </c>
      <c r="ET7" s="46">
        <f t="shared" si="2"/>
        <v>6</v>
      </c>
      <c r="EU7" s="46">
        <f t="shared" si="2"/>
        <v>13</v>
      </c>
      <c r="EV7" s="46">
        <f t="shared" si="2"/>
        <v>0</v>
      </c>
      <c r="EW7" s="46">
        <f t="shared" si="2"/>
        <v>0</v>
      </c>
      <c r="EX7" s="46">
        <f t="shared" si="2"/>
        <v>4</v>
      </c>
      <c r="EY7" s="46">
        <f t="shared" si="2"/>
        <v>12</v>
      </c>
      <c r="EZ7" s="46">
        <f t="shared" si="2"/>
        <v>0</v>
      </c>
      <c r="FA7" s="46">
        <f t="shared" si="2"/>
        <v>3</v>
      </c>
      <c r="FB7" s="46">
        <f t="shared" si="2"/>
        <v>3</v>
      </c>
      <c r="FC7" s="46">
        <f t="shared" si="2"/>
        <v>10</v>
      </c>
      <c r="FD7" s="46">
        <f t="shared" si="2"/>
        <v>0</v>
      </c>
      <c r="FE7" s="46">
        <f t="shared" si="2"/>
        <v>6</v>
      </c>
      <c r="FF7" s="46">
        <f t="shared" si="2"/>
        <v>4</v>
      </c>
      <c r="FG7" s="46">
        <f t="shared" si="2"/>
        <v>9</v>
      </c>
      <c r="FH7" s="46">
        <f t="shared" si="2"/>
        <v>0</v>
      </c>
      <c r="FI7" s="46">
        <f t="shared" si="2"/>
        <v>6</v>
      </c>
      <c r="FJ7" s="46">
        <f t="shared" si="2"/>
        <v>3</v>
      </c>
      <c r="FK7" s="46">
        <f t="shared" si="2"/>
        <v>12</v>
      </c>
      <c r="FL7" s="46">
        <f t="shared" si="2"/>
        <v>0</v>
      </c>
      <c r="FM7" s="46">
        <f t="shared" si="2"/>
        <v>4</v>
      </c>
      <c r="FN7" s="46">
        <f t="shared" si="2"/>
        <v>4</v>
      </c>
      <c r="FO7" s="46">
        <f t="shared" si="2"/>
        <v>11</v>
      </c>
      <c r="FP7" s="46">
        <f t="shared" si="2"/>
        <v>0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19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19</v>
      </c>
      <c r="FZ7" s="46">
        <f t="shared" si="2"/>
        <v>0</v>
      </c>
      <c r="GA7" s="46">
        <f t="shared" si="2"/>
        <v>2</v>
      </c>
      <c r="GB7" s="46">
        <f t="shared" si="2"/>
        <v>1</v>
      </c>
      <c r="GC7" s="46">
        <f t="shared" si="2"/>
        <v>16</v>
      </c>
      <c r="GD7" s="46">
        <f t="shared" si="2"/>
        <v>0</v>
      </c>
      <c r="GE7" s="46">
        <f t="shared" si="2"/>
        <v>2</v>
      </c>
      <c r="GF7" s="46">
        <f t="shared" si="2"/>
        <v>1</v>
      </c>
      <c r="GG7" s="46">
        <f t="shared" si="2"/>
        <v>16</v>
      </c>
      <c r="GH7" s="46">
        <f t="shared" si="2"/>
        <v>0</v>
      </c>
      <c r="GI7" s="46">
        <f t="shared" si="2"/>
        <v>2</v>
      </c>
      <c r="GJ7" s="46">
        <f t="shared" si="2"/>
        <v>4</v>
      </c>
      <c r="GK7" s="46">
        <f t="shared" si="2"/>
        <v>13</v>
      </c>
      <c r="GL7" s="46">
        <f t="shared" si="2"/>
        <v>1</v>
      </c>
      <c r="GM7" s="46">
        <f t="shared" si="2"/>
        <v>1</v>
      </c>
      <c r="GN7" s="46">
        <f t="shared" si="2"/>
        <v>2</v>
      </c>
      <c r="GO7" s="46">
        <f t="shared" ref="GO7:IK7" si="3">COUNTIF(GO$8:GO$207,"○")</f>
        <v>15</v>
      </c>
      <c r="GP7" s="46">
        <f t="shared" si="3"/>
        <v>1</v>
      </c>
      <c r="GQ7" s="46">
        <f t="shared" si="3"/>
        <v>5</v>
      </c>
      <c r="GR7" s="46">
        <f t="shared" si="3"/>
        <v>1</v>
      </c>
      <c r="GS7" s="46">
        <f t="shared" si="3"/>
        <v>12</v>
      </c>
      <c r="GT7" s="46">
        <f t="shared" si="3"/>
        <v>2</v>
      </c>
      <c r="GU7" s="46">
        <f t="shared" si="3"/>
        <v>4</v>
      </c>
      <c r="GV7" s="46">
        <f t="shared" si="3"/>
        <v>0</v>
      </c>
      <c r="GW7" s="46">
        <f t="shared" si="3"/>
        <v>13</v>
      </c>
      <c r="GX7" s="46">
        <f t="shared" si="3"/>
        <v>0</v>
      </c>
      <c r="GY7" s="46">
        <f t="shared" si="3"/>
        <v>0</v>
      </c>
      <c r="GZ7" s="46">
        <f t="shared" si="3"/>
        <v>3</v>
      </c>
      <c r="HA7" s="46">
        <f t="shared" si="3"/>
        <v>16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18</v>
      </c>
      <c r="HF7" s="46">
        <f t="shared" si="3"/>
        <v>1</v>
      </c>
      <c r="HG7" s="46">
        <f t="shared" si="3"/>
        <v>5</v>
      </c>
      <c r="HH7" s="46">
        <f t="shared" si="3"/>
        <v>0</v>
      </c>
      <c r="HI7" s="46">
        <f t="shared" si="3"/>
        <v>13</v>
      </c>
      <c r="HJ7" s="46">
        <f t="shared" si="3"/>
        <v>1</v>
      </c>
      <c r="HK7" s="46">
        <f t="shared" si="3"/>
        <v>5</v>
      </c>
      <c r="HL7" s="46">
        <f t="shared" si="3"/>
        <v>0</v>
      </c>
      <c r="HM7" s="46">
        <f t="shared" si="3"/>
        <v>13</v>
      </c>
      <c r="HN7" s="46">
        <f t="shared" si="3"/>
        <v>4</v>
      </c>
      <c r="HO7" s="46">
        <f t="shared" si="3"/>
        <v>12</v>
      </c>
      <c r="HP7" s="46">
        <f t="shared" si="3"/>
        <v>0</v>
      </c>
      <c r="HQ7" s="46">
        <f t="shared" si="3"/>
        <v>3</v>
      </c>
      <c r="HR7" s="46">
        <f t="shared" si="3"/>
        <v>2</v>
      </c>
      <c r="HS7" s="46">
        <f t="shared" si="3"/>
        <v>11</v>
      </c>
      <c r="HT7" s="46">
        <f t="shared" si="3"/>
        <v>0</v>
      </c>
      <c r="HU7" s="46">
        <f t="shared" si="3"/>
        <v>6</v>
      </c>
      <c r="HV7" s="46">
        <f t="shared" si="3"/>
        <v>2</v>
      </c>
      <c r="HW7" s="46">
        <f t="shared" si="3"/>
        <v>2</v>
      </c>
      <c r="HX7" s="46">
        <f t="shared" si="3"/>
        <v>0</v>
      </c>
      <c r="HY7" s="46">
        <f t="shared" si="3"/>
        <v>15</v>
      </c>
      <c r="HZ7" s="46">
        <f t="shared" si="3"/>
        <v>2</v>
      </c>
      <c r="IA7" s="46">
        <f t="shared" si="3"/>
        <v>3</v>
      </c>
      <c r="IB7" s="46">
        <f t="shared" si="3"/>
        <v>0</v>
      </c>
      <c r="IC7" s="46">
        <f t="shared" si="3"/>
        <v>14</v>
      </c>
      <c r="ID7" s="46">
        <f t="shared" si="3"/>
        <v>12</v>
      </c>
      <c r="IE7" s="46">
        <f t="shared" si="3"/>
        <v>2</v>
      </c>
      <c r="IF7" s="46">
        <f t="shared" si="3"/>
        <v>0</v>
      </c>
      <c r="IG7" s="46">
        <f t="shared" si="3"/>
        <v>5</v>
      </c>
      <c r="IH7" s="46">
        <f t="shared" si="3"/>
        <v>12</v>
      </c>
      <c r="II7" s="46">
        <f t="shared" si="3"/>
        <v>3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15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 t="s">
        <v>139</v>
      </c>
      <c r="BG8" s="42" t="s">
        <v>139</v>
      </c>
      <c r="BH8" s="42" t="s">
        <v>139</v>
      </c>
      <c r="BI8" s="42" t="s">
        <v>139</v>
      </c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 t="s">
        <v>139</v>
      </c>
      <c r="EI8" s="42"/>
      <c r="EJ8" s="42"/>
      <c r="EK8" s="42"/>
      <c r="EL8" s="42"/>
      <c r="EM8" s="42"/>
      <c r="EN8" s="42"/>
      <c r="EO8" s="42" t="s">
        <v>139</v>
      </c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 t="s">
        <v>139</v>
      </c>
      <c r="FC8" s="42"/>
      <c r="FD8" s="42"/>
      <c r="FE8" s="42"/>
      <c r="FF8" s="42" t="s">
        <v>139</v>
      </c>
      <c r="FG8" s="42"/>
      <c r="FH8" s="42"/>
      <c r="FI8" s="42"/>
      <c r="FJ8" s="42" t="s">
        <v>139</v>
      </c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 t="s">
        <v>139</v>
      </c>
      <c r="GK8" s="42"/>
      <c r="GL8" s="42"/>
      <c r="GM8" s="42"/>
      <c r="GN8" s="42" t="s">
        <v>139</v>
      </c>
      <c r="GO8" s="42"/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 t="s">
        <v>139</v>
      </c>
      <c r="HA8" s="42"/>
      <c r="HB8" s="42"/>
      <c r="HC8" s="42"/>
      <c r="HD8" s="42" t="s">
        <v>139</v>
      </c>
      <c r="HE8" s="42"/>
      <c r="HF8" s="42"/>
      <c r="HG8" s="42"/>
      <c r="HH8" s="42"/>
      <c r="HI8" s="42" t="s">
        <v>139</v>
      </c>
      <c r="HJ8" s="42" t="s">
        <v>139</v>
      </c>
      <c r="HK8" s="42"/>
      <c r="HL8" s="42"/>
      <c r="HM8" s="42"/>
      <c r="HN8" s="42"/>
      <c r="HO8" s="42" t="s">
        <v>139</v>
      </c>
      <c r="HP8" s="42"/>
      <c r="HQ8" s="42"/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16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 t="s">
        <v>139</v>
      </c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/>
      <c r="CV9" s="42"/>
      <c r="CW9" s="42" t="s">
        <v>139</v>
      </c>
      <c r="CX9" s="42"/>
      <c r="CY9" s="42"/>
      <c r="CZ9" s="42"/>
      <c r="DA9" s="42" t="s">
        <v>139</v>
      </c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 t="s">
        <v>139</v>
      </c>
      <c r="GK9" s="42"/>
      <c r="GL9" s="42"/>
      <c r="GM9" s="42"/>
      <c r="GN9" s="42"/>
      <c r="GO9" s="42" t="s">
        <v>139</v>
      </c>
      <c r="GP9" s="42"/>
      <c r="GQ9" s="42"/>
      <c r="GR9" s="42" t="s">
        <v>139</v>
      </c>
      <c r="GS9" s="42"/>
      <c r="GT9" s="42"/>
      <c r="GU9" s="42"/>
      <c r="GV9" s="42"/>
      <c r="GW9" s="42" t="s">
        <v>139</v>
      </c>
      <c r="GX9" s="42"/>
      <c r="GY9" s="42"/>
      <c r="GZ9" s="42" t="s">
        <v>139</v>
      </c>
      <c r="HA9" s="42"/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 t="s">
        <v>139</v>
      </c>
      <c r="HO9" s="42"/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148</v>
      </c>
      <c r="C10" s="40" t="s">
        <v>149</v>
      </c>
      <c r="D10" s="40">
        <v>20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 t="s">
        <v>139</v>
      </c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 t="s">
        <v>139</v>
      </c>
      <c r="DP10" s="42"/>
      <c r="DQ10" s="42"/>
      <c r="DR10" s="42" t="s">
        <v>139</v>
      </c>
      <c r="DS10" s="42"/>
      <c r="DT10" s="42"/>
      <c r="DU10" s="42"/>
      <c r="DV10" s="42"/>
      <c r="DW10" s="42" t="s">
        <v>139</v>
      </c>
      <c r="DX10" s="42"/>
      <c r="DY10" s="42"/>
      <c r="DZ10" s="42" t="s">
        <v>139</v>
      </c>
      <c r="EA10" s="42"/>
      <c r="EB10" s="42"/>
      <c r="EC10" s="42"/>
      <c r="ED10" s="42"/>
      <c r="EE10" s="42" t="s">
        <v>139</v>
      </c>
      <c r="EF10" s="42"/>
      <c r="EG10" s="42"/>
      <c r="EH10" s="42" t="s">
        <v>139</v>
      </c>
      <c r="EI10" s="42"/>
      <c r="EJ10" s="42"/>
      <c r="EK10" s="42"/>
      <c r="EL10" s="42"/>
      <c r="EM10" s="42" t="s">
        <v>139</v>
      </c>
      <c r="EN10" s="42"/>
      <c r="EO10" s="42"/>
      <c r="EP10" s="42" t="s">
        <v>139</v>
      </c>
      <c r="EQ10" s="42"/>
      <c r="ER10" s="42"/>
      <c r="ES10" s="42"/>
      <c r="ET10" s="42"/>
      <c r="EU10" s="42" t="s">
        <v>139</v>
      </c>
      <c r="EV10" s="42"/>
      <c r="EW10" s="42"/>
      <c r="EX10" s="42" t="s">
        <v>139</v>
      </c>
      <c r="EY10" s="42"/>
      <c r="EZ10" s="42"/>
      <c r="FA10" s="42"/>
      <c r="FB10" s="42"/>
      <c r="FC10" s="42" t="s">
        <v>139</v>
      </c>
      <c r="FD10" s="42"/>
      <c r="FE10" s="42"/>
      <c r="FF10" s="42" t="s">
        <v>139</v>
      </c>
      <c r="FG10" s="42"/>
      <c r="FH10" s="42"/>
      <c r="FI10" s="42"/>
      <c r="FJ10" s="42"/>
      <c r="FK10" s="42" t="s">
        <v>139</v>
      </c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 t="s">
        <v>139</v>
      </c>
      <c r="HP10" s="42"/>
      <c r="HQ10" s="42"/>
      <c r="HR10" s="42" t="s">
        <v>139</v>
      </c>
      <c r="HS10" s="42"/>
      <c r="HT10" s="42"/>
      <c r="HU10" s="42"/>
      <c r="HV10" s="42"/>
      <c r="HW10" s="42" t="s">
        <v>139</v>
      </c>
      <c r="HX10" s="42"/>
      <c r="HY10" s="42"/>
      <c r="HZ10" s="42" t="s">
        <v>139</v>
      </c>
      <c r="IA10" s="42"/>
      <c r="IB10" s="42"/>
      <c r="IC10" s="42"/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151</v>
      </c>
      <c r="C11" s="40" t="s">
        <v>152</v>
      </c>
      <c r="D11" s="40">
        <v>12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 t="s">
        <v>139</v>
      </c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 t="s">
        <v>139</v>
      </c>
      <c r="DG11" s="42"/>
      <c r="DH11" s="42"/>
      <c r="DI11" s="42"/>
      <c r="DJ11" s="42"/>
      <c r="DK11" s="42" t="s">
        <v>139</v>
      </c>
      <c r="DL11" s="42"/>
      <c r="DM11" s="42"/>
      <c r="DN11" s="42" t="s">
        <v>139</v>
      </c>
      <c r="DO11" s="42"/>
      <c r="DP11" s="42"/>
      <c r="DQ11" s="42"/>
      <c r="DR11" s="42"/>
      <c r="DS11" s="42" t="s">
        <v>139</v>
      </c>
      <c r="DT11" s="42"/>
      <c r="DU11" s="42"/>
      <c r="DV11" s="42" t="s">
        <v>139</v>
      </c>
      <c r="DW11" s="42"/>
      <c r="DX11" s="42"/>
      <c r="DY11" s="42"/>
      <c r="DZ11" s="42"/>
      <c r="EA11" s="42" t="s">
        <v>139</v>
      </c>
      <c r="EB11" s="42"/>
      <c r="EC11" s="42"/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/>
      <c r="FG11" s="42" t="s">
        <v>139</v>
      </c>
      <c r="FH11" s="42"/>
      <c r="FI11" s="42"/>
      <c r="FJ11" s="42" t="s">
        <v>139</v>
      </c>
      <c r="FK11" s="42"/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0">
        <v>17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 t="s">
        <v>139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/>
      <c r="AU12" s="42" t="s">
        <v>139</v>
      </c>
      <c r="AV12" s="42" t="s">
        <v>139</v>
      </c>
      <c r="AW12" s="42"/>
      <c r="AX12" s="42"/>
      <c r="AY12" s="42"/>
      <c r="AZ12" s="42"/>
      <c r="BA12" s="42"/>
      <c r="BB12" s="42"/>
      <c r="BC12" s="42"/>
      <c r="BD12" s="42"/>
      <c r="BE12" s="42"/>
      <c r="BF12" s="42" t="s">
        <v>139</v>
      </c>
      <c r="BG12" s="42" t="s">
        <v>139</v>
      </c>
      <c r="BH12" s="42"/>
      <c r="BI12" s="42"/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 t="s">
        <v>139</v>
      </c>
      <c r="IB12" s="42"/>
      <c r="IC12" s="42"/>
      <c r="ID12" s="42"/>
      <c r="IE12" s="42"/>
      <c r="IF12" s="42"/>
      <c r="IG12" s="42" t="s">
        <v>139</v>
      </c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156</v>
      </c>
      <c r="C13" s="40" t="s">
        <v>157</v>
      </c>
      <c r="D13" s="40">
        <v>17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 t="s">
        <v>139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 t="s">
        <v>139</v>
      </c>
      <c r="BN13" s="42" t="s">
        <v>139</v>
      </c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 t="s">
        <v>139</v>
      </c>
      <c r="DP13" s="42"/>
      <c r="DQ13" s="42"/>
      <c r="DR13" s="42" t="s">
        <v>139</v>
      </c>
      <c r="DS13" s="42"/>
      <c r="DT13" s="42"/>
      <c r="DU13" s="42"/>
      <c r="DV13" s="42"/>
      <c r="DW13" s="42" t="s">
        <v>139</v>
      </c>
      <c r="DX13" s="42"/>
      <c r="DY13" s="42"/>
      <c r="DZ13" s="42" t="s">
        <v>139</v>
      </c>
      <c r="EA13" s="42"/>
      <c r="EB13" s="42"/>
      <c r="EC13" s="42"/>
      <c r="ED13" s="42" t="s">
        <v>139</v>
      </c>
      <c r="EE13" s="42"/>
      <c r="EF13" s="42"/>
      <c r="EG13" s="42"/>
      <c r="EH13" s="42" t="s">
        <v>139</v>
      </c>
      <c r="EI13" s="42"/>
      <c r="EJ13" s="42"/>
      <c r="EK13" s="42"/>
      <c r="EL13" s="42" t="s">
        <v>139</v>
      </c>
      <c r="EM13" s="42"/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/>
      <c r="FC13" s="42" t="s">
        <v>139</v>
      </c>
      <c r="FD13" s="42"/>
      <c r="FE13" s="42"/>
      <c r="FF13" s="42" t="s">
        <v>139</v>
      </c>
      <c r="FG13" s="42"/>
      <c r="FH13" s="42"/>
      <c r="FI13" s="42"/>
      <c r="FJ13" s="42"/>
      <c r="FK13" s="42" t="s">
        <v>139</v>
      </c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 t="s">
        <v>139</v>
      </c>
      <c r="GJ13" s="42"/>
      <c r="GK13" s="42"/>
      <c r="GL13" s="42" t="s">
        <v>139</v>
      </c>
      <c r="GM13" s="42"/>
      <c r="GN13" s="42"/>
      <c r="GO13" s="42"/>
      <c r="GP13" s="42"/>
      <c r="GQ13" s="42" t="s">
        <v>139</v>
      </c>
      <c r="GR13" s="42"/>
      <c r="GS13" s="42"/>
      <c r="GT13" s="42" t="s">
        <v>139</v>
      </c>
      <c r="GU13" s="42"/>
      <c r="GV13" s="42"/>
      <c r="GW13" s="42"/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 t="s">
        <v>139</v>
      </c>
      <c r="HT13" s="42"/>
      <c r="HU13" s="42"/>
      <c r="HV13" s="42"/>
      <c r="HW13" s="42" t="s">
        <v>139</v>
      </c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 t="s">
        <v>139</v>
      </c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 t="s">
        <v>139</v>
      </c>
      <c r="DS14" s="42"/>
      <c r="DT14" s="42"/>
      <c r="DU14" s="42"/>
      <c r="DV14" s="42" t="s">
        <v>139</v>
      </c>
      <c r="DW14" s="42"/>
      <c r="DX14" s="42"/>
      <c r="DY14" s="42"/>
      <c r="DZ14" s="42" t="s">
        <v>139</v>
      </c>
      <c r="EA14" s="42"/>
      <c r="EB14" s="42"/>
      <c r="EC14" s="42"/>
      <c r="ED14" s="42" t="s">
        <v>139</v>
      </c>
      <c r="EE14" s="42"/>
      <c r="EF14" s="42"/>
      <c r="EG14" s="42"/>
      <c r="EH14" s="42" t="s">
        <v>139</v>
      </c>
      <c r="EI14" s="42"/>
      <c r="EJ14" s="42"/>
      <c r="EK14" s="42"/>
      <c r="EL14" s="42" t="s">
        <v>139</v>
      </c>
      <c r="EM14" s="42"/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 t="s">
        <v>139</v>
      </c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 t="s">
        <v>139</v>
      </c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 t="s">
        <v>139</v>
      </c>
      <c r="GV14" s="42"/>
      <c r="GW14" s="42"/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 t="s">
        <v>139</v>
      </c>
      <c r="HO14" s="42"/>
      <c r="HP14" s="42"/>
      <c r="HQ14" s="42"/>
      <c r="HR14" s="42" t="s">
        <v>139</v>
      </c>
      <c r="HS14" s="42"/>
      <c r="HT14" s="42"/>
      <c r="HU14" s="42"/>
      <c r="HV14" s="42" t="s">
        <v>139</v>
      </c>
      <c r="HW14" s="42"/>
      <c r="HX14" s="42"/>
      <c r="HY14" s="42"/>
      <c r="HZ14" s="42" t="s">
        <v>139</v>
      </c>
      <c r="IA14" s="42"/>
      <c r="IB14" s="42"/>
      <c r="IC14" s="42"/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161</v>
      </c>
      <c r="C15" s="40" t="s">
        <v>162</v>
      </c>
      <c r="D15" s="40">
        <v>20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 t="s">
        <v>139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 t="s">
        <v>139</v>
      </c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 t="s">
        <v>139</v>
      </c>
      <c r="DL15" s="42"/>
      <c r="DM15" s="42"/>
      <c r="DN15" s="42"/>
      <c r="DO15" s="42" t="s">
        <v>139</v>
      </c>
      <c r="DP15" s="42"/>
      <c r="DQ15" s="42"/>
      <c r="DR15" s="42"/>
      <c r="DS15" s="42" t="s">
        <v>139</v>
      </c>
      <c r="DT15" s="42"/>
      <c r="DU15" s="42"/>
      <c r="DV15" s="42"/>
      <c r="DW15" s="42" t="s">
        <v>139</v>
      </c>
      <c r="DX15" s="42"/>
      <c r="DY15" s="42"/>
      <c r="DZ15" s="42"/>
      <c r="EA15" s="42" t="s">
        <v>139</v>
      </c>
      <c r="EB15" s="42"/>
      <c r="EC15" s="42"/>
      <c r="ED15" s="42"/>
      <c r="EE15" s="42" t="s">
        <v>139</v>
      </c>
      <c r="EF15" s="42"/>
      <c r="EG15" s="42"/>
      <c r="EH15" s="42"/>
      <c r="EI15" s="42" t="s">
        <v>139</v>
      </c>
      <c r="EJ15" s="42"/>
      <c r="EK15" s="42"/>
      <c r="EL15" s="42"/>
      <c r="EM15" s="42" t="s">
        <v>139</v>
      </c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 t="s">
        <v>139</v>
      </c>
      <c r="EZ15" s="42"/>
      <c r="FA15" s="42"/>
      <c r="FB15" s="42"/>
      <c r="FC15" s="42" t="s">
        <v>139</v>
      </c>
      <c r="FD15" s="42"/>
      <c r="FE15" s="42"/>
      <c r="FF15" s="42"/>
      <c r="FG15" s="42" t="s">
        <v>139</v>
      </c>
      <c r="FH15" s="42"/>
      <c r="FI15" s="42"/>
      <c r="FJ15" s="42"/>
      <c r="FK15" s="42" t="s">
        <v>139</v>
      </c>
      <c r="FL15" s="42"/>
      <c r="FM15" s="42"/>
      <c r="FN15" s="42"/>
      <c r="FO15" s="42" t="s">
        <v>139</v>
      </c>
      <c r="FP15" s="42"/>
      <c r="FQ15" s="42"/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 t="s">
        <v>139</v>
      </c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18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139</v>
      </c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 t="s">
        <v>139</v>
      </c>
      <c r="AR16" s="42" t="s">
        <v>139</v>
      </c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 t="s">
        <v>139</v>
      </c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 t="s">
        <v>139</v>
      </c>
      <c r="HA16" s="42"/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20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 t="s">
        <v>139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/>
      <c r="AR17" s="42" t="s">
        <v>139</v>
      </c>
      <c r="AS17" s="42"/>
      <c r="AT17" s="42"/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/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 t="s">
        <v>139</v>
      </c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 t="s">
        <v>139</v>
      </c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/>
      <c r="IF17" s="42"/>
      <c r="IG17" s="42" t="s">
        <v>139</v>
      </c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0">
        <v>16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139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/>
      <c r="CU18" s="42" t="s">
        <v>139</v>
      </c>
      <c r="CV18" s="42"/>
      <c r="CW18" s="42"/>
      <c r="CX18" s="42" t="s">
        <v>139</v>
      </c>
      <c r="CY18" s="42"/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 t="s">
        <v>139</v>
      </c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 t="s">
        <v>139</v>
      </c>
      <c r="GC18" s="42"/>
      <c r="GD18" s="42"/>
      <c r="GE18" s="42"/>
      <c r="GF18" s="42" t="s">
        <v>139</v>
      </c>
      <c r="GG18" s="42"/>
      <c r="GH18" s="42"/>
      <c r="GI18" s="42"/>
      <c r="GJ18" s="42" t="s">
        <v>139</v>
      </c>
      <c r="GK18" s="42"/>
      <c r="GL18" s="42"/>
      <c r="GM18" s="42"/>
      <c r="GN18" s="42" t="s">
        <v>139</v>
      </c>
      <c r="GO18" s="42"/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 t="s">
        <v>139</v>
      </c>
      <c r="IE18" s="42"/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0">
        <v>20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 t="s">
        <v>139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/>
      <c r="BS19" s="42"/>
      <c r="BT19" s="42" t="s">
        <v>139</v>
      </c>
      <c r="BU19" s="42"/>
      <c r="BV19" s="42"/>
      <c r="BW19" s="42"/>
      <c r="BX19" s="42"/>
      <c r="BY19" s="42"/>
      <c r="BZ19" s="42"/>
      <c r="CA19" s="42" t="s">
        <v>139</v>
      </c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 t="s">
        <v>139</v>
      </c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 t="s">
        <v>139</v>
      </c>
      <c r="HW19" s="42"/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0">
        <v>17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 t="s">
        <v>139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/>
      <c r="BM20" s="42"/>
      <c r="BN20" s="42" t="s">
        <v>139</v>
      </c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 t="s">
        <v>139</v>
      </c>
      <c r="EJ20" s="42"/>
      <c r="EK20" s="42"/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 t="s">
        <v>139</v>
      </c>
      <c r="GQ20" s="42"/>
      <c r="GR20" s="42"/>
      <c r="GS20" s="42"/>
      <c r="GT20" s="42" t="s">
        <v>139</v>
      </c>
      <c r="GU20" s="42"/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0">
        <v>6</v>
      </c>
      <c r="E21" s="42"/>
      <c r="F21" s="42"/>
      <c r="G21" s="42"/>
      <c r="H21" s="42"/>
      <c r="I21" s="42"/>
      <c r="J21" s="42" t="s">
        <v>139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 t="s">
        <v>139</v>
      </c>
      <c r="DT21" s="42"/>
      <c r="DU21" s="42"/>
      <c r="DV21" s="42"/>
      <c r="DW21" s="42" t="s">
        <v>139</v>
      </c>
      <c r="DX21" s="42"/>
      <c r="DY21" s="42"/>
      <c r="DZ21" s="42"/>
      <c r="EA21" s="42" t="s">
        <v>139</v>
      </c>
      <c r="EB21" s="42"/>
      <c r="EC21" s="42"/>
      <c r="ED21" s="42"/>
      <c r="EE21" s="42" t="s">
        <v>139</v>
      </c>
      <c r="EF21" s="42"/>
      <c r="EG21" s="42"/>
      <c r="EH21" s="42"/>
      <c r="EI21" s="42" t="s">
        <v>139</v>
      </c>
      <c r="EJ21" s="42"/>
      <c r="EK21" s="42"/>
      <c r="EL21" s="42"/>
      <c r="EM21" s="42" t="s">
        <v>139</v>
      </c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 t="s">
        <v>139</v>
      </c>
      <c r="EZ21" s="42"/>
      <c r="FA21" s="42"/>
      <c r="FB21" s="42"/>
      <c r="FC21" s="42" t="s">
        <v>139</v>
      </c>
      <c r="FD21" s="42"/>
      <c r="FE21" s="42"/>
      <c r="FF21" s="42"/>
      <c r="FG21" s="42" t="s">
        <v>139</v>
      </c>
      <c r="FH21" s="42"/>
      <c r="FI21" s="42"/>
      <c r="FJ21" s="42"/>
      <c r="FK21" s="42" t="s">
        <v>139</v>
      </c>
      <c r="FL21" s="42"/>
      <c r="FM21" s="42"/>
      <c r="FN21" s="42"/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 t="s">
        <v>139</v>
      </c>
      <c r="GV21" s="42"/>
      <c r="GW21" s="42"/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 t="s">
        <v>139</v>
      </c>
      <c r="HP21" s="42"/>
      <c r="HQ21" s="42"/>
      <c r="HR21" s="42"/>
      <c r="HS21" s="42" t="s">
        <v>139</v>
      </c>
      <c r="HT21" s="42"/>
      <c r="HU21" s="42"/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0">
        <v>16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 t="s">
        <v>139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/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 t="s">
        <v>139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 t="s">
        <v>139</v>
      </c>
      <c r="DL22" s="42"/>
      <c r="DM22" s="42"/>
      <c r="DN22" s="42"/>
      <c r="DO22" s="42" t="s">
        <v>139</v>
      </c>
      <c r="DP22" s="42"/>
      <c r="DQ22" s="42"/>
      <c r="DR22" s="42"/>
      <c r="DS22" s="42" t="s">
        <v>139</v>
      </c>
      <c r="DT22" s="42"/>
      <c r="DU22" s="42"/>
      <c r="DV22" s="42"/>
      <c r="DW22" s="42" t="s">
        <v>139</v>
      </c>
      <c r="DX22" s="42"/>
      <c r="DY22" s="42"/>
      <c r="DZ22" s="42"/>
      <c r="EA22" s="42" t="s">
        <v>139</v>
      </c>
      <c r="EB22" s="42"/>
      <c r="EC22" s="42"/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 t="s">
        <v>139</v>
      </c>
      <c r="EZ22" s="42"/>
      <c r="FA22" s="42"/>
      <c r="FB22" s="42"/>
      <c r="FC22" s="42" t="s">
        <v>139</v>
      </c>
      <c r="FD22" s="42"/>
      <c r="FE22" s="42"/>
      <c r="FF22" s="42"/>
      <c r="FG22" s="42" t="s">
        <v>139</v>
      </c>
      <c r="FH22" s="42"/>
      <c r="FI22" s="42"/>
      <c r="FJ22" s="42"/>
      <c r="FK22" s="42" t="s">
        <v>139</v>
      </c>
      <c r="FL22" s="42"/>
      <c r="FM22" s="42"/>
      <c r="FN22" s="42"/>
      <c r="FO22" s="42" t="s">
        <v>139</v>
      </c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 t="s">
        <v>139</v>
      </c>
      <c r="HP22" s="42"/>
      <c r="HQ22" s="42"/>
      <c r="HR22" s="42"/>
      <c r="HS22" s="42" t="s">
        <v>139</v>
      </c>
      <c r="HT22" s="42"/>
      <c r="HU22" s="42"/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0">
        <v>16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 t="s">
        <v>139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/>
      <c r="AR23" s="42" t="s">
        <v>139</v>
      </c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/>
      <c r="CQ23" s="42" t="s">
        <v>139</v>
      </c>
      <c r="CR23" s="42"/>
      <c r="CS23" s="42"/>
      <c r="CT23" s="42"/>
      <c r="CU23" s="42" t="s">
        <v>139</v>
      </c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/>
      <c r="FG23" s="42" t="s">
        <v>139</v>
      </c>
      <c r="FH23" s="42"/>
      <c r="FI23" s="42"/>
      <c r="FJ23" s="42"/>
      <c r="FK23" s="42" t="s">
        <v>139</v>
      </c>
      <c r="FL23" s="42"/>
      <c r="FM23" s="42"/>
      <c r="FN23" s="42"/>
      <c r="FO23" s="42" t="s">
        <v>139</v>
      </c>
      <c r="FP23" s="42"/>
      <c r="FQ23" s="42"/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 t="s">
        <v>139</v>
      </c>
      <c r="HP23" s="42"/>
      <c r="HQ23" s="42"/>
      <c r="HR23" s="42"/>
      <c r="HS23" s="42" t="s">
        <v>139</v>
      </c>
      <c r="HT23" s="42"/>
      <c r="HU23" s="42"/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0">
        <v>11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 t="s">
        <v>139</v>
      </c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 t="s">
        <v>139</v>
      </c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/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/>
      <c r="CY24" s="42"/>
      <c r="CZ24" s="42"/>
      <c r="DA24" s="42" t="s">
        <v>139</v>
      </c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 t="s">
        <v>139</v>
      </c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/>
      <c r="HL24" s="42"/>
      <c r="HM24" s="42" t="s">
        <v>139</v>
      </c>
      <c r="HN24" s="42" t="s">
        <v>139</v>
      </c>
      <c r="HO24" s="42"/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/>
      <c r="IF24" s="42"/>
      <c r="IG24" s="42" t="s">
        <v>139</v>
      </c>
      <c r="IH24" s="42"/>
      <c r="II24" s="42"/>
      <c r="IJ24" s="42"/>
      <c r="IK24" s="42" t="s">
        <v>139</v>
      </c>
    </row>
    <row r="25" spans="1:245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0">
        <v>15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/>
      <c r="AR25" s="42" t="s">
        <v>139</v>
      </c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 t="s">
        <v>139</v>
      </c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 t="s">
        <v>139</v>
      </c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/>
      <c r="EM25" s="42" t="s">
        <v>139</v>
      </c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 t="s">
        <v>139</v>
      </c>
      <c r="EZ25" s="42"/>
      <c r="FA25" s="42"/>
      <c r="FB25" s="42"/>
      <c r="FC25" s="42" t="s">
        <v>139</v>
      </c>
      <c r="FD25" s="42"/>
      <c r="FE25" s="42"/>
      <c r="FF25" s="42"/>
      <c r="FG25" s="42" t="s">
        <v>139</v>
      </c>
      <c r="FH25" s="42"/>
      <c r="FI25" s="42"/>
      <c r="FJ25" s="42"/>
      <c r="FK25" s="42" t="s">
        <v>139</v>
      </c>
      <c r="FL25" s="42"/>
      <c r="FM25" s="42"/>
      <c r="FN25" s="42"/>
      <c r="FO25" s="42" t="s">
        <v>139</v>
      </c>
      <c r="FP25" s="42"/>
      <c r="FQ25" s="42"/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 t="s">
        <v>139</v>
      </c>
      <c r="HG25" s="42"/>
      <c r="HH25" s="42"/>
      <c r="HI25" s="42"/>
      <c r="HJ25" s="42"/>
      <c r="HK25" s="42" t="s">
        <v>139</v>
      </c>
      <c r="HL25" s="42"/>
      <c r="HM25" s="42"/>
      <c r="HN25" s="42"/>
      <c r="HO25" s="42" t="s">
        <v>139</v>
      </c>
      <c r="HP25" s="42"/>
      <c r="HQ25" s="42"/>
      <c r="HR25" s="42"/>
      <c r="HS25" s="42" t="s">
        <v>139</v>
      </c>
      <c r="HT25" s="42"/>
      <c r="HU25" s="42"/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0">
        <v>12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 t="s">
        <v>139</v>
      </c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/>
      <c r="CY26" s="42"/>
      <c r="CZ26" s="42"/>
      <c r="DA26" s="42" t="s">
        <v>139</v>
      </c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 t="s">
        <v>139</v>
      </c>
      <c r="DW26" s="42"/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 t="s">
        <v>139</v>
      </c>
      <c r="EI26" s="42"/>
      <c r="EJ26" s="42"/>
      <c r="EK26" s="42"/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 t="s">
        <v>139</v>
      </c>
      <c r="HO26" s="42"/>
      <c r="HP26" s="42"/>
      <c r="HQ26" s="42"/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/>
      <c r="IE26" s="42"/>
      <c r="IF26" s="42"/>
      <c r="IG26" s="42" t="s">
        <v>139</v>
      </c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6">
    <sortCondition ref="A8:A26"/>
    <sortCondition ref="B8:B26"/>
    <sortCondition ref="C8:C26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15</v>
      </c>
      <c r="P7" s="46">
        <f t="shared" si="0"/>
        <v>3</v>
      </c>
      <c r="Q7" s="46">
        <f t="shared" si="0"/>
        <v>1</v>
      </c>
      <c r="R7" s="46">
        <f t="shared" si="0"/>
        <v>0</v>
      </c>
      <c r="S7" s="46">
        <f t="shared" si="0"/>
        <v>15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6</v>
      </c>
      <c r="AA7" s="46">
        <f t="shared" si="0"/>
        <v>13</v>
      </c>
      <c r="AB7" s="46">
        <f t="shared" si="0"/>
        <v>0</v>
      </c>
      <c r="AC7" s="46">
        <f t="shared" si="0"/>
        <v>0</v>
      </c>
      <c r="AD7" s="46">
        <f t="shared" si="0"/>
        <v>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16</v>
      </c>
      <c r="AM7" s="46">
        <f t="shared" si="0"/>
        <v>0</v>
      </c>
      <c r="AN7" s="46">
        <f t="shared" si="0"/>
        <v>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15</v>
      </c>
      <c r="AX7" s="46">
        <f t="shared" si="0"/>
        <v>0</v>
      </c>
      <c r="AY7" s="46">
        <f t="shared" si="0"/>
        <v>4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15</v>
      </c>
      <c r="BI7" s="46">
        <f t="shared" si="0"/>
        <v>0</v>
      </c>
      <c r="BJ7" s="46">
        <f t="shared" si="0"/>
        <v>4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19</v>
      </c>
      <c r="BT7" s="46">
        <f t="shared" si="1"/>
        <v>0</v>
      </c>
      <c r="BU7" s="46">
        <f t="shared" si="1"/>
        <v>0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19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19</v>
      </c>
      <c r="CP7" s="46">
        <f t="shared" si="1"/>
        <v>0</v>
      </c>
      <c r="CQ7" s="46">
        <f t="shared" si="1"/>
        <v>0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13</v>
      </c>
      <c r="DA7" s="46">
        <f t="shared" si="1"/>
        <v>0</v>
      </c>
      <c r="DB7" s="46">
        <f t="shared" si="1"/>
        <v>6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14</v>
      </c>
      <c r="DL7" s="46">
        <f t="shared" si="1"/>
        <v>0</v>
      </c>
      <c r="DM7" s="46">
        <f t="shared" si="1"/>
        <v>4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19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3</v>
      </c>
      <c r="EH7" s="46">
        <f t="shared" si="2"/>
        <v>0</v>
      </c>
      <c r="EI7" s="46">
        <f t="shared" si="2"/>
        <v>16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7</v>
      </c>
      <c r="FD7" s="46">
        <f t="shared" si="2"/>
        <v>0</v>
      </c>
      <c r="FE7" s="46">
        <f t="shared" si="2"/>
        <v>12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8</v>
      </c>
      <c r="FZ7" s="46">
        <f t="shared" si="2"/>
        <v>0</v>
      </c>
      <c r="GA7" s="46">
        <f t="shared" si="2"/>
        <v>11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17</v>
      </c>
      <c r="GK7" s="46">
        <f t="shared" si="2"/>
        <v>0</v>
      </c>
      <c r="GL7" s="46">
        <f t="shared" si="2"/>
        <v>2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4</v>
      </c>
      <c r="GV7" s="46">
        <f t="shared" si="3"/>
        <v>0</v>
      </c>
      <c r="GW7" s="46">
        <f t="shared" si="3"/>
        <v>14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9</v>
      </c>
      <c r="HF7" s="46">
        <f t="shared" si="3"/>
        <v>4</v>
      </c>
      <c r="HG7" s="46">
        <f t="shared" si="3"/>
        <v>0</v>
      </c>
      <c r="HH7" s="46">
        <f t="shared" si="3"/>
        <v>6</v>
      </c>
      <c r="HI7" s="46">
        <f t="shared" si="3"/>
        <v>6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148</v>
      </c>
      <c r="C10" s="40" t="s">
        <v>149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151</v>
      </c>
      <c r="C11" s="40" t="s">
        <v>152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156</v>
      </c>
      <c r="C13" s="40" t="s">
        <v>157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 t="s">
        <v>139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161</v>
      </c>
      <c r="C15" s="40" t="s">
        <v>162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 t="s">
        <v>139</v>
      </c>
      <c r="GK23" s="42"/>
      <c r="GL23" s="42"/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  <brk id="179" min="1" max="25" man="1"/>
    <brk id="201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1</v>
      </c>
      <c r="Q7" s="46">
        <f t="shared" si="0"/>
        <v>0</v>
      </c>
      <c r="R7" s="46">
        <f t="shared" si="0"/>
        <v>1</v>
      </c>
      <c r="S7" s="46">
        <f t="shared" si="0"/>
        <v>6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11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1</v>
      </c>
      <c r="AB7" s="46">
        <f t="shared" si="0"/>
        <v>0</v>
      </c>
      <c r="AC7" s="46">
        <f t="shared" si="0"/>
        <v>1</v>
      </c>
      <c r="AD7" s="46">
        <f t="shared" si="0"/>
        <v>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11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3</v>
      </c>
      <c r="AM7" s="46">
        <f t="shared" si="0"/>
        <v>0</v>
      </c>
      <c r="AN7" s="46">
        <f t="shared" si="0"/>
        <v>4</v>
      </c>
      <c r="AO7" s="46">
        <f t="shared" si="0"/>
        <v>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7</v>
      </c>
      <c r="AT7" s="46">
        <f t="shared" si="0"/>
        <v>0</v>
      </c>
      <c r="AU7" s="46">
        <f t="shared" si="0"/>
        <v>0</v>
      </c>
      <c r="AV7" s="46">
        <f t="shared" si="0"/>
        <v>10</v>
      </c>
      <c r="AW7" s="46">
        <f t="shared" si="0"/>
        <v>2</v>
      </c>
      <c r="AX7" s="46">
        <f t="shared" si="0"/>
        <v>0</v>
      </c>
      <c r="AY7" s="46">
        <f t="shared" si="0"/>
        <v>7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7</v>
      </c>
      <c r="BE7" s="46">
        <f t="shared" si="0"/>
        <v>0</v>
      </c>
      <c r="BF7" s="46">
        <f t="shared" si="0"/>
        <v>0</v>
      </c>
      <c r="BG7" s="46">
        <f t="shared" si="0"/>
        <v>12</v>
      </c>
      <c r="BH7" s="46">
        <f t="shared" si="0"/>
        <v>2</v>
      </c>
      <c r="BI7" s="46">
        <f t="shared" si="0"/>
        <v>0</v>
      </c>
      <c r="BJ7" s="46">
        <f t="shared" si="0"/>
        <v>5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7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3</v>
      </c>
      <c r="BT7" s="46">
        <f t="shared" si="1"/>
        <v>0</v>
      </c>
      <c r="BU7" s="46">
        <f t="shared" si="1"/>
        <v>4</v>
      </c>
      <c r="BV7" s="46">
        <f t="shared" si="1"/>
        <v>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7</v>
      </c>
      <c r="CA7" s="46">
        <f t="shared" si="1"/>
        <v>0</v>
      </c>
      <c r="CB7" s="46">
        <f t="shared" si="1"/>
        <v>0</v>
      </c>
      <c r="CC7" s="46">
        <f t="shared" si="1"/>
        <v>12</v>
      </c>
      <c r="CD7" s="46">
        <f t="shared" si="1"/>
        <v>3</v>
      </c>
      <c r="CE7" s="46">
        <f t="shared" si="1"/>
        <v>0</v>
      </c>
      <c r="CF7" s="46">
        <f t="shared" si="1"/>
        <v>4</v>
      </c>
      <c r="CG7" s="46">
        <f t="shared" si="1"/>
        <v>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7</v>
      </c>
      <c r="CL7" s="46">
        <f t="shared" si="1"/>
        <v>0</v>
      </c>
      <c r="CM7" s="46">
        <f t="shared" si="1"/>
        <v>0</v>
      </c>
      <c r="CN7" s="46">
        <f t="shared" si="1"/>
        <v>12</v>
      </c>
      <c r="CO7" s="46">
        <f t="shared" si="1"/>
        <v>3</v>
      </c>
      <c r="CP7" s="46">
        <f t="shared" si="1"/>
        <v>0</v>
      </c>
      <c r="CQ7" s="46">
        <f t="shared" si="1"/>
        <v>4</v>
      </c>
      <c r="CR7" s="46">
        <f t="shared" si="1"/>
        <v>5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7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3</v>
      </c>
      <c r="DA7" s="46">
        <f t="shared" si="1"/>
        <v>0</v>
      </c>
      <c r="DB7" s="46">
        <f t="shared" si="1"/>
        <v>8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5</v>
      </c>
      <c r="DH7" s="46">
        <f t="shared" si="1"/>
        <v>0</v>
      </c>
      <c r="DI7" s="46">
        <f t="shared" si="1"/>
        <v>0</v>
      </c>
      <c r="DJ7" s="46">
        <f t="shared" si="1"/>
        <v>8</v>
      </c>
      <c r="DK7" s="46">
        <f t="shared" si="1"/>
        <v>3</v>
      </c>
      <c r="DL7" s="46">
        <f t="shared" si="1"/>
        <v>0</v>
      </c>
      <c r="DM7" s="46">
        <f t="shared" si="1"/>
        <v>8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5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1</v>
      </c>
      <c r="DW7" s="46">
        <f t="shared" si="1"/>
        <v>0</v>
      </c>
      <c r="DX7" s="46">
        <f t="shared" si="1"/>
        <v>18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2</v>
      </c>
      <c r="EH7" s="46">
        <f t="shared" si="2"/>
        <v>0</v>
      </c>
      <c r="EI7" s="46">
        <f t="shared" si="2"/>
        <v>16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19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3</v>
      </c>
      <c r="FC7" s="46">
        <f t="shared" si="2"/>
        <v>1</v>
      </c>
      <c r="FD7" s="46">
        <f t="shared" si="2"/>
        <v>0</v>
      </c>
      <c r="FE7" s="46">
        <f t="shared" si="2"/>
        <v>15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4</v>
      </c>
      <c r="FZ7" s="46">
        <f t="shared" si="2"/>
        <v>0</v>
      </c>
      <c r="GA7" s="46">
        <f t="shared" si="2"/>
        <v>11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12</v>
      </c>
      <c r="GJ7" s="46">
        <f t="shared" si="2"/>
        <v>2</v>
      </c>
      <c r="GK7" s="46">
        <f t="shared" si="2"/>
        <v>0</v>
      </c>
      <c r="GL7" s="46">
        <f t="shared" si="2"/>
        <v>5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7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15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4</v>
      </c>
      <c r="HC7" s="46">
        <f t="shared" si="3"/>
        <v>0</v>
      </c>
      <c r="HD7" s="46">
        <f t="shared" si="3"/>
        <v>0</v>
      </c>
      <c r="HE7" s="46">
        <f t="shared" si="3"/>
        <v>15</v>
      </c>
      <c r="HF7" s="46">
        <f t="shared" si="3"/>
        <v>2</v>
      </c>
      <c r="HG7" s="46">
        <f t="shared" si="3"/>
        <v>0</v>
      </c>
      <c r="HH7" s="46">
        <f t="shared" si="3"/>
        <v>2</v>
      </c>
      <c r="HI7" s="46">
        <f t="shared" si="3"/>
        <v>4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11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148</v>
      </c>
      <c r="C10" s="40" t="s">
        <v>149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 t="s">
        <v>139</v>
      </c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/>
      <c r="AV10" s="42" t="s">
        <v>139</v>
      </c>
      <c r="AW10" s="42"/>
      <c r="AX10" s="42"/>
      <c r="AY10" s="42"/>
      <c r="AZ10" s="42"/>
      <c r="BA10" s="42"/>
      <c r="BB10" s="42"/>
      <c r="BC10" s="42"/>
      <c r="BD10" s="42" t="s">
        <v>139</v>
      </c>
      <c r="BE10" s="42"/>
      <c r="BF10" s="42"/>
      <c r="BG10" s="42" t="s">
        <v>139</v>
      </c>
      <c r="BH10" s="42"/>
      <c r="BI10" s="42"/>
      <c r="BJ10" s="42"/>
      <c r="BK10" s="42"/>
      <c r="BL10" s="42"/>
      <c r="BM10" s="42"/>
      <c r="BN10" s="42"/>
      <c r="BO10" s="42" t="s">
        <v>139</v>
      </c>
      <c r="BP10" s="42"/>
      <c r="BQ10" s="42"/>
      <c r="BR10" s="42" t="s">
        <v>139</v>
      </c>
      <c r="BS10" s="42"/>
      <c r="BT10" s="42"/>
      <c r="BU10" s="42"/>
      <c r="BV10" s="42"/>
      <c r="BW10" s="42"/>
      <c r="BX10" s="42"/>
      <c r="BY10" s="42"/>
      <c r="BZ10" s="42" t="s">
        <v>139</v>
      </c>
      <c r="CA10" s="42"/>
      <c r="CB10" s="42"/>
      <c r="CC10" s="42" t="s">
        <v>139</v>
      </c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 t="s">
        <v>139</v>
      </c>
      <c r="CO10" s="42"/>
      <c r="CP10" s="42"/>
      <c r="CQ10" s="42"/>
      <c r="CR10" s="42"/>
      <c r="CS10" s="42"/>
      <c r="CT10" s="42"/>
      <c r="CU10" s="42"/>
      <c r="CV10" s="42" t="s">
        <v>139</v>
      </c>
      <c r="CW10" s="42"/>
      <c r="CX10" s="42"/>
      <c r="CY10" s="42" t="s">
        <v>139</v>
      </c>
      <c r="CZ10" s="42"/>
      <c r="DA10" s="42"/>
      <c r="DB10" s="42"/>
      <c r="DC10" s="42"/>
      <c r="DD10" s="42"/>
      <c r="DE10" s="42"/>
      <c r="DF10" s="42"/>
      <c r="DG10" s="42" t="s">
        <v>139</v>
      </c>
      <c r="DH10" s="42"/>
      <c r="DI10" s="42"/>
      <c r="DJ10" s="42" t="s">
        <v>139</v>
      </c>
      <c r="DK10" s="42"/>
      <c r="DL10" s="42"/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 t="s">
        <v>139</v>
      </c>
      <c r="GJ10" s="42"/>
      <c r="GK10" s="42"/>
      <c r="GL10" s="42"/>
      <c r="GM10" s="42"/>
      <c r="GN10" s="42"/>
      <c r="GO10" s="42"/>
      <c r="GP10" s="42"/>
      <c r="GQ10" s="42" t="s">
        <v>139</v>
      </c>
      <c r="GR10" s="42"/>
      <c r="GS10" s="40"/>
      <c r="GT10" s="40" t="s">
        <v>139</v>
      </c>
      <c r="GU10" s="40"/>
      <c r="GV10" s="40"/>
      <c r="GW10" s="40"/>
      <c r="GX10" s="40"/>
      <c r="GY10" s="40"/>
      <c r="GZ10" s="40"/>
      <c r="HA10" s="40"/>
      <c r="HB10" s="40" t="s">
        <v>139</v>
      </c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151</v>
      </c>
      <c r="C11" s="40" t="s">
        <v>152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 t="s">
        <v>139</v>
      </c>
      <c r="AW12" s="42"/>
      <c r="AX12" s="42"/>
      <c r="AY12" s="42"/>
      <c r="AZ12" s="42"/>
      <c r="BA12" s="42"/>
      <c r="BB12" s="42"/>
      <c r="BC12" s="42"/>
      <c r="BD12" s="42" t="s">
        <v>139</v>
      </c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 t="s">
        <v>139</v>
      </c>
      <c r="BP12" s="42"/>
      <c r="BQ12" s="42"/>
      <c r="BR12" s="42" t="s">
        <v>139</v>
      </c>
      <c r="BS12" s="42"/>
      <c r="BT12" s="42"/>
      <c r="BU12" s="42"/>
      <c r="BV12" s="42"/>
      <c r="BW12" s="42"/>
      <c r="BX12" s="42"/>
      <c r="BY12" s="42"/>
      <c r="BZ12" s="42" t="s">
        <v>139</v>
      </c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156</v>
      </c>
      <c r="C13" s="40" t="s">
        <v>157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 t="s">
        <v>139</v>
      </c>
      <c r="AA14" s="42"/>
      <c r="AB14" s="42"/>
      <c r="AC14" s="42"/>
      <c r="AD14" s="42"/>
      <c r="AE14" s="42"/>
      <c r="AF14" s="42"/>
      <c r="AG14" s="42"/>
      <c r="AH14" s="42" t="s">
        <v>139</v>
      </c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 t="s">
        <v>139</v>
      </c>
      <c r="AT14" s="42"/>
      <c r="AU14" s="42"/>
      <c r="AV14" s="42" t="s">
        <v>139</v>
      </c>
      <c r="AW14" s="42"/>
      <c r="AX14" s="42"/>
      <c r="AY14" s="42"/>
      <c r="AZ14" s="42"/>
      <c r="BA14" s="42"/>
      <c r="BB14" s="42"/>
      <c r="BC14" s="42"/>
      <c r="BD14" s="42" t="s">
        <v>139</v>
      </c>
      <c r="BE14" s="42"/>
      <c r="BF14" s="42"/>
      <c r="BG14" s="42" t="s">
        <v>139</v>
      </c>
      <c r="BH14" s="42"/>
      <c r="BI14" s="42"/>
      <c r="BJ14" s="42"/>
      <c r="BK14" s="42"/>
      <c r="BL14" s="42"/>
      <c r="BM14" s="42"/>
      <c r="BN14" s="42"/>
      <c r="BO14" s="42" t="s">
        <v>139</v>
      </c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 t="s">
        <v>139</v>
      </c>
      <c r="CA14" s="42"/>
      <c r="CB14" s="42"/>
      <c r="CC14" s="42" t="s">
        <v>139</v>
      </c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 t="s">
        <v>139</v>
      </c>
      <c r="CO14" s="42"/>
      <c r="CP14" s="42"/>
      <c r="CQ14" s="42"/>
      <c r="CR14" s="42"/>
      <c r="CS14" s="42"/>
      <c r="CT14" s="42"/>
      <c r="CU14" s="42"/>
      <c r="CV14" s="42" t="s">
        <v>139</v>
      </c>
      <c r="CW14" s="42"/>
      <c r="CX14" s="42"/>
      <c r="CY14" s="42" t="s">
        <v>139</v>
      </c>
      <c r="CZ14" s="42"/>
      <c r="DA14" s="42"/>
      <c r="DB14" s="42"/>
      <c r="DC14" s="42"/>
      <c r="DD14" s="42"/>
      <c r="DE14" s="42"/>
      <c r="DF14" s="42"/>
      <c r="DG14" s="42" t="s">
        <v>139</v>
      </c>
      <c r="DH14" s="42"/>
      <c r="DI14" s="42"/>
      <c r="DJ14" s="42" t="s">
        <v>139</v>
      </c>
      <c r="DK14" s="42"/>
      <c r="DL14" s="42"/>
      <c r="DM14" s="42"/>
      <c r="DN14" s="42"/>
      <c r="DO14" s="42"/>
      <c r="DP14" s="42"/>
      <c r="DQ14" s="42"/>
      <c r="DR14" s="42" t="s">
        <v>139</v>
      </c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/>
      <c r="GN14" s="42"/>
      <c r="GO14" s="42"/>
      <c r="GP14" s="42"/>
      <c r="GQ14" s="42" t="s">
        <v>139</v>
      </c>
      <c r="GR14" s="42"/>
      <c r="GS14" s="40"/>
      <c r="GT14" s="40" t="s">
        <v>139</v>
      </c>
      <c r="GU14" s="40"/>
      <c r="GV14" s="40"/>
      <c r="GW14" s="40"/>
      <c r="GX14" s="40"/>
      <c r="GY14" s="40"/>
      <c r="GZ14" s="40"/>
      <c r="HA14" s="40"/>
      <c r="HB14" s="40" t="s">
        <v>139</v>
      </c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 t="s">
        <v>139</v>
      </c>
      <c r="HN14" s="40"/>
      <c r="HO14" s="40"/>
    </row>
    <row r="15" spans="1:223" s="15" customFormat="1" ht="13.5" customHeight="1" x14ac:dyDescent="0.15">
      <c r="A15" s="42" t="s">
        <v>128</v>
      </c>
      <c r="B15" s="43" t="s">
        <v>161</v>
      </c>
      <c r="C15" s="40" t="s">
        <v>162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 t="s">
        <v>139</v>
      </c>
      <c r="GJ15" s="42"/>
      <c r="GK15" s="42"/>
      <c r="GL15" s="42"/>
      <c r="GM15" s="42" t="s">
        <v>139</v>
      </c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 t="s">
        <v>139</v>
      </c>
      <c r="HG19" s="40"/>
      <c r="HH19" s="40"/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 t="s">
        <v>139</v>
      </c>
      <c r="FC20" s="42"/>
      <c r="FD20" s="42"/>
      <c r="FE20" s="42"/>
      <c r="FF20" s="42" t="s">
        <v>139</v>
      </c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 t="s">
        <v>139</v>
      </c>
      <c r="AL21" s="42"/>
      <c r="AM21" s="42"/>
      <c r="AN21" s="42"/>
      <c r="AO21" s="42" t="s">
        <v>139</v>
      </c>
      <c r="AP21" s="42"/>
      <c r="AQ21" s="42"/>
      <c r="AR21" s="42"/>
      <c r="AS21" s="42"/>
      <c r="AT21" s="42"/>
      <c r="AU21" s="42"/>
      <c r="AV21" s="42" t="s">
        <v>139</v>
      </c>
      <c r="AW21" s="42"/>
      <c r="AX21" s="42"/>
      <c r="AY21" s="42"/>
      <c r="AZ21" s="42" t="s">
        <v>139</v>
      </c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 t="s">
        <v>139</v>
      </c>
      <c r="GJ22" s="42"/>
      <c r="GK22" s="42"/>
      <c r="GL22" s="42"/>
      <c r="GM22" s="42"/>
      <c r="GN22" s="42"/>
      <c r="GO22" s="42"/>
      <c r="GP22" s="42"/>
      <c r="GQ22" s="42" t="s">
        <v>139</v>
      </c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 t="s">
        <v>139</v>
      </c>
      <c r="AL23" s="42"/>
      <c r="AM23" s="42"/>
      <c r="AN23" s="42"/>
      <c r="AO23" s="42"/>
      <c r="AP23" s="42"/>
      <c r="AQ23" s="42"/>
      <c r="AR23" s="42"/>
      <c r="AS23" s="42" t="s">
        <v>139</v>
      </c>
      <c r="AT23" s="42"/>
      <c r="AU23" s="42"/>
      <c r="AV23" s="42" t="s">
        <v>139</v>
      </c>
      <c r="AW23" s="42"/>
      <c r="AX23" s="42"/>
      <c r="AY23" s="42"/>
      <c r="AZ23" s="42"/>
      <c r="BA23" s="42"/>
      <c r="BB23" s="42"/>
      <c r="BC23" s="42"/>
      <c r="BD23" s="42" t="s">
        <v>139</v>
      </c>
      <c r="BE23" s="42"/>
      <c r="BF23" s="42"/>
      <c r="BG23" s="42" t="s">
        <v>139</v>
      </c>
      <c r="BH23" s="42"/>
      <c r="BI23" s="42"/>
      <c r="BJ23" s="42"/>
      <c r="BK23" s="42"/>
      <c r="BL23" s="42"/>
      <c r="BM23" s="42"/>
      <c r="BN23" s="42"/>
      <c r="BO23" s="42" t="s">
        <v>139</v>
      </c>
      <c r="BP23" s="42"/>
      <c r="BQ23" s="42"/>
      <c r="BR23" s="42" t="s">
        <v>139</v>
      </c>
      <c r="BS23" s="42"/>
      <c r="BT23" s="42"/>
      <c r="BU23" s="42"/>
      <c r="BV23" s="42"/>
      <c r="BW23" s="42"/>
      <c r="BX23" s="42"/>
      <c r="BY23" s="42"/>
      <c r="BZ23" s="42" t="s">
        <v>139</v>
      </c>
      <c r="CA23" s="42"/>
      <c r="CB23" s="42"/>
      <c r="CC23" s="42" t="s">
        <v>139</v>
      </c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 t="s">
        <v>139</v>
      </c>
      <c r="CO23" s="42"/>
      <c r="CP23" s="42"/>
      <c r="CQ23" s="42"/>
      <c r="CR23" s="42"/>
      <c r="CS23" s="42"/>
      <c r="CT23" s="42"/>
      <c r="CU23" s="42"/>
      <c r="CV23" s="42" t="s">
        <v>139</v>
      </c>
      <c r="CW23" s="42"/>
      <c r="CX23" s="42"/>
      <c r="CY23" s="42" t="s">
        <v>139</v>
      </c>
      <c r="CZ23" s="42"/>
      <c r="DA23" s="42"/>
      <c r="DB23" s="42"/>
      <c r="DC23" s="42"/>
      <c r="DD23" s="42"/>
      <c r="DE23" s="42"/>
      <c r="DF23" s="42"/>
      <c r="DG23" s="42" t="s">
        <v>139</v>
      </c>
      <c r="DH23" s="42"/>
      <c r="DI23" s="42"/>
      <c r="DJ23" s="42" t="s">
        <v>139</v>
      </c>
      <c r="DK23" s="42"/>
      <c r="DL23" s="42"/>
      <c r="DM23" s="42"/>
      <c r="DN23" s="42"/>
      <c r="DO23" s="42"/>
      <c r="DP23" s="42"/>
      <c r="DQ23" s="42"/>
      <c r="DR23" s="42" t="s">
        <v>139</v>
      </c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/>
      <c r="EK23" s="42"/>
      <c r="EL23" s="42"/>
      <c r="EM23" s="42"/>
      <c r="EN23" s="42" t="s">
        <v>139</v>
      </c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/>
      <c r="GN23" s="42"/>
      <c r="GO23" s="42"/>
      <c r="GP23" s="42"/>
      <c r="GQ23" s="42" t="s">
        <v>139</v>
      </c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 t="s">
        <v>139</v>
      </c>
      <c r="FY24" s="42"/>
      <c r="FZ24" s="42"/>
      <c r="GA24" s="42"/>
      <c r="GB24" s="42" t="s">
        <v>139</v>
      </c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 t="s">
        <v>139</v>
      </c>
      <c r="AL25" s="42"/>
      <c r="AM25" s="42"/>
      <c r="AN25" s="42"/>
      <c r="AO25" s="42"/>
      <c r="AP25" s="42"/>
      <c r="AQ25" s="42"/>
      <c r="AR25" s="42"/>
      <c r="AS25" s="42" t="s">
        <v>139</v>
      </c>
      <c r="AT25" s="42"/>
      <c r="AU25" s="42"/>
      <c r="AV25" s="42" t="s">
        <v>139</v>
      </c>
      <c r="AW25" s="42"/>
      <c r="AX25" s="42"/>
      <c r="AY25" s="42"/>
      <c r="AZ25" s="42"/>
      <c r="BA25" s="42"/>
      <c r="BB25" s="42"/>
      <c r="BC25" s="42"/>
      <c r="BD25" s="42" t="s">
        <v>139</v>
      </c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/>
      <c r="BO25" s="42" t="s">
        <v>139</v>
      </c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 t="s">
        <v>139</v>
      </c>
      <c r="CO25" s="42"/>
      <c r="CP25" s="42"/>
      <c r="CQ25" s="42"/>
      <c r="CR25" s="42"/>
      <c r="CS25" s="42"/>
      <c r="CT25" s="42"/>
      <c r="CU25" s="42"/>
      <c r="CV25" s="42" t="s">
        <v>139</v>
      </c>
      <c r="CW25" s="42"/>
      <c r="CX25" s="42"/>
      <c r="CY25" s="42" t="s">
        <v>139</v>
      </c>
      <c r="CZ25" s="42"/>
      <c r="DA25" s="42"/>
      <c r="DB25" s="42"/>
      <c r="DC25" s="42"/>
      <c r="DD25" s="42"/>
      <c r="DE25" s="42"/>
      <c r="DF25" s="42"/>
      <c r="DG25" s="42" t="s">
        <v>139</v>
      </c>
      <c r="DH25" s="42"/>
      <c r="DI25" s="42"/>
      <c r="DJ25" s="42" t="s">
        <v>139</v>
      </c>
      <c r="DK25" s="42"/>
      <c r="DL25" s="42"/>
      <c r="DM25" s="42"/>
      <c r="DN25" s="42"/>
      <c r="DO25" s="42"/>
      <c r="DP25" s="42"/>
      <c r="DQ25" s="42"/>
      <c r="DR25" s="42" t="s">
        <v>139</v>
      </c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/>
      <c r="GC25" s="42"/>
      <c r="GD25" s="42"/>
      <c r="GE25" s="42"/>
      <c r="GF25" s="42" t="s">
        <v>139</v>
      </c>
      <c r="GG25" s="42"/>
      <c r="GH25" s="42"/>
      <c r="GI25" s="42" t="s">
        <v>139</v>
      </c>
      <c r="GJ25" s="42"/>
      <c r="GK25" s="42"/>
      <c r="GL25" s="42"/>
      <c r="GM25" s="42"/>
      <c r="GN25" s="42"/>
      <c r="GO25" s="42"/>
      <c r="GP25" s="42"/>
      <c r="GQ25" s="42" t="s">
        <v>139</v>
      </c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 t="s">
        <v>139</v>
      </c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/>
      <c r="AR26" s="42"/>
      <c r="AS26" s="42" t="s">
        <v>139</v>
      </c>
      <c r="AT26" s="42"/>
      <c r="AU26" s="42"/>
      <c r="AV26" s="42" t="s">
        <v>139</v>
      </c>
      <c r="AW26" s="42"/>
      <c r="AX26" s="42"/>
      <c r="AY26" s="42"/>
      <c r="AZ26" s="42"/>
      <c r="BA26" s="42"/>
      <c r="BB26" s="42"/>
      <c r="BC26" s="42"/>
      <c r="BD26" s="42" t="s">
        <v>139</v>
      </c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 t="s">
        <v>139</v>
      </c>
      <c r="BP26" s="42"/>
      <c r="BQ26" s="42"/>
      <c r="BR26" s="42" t="s">
        <v>139</v>
      </c>
      <c r="BS26" s="42"/>
      <c r="BT26" s="42"/>
      <c r="BU26" s="42"/>
      <c r="BV26" s="42"/>
      <c r="BW26" s="42"/>
      <c r="BX26" s="42"/>
      <c r="BY26" s="42"/>
      <c r="BZ26" s="42" t="s">
        <v>139</v>
      </c>
      <c r="CA26" s="42"/>
      <c r="CB26" s="42"/>
      <c r="CC26" s="42" t="s">
        <v>139</v>
      </c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 t="s">
        <v>139</v>
      </c>
      <c r="CO26" s="42"/>
      <c r="CP26" s="42"/>
      <c r="CQ26" s="42"/>
      <c r="CR26" s="42"/>
      <c r="CS26" s="42"/>
      <c r="CT26" s="42"/>
      <c r="CU26" s="42"/>
      <c r="CV26" s="42" t="s">
        <v>139</v>
      </c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/>
      <c r="GN26" s="42"/>
      <c r="GO26" s="42"/>
      <c r="GP26" s="42"/>
      <c r="GQ26" s="42" t="s">
        <v>139</v>
      </c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 t="s">
        <v>139</v>
      </c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19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13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5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3</v>
      </c>
      <c r="AD7" s="46">
        <f t="shared" si="0"/>
        <v>10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5</v>
      </c>
      <c r="AM7" s="46">
        <f t="shared" si="0"/>
        <v>0</v>
      </c>
      <c r="AN7" s="46">
        <f t="shared" si="0"/>
        <v>9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3</v>
      </c>
      <c r="AX7" s="46">
        <f t="shared" si="0"/>
        <v>0</v>
      </c>
      <c r="AY7" s="46">
        <f t="shared" si="0"/>
        <v>13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3</v>
      </c>
      <c r="BI7" s="46">
        <f t="shared" si="0"/>
        <v>0</v>
      </c>
      <c r="BJ7" s="46">
        <f t="shared" si="0"/>
        <v>11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5</v>
      </c>
      <c r="BS7" s="46">
        <f t="shared" si="1"/>
        <v>3</v>
      </c>
      <c r="BT7" s="46">
        <f t="shared" si="1"/>
        <v>0</v>
      </c>
      <c r="BU7" s="46">
        <f t="shared" si="1"/>
        <v>11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5</v>
      </c>
      <c r="CD7" s="46">
        <f t="shared" si="1"/>
        <v>4</v>
      </c>
      <c r="CE7" s="46">
        <f t="shared" si="1"/>
        <v>0</v>
      </c>
      <c r="CF7" s="46">
        <f t="shared" si="1"/>
        <v>10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5</v>
      </c>
      <c r="CO7" s="46">
        <f t="shared" si="1"/>
        <v>4</v>
      </c>
      <c r="CP7" s="46">
        <f t="shared" si="1"/>
        <v>0</v>
      </c>
      <c r="CQ7" s="46">
        <f t="shared" si="1"/>
        <v>10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2</v>
      </c>
      <c r="CZ7" s="46">
        <f t="shared" si="1"/>
        <v>2</v>
      </c>
      <c r="DA7" s="46">
        <f t="shared" si="1"/>
        <v>0</v>
      </c>
      <c r="DB7" s="46">
        <f t="shared" si="1"/>
        <v>15</v>
      </c>
      <c r="DC7" s="46">
        <f t="shared" si="1"/>
        <v>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2</v>
      </c>
      <c r="DL7" s="46">
        <f t="shared" si="1"/>
        <v>0</v>
      </c>
      <c r="DM7" s="46">
        <f t="shared" si="1"/>
        <v>14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0</v>
      </c>
      <c r="DW7" s="46">
        <f t="shared" si="1"/>
        <v>0</v>
      </c>
      <c r="DX7" s="46">
        <f t="shared" si="1"/>
        <v>19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</v>
      </c>
      <c r="EH7" s="46">
        <f t="shared" si="2"/>
        <v>0</v>
      </c>
      <c r="EI7" s="46">
        <f t="shared" si="2"/>
        <v>17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5</v>
      </c>
      <c r="ER7" s="46">
        <f t="shared" si="2"/>
        <v>1</v>
      </c>
      <c r="ES7" s="46">
        <f t="shared" si="2"/>
        <v>0</v>
      </c>
      <c r="ET7" s="46">
        <f t="shared" si="2"/>
        <v>13</v>
      </c>
      <c r="EU7" s="46">
        <f t="shared" si="2"/>
        <v>5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17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4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18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3</v>
      </c>
      <c r="GK7" s="46">
        <f t="shared" si="2"/>
        <v>0</v>
      </c>
      <c r="GL7" s="46">
        <f t="shared" si="2"/>
        <v>12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0</v>
      </c>
      <c r="HG7" s="46">
        <f t="shared" si="3"/>
        <v>0</v>
      </c>
      <c r="HH7" s="46">
        <f t="shared" si="3"/>
        <v>8</v>
      </c>
      <c r="HI7" s="46">
        <f t="shared" si="3"/>
        <v>6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5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148</v>
      </c>
      <c r="C10" s="40" t="s">
        <v>149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151</v>
      </c>
      <c r="C11" s="40" t="s">
        <v>152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156</v>
      </c>
      <c r="C13" s="40" t="s">
        <v>157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161</v>
      </c>
      <c r="C15" s="40" t="s">
        <v>162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 t="s">
        <v>139</v>
      </c>
      <c r="GJ22" s="42"/>
      <c r="GK22" s="42"/>
      <c r="GL22" s="42"/>
      <c r="GM22" s="42"/>
      <c r="GN22" s="42"/>
      <c r="GO22" s="42"/>
      <c r="GP22" s="42"/>
      <c r="GQ22" s="42" t="s">
        <v>139</v>
      </c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 t="s">
        <v>139</v>
      </c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/>
      <c r="AE25" s="42" t="s">
        <v>139</v>
      </c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石川県</v>
      </c>
      <c r="B7" s="45" t="str">
        <f>'収集運搬（生活系）'!B7</f>
        <v>17000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7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11</v>
      </c>
      <c r="X7" s="46">
        <f t="shared" si="0"/>
        <v>0</v>
      </c>
      <c r="Y7" s="46">
        <f t="shared" si="0"/>
        <v>0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3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9</v>
      </c>
      <c r="AI7" s="46">
        <f t="shared" si="0"/>
        <v>0</v>
      </c>
      <c r="AJ7" s="46">
        <f t="shared" si="0"/>
        <v>0</v>
      </c>
      <c r="AK7" s="46">
        <f t="shared" si="0"/>
        <v>8</v>
      </c>
      <c r="AL7" s="46">
        <f t="shared" si="0"/>
        <v>1</v>
      </c>
      <c r="AM7" s="46">
        <f t="shared" si="0"/>
        <v>0</v>
      </c>
      <c r="AN7" s="46">
        <f t="shared" si="0"/>
        <v>10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5</v>
      </c>
      <c r="AT7" s="46">
        <f t="shared" si="0"/>
        <v>0</v>
      </c>
      <c r="AU7" s="46">
        <f t="shared" si="0"/>
        <v>1</v>
      </c>
      <c r="AV7" s="46">
        <f t="shared" si="0"/>
        <v>5</v>
      </c>
      <c r="AW7" s="46">
        <f t="shared" si="0"/>
        <v>1</v>
      </c>
      <c r="AX7" s="46">
        <f t="shared" si="0"/>
        <v>0</v>
      </c>
      <c r="AY7" s="46">
        <f t="shared" si="0"/>
        <v>13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4</v>
      </c>
      <c r="BE7" s="46">
        <f t="shared" si="0"/>
        <v>0</v>
      </c>
      <c r="BF7" s="46">
        <f t="shared" si="0"/>
        <v>1</v>
      </c>
      <c r="BG7" s="46">
        <f t="shared" si="0"/>
        <v>7</v>
      </c>
      <c r="BH7" s="46">
        <f t="shared" si="0"/>
        <v>1</v>
      </c>
      <c r="BI7" s="46">
        <f t="shared" si="0"/>
        <v>0</v>
      </c>
      <c r="BJ7" s="46">
        <f t="shared" si="0"/>
        <v>11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6</v>
      </c>
      <c r="BS7" s="46">
        <f t="shared" si="1"/>
        <v>1</v>
      </c>
      <c r="BT7" s="46">
        <f t="shared" si="1"/>
        <v>0</v>
      </c>
      <c r="BU7" s="46">
        <f t="shared" si="1"/>
        <v>12</v>
      </c>
      <c r="BV7" s="46">
        <f t="shared" si="1"/>
        <v>2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1</v>
      </c>
      <c r="CE7" s="46">
        <f t="shared" si="1"/>
        <v>0</v>
      </c>
      <c r="CF7" s="46">
        <f t="shared" si="1"/>
        <v>11</v>
      </c>
      <c r="CG7" s="46">
        <f t="shared" si="1"/>
        <v>2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1</v>
      </c>
      <c r="CN7" s="46">
        <f t="shared" si="1"/>
        <v>7</v>
      </c>
      <c r="CO7" s="46">
        <f t="shared" si="1"/>
        <v>1</v>
      </c>
      <c r="CP7" s="46">
        <f t="shared" si="1"/>
        <v>0</v>
      </c>
      <c r="CQ7" s="46">
        <f t="shared" si="1"/>
        <v>11</v>
      </c>
      <c r="CR7" s="46">
        <f t="shared" si="1"/>
        <v>2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1</v>
      </c>
      <c r="CY7" s="46">
        <f t="shared" si="1"/>
        <v>3</v>
      </c>
      <c r="CZ7" s="46">
        <f t="shared" si="1"/>
        <v>1</v>
      </c>
      <c r="DA7" s="46">
        <f t="shared" si="1"/>
        <v>0</v>
      </c>
      <c r="DB7" s="46">
        <f t="shared" si="1"/>
        <v>15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1</v>
      </c>
      <c r="DJ7" s="46">
        <f t="shared" si="1"/>
        <v>4</v>
      </c>
      <c r="DK7" s="46">
        <f t="shared" si="1"/>
        <v>1</v>
      </c>
      <c r="DL7" s="46">
        <f t="shared" si="1"/>
        <v>0</v>
      </c>
      <c r="DM7" s="46">
        <f t="shared" si="1"/>
        <v>14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1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18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17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16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18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16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18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7</v>
      </c>
      <c r="GJ7" s="46">
        <f t="shared" si="2"/>
        <v>0</v>
      </c>
      <c r="GK7" s="46">
        <f t="shared" si="2"/>
        <v>0</v>
      </c>
      <c r="GL7" s="46">
        <f t="shared" si="2"/>
        <v>12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5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16</v>
      </c>
      <c r="HF7" s="46">
        <f t="shared" si="3"/>
        <v>0</v>
      </c>
      <c r="HG7" s="46">
        <f t="shared" si="3"/>
        <v>0</v>
      </c>
      <c r="HH7" s="46">
        <f t="shared" si="3"/>
        <v>3</v>
      </c>
      <c r="HI7" s="46">
        <f t="shared" si="3"/>
        <v>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/>
      <c r="EV8" s="42"/>
      <c r="EW8" s="42"/>
      <c r="EX8" s="42"/>
      <c r="EY8" s="42" t="s">
        <v>139</v>
      </c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 t="s">
        <v>139</v>
      </c>
      <c r="ER9" s="42"/>
      <c r="ES9" s="42"/>
      <c r="ET9" s="42"/>
      <c r="EU9" s="42" t="s">
        <v>139</v>
      </c>
      <c r="EV9" s="42"/>
      <c r="EW9" s="42"/>
      <c r="EX9" s="42"/>
      <c r="EY9" s="42"/>
      <c r="EZ9" s="42"/>
      <c r="FA9" s="42"/>
      <c r="FB9" s="42" t="s">
        <v>139</v>
      </c>
      <c r="FC9" s="42"/>
      <c r="FD9" s="42"/>
      <c r="FE9" s="42"/>
      <c r="FF9" s="42" t="s">
        <v>139</v>
      </c>
      <c r="FG9" s="42"/>
      <c r="FH9" s="42"/>
      <c r="FI9" s="42"/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148</v>
      </c>
      <c r="C10" s="40" t="s">
        <v>149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/>
      <c r="AV10" s="42" t="s">
        <v>139</v>
      </c>
      <c r="AW10" s="42"/>
      <c r="AX10" s="42"/>
      <c r="AY10" s="42"/>
      <c r="AZ10" s="42"/>
      <c r="BA10" s="42"/>
      <c r="BB10" s="42"/>
      <c r="BC10" s="42"/>
      <c r="BD10" s="42" t="s">
        <v>139</v>
      </c>
      <c r="BE10" s="42"/>
      <c r="BF10" s="42"/>
      <c r="BG10" s="42" t="s">
        <v>139</v>
      </c>
      <c r="BH10" s="42"/>
      <c r="BI10" s="42"/>
      <c r="BJ10" s="42"/>
      <c r="BK10" s="42"/>
      <c r="BL10" s="42"/>
      <c r="BM10" s="42"/>
      <c r="BN10" s="42"/>
      <c r="BO10" s="42" t="s">
        <v>139</v>
      </c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151</v>
      </c>
      <c r="C11" s="40" t="s">
        <v>152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/>
      <c r="AE11" s="42"/>
      <c r="AF11" s="42"/>
      <c r="AG11" s="42"/>
      <c r="AH11" s="42" t="s">
        <v>139</v>
      </c>
      <c r="AI11" s="42"/>
      <c r="AJ11" s="42"/>
      <c r="AK11" s="42" t="s">
        <v>139</v>
      </c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 t="s">
        <v>139</v>
      </c>
      <c r="AW11" s="42"/>
      <c r="AX11" s="42"/>
      <c r="AY11" s="42"/>
      <c r="AZ11" s="42"/>
      <c r="BA11" s="42"/>
      <c r="BB11" s="42"/>
      <c r="BC11" s="42"/>
      <c r="BD11" s="42"/>
      <c r="BE11" s="42"/>
      <c r="BF11" s="42" t="s">
        <v>139</v>
      </c>
      <c r="BG11" s="42" t="s">
        <v>139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 t="s">
        <v>139</v>
      </c>
      <c r="BR11" s="42" t="s">
        <v>139</v>
      </c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139</v>
      </c>
      <c r="CC11" s="42" t="s">
        <v>139</v>
      </c>
      <c r="CD11" s="42"/>
      <c r="CE11" s="42"/>
      <c r="CF11" s="42"/>
      <c r="CG11" s="42"/>
      <c r="CH11" s="42"/>
      <c r="CI11" s="42"/>
      <c r="CJ11" s="42"/>
      <c r="CK11" s="42"/>
      <c r="CL11" s="42"/>
      <c r="CM11" s="42" t="s">
        <v>139</v>
      </c>
      <c r="CN11" s="42" t="s">
        <v>139</v>
      </c>
      <c r="CO11" s="42"/>
      <c r="CP11" s="42"/>
      <c r="CQ11" s="42"/>
      <c r="CR11" s="42"/>
      <c r="CS11" s="42"/>
      <c r="CT11" s="42"/>
      <c r="CU11" s="42"/>
      <c r="CV11" s="42"/>
      <c r="CW11" s="42"/>
      <c r="CX11" s="42" t="s">
        <v>139</v>
      </c>
      <c r="CY11" s="42" t="s">
        <v>139</v>
      </c>
      <c r="CZ11" s="42"/>
      <c r="DA11" s="42"/>
      <c r="DB11" s="42"/>
      <c r="DC11" s="42"/>
      <c r="DD11" s="42"/>
      <c r="DE11" s="42"/>
      <c r="DF11" s="42"/>
      <c r="DG11" s="42"/>
      <c r="DH11" s="42"/>
      <c r="DI11" s="42" t="s">
        <v>139</v>
      </c>
      <c r="DJ11" s="42" t="s">
        <v>139</v>
      </c>
      <c r="DK11" s="42"/>
      <c r="DL11" s="42"/>
      <c r="DM11" s="42"/>
      <c r="DN11" s="42"/>
      <c r="DO11" s="42"/>
      <c r="DP11" s="42"/>
      <c r="DQ11" s="42"/>
      <c r="DR11" s="42"/>
      <c r="DS11" s="42"/>
      <c r="DT11" s="42" t="s">
        <v>139</v>
      </c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/>
      <c r="GN11" s="42"/>
      <c r="GO11" s="42"/>
      <c r="GP11" s="42"/>
      <c r="GQ11" s="42" t="s">
        <v>139</v>
      </c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154</v>
      </c>
      <c r="C12" s="40" t="s">
        <v>155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 t="s">
        <v>139</v>
      </c>
      <c r="AL12" s="42"/>
      <c r="AM12" s="42"/>
      <c r="AN12" s="42"/>
      <c r="AO12" s="42"/>
      <c r="AP12" s="42"/>
      <c r="AQ12" s="42"/>
      <c r="AR12" s="42"/>
      <c r="AS12" s="42" t="s">
        <v>139</v>
      </c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 t="s">
        <v>139</v>
      </c>
      <c r="CO12" s="42"/>
      <c r="CP12" s="42"/>
      <c r="CQ12" s="42"/>
      <c r="CR12" s="42"/>
      <c r="CS12" s="42"/>
      <c r="CT12" s="42"/>
      <c r="CU12" s="42"/>
      <c r="CV12" s="42" t="s">
        <v>139</v>
      </c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/>
      <c r="GY12" s="40"/>
      <c r="GZ12" s="40"/>
      <c r="HA12" s="40"/>
      <c r="HB12" s="40" t="s">
        <v>139</v>
      </c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 t="s">
        <v>139</v>
      </c>
      <c r="HN12" s="40"/>
      <c r="HO12" s="40"/>
    </row>
    <row r="13" spans="1:223" s="15" customFormat="1" ht="13.5" customHeight="1" x14ac:dyDescent="0.15">
      <c r="A13" s="42" t="s">
        <v>128</v>
      </c>
      <c r="B13" s="43" t="s">
        <v>156</v>
      </c>
      <c r="C13" s="40" t="s">
        <v>157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159</v>
      </c>
      <c r="C14" s="40" t="s">
        <v>160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 t="s">
        <v>139</v>
      </c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161</v>
      </c>
      <c r="C15" s="40" t="s">
        <v>162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169</v>
      </c>
      <c r="C18" s="40" t="s">
        <v>170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/>
      <c r="T18" s="42"/>
      <c r="U18" s="42"/>
      <c r="V18" s="42"/>
      <c r="W18" s="42" t="s">
        <v>139</v>
      </c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171</v>
      </c>
      <c r="C19" s="40" t="s">
        <v>172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173</v>
      </c>
      <c r="C20" s="40" t="s">
        <v>174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175</v>
      </c>
      <c r="C21" s="40" t="s">
        <v>176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177</v>
      </c>
      <c r="C22" s="40" t="s">
        <v>178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 t="s">
        <v>139</v>
      </c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 t="s">
        <v>139</v>
      </c>
      <c r="AI22" s="42"/>
      <c r="AJ22" s="42"/>
      <c r="AK22" s="42" t="s">
        <v>139</v>
      </c>
      <c r="AL22" s="42"/>
      <c r="AM22" s="42"/>
      <c r="AN22" s="42"/>
      <c r="AO22" s="42"/>
      <c r="AP22" s="42"/>
      <c r="AQ22" s="42"/>
      <c r="AR22" s="42"/>
      <c r="AS22" s="42" t="s">
        <v>139</v>
      </c>
      <c r="AT22" s="42"/>
      <c r="AU22" s="42"/>
      <c r="AV22" s="42" t="s">
        <v>139</v>
      </c>
      <c r="AW22" s="42"/>
      <c r="AX22" s="42"/>
      <c r="AY22" s="42"/>
      <c r="AZ22" s="42"/>
      <c r="BA22" s="42"/>
      <c r="BB22" s="42"/>
      <c r="BC22" s="42"/>
      <c r="BD22" s="42" t="s">
        <v>139</v>
      </c>
      <c r="BE22" s="42"/>
      <c r="BF22" s="42"/>
      <c r="BG22" s="42" t="s">
        <v>139</v>
      </c>
      <c r="BH22" s="42"/>
      <c r="BI22" s="42"/>
      <c r="BJ22" s="42"/>
      <c r="BK22" s="42"/>
      <c r="BL22" s="42"/>
      <c r="BM22" s="42"/>
      <c r="BN22" s="42"/>
      <c r="BO22" s="42" t="s">
        <v>139</v>
      </c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 t="s">
        <v>139</v>
      </c>
      <c r="CA22" s="42"/>
      <c r="CB22" s="42"/>
      <c r="CC22" s="42" t="s">
        <v>139</v>
      </c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 t="s">
        <v>139</v>
      </c>
      <c r="CO22" s="42"/>
      <c r="CP22" s="42"/>
      <c r="CQ22" s="42"/>
      <c r="CR22" s="42"/>
      <c r="CS22" s="42"/>
      <c r="CT22" s="42"/>
      <c r="CU22" s="42"/>
      <c r="CV22" s="42" t="s">
        <v>139</v>
      </c>
      <c r="CW22" s="42"/>
      <c r="CX22" s="42"/>
      <c r="CY22" s="42" t="s">
        <v>139</v>
      </c>
      <c r="CZ22" s="42"/>
      <c r="DA22" s="42"/>
      <c r="DB22" s="42"/>
      <c r="DC22" s="42"/>
      <c r="DD22" s="42"/>
      <c r="DE22" s="42"/>
      <c r="DF22" s="42"/>
      <c r="DG22" s="42" t="s">
        <v>139</v>
      </c>
      <c r="DH22" s="42"/>
      <c r="DI22" s="42"/>
      <c r="DJ22" s="42" t="s">
        <v>139</v>
      </c>
      <c r="DK22" s="42"/>
      <c r="DL22" s="42"/>
      <c r="DM22" s="42"/>
      <c r="DN22" s="42"/>
      <c r="DO22" s="42"/>
      <c r="DP22" s="42"/>
      <c r="DQ22" s="42"/>
      <c r="DR22" s="42" t="s">
        <v>139</v>
      </c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/>
      <c r="GC22" s="42"/>
      <c r="GD22" s="42"/>
      <c r="GE22" s="42"/>
      <c r="GF22" s="42" t="s">
        <v>139</v>
      </c>
      <c r="GG22" s="42"/>
      <c r="GH22" s="42"/>
      <c r="GI22" s="42" t="s">
        <v>139</v>
      </c>
      <c r="GJ22" s="42"/>
      <c r="GK22" s="42"/>
      <c r="GL22" s="42"/>
      <c r="GM22" s="42"/>
      <c r="GN22" s="42"/>
      <c r="GO22" s="42"/>
      <c r="GP22" s="42"/>
      <c r="GQ22" s="42" t="s">
        <v>139</v>
      </c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/>
      <c r="HJ22" s="40"/>
      <c r="HK22" s="40"/>
      <c r="HL22" s="40"/>
      <c r="HM22" s="40" t="s">
        <v>139</v>
      </c>
      <c r="HN22" s="40"/>
      <c r="HO22" s="40"/>
    </row>
    <row r="23" spans="1:223" s="15" customFormat="1" ht="13.5" customHeight="1" x14ac:dyDescent="0.15">
      <c r="A23" s="42" t="s">
        <v>128</v>
      </c>
      <c r="B23" s="43" t="s">
        <v>179</v>
      </c>
      <c r="C23" s="40" t="s">
        <v>180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/>
      <c r="U23" s="42"/>
      <c r="V23" s="42"/>
      <c r="W23" s="42" t="s">
        <v>139</v>
      </c>
      <c r="X23" s="42"/>
      <c r="Y23" s="42"/>
      <c r="Z23" s="42" t="s">
        <v>139</v>
      </c>
      <c r="AA23" s="42"/>
      <c r="AB23" s="42"/>
      <c r="AC23" s="42"/>
      <c r="AD23" s="42"/>
      <c r="AE23" s="42"/>
      <c r="AF23" s="42"/>
      <c r="AG23" s="42"/>
      <c r="AH23" s="42" t="s">
        <v>139</v>
      </c>
      <c r="AI23" s="42"/>
      <c r="AJ23" s="42"/>
      <c r="AK23" s="42" t="s">
        <v>139</v>
      </c>
      <c r="AL23" s="42"/>
      <c r="AM23" s="42"/>
      <c r="AN23" s="42"/>
      <c r="AO23" s="42"/>
      <c r="AP23" s="42"/>
      <c r="AQ23" s="42"/>
      <c r="AR23" s="42"/>
      <c r="AS23" s="42" t="s">
        <v>139</v>
      </c>
      <c r="AT23" s="42"/>
      <c r="AU23" s="42"/>
      <c r="AV23" s="42" t="s">
        <v>139</v>
      </c>
      <c r="AW23" s="42"/>
      <c r="AX23" s="42"/>
      <c r="AY23" s="42"/>
      <c r="AZ23" s="42"/>
      <c r="BA23" s="42"/>
      <c r="BB23" s="42"/>
      <c r="BC23" s="42"/>
      <c r="BD23" s="42" t="s">
        <v>139</v>
      </c>
      <c r="BE23" s="42"/>
      <c r="BF23" s="42"/>
      <c r="BG23" s="42" t="s">
        <v>139</v>
      </c>
      <c r="BH23" s="42"/>
      <c r="BI23" s="42"/>
      <c r="BJ23" s="42"/>
      <c r="BK23" s="42"/>
      <c r="BL23" s="42"/>
      <c r="BM23" s="42"/>
      <c r="BN23" s="42"/>
      <c r="BO23" s="42" t="s">
        <v>139</v>
      </c>
      <c r="BP23" s="42"/>
      <c r="BQ23" s="42"/>
      <c r="BR23" s="42" t="s">
        <v>139</v>
      </c>
      <c r="BS23" s="42"/>
      <c r="BT23" s="42"/>
      <c r="BU23" s="42"/>
      <c r="BV23" s="42"/>
      <c r="BW23" s="42"/>
      <c r="BX23" s="42"/>
      <c r="BY23" s="42"/>
      <c r="BZ23" s="42" t="s">
        <v>139</v>
      </c>
      <c r="CA23" s="42"/>
      <c r="CB23" s="42"/>
      <c r="CC23" s="42" t="s">
        <v>139</v>
      </c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 t="s">
        <v>139</v>
      </c>
      <c r="CO23" s="42"/>
      <c r="CP23" s="42"/>
      <c r="CQ23" s="42"/>
      <c r="CR23" s="42"/>
      <c r="CS23" s="42"/>
      <c r="CT23" s="42"/>
      <c r="CU23" s="42"/>
      <c r="CV23" s="42" t="s">
        <v>139</v>
      </c>
      <c r="CW23" s="42"/>
      <c r="CX23" s="42"/>
      <c r="CY23" s="42" t="s">
        <v>139</v>
      </c>
      <c r="CZ23" s="42"/>
      <c r="DA23" s="42"/>
      <c r="DB23" s="42"/>
      <c r="DC23" s="42"/>
      <c r="DD23" s="42"/>
      <c r="DE23" s="42"/>
      <c r="DF23" s="42"/>
      <c r="DG23" s="42" t="s">
        <v>139</v>
      </c>
      <c r="DH23" s="42"/>
      <c r="DI23" s="42"/>
      <c r="DJ23" s="42" t="s">
        <v>139</v>
      </c>
      <c r="DK23" s="42"/>
      <c r="DL23" s="42"/>
      <c r="DM23" s="42"/>
      <c r="DN23" s="42"/>
      <c r="DO23" s="42"/>
      <c r="DP23" s="42"/>
      <c r="DQ23" s="42"/>
      <c r="DR23" s="42" t="s">
        <v>139</v>
      </c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/>
      <c r="EK23" s="42"/>
      <c r="EL23" s="42"/>
      <c r="EM23" s="42"/>
      <c r="EN23" s="42" t="s">
        <v>139</v>
      </c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/>
      <c r="GN23" s="42"/>
      <c r="GO23" s="42"/>
      <c r="GP23" s="42"/>
      <c r="GQ23" s="42" t="s">
        <v>139</v>
      </c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/>
      <c r="HK23" s="40"/>
      <c r="HL23" s="40"/>
      <c r="HM23" s="40" t="s">
        <v>139</v>
      </c>
      <c r="HN23" s="40"/>
      <c r="HO23" s="40"/>
    </row>
    <row r="24" spans="1:223" s="15" customFormat="1" ht="13.5" customHeight="1" x14ac:dyDescent="0.15">
      <c r="A24" s="42" t="s">
        <v>128</v>
      </c>
      <c r="B24" s="43" t="s">
        <v>181</v>
      </c>
      <c r="C24" s="40" t="s">
        <v>182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 t="s">
        <v>139</v>
      </c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 t="s">
        <v>139</v>
      </c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/>
      <c r="AR26" s="42"/>
      <c r="AS26" s="42" t="s">
        <v>139</v>
      </c>
      <c r="AT26" s="42"/>
      <c r="AU26" s="42"/>
      <c r="AV26" s="42" t="s">
        <v>139</v>
      </c>
      <c r="AW26" s="42"/>
      <c r="AX26" s="42"/>
      <c r="AY26" s="42"/>
      <c r="AZ26" s="42"/>
      <c r="BA26" s="42"/>
      <c r="BB26" s="42"/>
      <c r="BC26" s="42"/>
      <c r="BD26" s="42" t="s">
        <v>139</v>
      </c>
      <c r="BE26" s="42"/>
      <c r="BF26" s="42"/>
      <c r="BG26" s="42" t="s">
        <v>139</v>
      </c>
      <c r="BH26" s="42"/>
      <c r="BI26" s="42"/>
      <c r="BJ26" s="42"/>
      <c r="BK26" s="42"/>
      <c r="BL26" s="42"/>
      <c r="BM26" s="42"/>
      <c r="BN26" s="42"/>
      <c r="BO26" s="42" t="s">
        <v>139</v>
      </c>
      <c r="BP26" s="42"/>
      <c r="BQ26" s="42"/>
      <c r="BR26" s="42" t="s">
        <v>139</v>
      </c>
      <c r="BS26" s="42"/>
      <c r="BT26" s="42"/>
      <c r="BU26" s="42"/>
      <c r="BV26" s="42"/>
      <c r="BW26" s="42"/>
      <c r="BX26" s="42"/>
      <c r="BY26" s="42"/>
      <c r="BZ26" s="42" t="s">
        <v>139</v>
      </c>
      <c r="CA26" s="42"/>
      <c r="CB26" s="42"/>
      <c r="CC26" s="42" t="s">
        <v>139</v>
      </c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 t="s">
        <v>139</v>
      </c>
      <c r="CO26" s="42"/>
      <c r="CP26" s="42"/>
      <c r="CQ26" s="42"/>
      <c r="CR26" s="42"/>
      <c r="CS26" s="42"/>
      <c r="CT26" s="42"/>
      <c r="CU26" s="42"/>
      <c r="CV26" s="42" t="s">
        <v>139</v>
      </c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/>
      <c r="GN26" s="42"/>
      <c r="GO26" s="42"/>
      <c r="GP26" s="42"/>
      <c r="GQ26" s="42" t="s">
        <v>139</v>
      </c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 t="s">
        <v>139</v>
      </c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6">
    <sortCondition ref="A8:A26"/>
    <sortCondition ref="B8:B26"/>
    <sortCondition ref="C8:C26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2020-02-03T07:02:06Z</dcterms:modified>
</cp:coreProperties>
</file>