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\wk_共有\データマネジメントセンター\MOE一廃調査\03_入力G作業用\08_1回目集約結果\15新潟県\環境省災害廃棄物調査集約結果(15新潟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'災害廃棄物事業経費（市町村）'!$2:$30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C36" i="4"/>
  <c r="CB36" i="4"/>
  <c r="CH36" i="4"/>
  <c r="CG36" i="4"/>
  <c r="CE36" i="4"/>
  <c r="CD36" i="4"/>
  <c r="BZ36" i="4"/>
  <c r="BY36" i="4"/>
  <c r="BV36" i="4"/>
  <c r="BW36" i="4"/>
  <c r="BU36" i="4"/>
  <c r="BS36" i="4"/>
  <c r="BR36" i="4"/>
  <c r="BN36" i="4"/>
  <c r="BM36" i="4"/>
  <c r="BL36" i="4"/>
  <c r="BJ36" i="4"/>
  <c r="M36" i="3"/>
  <c r="DD13" i="2"/>
  <c r="DC13" i="2"/>
  <c r="DF13" i="2"/>
  <c r="DE13" i="2"/>
  <c r="DA13" i="2"/>
  <c r="CX13" i="2"/>
  <c r="BU13" i="2"/>
  <c r="CT13" i="2"/>
  <c r="CS13" i="2"/>
  <c r="CO13" i="2"/>
  <c r="CN13" i="2"/>
  <c r="CK13" i="2"/>
  <c r="BH13" i="2"/>
  <c r="DI13" i="2"/>
  <c r="DH13" i="2"/>
  <c r="AX13" i="2"/>
  <c r="CZ13" i="2"/>
  <c r="AS13" i="2"/>
  <c r="CV13" i="2"/>
  <c r="AN13" i="2"/>
  <c r="CM13" i="2"/>
  <c r="AF13" i="2"/>
  <c r="AE13" i="2" s="1"/>
  <c r="N13" i="2"/>
  <c r="M13" i="2" s="1"/>
  <c r="E12" i="6"/>
  <c r="D12" i="6"/>
  <c r="CH35" i="4"/>
  <c r="CG35" i="4"/>
  <c r="CE35" i="4"/>
  <c r="CD35" i="4"/>
  <c r="CC35" i="4"/>
  <c r="CB35" i="4"/>
  <c r="BZ35" i="4"/>
  <c r="BY35" i="4"/>
  <c r="BX35" i="4"/>
  <c r="BV35" i="4"/>
  <c r="BU35" i="4"/>
  <c r="BT35" i="4"/>
  <c r="BS35" i="4"/>
  <c r="BR35" i="4"/>
  <c r="BN35" i="4"/>
  <c r="BM35" i="4"/>
  <c r="BL35" i="4"/>
  <c r="BK35" i="4"/>
  <c r="M35" i="3"/>
  <c r="D35" i="3"/>
  <c r="DH12" i="2"/>
  <c r="DF12" i="2"/>
  <c r="DC12" i="2"/>
  <c r="BZ12" i="2"/>
  <c r="CY12" i="2"/>
  <c r="BU12" i="2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E11" i="6"/>
  <c r="D11" i="6"/>
  <c r="BW34" i="4"/>
  <c r="CH34" i="4"/>
  <c r="CG34" i="4"/>
  <c r="CE34" i="4"/>
  <c r="CD34" i="4"/>
  <c r="CC34" i="4"/>
  <c r="CB34" i="4"/>
  <c r="BZ34" i="4"/>
  <c r="BY34" i="4"/>
  <c r="BX34" i="4"/>
  <c r="BU34" i="4"/>
  <c r="BT34" i="4"/>
  <c r="BS34" i="4"/>
  <c r="BR34" i="4"/>
  <c r="BN34" i="4"/>
  <c r="BM34" i="4"/>
  <c r="BL34" i="4"/>
  <c r="BK34" i="4"/>
  <c r="M34" i="3"/>
  <c r="CX11" i="2"/>
  <c r="DI11" i="2"/>
  <c r="DH11" i="2"/>
  <c r="DD11" i="2"/>
  <c r="BZ11" i="2"/>
  <c r="CZ11" i="2"/>
  <c r="CY11" i="2"/>
  <c r="BU11" i="2"/>
  <c r="CV11" i="2"/>
  <c r="CU11" i="2"/>
  <c r="BP11" i="2"/>
  <c r="CM11" i="2"/>
  <c r="CL11" i="2"/>
  <c r="BH11" i="2"/>
  <c r="DF11" i="2"/>
  <c r="DE11" i="2"/>
  <c r="AX11" i="2"/>
  <c r="DA11" i="2"/>
  <c r="AS11" i="2"/>
  <c r="CT11" i="2"/>
  <c r="CS11" i="2"/>
  <c r="CN11" i="2"/>
  <c r="AF11" i="2"/>
  <c r="N11" i="2"/>
  <c r="M11" i="2" s="1"/>
  <c r="E10" i="6"/>
  <c r="D10" i="6"/>
  <c r="CH33" i="4"/>
  <c r="CB33" i="4"/>
  <c r="CG33" i="4"/>
  <c r="CE33" i="4"/>
  <c r="CD33" i="4"/>
  <c r="CC33" i="4"/>
  <c r="BZ33" i="4"/>
  <c r="BY33" i="4"/>
  <c r="BV33" i="4"/>
  <c r="BW33" i="4"/>
  <c r="BU33" i="4"/>
  <c r="BS33" i="4"/>
  <c r="BR33" i="4"/>
  <c r="BN33" i="4"/>
  <c r="BM33" i="4"/>
  <c r="BL33" i="4"/>
  <c r="BJ33" i="4"/>
  <c r="M33" i="3"/>
  <c r="DF10" i="2"/>
  <c r="DE10" i="2"/>
  <c r="DA10" i="2"/>
  <c r="CX10" i="2"/>
  <c r="BU10" i="2"/>
  <c r="CT10" i="2"/>
  <c r="CS10" i="2"/>
  <c r="CO10" i="2"/>
  <c r="CN10" i="2"/>
  <c r="CK10" i="2"/>
  <c r="BH10" i="2"/>
  <c r="DI10" i="2"/>
  <c r="DH10" i="2"/>
  <c r="DD10" i="2"/>
  <c r="DC10" i="2"/>
  <c r="CZ10" i="2"/>
  <c r="AS10" i="2"/>
  <c r="CV10" i="2"/>
  <c r="AN10" i="2"/>
  <c r="CM10" i="2"/>
  <c r="AF10" i="2"/>
  <c r="AE10" i="2" s="1"/>
  <c r="N10" i="2"/>
  <c r="M10" i="2" s="1"/>
  <c r="E9" i="6"/>
  <c r="D9" i="6"/>
  <c r="CC32" i="4"/>
  <c r="CB32" i="4"/>
  <c r="CH32" i="4"/>
  <c r="CG32" i="4"/>
  <c r="CE32" i="4"/>
  <c r="CD32" i="4"/>
  <c r="BZ32" i="4"/>
  <c r="BY32" i="4"/>
  <c r="BV32" i="4"/>
  <c r="BW32" i="4"/>
  <c r="BU32" i="4"/>
  <c r="BS32" i="4"/>
  <c r="BR32" i="4"/>
  <c r="BN32" i="4"/>
  <c r="BM32" i="4"/>
  <c r="BL32" i="4"/>
  <c r="BJ32" i="4"/>
  <c r="M32" i="3"/>
  <c r="DD9" i="2"/>
  <c r="DC9" i="2"/>
  <c r="DF9" i="2"/>
  <c r="DE9" i="2"/>
  <c r="DA9" i="2"/>
  <c r="CX9" i="2"/>
  <c r="BU9" i="2"/>
  <c r="CT9" i="2"/>
  <c r="CS9" i="2"/>
  <c r="CO9" i="2"/>
  <c r="CN9" i="2"/>
  <c r="CK9" i="2"/>
  <c r="BH9" i="2"/>
  <c r="DI9" i="2"/>
  <c r="DH9" i="2"/>
  <c r="AX9" i="2"/>
  <c r="CZ9" i="2"/>
  <c r="AS9" i="2"/>
  <c r="CV9" i="2"/>
  <c r="AN9" i="2"/>
  <c r="CM9" i="2"/>
  <c r="AF9" i="2"/>
  <c r="AE9" i="2" s="1"/>
  <c r="E8" i="6"/>
  <c r="D8" i="6"/>
  <c r="CC31" i="4"/>
  <c r="CB31" i="4"/>
  <c r="CH31" i="4"/>
  <c r="CG31" i="4"/>
  <c r="CE31" i="4"/>
  <c r="CD31" i="4"/>
  <c r="BZ31" i="4"/>
  <c r="BY31" i="4"/>
  <c r="BV31" i="4"/>
  <c r="BW31" i="4"/>
  <c r="BU31" i="4"/>
  <c r="BS31" i="4"/>
  <c r="BR31" i="4"/>
  <c r="BN31" i="4"/>
  <c r="BM31" i="4"/>
  <c r="BL31" i="4"/>
  <c r="BJ31" i="4"/>
  <c r="M31" i="3"/>
  <c r="DC8" i="2"/>
  <c r="DI8" i="2"/>
  <c r="DE8" i="2"/>
  <c r="DD8" i="2"/>
  <c r="BZ8" i="2"/>
  <c r="DA8" i="2"/>
  <c r="CZ8" i="2"/>
  <c r="CV8" i="2"/>
  <c r="CS8" i="2"/>
  <c r="BP8" i="2"/>
  <c r="CN8" i="2"/>
  <c r="CM8" i="2"/>
  <c r="DH8" i="2"/>
  <c r="DF8" i="2"/>
  <c r="AX8" i="2"/>
  <c r="CY8" i="2"/>
  <c r="AS8" i="2"/>
  <c r="CU8" i="2"/>
  <c r="CT8" i="2"/>
  <c r="AN8" i="2"/>
  <c r="CL8" i="2"/>
  <c r="AF8" i="2"/>
  <c r="N8" i="2"/>
  <c r="M8" i="2" s="1"/>
  <c r="E8" i="2"/>
  <c r="D8" i="2" s="1"/>
  <c r="BE30" i="5"/>
  <c r="BB30" i="5"/>
  <c r="AW30" i="5"/>
  <c r="AT30" i="5"/>
  <c r="AO30" i="5"/>
  <c r="AL30" i="5"/>
  <c r="AG30" i="5"/>
  <c r="Q30" i="5"/>
  <c r="N30" i="5"/>
  <c r="H30" i="5"/>
  <c r="G30" i="5"/>
  <c r="E30" i="5"/>
  <c r="CC30" i="4"/>
  <c r="CB30" i="4"/>
  <c r="CH30" i="4"/>
  <c r="CG30" i="4"/>
  <c r="CF30" i="4"/>
  <c r="CE30" i="4"/>
  <c r="CD30" i="4"/>
  <c r="BZ30" i="4"/>
  <c r="BY30" i="4"/>
  <c r="BX30" i="4"/>
  <c r="BW30" i="4"/>
  <c r="BU30" i="4"/>
  <c r="BS30" i="4"/>
  <c r="BR30" i="4"/>
  <c r="BO30" i="4"/>
  <c r="BN30" i="4"/>
  <c r="BM30" i="4"/>
  <c r="BK30" i="4"/>
  <c r="BJ30" i="4"/>
  <c r="M30" i="3"/>
  <c r="DI30" i="1"/>
  <c r="DH30" i="1"/>
  <c r="DG30" i="1"/>
  <c r="DF30" i="1"/>
  <c r="DE30" i="1"/>
  <c r="BZ30" i="1"/>
  <c r="DC30" i="1"/>
  <c r="DA30" i="1"/>
  <c r="BU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CK30" i="1"/>
  <c r="BH30" i="1"/>
  <c r="AX30" i="1"/>
  <c r="AS30" i="1"/>
  <c r="AN30" i="1"/>
  <c r="AF30" i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B29" i="4"/>
  <c r="BZ29" i="4"/>
  <c r="BV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I29" i="1"/>
  <c r="DH29" i="1"/>
  <c r="DG29" i="1"/>
  <c r="DF29" i="1"/>
  <c r="DE29" i="1"/>
  <c r="BZ29" i="1"/>
  <c r="DC29" i="1"/>
  <c r="DA29" i="1"/>
  <c r="BU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CK29" i="1"/>
  <c r="BH29" i="1"/>
  <c r="AX29" i="1"/>
  <c r="AS29" i="1"/>
  <c r="AN29" i="1"/>
  <c r="AF29" i="1"/>
  <c r="N29" i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CC28" i="4"/>
  <c r="CH28" i="4"/>
  <c r="CG28" i="4"/>
  <c r="CF28" i="4"/>
  <c r="CE28" i="4"/>
  <c r="CD28" i="4"/>
  <c r="CB28" i="4"/>
  <c r="BZ28" i="4"/>
  <c r="BX28" i="4"/>
  <c r="BW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BU28" i="1"/>
  <c r="CY28" i="1"/>
  <c r="CX28" i="1"/>
  <c r="CV28" i="1"/>
  <c r="CU28" i="1"/>
  <c r="CT28" i="1"/>
  <c r="CS28" i="1"/>
  <c r="BP28" i="1"/>
  <c r="CP28" i="1"/>
  <c r="CN28" i="1"/>
  <c r="CM28" i="1"/>
  <c r="CL28" i="1"/>
  <c r="CK28" i="1"/>
  <c r="BH28" i="1"/>
  <c r="AX28" i="1"/>
  <c r="AS28" i="1"/>
  <c r="AN28" i="1"/>
  <c r="AF28" i="1"/>
  <c r="N28" i="1"/>
  <c r="M28" i="1" s="1"/>
  <c r="E28" i="1"/>
  <c r="D28" i="1" s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U27" i="4"/>
  <c r="BS27" i="4"/>
  <c r="BR27" i="4"/>
  <c r="BO27" i="4"/>
  <c r="BN27" i="4"/>
  <c r="BM27" i="4"/>
  <c r="BK27" i="4"/>
  <c r="BJ27" i="4"/>
  <c r="M27" i="3"/>
  <c r="DI27" i="1"/>
  <c r="DH27" i="1"/>
  <c r="DG27" i="1"/>
  <c r="DF27" i="1"/>
  <c r="DE27" i="1"/>
  <c r="BZ27" i="1"/>
  <c r="DC27" i="1"/>
  <c r="DA27" i="1"/>
  <c r="BU27" i="1"/>
  <c r="CY27" i="1"/>
  <c r="CX27" i="1"/>
  <c r="CV27" i="1"/>
  <c r="CU27" i="1"/>
  <c r="CT27" i="1"/>
  <c r="CS27" i="1"/>
  <c r="BP27" i="1"/>
  <c r="CP27" i="1"/>
  <c r="CN27" i="1"/>
  <c r="CM27" i="1"/>
  <c r="CL27" i="1"/>
  <c r="CK27" i="1"/>
  <c r="BH27" i="1"/>
  <c r="AX27" i="1"/>
  <c r="AS27" i="1"/>
  <c r="AN27" i="1"/>
  <c r="AF27" i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B26" i="4"/>
  <c r="CH26" i="4"/>
  <c r="CG26" i="4"/>
  <c r="CF26" i="4"/>
  <c r="CE26" i="4"/>
  <c r="CD26" i="4"/>
  <c r="CC26" i="4"/>
  <c r="BZ26" i="4"/>
  <c r="BY26" i="4"/>
  <c r="BX26" i="4"/>
  <c r="BW26" i="4"/>
  <c r="BU26" i="4"/>
  <c r="BS26" i="4"/>
  <c r="BR26" i="4"/>
  <c r="BO26" i="4"/>
  <c r="BN26" i="4"/>
  <c r="BM26" i="4"/>
  <c r="BK26" i="4"/>
  <c r="BJ26" i="4"/>
  <c r="M26" i="3"/>
  <c r="DC26" i="1"/>
  <c r="DI26" i="1"/>
  <c r="DH26" i="1"/>
  <c r="DG26" i="1"/>
  <c r="DF26" i="1"/>
  <c r="DE26" i="1"/>
  <c r="BZ26" i="1"/>
  <c r="DA26" i="1"/>
  <c r="CZ26" i="1"/>
  <c r="CY26" i="1"/>
  <c r="CX26" i="1"/>
  <c r="CV26" i="1"/>
  <c r="BP26" i="1"/>
  <c r="CT26" i="1"/>
  <c r="CS26" i="1"/>
  <c r="CP26" i="1"/>
  <c r="CO26" i="1"/>
  <c r="CN26" i="1"/>
  <c r="BH26" i="1"/>
  <c r="CL26" i="1"/>
  <c r="CK26" i="1"/>
  <c r="DD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CC25" i="4"/>
  <c r="CH25" i="4"/>
  <c r="CG25" i="4"/>
  <c r="CF25" i="4"/>
  <c r="CE25" i="4"/>
  <c r="CD25" i="4"/>
  <c r="CB25" i="4"/>
  <c r="BZ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D25" i="1"/>
  <c r="DI25" i="1"/>
  <c r="DH25" i="1"/>
  <c r="DG25" i="1"/>
  <c r="DF25" i="1"/>
  <c r="BZ25" i="1"/>
  <c r="DB25" i="1" s="1"/>
  <c r="DC25" i="1"/>
  <c r="DA25" i="1"/>
  <c r="BU25" i="1"/>
  <c r="CY25" i="1"/>
  <c r="CX25" i="1"/>
  <c r="CV25" i="1"/>
  <c r="CU25" i="1"/>
  <c r="CT25" i="1"/>
  <c r="CS25" i="1"/>
  <c r="BP25" i="1"/>
  <c r="CP25" i="1"/>
  <c r="CN25" i="1"/>
  <c r="CM25" i="1"/>
  <c r="CL25" i="1"/>
  <c r="CK25" i="1"/>
  <c r="BH25" i="1"/>
  <c r="DE25" i="1"/>
  <c r="AX25" i="1"/>
  <c r="AS25" i="1"/>
  <c r="AN25" i="1"/>
  <c r="AF25" i="1"/>
  <c r="N25" i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C24" i="4"/>
  <c r="CH24" i="4"/>
  <c r="CG24" i="4"/>
  <c r="CF24" i="4"/>
  <c r="CE24" i="4"/>
  <c r="CD24" i="4"/>
  <c r="CB24" i="4"/>
  <c r="BZ24" i="4"/>
  <c r="BX24" i="4"/>
  <c r="BW24" i="4"/>
  <c r="BU24" i="4"/>
  <c r="BT24" i="4"/>
  <c r="BS24" i="4"/>
  <c r="BR24" i="4"/>
  <c r="BO24" i="4"/>
  <c r="BN24" i="4"/>
  <c r="BM24" i="4"/>
  <c r="BL24" i="4"/>
  <c r="BK24" i="4"/>
  <c r="BJ24" i="4"/>
  <c r="M24" i="3"/>
  <c r="DD24" i="1"/>
  <c r="DC24" i="1"/>
  <c r="DI24" i="1"/>
  <c r="DH24" i="1"/>
  <c r="DG24" i="1"/>
  <c r="DF24" i="1"/>
  <c r="DE24" i="1"/>
  <c r="BZ24" i="1"/>
  <c r="DA24" i="1"/>
  <c r="CZ24" i="1"/>
  <c r="CY24" i="1"/>
  <c r="CX24" i="1"/>
  <c r="CV24" i="1"/>
  <c r="BP24" i="1"/>
  <c r="CT24" i="1"/>
  <c r="CS24" i="1"/>
  <c r="CP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B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BZ23" i="1"/>
  <c r="DC23" i="1"/>
  <c r="DA23" i="1"/>
  <c r="BU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B22" i="4"/>
  <c r="BZ22" i="4"/>
  <c r="BY22" i="4"/>
  <c r="BX22" i="4"/>
  <c r="BW22" i="4"/>
  <c r="BU22" i="4"/>
  <c r="BT22" i="4"/>
  <c r="BS22" i="4"/>
  <c r="BR22" i="4"/>
  <c r="BQ22" i="4"/>
  <c r="BO22" i="4"/>
  <c r="BN22" i="4"/>
  <c r="BM22" i="4"/>
  <c r="BL22" i="4"/>
  <c r="BK22" i="4"/>
  <c r="BJ22" i="4"/>
  <c r="BI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S21" i="4"/>
  <c r="BR21" i="4"/>
  <c r="BO21" i="4"/>
  <c r="BN21" i="4"/>
  <c r="BM21" i="4"/>
  <c r="BK21" i="4"/>
  <c r="BJ21" i="4"/>
  <c r="M21" i="3"/>
  <c r="DI21" i="1"/>
  <c r="DH21" i="1"/>
  <c r="DG21" i="1"/>
  <c r="DF21" i="1"/>
  <c r="DE21" i="1"/>
  <c r="DD21" i="1"/>
  <c r="BZ21" i="1"/>
  <c r="DA21" i="1"/>
  <c r="BU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M21" i="1" s="1"/>
  <c r="E21" i="1"/>
  <c r="D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BZ20" i="4"/>
  <c r="BY20" i="4"/>
  <c r="BX20" i="4"/>
  <c r="BW20" i="4"/>
  <c r="BU20" i="4"/>
  <c r="BS20" i="4"/>
  <c r="BR20" i="4"/>
  <c r="BO20" i="4"/>
  <c r="BN20" i="4"/>
  <c r="BM20" i="4"/>
  <c r="BK20" i="4"/>
  <c r="BJ20" i="4"/>
  <c r="M20" i="3"/>
  <c r="DE20" i="1"/>
  <c r="DI20" i="1"/>
  <c r="DH20" i="1"/>
  <c r="DG20" i="1"/>
  <c r="DF20" i="1"/>
  <c r="BZ20" i="1"/>
  <c r="DC20" i="1"/>
  <c r="DA20" i="1"/>
  <c r="BU20" i="1"/>
  <c r="CY20" i="1"/>
  <c r="CX20" i="1"/>
  <c r="CV20" i="1"/>
  <c r="CU20" i="1"/>
  <c r="CT20" i="1"/>
  <c r="CS20" i="1"/>
  <c r="BP20" i="1"/>
  <c r="CP20" i="1"/>
  <c r="CN20" i="1"/>
  <c r="CM20" i="1"/>
  <c r="CL20" i="1"/>
  <c r="CK20" i="1"/>
  <c r="BH20" i="1"/>
  <c r="BG20" i="1" s="1"/>
  <c r="AX20" i="1"/>
  <c r="AS20" i="1"/>
  <c r="AN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C19" i="4"/>
  <c r="CH19" i="4"/>
  <c r="CG19" i="4"/>
  <c r="CF19" i="4"/>
  <c r="CE19" i="4"/>
  <c r="CD19" i="4"/>
  <c r="BZ19" i="4"/>
  <c r="BY19" i="4"/>
  <c r="BX19" i="4"/>
  <c r="BW19" i="4"/>
  <c r="BU19" i="4"/>
  <c r="BS19" i="4"/>
  <c r="BR19" i="4"/>
  <c r="BO19" i="4"/>
  <c r="BN19" i="4"/>
  <c r="BM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G18" i="5"/>
  <c r="E18" i="5"/>
  <c r="D18" i="5"/>
  <c r="CH18" i="4"/>
  <c r="CG18" i="4"/>
  <c r="CF18" i="4"/>
  <c r="CE18" i="4"/>
  <c r="CD18" i="4"/>
  <c r="CB18" i="4"/>
  <c r="BZ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BZ18" i="1"/>
  <c r="DC18" i="1"/>
  <c r="DA18" i="1"/>
  <c r="BU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CK18" i="1"/>
  <c r="BH18" i="1"/>
  <c r="AX18" i="1"/>
  <c r="AS18" i="1"/>
  <c r="AN18" i="1"/>
  <c r="AF18" i="1"/>
  <c r="N18" i="1"/>
  <c r="M18" i="1" s="1"/>
  <c r="E18" i="1"/>
  <c r="D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B17" i="4"/>
  <c r="BZ17" i="4"/>
  <c r="BV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BZ17" i="1"/>
  <c r="DC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CK17" i="1"/>
  <c r="BH17" i="1"/>
  <c r="AX17" i="1"/>
  <c r="AS17" i="1"/>
  <c r="AN17" i="1"/>
  <c r="AF17" i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B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BZ16" i="1"/>
  <c r="DC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I13" i="5" s="1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V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A8" i="4"/>
  <c r="CB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M8" i="1" s="1"/>
  <c r="E8" i="1"/>
  <c r="AM9" i="2" l="1"/>
  <c r="BF9" i="2" s="1"/>
  <c r="CJ9" i="2"/>
  <c r="DB8" i="2"/>
  <c r="CW10" i="2"/>
  <c r="CJ18" i="1"/>
  <c r="DB20" i="1"/>
  <c r="CJ17" i="1"/>
  <c r="CW20" i="1"/>
  <c r="CJ21" i="1"/>
  <c r="DB21" i="1"/>
  <c r="CW25" i="1"/>
  <c r="BQ36" i="4"/>
  <c r="BI36" i="4"/>
  <c r="CA36" i="4"/>
  <c r="BK36" i="4"/>
  <c r="BT36" i="4"/>
  <c r="BX36" i="4"/>
  <c r="AM13" i="2"/>
  <c r="BF13" i="2" s="1"/>
  <c r="CW13" i="2"/>
  <c r="CJ13" i="2"/>
  <c r="CL13" i="2"/>
  <c r="CU13" i="2"/>
  <c r="CY13" i="2"/>
  <c r="BZ13" i="2"/>
  <c r="DB13" i="2" s="1"/>
  <c r="E13" i="2"/>
  <c r="BG13" i="2"/>
  <c r="CI13" i="2" s="1"/>
  <c r="BP13" i="2"/>
  <c r="BI35" i="4"/>
  <c r="BQ35" i="4"/>
  <c r="CA35" i="4"/>
  <c r="BJ35" i="4"/>
  <c r="BW35" i="4"/>
  <c r="BP35" i="4"/>
  <c r="CJ12" i="2"/>
  <c r="CW12" i="2"/>
  <c r="E12" i="2"/>
  <c r="AX12" i="2"/>
  <c r="DB12" i="2" s="1"/>
  <c r="BG12" i="2"/>
  <c r="CI12" i="2" s="1"/>
  <c r="BP12" i="2"/>
  <c r="CK12" i="2"/>
  <c r="CX12" i="2"/>
  <c r="BV34" i="4"/>
  <c r="CA34" i="4"/>
  <c r="BI34" i="4"/>
  <c r="BJ34" i="4"/>
  <c r="D34" i="3"/>
  <c r="DB11" i="2"/>
  <c r="CW11" i="2"/>
  <c r="BO11" i="2"/>
  <c r="AE11" i="2"/>
  <c r="CJ11" i="2"/>
  <c r="BG11" i="2"/>
  <c r="CI11" i="2" s="1"/>
  <c r="CO11" i="2"/>
  <c r="DC11" i="2"/>
  <c r="E11" i="2"/>
  <c r="CK11" i="2"/>
  <c r="AN11" i="2"/>
  <c r="AM11" i="2" s="1"/>
  <c r="BQ33" i="4"/>
  <c r="BP33" i="4"/>
  <c r="BI33" i="4"/>
  <c r="CA33" i="4"/>
  <c r="BK33" i="4"/>
  <c r="BT33" i="4"/>
  <c r="BX33" i="4"/>
  <c r="CJ10" i="2"/>
  <c r="CU10" i="2"/>
  <c r="CY10" i="2"/>
  <c r="E10" i="2"/>
  <c r="AX10" i="2"/>
  <c r="AM10" i="2" s="1"/>
  <c r="BF10" i="2" s="1"/>
  <c r="BG10" i="2"/>
  <c r="CI10" i="2" s="1"/>
  <c r="BP10" i="2"/>
  <c r="CL10" i="2"/>
  <c r="BZ10" i="2"/>
  <c r="BQ32" i="4"/>
  <c r="BI32" i="4"/>
  <c r="CA32" i="4"/>
  <c r="BK32" i="4"/>
  <c r="BT32" i="4"/>
  <c r="BX32" i="4"/>
  <c r="CW9" i="2"/>
  <c r="N9" i="2"/>
  <c r="M9" i="2" s="1"/>
  <c r="CL9" i="2"/>
  <c r="CU9" i="2"/>
  <c r="CY9" i="2"/>
  <c r="BZ9" i="2"/>
  <c r="DB9" i="2" s="1"/>
  <c r="E9" i="2"/>
  <c r="BG9" i="2"/>
  <c r="CI9" i="2" s="1"/>
  <c r="BP9" i="2"/>
  <c r="BQ31" i="4"/>
  <c r="BP31" i="4"/>
  <c r="BI31" i="4"/>
  <c r="CA31" i="4"/>
  <c r="BK31" i="4"/>
  <c r="BT31" i="4"/>
  <c r="BX31" i="4"/>
  <c r="AM8" i="2"/>
  <c r="AE8" i="2"/>
  <c r="CK8" i="2"/>
  <c r="CO8" i="2"/>
  <c r="CX8" i="2"/>
  <c r="BH8" i="2"/>
  <c r="BU8" i="2"/>
  <c r="CW8" i="2" s="1"/>
  <c r="CR8" i="2"/>
  <c r="I30" i="5"/>
  <c r="D30" i="5"/>
  <c r="F30" i="5" s="1"/>
  <c r="BQ30" i="4"/>
  <c r="BI30" i="4"/>
  <c r="CA30" i="4"/>
  <c r="BL30" i="4"/>
  <c r="BT30" i="4"/>
  <c r="BV30" i="4"/>
  <c r="D30" i="3"/>
  <c r="AM30" i="1"/>
  <c r="CJ30" i="1"/>
  <c r="AE30" i="1"/>
  <c r="BF30" i="1" s="1"/>
  <c r="M30" i="1"/>
  <c r="DB30" i="1"/>
  <c r="BO30" i="1"/>
  <c r="CW30" i="1"/>
  <c r="CR30" i="1"/>
  <c r="CZ30" i="1"/>
  <c r="D30" i="1"/>
  <c r="BG30" i="1"/>
  <c r="CI30" i="1" s="1"/>
  <c r="DD30" i="1"/>
  <c r="I29" i="5"/>
  <c r="F29" i="5"/>
  <c r="BP29" i="4"/>
  <c r="CI29" i="4"/>
  <c r="BH29" i="4"/>
  <c r="CA29" i="4"/>
  <c r="BI29" i="4"/>
  <c r="BQ29" i="4"/>
  <c r="BY29" i="4"/>
  <c r="CC29" i="4"/>
  <c r="D29" i="3"/>
  <c r="DB29" i="1"/>
  <c r="AM29" i="1"/>
  <c r="CJ29" i="1"/>
  <c r="AE29" i="1"/>
  <c r="M29" i="1"/>
  <c r="BO29" i="1"/>
  <c r="CW29" i="1"/>
  <c r="CR29" i="1"/>
  <c r="CZ29" i="1"/>
  <c r="D29" i="1"/>
  <c r="BG29" i="1"/>
  <c r="DD29" i="1"/>
  <c r="I28" i="5"/>
  <c r="D28" i="5"/>
  <c r="F28" i="5" s="1"/>
  <c r="BH28" i="4"/>
  <c r="CA28" i="4"/>
  <c r="BV28" i="4"/>
  <c r="BI28" i="4"/>
  <c r="BQ28" i="4"/>
  <c r="BY28" i="4"/>
  <c r="D28" i="3"/>
  <c r="BG28" i="1"/>
  <c r="DB28" i="1"/>
  <c r="AM28" i="1"/>
  <c r="CR28" i="1"/>
  <c r="CJ28" i="1"/>
  <c r="AE28" i="1"/>
  <c r="CW28" i="1"/>
  <c r="CZ28" i="1"/>
  <c r="CO28" i="1"/>
  <c r="BO28" i="1"/>
  <c r="DC28" i="1"/>
  <c r="I27" i="5"/>
  <c r="F27" i="5"/>
  <c r="BI27" i="4"/>
  <c r="BQ27" i="4"/>
  <c r="CB27" i="4"/>
  <c r="BV27" i="4"/>
  <c r="BL27" i="4"/>
  <c r="BT27" i="4"/>
  <c r="D27" i="3"/>
  <c r="BG27" i="1"/>
  <c r="DB27" i="1"/>
  <c r="AM27" i="1"/>
  <c r="CJ27" i="1"/>
  <c r="AE27" i="1"/>
  <c r="BO27" i="1"/>
  <c r="CW27" i="1"/>
  <c r="CR27" i="1"/>
  <c r="CZ27" i="1"/>
  <c r="CO27" i="1"/>
  <c r="D27" i="1"/>
  <c r="DD27" i="1"/>
  <c r="I26" i="5"/>
  <c r="F26" i="5"/>
  <c r="BQ26" i="4"/>
  <c r="BI26" i="4"/>
  <c r="CA26" i="4"/>
  <c r="BL26" i="4"/>
  <c r="BT26" i="4"/>
  <c r="BV26" i="4"/>
  <c r="D26" i="3"/>
  <c r="DB26" i="1"/>
  <c r="AM26" i="1"/>
  <c r="BF26" i="1" s="1"/>
  <c r="CJ26" i="1"/>
  <c r="BG26" i="1"/>
  <c r="CI26" i="1" s="1"/>
  <c r="CR26" i="1"/>
  <c r="D26" i="1"/>
  <c r="CM26" i="1"/>
  <c r="CU26" i="1"/>
  <c r="BU26" i="1"/>
  <c r="CW26" i="1" s="1"/>
  <c r="I25" i="5"/>
  <c r="D25" i="5"/>
  <c r="F25" i="5" s="1"/>
  <c r="BH25" i="4"/>
  <c r="CA25" i="4"/>
  <c r="BV25" i="4"/>
  <c r="BI25" i="4"/>
  <c r="BQ25" i="4"/>
  <c r="BY25" i="4"/>
  <c r="D25" i="3"/>
  <c r="BG25" i="1"/>
  <c r="CJ25" i="1"/>
  <c r="AE25" i="1"/>
  <c r="CI25" i="1" s="1"/>
  <c r="M25" i="1"/>
  <c r="BO25" i="1"/>
  <c r="AM25" i="1"/>
  <c r="CR25" i="1"/>
  <c r="CZ25" i="1"/>
  <c r="CO25" i="1"/>
  <c r="D25" i="1"/>
  <c r="I24" i="5"/>
  <c r="F24" i="5"/>
  <c r="BH24" i="4"/>
  <c r="CA24" i="4"/>
  <c r="BV24" i="4"/>
  <c r="BP24" i="4"/>
  <c r="BI24" i="4"/>
  <c r="BQ24" i="4"/>
  <c r="BY24" i="4"/>
  <c r="D24" i="3"/>
  <c r="DB24" i="1"/>
  <c r="AM24" i="1"/>
  <c r="BF24" i="1"/>
  <c r="CR24" i="1"/>
  <c r="D24" i="1"/>
  <c r="CJ24" i="1"/>
  <c r="BG24" i="1"/>
  <c r="CI24" i="1" s="1"/>
  <c r="CM24" i="1"/>
  <c r="CU24" i="1"/>
  <c r="BU24" i="1"/>
  <c r="CW24" i="1" s="1"/>
  <c r="I23" i="5"/>
  <c r="F23" i="5"/>
  <c r="CA23" i="4"/>
  <c r="BV23" i="4"/>
  <c r="CC23" i="4"/>
  <c r="D23" i="3"/>
  <c r="DB23" i="1"/>
  <c r="AM23" i="1"/>
  <c r="CJ23" i="1"/>
  <c r="AE23" i="1"/>
  <c r="M23" i="1"/>
  <c r="BO23" i="1"/>
  <c r="CW23" i="1"/>
  <c r="CR23" i="1"/>
  <c r="CZ23" i="1"/>
  <c r="D23" i="1"/>
  <c r="BG23" i="1"/>
  <c r="DD23" i="1"/>
  <c r="I22" i="5"/>
  <c r="F22" i="5"/>
  <c r="CA22" i="4"/>
  <c r="BV22" i="4"/>
  <c r="BP22" i="4"/>
  <c r="CC22" i="4"/>
  <c r="D22" i="3"/>
  <c r="D22" i="1"/>
  <c r="CJ22" i="1"/>
  <c r="BG22" i="1"/>
  <c r="CI22" i="1" s="1"/>
  <c r="DB22" i="1"/>
  <c r="AM22" i="1"/>
  <c r="BF22" i="1" s="1"/>
  <c r="CR22" i="1"/>
  <c r="CM22" i="1"/>
  <c r="CU22" i="1"/>
  <c r="DC22" i="1"/>
  <c r="BU22" i="1"/>
  <c r="CW22" i="1" s="1"/>
  <c r="I21" i="5"/>
  <c r="D21" i="5"/>
  <c r="F21" i="5" s="1"/>
  <c r="BI21" i="4"/>
  <c r="BQ21" i="4"/>
  <c r="BL21" i="4"/>
  <c r="BT21" i="4"/>
  <c r="BV21" i="4"/>
  <c r="CB21" i="4"/>
  <c r="D21" i="3"/>
  <c r="CR21" i="1"/>
  <c r="AM21" i="1"/>
  <c r="BF21" i="1" s="1"/>
  <c r="CW21" i="1"/>
  <c r="CZ21" i="1"/>
  <c r="BG21" i="1"/>
  <c r="CI21" i="1" s="1"/>
  <c r="BO21" i="1"/>
  <c r="DC21" i="1"/>
  <c r="I20" i="5"/>
  <c r="F20" i="5"/>
  <c r="BQ20" i="4"/>
  <c r="BI20" i="4"/>
  <c r="CA20" i="4"/>
  <c r="BL20" i="4"/>
  <c r="BT20" i="4"/>
  <c r="CB20" i="4"/>
  <c r="BV20" i="4"/>
  <c r="D20" i="3"/>
  <c r="CJ20" i="1"/>
  <c r="AE20" i="1"/>
  <c r="CI20" i="1" s="1"/>
  <c r="M20" i="1"/>
  <c r="AM20" i="1"/>
  <c r="BO20" i="1"/>
  <c r="CR20" i="1"/>
  <c r="CZ20" i="1"/>
  <c r="CO20" i="1"/>
  <c r="D20" i="1"/>
  <c r="DD20" i="1"/>
  <c r="I19" i="5"/>
  <c r="F19" i="5"/>
  <c r="BQ19" i="4"/>
  <c r="BI19" i="4"/>
  <c r="CA19" i="4"/>
  <c r="BL19" i="4"/>
  <c r="BT19" i="4"/>
  <c r="BV19" i="4"/>
  <c r="CB19" i="4"/>
  <c r="D19" i="3"/>
  <c r="CJ19" i="1"/>
  <c r="BG19" i="1"/>
  <c r="CI19" i="1" s="1"/>
  <c r="DB19" i="1"/>
  <c r="AM19" i="1"/>
  <c r="BF19" i="1" s="1"/>
  <c r="CR19" i="1"/>
  <c r="CM19" i="1"/>
  <c r="CU19" i="1"/>
  <c r="E19" i="1"/>
  <c r="BU19" i="1"/>
  <c r="CW19" i="1" s="1"/>
  <c r="DC19" i="1"/>
  <c r="F18" i="5"/>
  <c r="H18" i="5"/>
  <c r="I18" i="5" s="1"/>
  <c r="BH18" i="4"/>
  <c r="CA18" i="4"/>
  <c r="BV18" i="4"/>
  <c r="BP18" i="4"/>
  <c r="BI18" i="4"/>
  <c r="BQ18" i="4"/>
  <c r="BY18" i="4"/>
  <c r="CC18" i="4"/>
  <c r="D18" i="3"/>
  <c r="DB18" i="1"/>
  <c r="AM18" i="1"/>
  <c r="AE18" i="1"/>
  <c r="BF18" i="1" s="1"/>
  <c r="BO18" i="1"/>
  <c r="CW18" i="1"/>
  <c r="CR18" i="1"/>
  <c r="CZ18" i="1"/>
  <c r="BG18" i="1"/>
  <c r="DD18" i="1"/>
  <c r="I17" i="5"/>
  <c r="F17" i="5"/>
  <c r="BH17" i="4"/>
  <c r="CA17" i="4"/>
  <c r="BI17" i="4"/>
  <c r="BQ17" i="4"/>
  <c r="BY17" i="4"/>
  <c r="CC17" i="4"/>
  <c r="D17" i="3"/>
  <c r="AM17" i="1"/>
  <c r="CR17" i="1"/>
  <c r="AE17" i="1"/>
  <c r="DB17" i="1"/>
  <c r="BU17" i="1"/>
  <c r="CW17" i="1" s="1"/>
  <c r="D17" i="1"/>
  <c r="BG17" i="1"/>
  <c r="CI17" i="1" s="1"/>
  <c r="DD17" i="1"/>
  <c r="I16" i="5"/>
  <c r="F16" i="5"/>
  <c r="BH16" i="4"/>
  <c r="CA16" i="4"/>
  <c r="BI16" i="4"/>
  <c r="CC16" i="4"/>
  <c r="BP16" i="4"/>
  <c r="BV16" i="4"/>
  <c r="CJ16" i="1"/>
  <c r="DB16" i="1"/>
  <c r="CR16" i="1"/>
  <c r="AM16" i="1"/>
  <c r="BF16" i="1" s="1"/>
  <c r="D16" i="1"/>
  <c r="BG16" i="1"/>
  <c r="CI16" i="1" s="1"/>
  <c r="BU16" i="1"/>
  <c r="CW16" i="1" s="1"/>
  <c r="DD16" i="1"/>
  <c r="I15" i="5"/>
  <c r="F15" i="5"/>
  <c r="CA15" i="4"/>
  <c r="CB15" i="4"/>
  <c r="BV15" i="4"/>
  <c r="AM15" i="1"/>
  <c r="BF15" i="1" s="1"/>
  <c r="D15" i="1"/>
  <c r="DB15" i="1"/>
  <c r="BH15" i="1"/>
  <c r="BP15" i="1"/>
  <c r="BU15" i="1"/>
  <c r="CW15" i="1" s="1"/>
  <c r="DC15" i="1"/>
  <c r="I14" i="5"/>
  <c r="F14" i="5"/>
  <c r="BI14" i="4"/>
  <c r="BQ14" i="4"/>
  <c r="BP14" i="4"/>
  <c r="CB14" i="4"/>
  <c r="BV14" i="4"/>
  <c r="BL14" i="4"/>
  <c r="BT14" i="4"/>
  <c r="D14" i="3"/>
  <c r="DB14" i="1"/>
  <c r="AM14" i="1"/>
  <c r="BF14" i="1" s="1"/>
  <c r="E14" i="1"/>
  <c r="BH14" i="1"/>
  <c r="BP14" i="1"/>
  <c r="DC14" i="1"/>
  <c r="BU14" i="1"/>
  <c r="CW14" i="1" s="1"/>
  <c r="F13" i="5"/>
  <c r="CB13" i="4"/>
  <c r="BV13" i="4"/>
  <c r="DB13" i="1"/>
  <c r="AM13" i="1"/>
  <c r="BF13" i="1"/>
  <c r="E13" i="1"/>
  <c r="BH13" i="1"/>
  <c r="BP13" i="1"/>
  <c r="DC13" i="1"/>
  <c r="BU13" i="1"/>
  <c r="CW13" i="1" s="1"/>
  <c r="F12" i="5"/>
  <c r="I12" i="5"/>
  <c r="BX12" i="4"/>
  <c r="CB12" i="4"/>
  <c r="AM12" i="1"/>
  <c r="CW12" i="1"/>
  <c r="AE12" i="1"/>
  <c r="DB12" i="1"/>
  <c r="DC12" i="1"/>
  <c r="E12" i="1"/>
  <c r="BH12" i="1"/>
  <c r="CJ12" i="1" s="1"/>
  <c r="BP12" i="1"/>
  <c r="I11" i="5"/>
  <c r="F11" i="5"/>
  <c r="CB11" i="4"/>
  <c r="BV11" i="4"/>
  <c r="AM11" i="1"/>
  <c r="BF11" i="1"/>
  <c r="DB11" i="1"/>
  <c r="E11" i="1"/>
  <c r="BH11" i="1"/>
  <c r="BP11" i="1"/>
  <c r="BU11" i="1"/>
  <c r="CW11" i="1" s="1"/>
  <c r="DC11" i="1"/>
  <c r="F10" i="5"/>
  <c r="I10" i="5"/>
  <c r="CB10" i="4"/>
  <c r="BV10" i="4"/>
  <c r="M10" i="3"/>
  <c r="D10" i="3"/>
  <c r="DB10" i="1"/>
  <c r="D10" i="1"/>
  <c r="AM10" i="1"/>
  <c r="BF10" i="1" s="1"/>
  <c r="BH10" i="1"/>
  <c r="BP10" i="1"/>
  <c r="BU10" i="1"/>
  <c r="CW10" i="1" s="1"/>
  <c r="I9" i="5"/>
  <c r="F9" i="5"/>
  <c r="BV9" i="4"/>
  <c r="D9" i="3"/>
  <c r="AM9" i="1"/>
  <c r="BF9" i="1" s="1"/>
  <c r="DB9" i="1"/>
  <c r="E9" i="1"/>
  <c r="BH9" i="1"/>
  <c r="BP9" i="1"/>
  <c r="BU9" i="1"/>
  <c r="CW9" i="1" s="1"/>
  <c r="DC9" i="1"/>
  <c r="F8" i="5"/>
  <c r="I8" i="5"/>
  <c r="BH8" i="4"/>
  <c r="BI8" i="4"/>
  <c r="BP8" i="4"/>
  <c r="CC8" i="4"/>
  <c r="BV8" i="4"/>
  <c r="D8" i="3"/>
  <c r="CR8" i="1"/>
  <c r="AM8" i="1"/>
  <c r="BF8" i="1" s="1"/>
  <c r="CJ8" i="1"/>
  <c r="DB8" i="1"/>
  <c r="D8" i="1"/>
  <c r="BG8" i="1"/>
  <c r="CI8" i="1" s="1"/>
  <c r="DC8" i="1"/>
  <c r="BU8" i="1"/>
  <c r="CW8" i="1" s="1"/>
  <c r="BF8" i="2" l="1"/>
  <c r="BO17" i="1"/>
  <c r="BF27" i="1"/>
  <c r="BO8" i="1"/>
  <c r="BF17" i="1"/>
  <c r="CI18" i="1"/>
  <c r="BP36" i="4"/>
  <c r="CI36" i="4"/>
  <c r="BH36" i="4"/>
  <c r="D36" i="3"/>
  <c r="BO13" i="2"/>
  <c r="CR13" i="2"/>
  <c r="D13" i="2"/>
  <c r="CI35" i="4"/>
  <c r="BH35" i="4"/>
  <c r="AM12" i="2"/>
  <c r="BF12" i="2" s="1"/>
  <c r="BO12" i="2"/>
  <c r="CR12" i="2"/>
  <c r="D12" i="2"/>
  <c r="BQ34" i="4"/>
  <c r="BP34" i="4"/>
  <c r="CI34" i="4"/>
  <c r="BH34" i="4"/>
  <c r="BF11" i="2"/>
  <c r="D11" i="2"/>
  <c r="CQ11" i="2"/>
  <c r="CH11" i="2"/>
  <c r="CR11" i="2"/>
  <c r="CI33" i="4"/>
  <c r="BH33" i="4"/>
  <c r="D33" i="3"/>
  <c r="BO10" i="2"/>
  <c r="CR10" i="2"/>
  <c r="DB10" i="2"/>
  <c r="D10" i="2"/>
  <c r="CI32" i="4"/>
  <c r="BH32" i="4"/>
  <c r="BP32" i="4"/>
  <c r="D32" i="3"/>
  <c r="D9" i="2"/>
  <c r="BO9" i="2"/>
  <c r="CR9" i="2"/>
  <c r="CI31" i="4"/>
  <c r="BH31" i="4"/>
  <c r="D31" i="3"/>
  <c r="CJ8" i="2"/>
  <c r="BG8" i="2"/>
  <c r="CI8" i="2" s="1"/>
  <c r="BO8" i="2"/>
  <c r="BH30" i="4"/>
  <c r="BP30" i="4"/>
  <c r="CH30" i="1"/>
  <c r="DJ30" i="1" s="1"/>
  <c r="CQ30" i="1"/>
  <c r="BF29" i="1"/>
  <c r="CI29" i="1"/>
  <c r="CH29" i="1"/>
  <c r="CQ29" i="1"/>
  <c r="BP28" i="4"/>
  <c r="CI28" i="4"/>
  <c r="BF28" i="1"/>
  <c r="CI28" i="1"/>
  <c r="CH28" i="1"/>
  <c r="DJ28" i="1" s="1"/>
  <c r="CQ28" i="1"/>
  <c r="BH27" i="4"/>
  <c r="BP27" i="4"/>
  <c r="CI27" i="1"/>
  <c r="CH27" i="1"/>
  <c r="DJ27" i="1" s="1"/>
  <c r="CQ27" i="1"/>
  <c r="CI26" i="4"/>
  <c r="BH26" i="4"/>
  <c r="BP26" i="4"/>
  <c r="BO26" i="1"/>
  <c r="CH26" i="1" s="1"/>
  <c r="DJ26" i="1" s="1"/>
  <c r="CQ26" i="1"/>
  <c r="BP25" i="4"/>
  <c r="CI25" i="4"/>
  <c r="BF25" i="1"/>
  <c r="CH25" i="1"/>
  <c r="DJ25" i="1" s="1"/>
  <c r="CQ25" i="1"/>
  <c r="CI24" i="4"/>
  <c r="BO24" i="1"/>
  <c r="BI23" i="4"/>
  <c r="BQ23" i="4"/>
  <c r="BP23" i="4"/>
  <c r="BF23" i="1"/>
  <c r="CI23" i="1"/>
  <c r="CH23" i="1"/>
  <c r="CQ23" i="1"/>
  <c r="CI22" i="4"/>
  <c r="BH22" i="4"/>
  <c r="BO22" i="1"/>
  <c r="CH22" i="1" s="1"/>
  <c r="DJ22" i="1" s="1"/>
  <c r="BP21" i="4"/>
  <c r="BH21" i="4"/>
  <c r="CH21" i="1"/>
  <c r="DJ21" i="1" s="1"/>
  <c r="CQ21" i="1"/>
  <c r="BP20" i="4"/>
  <c r="CI20" i="4"/>
  <c r="BH20" i="4"/>
  <c r="BF20" i="1"/>
  <c r="CH20" i="1"/>
  <c r="DJ20" i="1" s="1"/>
  <c r="CQ20" i="1"/>
  <c r="CI19" i="4"/>
  <c r="BH19" i="4"/>
  <c r="BP19" i="4"/>
  <c r="D19" i="1"/>
  <c r="BO19" i="1"/>
  <c r="CI18" i="4"/>
  <c r="CH18" i="1"/>
  <c r="DJ18" i="1" s="1"/>
  <c r="CQ18" i="1"/>
  <c r="CI17" i="4"/>
  <c r="BP17" i="4"/>
  <c r="CH17" i="1"/>
  <c r="CQ17" i="1"/>
  <c r="CI16" i="4"/>
  <c r="D16" i="3"/>
  <c r="BO16" i="1"/>
  <c r="CH16" i="1" s="1"/>
  <c r="DJ16" i="1" s="1"/>
  <c r="CQ16" i="1"/>
  <c r="BI15" i="4"/>
  <c r="BP15" i="4"/>
  <c r="BQ15" i="4"/>
  <c r="D15" i="3"/>
  <c r="CR15" i="1"/>
  <c r="BO15" i="1"/>
  <c r="BG15" i="1"/>
  <c r="CI15" i="1" s="1"/>
  <c r="CJ15" i="1"/>
  <c r="CI14" i="4"/>
  <c r="BH14" i="4"/>
  <c r="CR14" i="1"/>
  <c r="BO14" i="1"/>
  <c r="BG14" i="1"/>
  <c r="CI14" i="1" s="1"/>
  <c r="CJ14" i="1"/>
  <c r="D14" i="1"/>
  <c r="BP13" i="4"/>
  <c r="BQ13" i="4"/>
  <c r="BI13" i="4"/>
  <c r="D13" i="3"/>
  <c r="D13" i="1"/>
  <c r="BO13" i="1"/>
  <c r="CR13" i="1"/>
  <c r="CJ13" i="1"/>
  <c r="BG13" i="1"/>
  <c r="CI13" i="1" s="1"/>
  <c r="BQ12" i="4"/>
  <c r="BP12" i="4"/>
  <c r="BI12" i="4"/>
  <c r="D12" i="3"/>
  <c r="BG12" i="1"/>
  <c r="CI12" i="1" s="1"/>
  <c r="BF12" i="1"/>
  <c r="D12" i="1"/>
  <c r="CR12" i="1"/>
  <c r="BO12" i="1"/>
  <c r="BP11" i="4"/>
  <c r="BQ11" i="4"/>
  <c r="BI11" i="4"/>
  <c r="D11" i="3"/>
  <c r="BO11" i="1"/>
  <c r="CR11" i="1"/>
  <c r="CJ11" i="1"/>
  <c r="BG11" i="1"/>
  <c r="CI11" i="1" s="1"/>
  <c r="D11" i="1"/>
  <c r="BQ10" i="4"/>
  <c r="BP10" i="4"/>
  <c r="BI10" i="4"/>
  <c r="CR10" i="1"/>
  <c r="BO10" i="1"/>
  <c r="CJ10" i="1"/>
  <c r="BG10" i="1"/>
  <c r="CI10" i="1" s="1"/>
  <c r="BI9" i="4"/>
  <c r="BQ9" i="4"/>
  <c r="BP9" i="4"/>
  <c r="BO9" i="1"/>
  <c r="CR9" i="1"/>
  <c r="CJ9" i="1"/>
  <c r="BG9" i="1"/>
  <c r="CI9" i="1" s="1"/>
  <c r="D9" i="1"/>
  <c r="CI8" i="4"/>
  <c r="CH8" i="1"/>
  <c r="DJ8" i="1" s="1"/>
  <c r="CQ8" i="1"/>
  <c r="DJ11" i="2" l="1"/>
  <c r="DJ17" i="1"/>
  <c r="DJ29" i="1"/>
  <c r="DJ23" i="1"/>
  <c r="CQ13" i="2"/>
  <c r="CH13" i="2"/>
  <c r="DJ13" i="2" s="1"/>
  <c r="CQ12" i="2"/>
  <c r="CH12" i="2"/>
  <c r="DJ12" i="2" s="1"/>
  <c r="CQ10" i="2"/>
  <c r="CH10" i="2"/>
  <c r="DJ10" i="2" s="1"/>
  <c r="CQ9" i="2"/>
  <c r="CH9" i="2"/>
  <c r="DJ9" i="2" s="1"/>
  <c r="CQ8" i="2"/>
  <c r="CH8" i="2"/>
  <c r="DJ8" i="2" s="1"/>
  <c r="CI30" i="4"/>
  <c r="CI27" i="4"/>
  <c r="CH24" i="1"/>
  <c r="DJ24" i="1" s="1"/>
  <c r="CQ24" i="1"/>
  <c r="CI23" i="4"/>
  <c r="BH23" i="4"/>
  <c r="CQ22" i="1"/>
  <c r="CI21" i="4"/>
  <c r="CH19" i="1"/>
  <c r="DJ19" i="1" s="1"/>
  <c r="CQ19" i="1"/>
  <c r="CI15" i="4"/>
  <c r="BH15" i="4"/>
  <c r="CH15" i="1"/>
  <c r="DJ15" i="1" s="1"/>
  <c r="CQ15" i="1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</calcChain>
</file>

<file path=xl/sharedStrings.xml><?xml version="1.0" encoding="utf-8"?>
<sst xmlns="http://schemas.openxmlformats.org/spreadsheetml/2006/main" count="2222" uniqueCount="326">
  <si>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</si>
  <si>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</si>
  <si>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</si>
  <si>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</si>
  <si>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</si>
  <si>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</si>
  <si>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</si>
  <si>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</si>
  <si>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</si>
  <si>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</si>
  <si>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</si>
  <si>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</si>
  <si>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</si>
  <si>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</si>
  <si>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</si>
  <si>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</si>
  <si>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</si>
  <si>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</si>
  <si>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</si>
  <si>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</si>
  <si>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</si>
  <si>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</si>
  <si>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</si>
  <si>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</si>
  <si>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</si>
  <si>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</si>
  <si>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</si>
  <si>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</si>
  <si>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</si>
  <si>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</si>
  <si>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</si>
  <si>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</si>
  <si>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</si>
  <si>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</si>
  <si>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</si>
  <si>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</si>
  <si>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</si>
  <si>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</si>
  <si>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</si>
  <si>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</si>
  <si>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</si>
  <si>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</si>
  <si>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</si>
  <si>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</si>
  <si>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</si>
  <si>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</si>
  <si>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</si>
  <si>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</si>
  <si>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</si>
  <si>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</si>
  <si>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</si>
  <si>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</si>
  <si>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</si>
  <si>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</si>
  <si>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</si>
  <si>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</si>
  <si>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</si>
  <si>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</si>
  <si>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</si>
  <si>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</si>
  <si>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</si>
  <si>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</si>
  <si>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</si>
  <si>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</si>
  <si>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</si>
  <si>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</si>
  <si>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</si>
  <si>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</si>
  <si>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</si>
  <si>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</si>
  <si>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</si>
  <si>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</si>
  <si>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</si>
  <si>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</si>
  <si>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</si>
  <si>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</si>
  <si>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</si>
  <si>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</si>
  <si>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</si>
  <si>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</si>
  <si>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</si>
  <si>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</si>
  <si>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</si>
  <si>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</si>
  <si>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</si>
  <si>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</si>
  <si>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</si>
  <si>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</si>
  <si>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</si>
  <si>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</si>
  <si>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</si>
  <si>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</si>
  <si>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</si>
  <si>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</si>
  <si>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</si>
  <si>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</si>
  <si>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</si>
  <si>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</si>
  <si>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</si>
  <si>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</si>
  <si>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</si>
  <si>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</si>
  <si>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</si>
  <si>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</si>
  <si>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</si>
  <si>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</si>
  <si>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</si>
  <si>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</si>
  <si>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</si>
  <si>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</si>
  <si>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</si>
  <si>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</si>
  <si>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</si>
  <si>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</si>
  <si>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</si>
  <si>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</si>
  <si>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</si>
  <si>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</si>
  <si>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</si>
  <si>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</si>
  <si>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</si>
  <si>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</si>
  <si>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</si>
  <si>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</si>
  <si>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</si>
  <si>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</si>
  <si>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</si>
  <si>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</si>
  <si>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</si>
  <si>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</si>
  <si>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</si>
  <si>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</si>
  <si>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</si>
  <si>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</si>
  <si>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</si>
  <si>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</si>
  <si>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</si>
  <si>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</si>
  <si>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</si>
  <si>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</si>
  <si>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</si>
  <si>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</si>
  <si>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</si>
  <si>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</si>
  <si>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</si>
  <si>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</si>
  <si>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</si>
  <si>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</si>
  <si>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</si>
  <si>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</si>
  <si>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</si>
  <si>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</si>
  <si>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</si>
  <si>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</si>
  <si>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</si>
  <si>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</si>
  <si>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</si>
  <si>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</si>
  <si>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</si>
  <si>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</si>
  <si>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</si>
  <si>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</si>
  <si>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</si>
  <si>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</si>
  <si>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</si>
  <si>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</si>
  <si>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</si>
  <si>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</si>
  <si>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</si>
  <si>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</si>
  <si>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</si>
  <si>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</si>
  <si>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</si>
  <si>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</si>
  <si>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</si>
  <si>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</si>
  <si>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</si>
  <si>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</si>
  <si>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</si>
  <si>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</si>
  <si>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</si>
  <si>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</si>
  <si>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</si>
  <si>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</si>
  <si>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</si>
  <si>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</si>
  <si>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</si>
  <si>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</si>
  <si>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</si>
  <si>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</si>
  <si>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</si>
  <si>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</si>
  <si>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</si>
  <si>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</si>
  <si>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</si>
  <si>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</si>
  <si>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</si>
  <si>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</si>
  <si>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</si>
  <si>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</si>
  <si>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新潟県</t>
    <phoneticPr fontId="3"/>
  </si>
  <si>
    <t>15202</t>
    <phoneticPr fontId="3"/>
  </si>
  <si>
    <t>長岡市</t>
    <phoneticPr fontId="3"/>
  </si>
  <si>
    <t/>
  </si>
  <si>
    <t>新潟県</t>
    <phoneticPr fontId="3"/>
  </si>
  <si>
    <t>15202</t>
    <phoneticPr fontId="3"/>
  </si>
  <si>
    <t>長岡市</t>
    <phoneticPr fontId="3"/>
  </si>
  <si>
    <t>15205</t>
    <phoneticPr fontId="3"/>
  </si>
  <si>
    <t>柏崎市</t>
    <phoneticPr fontId="3"/>
  </si>
  <si>
    <t>15205</t>
    <phoneticPr fontId="3"/>
  </si>
  <si>
    <t>柏崎市</t>
    <phoneticPr fontId="3"/>
  </si>
  <si>
    <t>15206</t>
    <phoneticPr fontId="3"/>
  </si>
  <si>
    <t>新発田市</t>
    <phoneticPr fontId="3"/>
  </si>
  <si>
    <t>15206</t>
    <phoneticPr fontId="3"/>
  </si>
  <si>
    <t>新発田市</t>
    <phoneticPr fontId="3"/>
  </si>
  <si>
    <t>15208</t>
    <phoneticPr fontId="3"/>
  </si>
  <si>
    <t>小千谷市</t>
    <phoneticPr fontId="3"/>
  </si>
  <si>
    <t>15208</t>
    <phoneticPr fontId="3"/>
  </si>
  <si>
    <t>小千谷市</t>
    <phoneticPr fontId="3"/>
  </si>
  <si>
    <t>15209</t>
    <phoneticPr fontId="3"/>
  </si>
  <si>
    <t>加茂市</t>
    <phoneticPr fontId="3"/>
  </si>
  <si>
    <t>15209</t>
    <phoneticPr fontId="3"/>
  </si>
  <si>
    <t>加茂市</t>
    <phoneticPr fontId="3"/>
  </si>
  <si>
    <t>15210</t>
    <phoneticPr fontId="3"/>
  </si>
  <si>
    <t>十日町市</t>
    <phoneticPr fontId="3"/>
  </si>
  <si>
    <t>15210</t>
    <phoneticPr fontId="3"/>
  </si>
  <si>
    <t>十日町市</t>
    <phoneticPr fontId="3"/>
  </si>
  <si>
    <t>15211</t>
    <phoneticPr fontId="3"/>
  </si>
  <si>
    <t>見附市</t>
    <phoneticPr fontId="3"/>
  </si>
  <si>
    <t>15211</t>
    <phoneticPr fontId="3"/>
  </si>
  <si>
    <t>見附市</t>
    <phoneticPr fontId="3"/>
  </si>
  <si>
    <t>15213</t>
    <phoneticPr fontId="3"/>
  </si>
  <si>
    <t>燕市</t>
    <phoneticPr fontId="3"/>
  </si>
  <si>
    <t>15213</t>
    <phoneticPr fontId="3"/>
  </si>
  <si>
    <t>燕市</t>
    <phoneticPr fontId="3"/>
  </si>
  <si>
    <t>15216</t>
    <phoneticPr fontId="3"/>
  </si>
  <si>
    <t>15216</t>
    <phoneticPr fontId="3"/>
  </si>
  <si>
    <t>15217</t>
    <phoneticPr fontId="3"/>
  </si>
  <si>
    <t>妙高市</t>
    <phoneticPr fontId="3"/>
  </si>
  <si>
    <t>15217</t>
    <phoneticPr fontId="3"/>
  </si>
  <si>
    <t>妙高市</t>
    <phoneticPr fontId="3"/>
  </si>
  <si>
    <t>15218</t>
    <phoneticPr fontId="3"/>
  </si>
  <si>
    <t>五泉市</t>
    <phoneticPr fontId="3"/>
  </si>
  <si>
    <t>15218</t>
    <phoneticPr fontId="3"/>
  </si>
  <si>
    <t>五泉市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</si>
  <si>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</si>
  <si>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</si>
  <si>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</si>
  <si>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</si>
  <si>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15224</t>
    <phoneticPr fontId="3"/>
  </si>
  <si>
    <t>佐渡市</t>
    <phoneticPr fontId="3"/>
  </si>
  <si>
    <t>15224</t>
    <phoneticPr fontId="3"/>
  </si>
  <si>
    <t>佐渡市</t>
    <phoneticPr fontId="3"/>
  </si>
  <si>
    <t>15225</t>
    <phoneticPr fontId="3"/>
  </si>
  <si>
    <t>魚沼市</t>
    <phoneticPr fontId="3"/>
  </si>
  <si>
    <t>15225</t>
    <phoneticPr fontId="3"/>
  </si>
  <si>
    <t>魚沼市</t>
    <phoneticPr fontId="3"/>
  </si>
  <si>
    <t>15226</t>
    <phoneticPr fontId="3"/>
  </si>
  <si>
    <t>南魚沼市</t>
    <phoneticPr fontId="3"/>
  </si>
  <si>
    <t>15226</t>
    <phoneticPr fontId="3"/>
  </si>
  <si>
    <t>南魚沼市</t>
    <phoneticPr fontId="3"/>
  </si>
  <si>
    <t>15227</t>
    <phoneticPr fontId="3"/>
  </si>
  <si>
    <t>胎内市</t>
    <phoneticPr fontId="3"/>
  </si>
  <si>
    <t>15227</t>
    <phoneticPr fontId="3"/>
  </si>
  <si>
    <t>胎内市</t>
    <phoneticPr fontId="3"/>
  </si>
  <si>
    <t>15307</t>
    <phoneticPr fontId="3"/>
  </si>
  <si>
    <t>聖籠町</t>
    <phoneticPr fontId="3"/>
  </si>
  <si>
    <t>15307</t>
    <phoneticPr fontId="3"/>
  </si>
  <si>
    <t>聖籠町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</si>
  <si>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</si>
  <si>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</si>
  <si>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</si>
  <si>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</si>
  <si>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</si>
  <si>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</si>
  <si>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15361</t>
    <phoneticPr fontId="3"/>
  </si>
  <si>
    <t>田上町</t>
    <phoneticPr fontId="3"/>
  </si>
  <si>
    <t>15361</t>
    <phoneticPr fontId="3"/>
  </si>
  <si>
    <t>田上町</t>
    <phoneticPr fontId="3"/>
  </si>
  <si>
    <t>15385</t>
    <phoneticPr fontId="3"/>
  </si>
  <si>
    <t>阿賀町</t>
    <phoneticPr fontId="3"/>
  </si>
  <si>
    <t>15385</t>
    <phoneticPr fontId="3"/>
  </si>
  <si>
    <t>阿賀町</t>
    <phoneticPr fontId="3"/>
  </si>
  <si>
    <t>15405</t>
    <phoneticPr fontId="3"/>
  </si>
  <si>
    <t>出雲崎町</t>
    <phoneticPr fontId="3"/>
  </si>
  <si>
    <t>15405</t>
    <phoneticPr fontId="3"/>
  </si>
  <si>
    <t>出雲崎町</t>
    <phoneticPr fontId="3"/>
  </si>
  <si>
    <t>15482</t>
    <phoneticPr fontId="3"/>
  </si>
  <si>
    <t>津南町</t>
    <phoneticPr fontId="3"/>
  </si>
  <si>
    <t>15482</t>
    <phoneticPr fontId="3"/>
  </si>
  <si>
    <t>津南町</t>
    <phoneticPr fontId="3"/>
  </si>
  <si>
    <t>15581</t>
    <phoneticPr fontId="3"/>
  </si>
  <si>
    <t>関川村</t>
    <phoneticPr fontId="3"/>
  </si>
  <si>
    <t>15581</t>
    <phoneticPr fontId="3"/>
  </si>
  <si>
    <t>関川村</t>
    <phoneticPr fontId="3"/>
  </si>
  <si>
    <t>15838</t>
    <phoneticPr fontId="3"/>
  </si>
  <si>
    <t>津南地域衛生施設組合</t>
    <phoneticPr fontId="3"/>
  </si>
  <si>
    <t>新潟県</t>
    <phoneticPr fontId="3"/>
  </si>
  <si>
    <t>15838</t>
    <phoneticPr fontId="3"/>
  </si>
  <si>
    <t>津南地域衛生施設組合</t>
    <phoneticPr fontId="3"/>
  </si>
  <si>
    <t>15893</t>
    <phoneticPr fontId="3"/>
  </si>
  <si>
    <t>加茂市・田上町消防衛生組合</t>
    <phoneticPr fontId="3"/>
  </si>
  <si>
    <t>15893</t>
    <phoneticPr fontId="3"/>
  </si>
  <si>
    <t>加茂市・田上町消防衛生組合</t>
    <phoneticPr fontId="3"/>
  </si>
  <si>
    <t>15900</t>
    <phoneticPr fontId="3"/>
  </si>
  <si>
    <t>燕・弥彦総合事務組合</t>
    <phoneticPr fontId="3"/>
  </si>
  <si>
    <t>15900</t>
    <phoneticPr fontId="3"/>
  </si>
  <si>
    <t>燕・弥彦総合事務組合</t>
    <phoneticPr fontId="3"/>
  </si>
  <si>
    <t>15906</t>
    <phoneticPr fontId="3"/>
  </si>
  <si>
    <t>豊栄郷清掃施設処理組合</t>
    <phoneticPr fontId="3"/>
  </si>
  <si>
    <t>15906</t>
    <phoneticPr fontId="3"/>
  </si>
  <si>
    <t>豊栄郷清掃施設処理組合</t>
    <phoneticPr fontId="3"/>
  </si>
  <si>
    <t>15947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</si>
  <si>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</si>
  <si>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</si>
  <si>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</si>
  <si>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</si>
  <si>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</si>
  <si>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15948</t>
    <phoneticPr fontId="3"/>
  </si>
  <si>
    <t>阿賀北広域組合</t>
    <phoneticPr fontId="3"/>
  </si>
  <si>
    <t>15948</t>
    <phoneticPr fontId="3"/>
  </si>
  <si>
    <t>阿賀北広域組合</t>
    <phoneticPr fontId="3"/>
  </si>
  <si>
    <t>新潟県</t>
    <phoneticPr fontId="3"/>
  </si>
  <si>
    <t>15000</t>
    <phoneticPr fontId="3"/>
  </si>
  <si>
    <t>-</t>
    <phoneticPr fontId="3"/>
  </si>
  <si>
    <t>糸魚川市</t>
    <rPh sb="3" eb="4">
      <t>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</si>
</sst>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1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322</v>
      </c>
      <c r="B7" s="92" t="s">
        <v>323</v>
      </c>
      <c r="C7" s="78" t="s">
        <v>192</v>
      </c>
      <c r="D7" s="79">
        <f>SUM($D$8:$D$30)</f>
        <v>129600</v>
      </c>
      <c r="E7" s="79">
        <f>SUM($E$8:$E$30)</f>
        <v>129600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93" t="s">
        <v>193</v>
      </c>
      <c r="K7" s="79">
        <f>SUM($K$8:$K$30)</f>
        <v>129600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193</v>
      </c>
      <c r="T7" s="79">
        <f>SUM($T$8:$T$30)</f>
        <v>0</v>
      </c>
      <c r="U7" s="79">
        <f>SUM($U$8:$U$30)</f>
        <v>0</v>
      </c>
      <c r="V7" s="79">
        <f>SUM($V$8:$V$30)</f>
        <v>129600</v>
      </c>
      <c r="W7" s="79">
        <f>SUM($W$8:$W$30)</f>
        <v>129600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93" t="s">
        <v>324</v>
      </c>
      <c r="AC7" s="79">
        <f>SUM($AC$8:$AC$30)</f>
        <v>129600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129600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129600</v>
      </c>
      <c r="AY7" s="79">
        <f>SUM($AY$8:$AY$30)</f>
        <v>0</v>
      </c>
      <c r="AZ7" s="79">
        <f>SUM($AZ$8:$AZ$30)</f>
        <v>129600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129600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129600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0</v>
      </c>
      <c r="CX7" s="79">
        <f>SUM($CX$8:$CX$30)</f>
        <v>0</v>
      </c>
      <c r="CY7" s="79">
        <f>SUM($CY$8:$CY$30)</f>
        <v>0</v>
      </c>
      <c r="CZ7" s="79">
        <f>SUM($CZ$8:$CZ$30)</f>
        <v>0</v>
      </c>
      <c r="DA7" s="79">
        <f>SUM($DA$8:$DA$30)</f>
        <v>0</v>
      </c>
      <c r="DB7" s="79">
        <f>SUM($DB$8:$DB$30)</f>
        <v>129600</v>
      </c>
      <c r="DC7" s="79">
        <f>SUM($DC$8:$DC$30)</f>
        <v>0</v>
      </c>
      <c r="DD7" s="79">
        <f>SUM($DD$8:$DD$30)</f>
        <v>129600</v>
      </c>
      <c r="DE7" s="79">
        <f>SUM($DE$8:$DE$30)</f>
        <v>0</v>
      </c>
      <c r="DF7" s="79">
        <f>SUM($DF$8:$DF$30)</f>
        <v>0</v>
      </c>
      <c r="DG7" s="79">
        <f>SUM($DG$8:$DG$30)</f>
        <v>0</v>
      </c>
      <c r="DH7" s="79">
        <f>SUM($DH$8:$DH$30)</f>
        <v>0</v>
      </c>
      <c r="DI7" s="79">
        <f>SUM($DI$8:$DI$30)</f>
        <v>0</v>
      </c>
      <c r="DJ7" s="79">
        <f>SUM($DJ$8:$DJ$30)</f>
        <v>129600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 t="shared" ref="D8:D30" si="0">SUM(E8,+L8)</f>
        <v>0</v>
      </c>
      <c r="E8" s="84">
        <f t="shared" ref="E8:E30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 t="shared" ref="M8:M30" si="2">SUM(N8,+U8)</f>
        <v>0</v>
      </c>
      <c r="N8" s="84">
        <f t="shared" ref="N8:N30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 t="shared" ref="AE8:AE30" si="4">SUM(AF8,+AK8)</f>
        <v>0</v>
      </c>
      <c r="AF8" s="84">
        <f t="shared" ref="AF8:AF30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 t="shared" ref="AM8:AM30" si="6">SUM(AN8,AS8,AW8,AX8,BD8)</f>
        <v>0</v>
      </c>
      <c r="AN8" s="84">
        <f t="shared" ref="AN8:AN30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30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30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 t="shared" ref="BF8:BF30" si="10">SUM(AE8,+AM8,+BE8)</f>
        <v>0</v>
      </c>
      <c r="BG8" s="84">
        <f t="shared" ref="BG8:BG30" si="11">SUM(BH8,+BM8)</f>
        <v>0</v>
      </c>
      <c r="BH8" s="84">
        <f t="shared" ref="BH8:BH30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 t="shared" ref="BO8:BO30" si="13">SUM(BP8,BU8,BY8,BZ8,CF8)</f>
        <v>0</v>
      </c>
      <c r="BP8" s="84">
        <f t="shared" ref="BP8:BP30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30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30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 t="shared" ref="CH8:CH30" si="17">SUM(BG8,+BO8,+CG8)</f>
        <v>0</v>
      </c>
      <c r="CI8" s="84">
        <f t="shared" ref="CI8:CI30" si="18">SUM(AE8,+BG8)</f>
        <v>0</v>
      </c>
      <c r="CJ8" s="84">
        <f t="shared" ref="CJ8:CJ30" si="19">SUM(AF8,+BH8)</f>
        <v>0</v>
      </c>
      <c r="CK8" s="84">
        <f t="shared" ref="CK8:CK30" si="20">SUM(AG8,+BI8)</f>
        <v>0</v>
      </c>
      <c r="CL8" s="84">
        <f t="shared" ref="CL8:CL30" si="21">SUM(AH8,+BJ8)</f>
        <v>0</v>
      </c>
      <c r="CM8" s="84">
        <f t="shared" ref="CM8:CM30" si="22">SUM(AI8,+BK8)</f>
        <v>0</v>
      </c>
      <c r="CN8" s="84">
        <f t="shared" ref="CN8:CN30" si="23">SUM(AJ8,+BL8)</f>
        <v>0</v>
      </c>
      <c r="CO8" s="84">
        <f t="shared" ref="CO8:CO30" si="24">SUM(AK8,+BM8)</f>
        <v>0</v>
      </c>
      <c r="CP8" s="84">
        <f t="shared" ref="CP8:CP30" si="25">SUM(AL8,+BN8)</f>
        <v>0</v>
      </c>
      <c r="CQ8" s="84">
        <f t="shared" ref="CQ8:CQ30" si="26">SUM(AM8,+BO8)</f>
        <v>0</v>
      </c>
      <c r="CR8" s="84">
        <f t="shared" ref="CR8:CR30" si="27">SUM(AN8,+BP8)</f>
        <v>0</v>
      </c>
      <c r="CS8" s="84">
        <f t="shared" ref="CS8:CS30" si="28">SUM(AO8,+BQ8)</f>
        <v>0</v>
      </c>
      <c r="CT8" s="84">
        <f t="shared" ref="CT8:CT30" si="29">SUM(AP8,+BR8)</f>
        <v>0</v>
      </c>
      <c r="CU8" s="84">
        <f t="shared" ref="CU8:CU30" si="30">SUM(AQ8,+BS8)</f>
        <v>0</v>
      </c>
      <c r="CV8" s="84">
        <f t="shared" ref="CV8:CV30" si="31">SUM(AR8,+BT8)</f>
        <v>0</v>
      </c>
      <c r="CW8" s="84">
        <f t="shared" ref="CW8:CW30" si="32">SUM(AS8,+BU8)</f>
        <v>0</v>
      </c>
      <c r="CX8" s="84">
        <f t="shared" ref="CX8:CX30" si="33">SUM(AT8,+BV8)</f>
        <v>0</v>
      </c>
      <c r="CY8" s="84">
        <f t="shared" ref="CY8:CY30" si="34">SUM(AU8,+BW8)</f>
        <v>0</v>
      </c>
      <c r="CZ8" s="84">
        <f t="shared" ref="CZ8:CZ30" si="35">SUM(AV8,+BX8)</f>
        <v>0</v>
      </c>
      <c r="DA8" s="84">
        <f t="shared" ref="DA8:DA30" si="36">SUM(AW8,+BY8)</f>
        <v>0</v>
      </c>
      <c r="DB8" s="84">
        <f t="shared" ref="DB8:DB30" si="37">SUM(AX8,+BZ8)</f>
        <v>0</v>
      </c>
      <c r="DC8" s="84">
        <f t="shared" ref="DC8:DC30" si="38">SUM(AY8,+CA8)</f>
        <v>0</v>
      </c>
      <c r="DD8" s="84">
        <f t="shared" ref="DD8:DD30" si="39">SUM(AZ8,+CB8)</f>
        <v>0</v>
      </c>
      <c r="DE8" s="84">
        <f t="shared" ref="DE8:DE30" si="40">SUM(BA8,+CC8)</f>
        <v>0</v>
      </c>
      <c r="DF8" s="84">
        <f t="shared" ref="DF8:DF30" si="41">SUM(BB8,+CD8)</f>
        <v>0</v>
      </c>
      <c r="DG8" s="84">
        <f t="shared" ref="DG8:DG30" si="42">SUM(BC8,+CE8)</f>
        <v>0</v>
      </c>
      <c r="DH8" s="84">
        <f t="shared" ref="DH8:DH30" si="43">SUM(BD8,+CF8)</f>
        <v>0</v>
      </c>
      <c r="DI8" s="84">
        <f t="shared" ref="DI8:DI30" si="44">SUM(BE8,+CG8)</f>
        <v>0</v>
      </c>
      <c r="DJ8" s="84">
        <f t="shared" ref="DJ8:DJ30" si="45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325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200</v>
      </c>
      <c r="B17" s="83" t="s">
        <v>237</v>
      </c>
      <c r="C17" s="80" t="s">
        <v>238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200</v>
      </c>
      <c r="B18" s="83" t="s">
        <v>241</v>
      </c>
      <c r="C18" s="80" t="s">
        <v>242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200</v>
      </c>
      <c r="B19" s="83" t="s">
        <v>245</v>
      </c>
      <c r="C19" s="80" t="s">
        <v>246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200</v>
      </c>
      <c r="B20" s="83" t="s">
        <v>249</v>
      </c>
      <c r="C20" s="80" t="s">
        <v>250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200</v>
      </c>
      <c r="B21" s="83" t="s">
        <v>253</v>
      </c>
      <c r="C21" s="80" t="s">
        <v>254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8" customFormat="1" ht="12" customHeight="1">
      <c r="A22" s="80" t="s">
        <v>200</v>
      </c>
      <c r="B22" s="83" t="s">
        <v>257</v>
      </c>
      <c r="C22" s="80" t="s">
        <v>258</v>
      </c>
      <c r="D22" s="84">
        <f t="shared" si="0"/>
        <v>129600</v>
      </c>
      <c r="E22" s="84">
        <f t="shared" si="1"/>
        <v>129600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129600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129600</v>
      </c>
      <c r="W22" s="84">
        <v>129600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129600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 t="shared" si="6"/>
        <v>129600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129600</v>
      </c>
      <c r="AY22" s="84">
        <v>0</v>
      </c>
      <c r="AZ22" s="84">
        <v>129600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 t="shared" si="10"/>
        <v>129600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129600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129600</v>
      </c>
      <c r="DC22" s="84">
        <f t="shared" si="38"/>
        <v>0</v>
      </c>
      <c r="DD22" s="84">
        <f t="shared" si="39"/>
        <v>129600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129600</v>
      </c>
    </row>
    <row r="23" spans="1:114" s="8" customFormat="1" ht="12" customHeight="1">
      <c r="A23" s="80" t="s">
        <v>200</v>
      </c>
      <c r="B23" s="83" t="s">
        <v>261</v>
      </c>
      <c r="C23" s="80" t="s">
        <v>262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 t="s">
        <v>200</v>
      </c>
      <c r="B24" s="83" t="s">
        <v>265</v>
      </c>
      <c r="C24" s="80" t="s">
        <v>266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200</v>
      </c>
      <c r="B25" s="83" t="s">
        <v>269</v>
      </c>
      <c r="C25" s="80" t="s">
        <v>270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200</v>
      </c>
      <c r="B26" s="83" t="s">
        <v>275</v>
      </c>
      <c r="C26" s="80" t="s">
        <v>276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8" customFormat="1" ht="12" customHeight="1">
      <c r="A27" s="80" t="s">
        <v>200</v>
      </c>
      <c r="B27" s="83" t="s">
        <v>279</v>
      </c>
      <c r="C27" s="80" t="s">
        <v>280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8" customFormat="1" ht="12" customHeight="1">
      <c r="A28" s="80" t="s">
        <v>200</v>
      </c>
      <c r="B28" s="83" t="s">
        <v>283</v>
      </c>
      <c r="C28" s="80" t="s">
        <v>284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200</v>
      </c>
      <c r="B29" s="83" t="s">
        <v>287</v>
      </c>
      <c r="C29" s="80" t="s">
        <v>288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200</v>
      </c>
      <c r="B30" s="83" t="s">
        <v>291</v>
      </c>
      <c r="C30" s="80" t="s">
        <v>292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313" priority="33" stopIfTrue="1">
      <formula>$A37&lt;&gt;""</formula>
    </cfRule>
  </conditionalFormatting>
  <conditionalFormatting sqref="A7:DJ7">
    <cfRule type="expression" dxfId="312" priority="1" stopIfTrue="1">
      <formula>$A7&lt;&gt;""</formula>
    </cfRule>
  </conditionalFormatting>
  <conditionalFormatting sqref="A8:DJ8">
    <cfRule type="expression" dxfId="311" priority="31" stopIfTrue="1">
      <formula>$A8&lt;&gt;""</formula>
    </cfRule>
  </conditionalFormatting>
  <conditionalFormatting sqref="A9:DJ9">
    <cfRule type="expression" dxfId="310" priority="30" stopIfTrue="1">
      <formula>$A9&lt;&gt;""</formula>
    </cfRule>
  </conditionalFormatting>
  <conditionalFormatting sqref="A10:DJ10">
    <cfRule type="expression" dxfId="309" priority="29" stopIfTrue="1">
      <formula>$A10&lt;&gt;""</formula>
    </cfRule>
  </conditionalFormatting>
  <conditionalFormatting sqref="A11:DJ11">
    <cfRule type="expression" dxfId="308" priority="28" stopIfTrue="1">
      <formula>$A11&lt;&gt;""</formula>
    </cfRule>
  </conditionalFormatting>
  <conditionalFormatting sqref="A12:DJ12">
    <cfRule type="expression" dxfId="307" priority="27" stopIfTrue="1">
      <formula>$A12&lt;&gt;""</formula>
    </cfRule>
  </conditionalFormatting>
  <conditionalFormatting sqref="A13:DJ13">
    <cfRule type="expression" dxfId="306" priority="26" stopIfTrue="1">
      <formula>$A13&lt;&gt;""</formula>
    </cfRule>
  </conditionalFormatting>
  <conditionalFormatting sqref="A14:DJ14">
    <cfRule type="expression" dxfId="305" priority="25" stopIfTrue="1">
      <formula>$A14&lt;&gt;""</formula>
    </cfRule>
  </conditionalFormatting>
  <conditionalFormatting sqref="A15:DJ15">
    <cfRule type="expression" dxfId="304" priority="24" stopIfTrue="1">
      <formula>$A15&lt;&gt;""</formula>
    </cfRule>
  </conditionalFormatting>
  <conditionalFormatting sqref="A16:DJ16">
    <cfRule type="expression" dxfId="303" priority="23" stopIfTrue="1">
      <formula>$A16&lt;&gt;""</formula>
    </cfRule>
  </conditionalFormatting>
  <conditionalFormatting sqref="A17:DJ17">
    <cfRule type="expression" dxfId="302" priority="22" stopIfTrue="1">
      <formula>$A17&lt;&gt;""</formula>
    </cfRule>
  </conditionalFormatting>
  <conditionalFormatting sqref="A18:DJ18">
    <cfRule type="expression" dxfId="301" priority="21" stopIfTrue="1">
      <formula>$A18&lt;&gt;""</formula>
    </cfRule>
  </conditionalFormatting>
  <conditionalFormatting sqref="A19:DJ19">
    <cfRule type="expression" dxfId="300" priority="20" stopIfTrue="1">
      <formula>$A19&lt;&gt;""</formula>
    </cfRule>
  </conditionalFormatting>
  <conditionalFormatting sqref="A20:DJ20">
    <cfRule type="expression" dxfId="299" priority="19" stopIfTrue="1">
      <formula>$A20&lt;&gt;""</formula>
    </cfRule>
  </conditionalFormatting>
  <conditionalFormatting sqref="A21:DJ21">
    <cfRule type="expression" dxfId="298" priority="18" stopIfTrue="1">
      <formula>$A21&lt;&gt;""</formula>
    </cfRule>
  </conditionalFormatting>
  <conditionalFormatting sqref="A22:DJ22">
    <cfRule type="expression" dxfId="297" priority="17" stopIfTrue="1">
      <formula>$A22&lt;&gt;""</formula>
    </cfRule>
  </conditionalFormatting>
  <conditionalFormatting sqref="A23:DJ23">
    <cfRule type="expression" dxfId="296" priority="16" stopIfTrue="1">
      <formula>$A23&lt;&gt;""</formula>
    </cfRule>
  </conditionalFormatting>
  <conditionalFormatting sqref="A24:DJ24">
    <cfRule type="expression" dxfId="295" priority="15" stopIfTrue="1">
      <formula>$A24&lt;&gt;""</formula>
    </cfRule>
  </conditionalFormatting>
  <conditionalFormatting sqref="A25:DJ25">
    <cfRule type="expression" dxfId="294" priority="14" stopIfTrue="1">
      <formula>$A25&lt;&gt;""</formula>
    </cfRule>
  </conditionalFormatting>
  <conditionalFormatting sqref="A26:DJ26">
    <cfRule type="expression" dxfId="293" priority="13" stopIfTrue="1">
      <formula>$A26&lt;&gt;""</formula>
    </cfRule>
  </conditionalFormatting>
  <conditionalFormatting sqref="A27:DJ27">
    <cfRule type="expression" dxfId="292" priority="12" stopIfTrue="1">
      <formula>$A27&lt;&gt;""</formula>
    </cfRule>
  </conditionalFormatting>
  <conditionalFormatting sqref="A28:DJ28">
    <cfRule type="expression" dxfId="291" priority="11" stopIfTrue="1">
      <formula>$A28&lt;&gt;""</formula>
    </cfRule>
  </conditionalFormatting>
  <conditionalFormatting sqref="A29:DJ29">
    <cfRule type="expression" dxfId="290" priority="10" stopIfTrue="1">
      <formula>$A29&lt;&gt;""</formula>
    </cfRule>
  </conditionalFormatting>
  <conditionalFormatting sqref="A30:DJ30">
    <cfRule type="expression" dxfId="289" priority="9" stopIfTrue="1">
      <formula>$A30&lt;&gt;""</formula>
    </cfRule>
  </conditionalFormatting>
  <conditionalFormatting sqref="A31:DJ31">
    <cfRule type="expression" dxfId="288" priority="7" stopIfTrue="1">
      <formula>$A31&lt;&gt;""</formula>
    </cfRule>
  </conditionalFormatting>
  <conditionalFormatting sqref="A32:DJ32">
    <cfRule type="expression" dxfId="287" priority="6" stopIfTrue="1">
      <formula>$A32&lt;&gt;""</formula>
    </cfRule>
  </conditionalFormatting>
  <conditionalFormatting sqref="A33:DJ33">
    <cfRule type="expression" dxfId="286" priority="5" stopIfTrue="1">
      <formula>$A33&lt;&gt;""</formula>
    </cfRule>
  </conditionalFormatting>
  <conditionalFormatting sqref="A34:DJ34">
    <cfRule type="expression" dxfId="285" priority="4" stopIfTrue="1">
      <formula>$A34&lt;&gt;""</formula>
    </cfRule>
  </conditionalFormatting>
  <conditionalFormatting sqref="A35:DJ35">
    <cfRule type="expression" dxfId="284" priority="3" stopIfTrue="1">
      <formula>$A35&lt;&gt;""</formula>
    </cfRule>
  </conditionalFormatting>
  <conditionalFormatting sqref="A36:DJ36">
    <cfRule type="expression" dxfId="283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322</v>
      </c>
      <c r="B7" s="92" t="s">
        <v>323</v>
      </c>
      <c r="C7" s="78" t="s">
        <v>192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193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193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193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295</v>
      </c>
      <c r="C8" s="80" t="s">
        <v>296</v>
      </c>
      <c r="D8" s="84">
        <f t="shared" ref="D8:D13" si="0">SUM(E8,+L8)</f>
        <v>0</v>
      </c>
      <c r="E8" s="84">
        <f t="shared" ref="E8:E13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 t="shared" ref="M8:M13" si="2">SUM(N8,+U8)</f>
        <v>0</v>
      </c>
      <c r="N8" s="84">
        <f t="shared" ref="N8:N13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 t="shared" ref="AE8:AE13" si="4">SUM(AF8,+AK8)</f>
        <v>0</v>
      </c>
      <c r="AF8" s="84">
        <f t="shared" ref="AF8:AF13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 t="shared" ref="AM8:AM13" si="6">SUM(AN8,AS8,AW8,AX8,BD8)</f>
        <v>0</v>
      </c>
      <c r="AN8" s="84">
        <f t="shared" ref="AN8:AN13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13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13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 t="shared" ref="BF8:BF13" si="10">SUM(AE8,+AM8,+BE8)</f>
        <v>0</v>
      </c>
      <c r="BG8" s="84">
        <f t="shared" ref="BG8:BG13" si="11">SUM(BH8,+BM8)</f>
        <v>0</v>
      </c>
      <c r="BH8" s="84">
        <f t="shared" ref="BH8:BH13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 t="shared" ref="BO8:BO13" si="13">SUM(BP8,BU8,BY8,BZ8,CF8)</f>
        <v>0</v>
      </c>
      <c r="BP8" s="84">
        <f t="shared" ref="BP8:BP13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13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13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 t="shared" ref="CH8:CH13" si="17">SUM(BG8,+BO8,+CG8)</f>
        <v>0</v>
      </c>
      <c r="CI8" s="84">
        <f t="shared" ref="CI8:CI13" si="18">SUM(AE8,+BG8)</f>
        <v>0</v>
      </c>
      <c r="CJ8" s="84">
        <f t="shared" ref="CJ8:CJ13" si="19">SUM(AF8,+BH8)</f>
        <v>0</v>
      </c>
      <c r="CK8" s="84">
        <f t="shared" ref="CK8:CK13" si="20">SUM(AG8,+BI8)</f>
        <v>0</v>
      </c>
      <c r="CL8" s="84">
        <f t="shared" ref="CL8:CL13" si="21">SUM(AH8,+BJ8)</f>
        <v>0</v>
      </c>
      <c r="CM8" s="84">
        <f t="shared" ref="CM8:CM13" si="22">SUM(AI8,+BK8)</f>
        <v>0</v>
      </c>
      <c r="CN8" s="84">
        <f t="shared" ref="CN8:CN13" si="23">SUM(AJ8,+BL8)</f>
        <v>0</v>
      </c>
      <c r="CO8" s="84">
        <f t="shared" ref="CO8:CO13" si="24">SUM(AK8,+BM8)</f>
        <v>0</v>
      </c>
      <c r="CP8" s="94" t="s">
        <v>193</v>
      </c>
      <c r="CQ8" s="84">
        <f t="shared" ref="CQ8:CQ13" si="25">SUM(AM8,+BO8)</f>
        <v>0</v>
      </c>
      <c r="CR8" s="84">
        <f t="shared" ref="CR8:CR13" si="26">SUM(AN8,+BP8)</f>
        <v>0</v>
      </c>
      <c r="CS8" s="84">
        <f t="shared" ref="CS8:CS13" si="27">SUM(AO8,+BQ8)</f>
        <v>0</v>
      </c>
      <c r="CT8" s="84">
        <f t="shared" ref="CT8:CT13" si="28">SUM(AP8,+BR8)</f>
        <v>0</v>
      </c>
      <c r="CU8" s="84">
        <f t="shared" ref="CU8:CU13" si="29">SUM(AQ8,+BS8)</f>
        <v>0</v>
      </c>
      <c r="CV8" s="84">
        <f t="shared" ref="CV8:CV13" si="30">SUM(AR8,+BT8)</f>
        <v>0</v>
      </c>
      <c r="CW8" s="84">
        <f t="shared" ref="CW8:CW13" si="31">SUM(AS8,+BU8)</f>
        <v>0</v>
      </c>
      <c r="CX8" s="84">
        <f t="shared" ref="CX8:CX13" si="32">SUM(AT8,+BV8)</f>
        <v>0</v>
      </c>
      <c r="CY8" s="84">
        <f t="shared" ref="CY8:CY13" si="33">SUM(AU8,+BW8)</f>
        <v>0</v>
      </c>
      <c r="CZ8" s="84">
        <f t="shared" ref="CZ8:CZ13" si="34">SUM(AV8,+BX8)</f>
        <v>0</v>
      </c>
      <c r="DA8" s="84">
        <f t="shared" ref="DA8:DA13" si="35">SUM(AW8,+BY8)</f>
        <v>0</v>
      </c>
      <c r="DB8" s="84">
        <f t="shared" ref="DB8:DB13" si="36">SUM(AX8,+BZ8)</f>
        <v>0</v>
      </c>
      <c r="DC8" s="84">
        <f t="shared" ref="DC8:DC13" si="37">SUM(AY8,+CA8)</f>
        <v>0</v>
      </c>
      <c r="DD8" s="84">
        <f t="shared" ref="DD8:DD13" si="38">SUM(AZ8,+CB8)</f>
        <v>0</v>
      </c>
      <c r="DE8" s="84">
        <f t="shared" ref="DE8:DE13" si="39">SUM(BA8,+CC8)</f>
        <v>0</v>
      </c>
      <c r="DF8" s="84">
        <f t="shared" ref="DF8:DF13" si="40">SUM(BB8,+CD8)</f>
        <v>0</v>
      </c>
      <c r="DG8" s="94" t="s">
        <v>193</v>
      </c>
      <c r="DH8" s="84">
        <f t="shared" ref="DH8:DH13" si="41">SUM(BD8,+CF8)</f>
        <v>0</v>
      </c>
      <c r="DI8" s="84">
        <f t="shared" ref="DI8:DI13" si="42">SUM(BE8,+CG8)</f>
        <v>0</v>
      </c>
      <c r="DJ8" s="84">
        <f t="shared" ref="DJ8:DJ13" si="43">SUM(BF8,+CH8)</f>
        <v>0</v>
      </c>
    </row>
    <row r="9" spans="1:114" s="8" customFormat="1" ht="12" customHeight="1">
      <c r="A9" s="80" t="s">
        <v>200</v>
      </c>
      <c r="B9" s="83" t="s">
        <v>300</v>
      </c>
      <c r="C9" s="80" t="s">
        <v>301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94" t="s">
        <v>193</v>
      </c>
      <c r="CQ9" s="84">
        <f t="shared" si="25"/>
        <v>0</v>
      </c>
      <c r="CR9" s="84">
        <f t="shared" si="26"/>
        <v>0</v>
      </c>
      <c r="CS9" s="84">
        <f t="shared" si="27"/>
        <v>0</v>
      </c>
      <c r="CT9" s="84">
        <f t="shared" si="28"/>
        <v>0</v>
      </c>
      <c r="CU9" s="84">
        <f t="shared" si="29"/>
        <v>0</v>
      </c>
      <c r="CV9" s="84">
        <f t="shared" si="30"/>
        <v>0</v>
      </c>
      <c r="CW9" s="84">
        <f t="shared" si="31"/>
        <v>0</v>
      </c>
      <c r="CX9" s="84">
        <f t="shared" si="32"/>
        <v>0</v>
      </c>
      <c r="CY9" s="84">
        <f t="shared" si="33"/>
        <v>0</v>
      </c>
      <c r="CZ9" s="84">
        <f t="shared" si="34"/>
        <v>0</v>
      </c>
      <c r="DA9" s="84">
        <f t="shared" si="35"/>
        <v>0</v>
      </c>
      <c r="DB9" s="84">
        <f t="shared" si="36"/>
        <v>0</v>
      </c>
      <c r="DC9" s="84">
        <f t="shared" si="37"/>
        <v>0</v>
      </c>
      <c r="DD9" s="84">
        <f t="shared" si="38"/>
        <v>0</v>
      </c>
      <c r="DE9" s="84">
        <f t="shared" si="39"/>
        <v>0</v>
      </c>
      <c r="DF9" s="84">
        <f t="shared" si="40"/>
        <v>0</v>
      </c>
      <c r="DG9" s="94" t="s">
        <v>193</v>
      </c>
      <c r="DH9" s="84">
        <f t="shared" si="41"/>
        <v>0</v>
      </c>
      <c r="DI9" s="84">
        <f t="shared" si="42"/>
        <v>0</v>
      </c>
      <c r="DJ9" s="84">
        <f t="shared" si="43"/>
        <v>0</v>
      </c>
    </row>
    <row r="10" spans="1:114" s="8" customFormat="1" ht="12" customHeight="1">
      <c r="A10" s="80" t="s">
        <v>200</v>
      </c>
      <c r="B10" s="83" t="s">
        <v>304</v>
      </c>
      <c r="C10" s="80" t="s">
        <v>305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94" t="s">
        <v>193</v>
      </c>
      <c r="CQ10" s="84">
        <f t="shared" si="25"/>
        <v>0</v>
      </c>
      <c r="CR10" s="84">
        <f t="shared" si="26"/>
        <v>0</v>
      </c>
      <c r="CS10" s="84">
        <f t="shared" si="27"/>
        <v>0</v>
      </c>
      <c r="CT10" s="84">
        <f t="shared" si="28"/>
        <v>0</v>
      </c>
      <c r="CU10" s="84">
        <f t="shared" si="29"/>
        <v>0</v>
      </c>
      <c r="CV10" s="84">
        <f t="shared" si="30"/>
        <v>0</v>
      </c>
      <c r="CW10" s="84">
        <f t="shared" si="31"/>
        <v>0</v>
      </c>
      <c r="CX10" s="84">
        <f t="shared" si="32"/>
        <v>0</v>
      </c>
      <c r="CY10" s="84">
        <f t="shared" si="33"/>
        <v>0</v>
      </c>
      <c r="CZ10" s="84">
        <f t="shared" si="34"/>
        <v>0</v>
      </c>
      <c r="DA10" s="84">
        <f t="shared" si="35"/>
        <v>0</v>
      </c>
      <c r="DB10" s="84">
        <f t="shared" si="36"/>
        <v>0</v>
      </c>
      <c r="DC10" s="84">
        <f t="shared" si="37"/>
        <v>0</v>
      </c>
      <c r="DD10" s="84">
        <f t="shared" si="38"/>
        <v>0</v>
      </c>
      <c r="DE10" s="84">
        <f t="shared" si="39"/>
        <v>0</v>
      </c>
      <c r="DF10" s="84">
        <f t="shared" si="40"/>
        <v>0</v>
      </c>
      <c r="DG10" s="94" t="s">
        <v>193</v>
      </c>
      <c r="DH10" s="84">
        <f t="shared" si="41"/>
        <v>0</v>
      </c>
      <c r="DI10" s="84">
        <f t="shared" si="42"/>
        <v>0</v>
      </c>
      <c r="DJ10" s="84">
        <f t="shared" si="43"/>
        <v>0</v>
      </c>
    </row>
    <row r="11" spans="1:114" s="8" customFormat="1" ht="12" customHeight="1">
      <c r="A11" s="80" t="s">
        <v>200</v>
      </c>
      <c r="B11" s="83" t="s">
        <v>308</v>
      </c>
      <c r="C11" s="80" t="s">
        <v>309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94" t="s">
        <v>193</v>
      </c>
      <c r="CQ11" s="84">
        <f t="shared" si="25"/>
        <v>0</v>
      </c>
      <c r="CR11" s="84">
        <f t="shared" si="26"/>
        <v>0</v>
      </c>
      <c r="CS11" s="84">
        <f t="shared" si="27"/>
        <v>0</v>
      </c>
      <c r="CT11" s="84">
        <f t="shared" si="28"/>
        <v>0</v>
      </c>
      <c r="CU11" s="84">
        <f t="shared" si="29"/>
        <v>0</v>
      </c>
      <c r="CV11" s="84">
        <f t="shared" si="30"/>
        <v>0</v>
      </c>
      <c r="CW11" s="84">
        <f t="shared" si="31"/>
        <v>0</v>
      </c>
      <c r="CX11" s="84">
        <f t="shared" si="32"/>
        <v>0</v>
      </c>
      <c r="CY11" s="84">
        <f t="shared" si="33"/>
        <v>0</v>
      </c>
      <c r="CZ11" s="84">
        <f t="shared" si="34"/>
        <v>0</v>
      </c>
      <c r="DA11" s="84">
        <f t="shared" si="35"/>
        <v>0</v>
      </c>
      <c r="DB11" s="84">
        <f t="shared" si="36"/>
        <v>0</v>
      </c>
      <c r="DC11" s="84">
        <f t="shared" si="37"/>
        <v>0</v>
      </c>
      <c r="DD11" s="84">
        <f t="shared" si="38"/>
        <v>0</v>
      </c>
      <c r="DE11" s="84">
        <f t="shared" si="39"/>
        <v>0</v>
      </c>
      <c r="DF11" s="84">
        <f t="shared" si="40"/>
        <v>0</v>
      </c>
      <c r="DG11" s="94" t="s">
        <v>193</v>
      </c>
      <c r="DH11" s="84">
        <f t="shared" si="41"/>
        <v>0</v>
      </c>
      <c r="DI11" s="84">
        <f t="shared" si="42"/>
        <v>0</v>
      </c>
      <c r="DJ11" s="84">
        <f t="shared" si="43"/>
        <v>0</v>
      </c>
    </row>
    <row r="12" spans="1:114" s="8" customFormat="1" ht="12" customHeight="1">
      <c r="A12" s="80" t="s">
        <v>200</v>
      </c>
      <c r="B12" s="83" t="s">
        <v>312</v>
      </c>
      <c r="C12" s="80" t="s">
        <v>313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94" t="s">
        <v>193</v>
      </c>
      <c r="CQ12" s="84">
        <f t="shared" si="25"/>
        <v>0</v>
      </c>
      <c r="CR12" s="84">
        <f t="shared" si="26"/>
        <v>0</v>
      </c>
      <c r="CS12" s="84">
        <f t="shared" si="27"/>
        <v>0</v>
      </c>
      <c r="CT12" s="84">
        <f t="shared" si="28"/>
        <v>0</v>
      </c>
      <c r="CU12" s="84">
        <f t="shared" si="29"/>
        <v>0</v>
      </c>
      <c r="CV12" s="84">
        <f t="shared" si="30"/>
        <v>0</v>
      </c>
      <c r="CW12" s="84">
        <f t="shared" si="31"/>
        <v>0</v>
      </c>
      <c r="CX12" s="84">
        <f t="shared" si="32"/>
        <v>0</v>
      </c>
      <c r="CY12" s="84">
        <f t="shared" si="33"/>
        <v>0</v>
      </c>
      <c r="CZ12" s="84">
        <f t="shared" si="34"/>
        <v>0</v>
      </c>
      <c r="DA12" s="84">
        <f t="shared" si="35"/>
        <v>0</v>
      </c>
      <c r="DB12" s="84">
        <f t="shared" si="36"/>
        <v>0</v>
      </c>
      <c r="DC12" s="84">
        <f t="shared" si="37"/>
        <v>0</v>
      </c>
      <c r="DD12" s="84">
        <f t="shared" si="38"/>
        <v>0</v>
      </c>
      <c r="DE12" s="84">
        <f t="shared" si="39"/>
        <v>0</v>
      </c>
      <c r="DF12" s="84">
        <f t="shared" si="40"/>
        <v>0</v>
      </c>
      <c r="DG12" s="94" t="s">
        <v>193</v>
      </c>
      <c r="DH12" s="84">
        <f t="shared" si="41"/>
        <v>0</v>
      </c>
      <c r="DI12" s="84">
        <f t="shared" si="42"/>
        <v>0</v>
      </c>
      <c r="DJ12" s="84">
        <f t="shared" si="43"/>
        <v>0</v>
      </c>
    </row>
    <row r="13" spans="1:114" s="8" customFormat="1" ht="12" customHeight="1">
      <c r="A13" s="80" t="s">
        <v>200</v>
      </c>
      <c r="B13" s="83" t="s">
        <v>318</v>
      </c>
      <c r="C13" s="80" t="s">
        <v>319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94" t="s">
        <v>193</v>
      </c>
      <c r="CQ13" s="84">
        <f t="shared" si="25"/>
        <v>0</v>
      </c>
      <c r="CR13" s="84">
        <f t="shared" si="26"/>
        <v>0</v>
      </c>
      <c r="CS13" s="84">
        <f t="shared" si="27"/>
        <v>0</v>
      </c>
      <c r="CT13" s="84">
        <f t="shared" si="28"/>
        <v>0</v>
      </c>
      <c r="CU13" s="84">
        <f t="shared" si="29"/>
        <v>0</v>
      </c>
      <c r="CV13" s="84">
        <f t="shared" si="30"/>
        <v>0</v>
      </c>
      <c r="CW13" s="84">
        <f t="shared" si="31"/>
        <v>0</v>
      </c>
      <c r="CX13" s="84">
        <f t="shared" si="32"/>
        <v>0</v>
      </c>
      <c r="CY13" s="84">
        <f t="shared" si="33"/>
        <v>0</v>
      </c>
      <c r="CZ13" s="84">
        <f t="shared" si="34"/>
        <v>0</v>
      </c>
      <c r="DA13" s="84">
        <f t="shared" si="35"/>
        <v>0</v>
      </c>
      <c r="DB13" s="84">
        <f t="shared" si="36"/>
        <v>0</v>
      </c>
      <c r="DC13" s="84">
        <f t="shared" si="37"/>
        <v>0</v>
      </c>
      <c r="DD13" s="84">
        <f t="shared" si="38"/>
        <v>0</v>
      </c>
      <c r="DE13" s="84">
        <f t="shared" si="39"/>
        <v>0</v>
      </c>
      <c r="DF13" s="84">
        <f t="shared" si="40"/>
        <v>0</v>
      </c>
      <c r="DG13" s="94" t="s">
        <v>193</v>
      </c>
      <c r="DH13" s="84">
        <f t="shared" si="41"/>
        <v>0</v>
      </c>
      <c r="DI13" s="84">
        <f t="shared" si="42"/>
        <v>0</v>
      </c>
      <c r="DJ13" s="84">
        <f t="shared" si="43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2">
    <cfRule type="expression" dxfId="282" priority="33" stopIfTrue="1">
      <formula>$A14&lt;&gt;""</formula>
    </cfRule>
  </conditionalFormatting>
  <conditionalFormatting sqref="A13:DJ13">
    <cfRule type="expression" dxfId="281" priority="2" stopIfTrue="1">
      <formula>$A13&lt;&gt;""</formula>
    </cfRule>
  </conditionalFormatting>
  <conditionalFormatting sqref="A7:DJ7">
    <cfRule type="expression" dxfId="280" priority="1" stopIfTrue="1">
      <formula>$A7&lt;&gt;""</formula>
    </cfRule>
  </conditionalFormatting>
  <conditionalFormatting sqref="A8:DJ8">
    <cfRule type="expression" dxfId="279" priority="7" stopIfTrue="1">
      <formula>$A8&lt;&gt;""</formula>
    </cfRule>
  </conditionalFormatting>
  <conditionalFormatting sqref="A9:DJ9">
    <cfRule type="expression" dxfId="278" priority="6" stopIfTrue="1">
      <formula>$A9&lt;&gt;""</formula>
    </cfRule>
  </conditionalFormatting>
  <conditionalFormatting sqref="A10:DJ10">
    <cfRule type="expression" dxfId="277" priority="5" stopIfTrue="1">
      <formula>$A10&lt;&gt;""</formula>
    </cfRule>
  </conditionalFormatting>
  <conditionalFormatting sqref="A11:DJ11">
    <cfRule type="expression" dxfId="276" priority="4" stopIfTrue="1">
      <formula>$A11&lt;&gt;""</formula>
    </cfRule>
  </conditionalFormatting>
  <conditionalFormatting sqref="A12:DJ12">
    <cfRule type="expression" dxfId="275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322</v>
      </c>
      <c r="B7" s="92" t="s">
        <v>323</v>
      </c>
      <c r="C7" s="78" t="s">
        <v>192</v>
      </c>
      <c r="D7" s="79">
        <f>SUM($D$8:$D$36)</f>
        <v>129600</v>
      </c>
      <c r="E7" s="79">
        <f>SUM($E$8:$E$36)</f>
        <v>129600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129600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129600</v>
      </c>
      <c r="W7" s="79">
        <f>SUM($W$8:$W$36)</f>
        <v>129600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129600</v>
      </c>
      <c r="AD7" s="79">
        <f>SUM($AD$8:$AD$36)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 t="shared" ref="D8:D36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36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325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237</v>
      </c>
      <c r="C17" s="80" t="s">
        <v>238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241</v>
      </c>
      <c r="C18" s="80" t="s">
        <v>242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245</v>
      </c>
      <c r="C19" s="80" t="s">
        <v>246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249</v>
      </c>
      <c r="C20" s="80" t="s">
        <v>250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253</v>
      </c>
      <c r="C21" s="80" t="s">
        <v>254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257</v>
      </c>
      <c r="C22" s="80" t="s">
        <v>258</v>
      </c>
      <c r="D22" s="84">
        <f t="shared" si="0"/>
        <v>129600</v>
      </c>
      <c r="E22" s="84">
        <v>129600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129600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129600</v>
      </c>
      <c r="W22" s="84">
        <v>129600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129600</v>
      </c>
      <c r="AD22" s="84">
        <v>0</v>
      </c>
    </row>
    <row r="23" spans="1:30" s="8" customFormat="1" ht="12" customHeight="1">
      <c r="A23" s="80" t="s">
        <v>200</v>
      </c>
      <c r="B23" s="83" t="s">
        <v>261</v>
      </c>
      <c r="C23" s="80" t="s">
        <v>262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265</v>
      </c>
      <c r="C24" s="80" t="s">
        <v>266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276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279</v>
      </c>
      <c r="C27" s="80" t="s">
        <v>280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283</v>
      </c>
      <c r="C28" s="80" t="s">
        <v>284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287</v>
      </c>
      <c r="C29" s="80" t="s">
        <v>288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291</v>
      </c>
      <c r="C30" s="80" t="s">
        <v>292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295</v>
      </c>
      <c r="C31" s="80" t="s">
        <v>296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300</v>
      </c>
      <c r="C32" s="80" t="s">
        <v>301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304</v>
      </c>
      <c r="C33" s="80" t="s">
        <v>305</v>
      </c>
      <c r="D33" s="84">
        <f t="shared" si="0"/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308</v>
      </c>
      <c r="C34" s="80" t="s">
        <v>309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318</v>
      </c>
      <c r="C36" s="80" t="s">
        <v>319</v>
      </c>
      <c r="D36" s="84">
        <f t="shared" si="0"/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274" priority="33" stopIfTrue="1">
      <formula>$A37&lt;&gt;""</formula>
    </cfRule>
  </conditionalFormatting>
  <conditionalFormatting sqref="A36:AD36">
    <cfRule type="expression" dxfId="273" priority="2" stopIfTrue="1">
      <formula>$A36&lt;&gt;""</formula>
    </cfRule>
  </conditionalFormatting>
  <conditionalFormatting sqref="A8:AD8">
    <cfRule type="expression" dxfId="272" priority="31" stopIfTrue="1">
      <formula>$A8&lt;&gt;""</formula>
    </cfRule>
  </conditionalFormatting>
  <conditionalFormatting sqref="A9:AD9">
    <cfRule type="expression" dxfId="271" priority="30" stopIfTrue="1">
      <formula>$A9&lt;&gt;""</formula>
    </cfRule>
  </conditionalFormatting>
  <conditionalFormatting sqref="A10:AD10">
    <cfRule type="expression" dxfId="270" priority="29" stopIfTrue="1">
      <formula>$A10&lt;&gt;""</formula>
    </cfRule>
  </conditionalFormatting>
  <conditionalFormatting sqref="A11:AD11">
    <cfRule type="expression" dxfId="269" priority="28" stopIfTrue="1">
      <formula>$A11&lt;&gt;""</formula>
    </cfRule>
  </conditionalFormatting>
  <conditionalFormatting sqref="A12:AD12">
    <cfRule type="expression" dxfId="268" priority="27" stopIfTrue="1">
      <formula>$A12&lt;&gt;""</formula>
    </cfRule>
  </conditionalFormatting>
  <conditionalFormatting sqref="A13:AD13">
    <cfRule type="expression" dxfId="267" priority="26" stopIfTrue="1">
      <formula>$A13&lt;&gt;""</formula>
    </cfRule>
  </conditionalFormatting>
  <conditionalFormatting sqref="A14:AD14">
    <cfRule type="expression" dxfId="266" priority="25" stopIfTrue="1">
      <formula>$A14&lt;&gt;""</formula>
    </cfRule>
  </conditionalFormatting>
  <conditionalFormatting sqref="A15:AD15">
    <cfRule type="expression" dxfId="265" priority="24" stopIfTrue="1">
      <formula>$A15&lt;&gt;""</formula>
    </cfRule>
  </conditionalFormatting>
  <conditionalFormatting sqref="A16:AD16">
    <cfRule type="expression" dxfId="264" priority="23" stopIfTrue="1">
      <formula>$A16&lt;&gt;""</formula>
    </cfRule>
  </conditionalFormatting>
  <conditionalFormatting sqref="A17:AD17">
    <cfRule type="expression" dxfId="263" priority="22" stopIfTrue="1">
      <formula>$A17&lt;&gt;""</formula>
    </cfRule>
  </conditionalFormatting>
  <conditionalFormatting sqref="A18:AD18">
    <cfRule type="expression" dxfId="262" priority="21" stopIfTrue="1">
      <formula>$A18&lt;&gt;""</formula>
    </cfRule>
  </conditionalFormatting>
  <conditionalFormatting sqref="A19:AD19">
    <cfRule type="expression" dxfId="261" priority="20" stopIfTrue="1">
      <formula>$A19&lt;&gt;""</formula>
    </cfRule>
  </conditionalFormatting>
  <conditionalFormatting sqref="A20:AD20">
    <cfRule type="expression" dxfId="260" priority="19" stopIfTrue="1">
      <formula>$A20&lt;&gt;""</formula>
    </cfRule>
  </conditionalFormatting>
  <conditionalFormatting sqref="A21:AD21">
    <cfRule type="expression" dxfId="259" priority="18" stopIfTrue="1">
      <formula>$A21&lt;&gt;""</formula>
    </cfRule>
  </conditionalFormatting>
  <conditionalFormatting sqref="A22:AD22">
    <cfRule type="expression" dxfId="258" priority="17" stopIfTrue="1">
      <formula>$A22&lt;&gt;""</formula>
    </cfRule>
  </conditionalFormatting>
  <conditionalFormatting sqref="A23:AD23">
    <cfRule type="expression" dxfId="257" priority="16" stopIfTrue="1">
      <formula>$A23&lt;&gt;""</formula>
    </cfRule>
  </conditionalFormatting>
  <conditionalFormatting sqref="A24:AD24">
    <cfRule type="expression" dxfId="256" priority="15" stopIfTrue="1">
      <formula>$A24&lt;&gt;""</formula>
    </cfRule>
  </conditionalFormatting>
  <conditionalFormatting sqref="A25:AD25">
    <cfRule type="expression" dxfId="255" priority="14" stopIfTrue="1">
      <formula>$A25&lt;&gt;""</formula>
    </cfRule>
  </conditionalFormatting>
  <conditionalFormatting sqref="A26:AD26">
    <cfRule type="expression" dxfId="254" priority="13" stopIfTrue="1">
      <formula>$A26&lt;&gt;""</formula>
    </cfRule>
  </conditionalFormatting>
  <conditionalFormatting sqref="A27:AD27">
    <cfRule type="expression" dxfId="253" priority="12" stopIfTrue="1">
      <formula>$A27&lt;&gt;""</formula>
    </cfRule>
  </conditionalFormatting>
  <conditionalFormatting sqref="A28:AD28">
    <cfRule type="expression" dxfId="252" priority="11" stopIfTrue="1">
      <formula>$A28&lt;&gt;""</formula>
    </cfRule>
  </conditionalFormatting>
  <conditionalFormatting sqref="A29:AD29">
    <cfRule type="expression" dxfId="251" priority="10" stopIfTrue="1">
      <formula>$A29&lt;&gt;""</formula>
    </cfRule>
  </conditionalFormatting>
  <conditionalFormatting sqref="A30:AD30">
    <cfRule type="expression" dxfId="250" priority="9" stopIfTrue="1">
      <formula>$A30&lt;&gt;""</formula>
    </cfRule>
  </conditionalFormatting>
  <conditionalFormatting sqref="A7:AD7">
    <cfRule type="expression" dxfId="249" priority="1" stopIfTrue="1">
      <formula>$A7&lt;&gt;""</formula>
    </cfRule>
  </conditionalFormatting>
  <conditionalFormatting sqref="A31:AD31">
    <cfRule type="expression" dxfId="248" priority="7" stopIfTrue="1">
      <formula>$A31&lt;&gt;""</formula>
    </cfRule>
  </conditionalFormatting>
  <conditionalFormatting sqref="A32:AD32">
    <cfRule type="expression" dxfId="247" priority="6" stopIfTrue="1">
      <formula>$A32&lt;&gt;""</formula>
    </cfRule>
  </conditionalFormatting>
  <conditionalFormatting sqref="A33:AD33">
    <cfRule type="expression" dxfId="246" priority="5" stopIfTrue="1">
      <formula>$A33&lt;&gt;""</formula>
    </cfRule>
  </conditionalFormatting>
  <conditionalFormatting sqref="A34:AD34">
    <cfRule type="expression" dxfId="245" priority="4" stopIfTrue="1">
      <formula>$A34&lt;&gt;""</formula>
    </cfRule>
  </conditionalFormatting>
  <conditionalFormatting sqref="A35:AD35">
    <cfRule type="expression" dxfId="244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322</v>
      </c>
      <c r="B7" s="92" t="s">
        <v>323</v>
      </c>
      <c r="C7" s="78" t="s">
        <v>192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129600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129600</v>
      </c>
      <c r="X7" s="79">
        <f>SUM($X$8:$X$36)</f>
        <v>0</v>
      </c>
      <c r="Y7" s="79">
        <f>SUM($Y$8:$Y$36)</f>
        <v>129600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0</v>
      </c>
      <c r="AE7" s="79">
        <f>SUM($AE$8:$AE$36)</f>
        <v>129600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129600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129600</v>
      </c>
      <c r="CB7" s="79">
        <f>SUM($CB$8:$CB$36)</f>
        <v>0</v>
      </c>
      <c r="CC7" s="79">
        <f>SUM($CC$8:$CC$36)</f>
        <v>129600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129600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0</v>
      </c>
      <c r="BI8" s="84">
        <f t="shared" ref="BI8:BI36" si="1">SUM(E8,AG8)</f>
        <v>0</v>
      </c>
      <c r="BJ8" s="84">
        <f t="shared" ref="BJ8:BJ36" si="2">SUM(F8,AH8)</f>
        <v>0</v>
      </c>
      <c r="BK8" s="84">
        <f t="shared" ref="BK8:BK36" si="3">SUM(G8,AI8)</f>
        <v>0</v>
      </c>
      <c r="BL8" s="84">
        <f t="shared" ref="BL8:BL36" si="4">SUM(H8,AJ8)</f>
        <v>0</v>
      </c>
      <c r="BM8" s="84">
        <f t="shared" ref="BM8:BM36" si="5">SUM(I8,AK8)</f>
        <v>0</v>
      </c>
      <c r="BN8" s="84">
        <f t="shared" ref="BN8:BN36" si="6">SUM(J8,AL8)</f>
        <v>0</v>
      </c>
      <c r="BO8" s="94">
        <f t="shared" ref="BO8:BO30" si="7">SUM(K8,AM8)</f>
        <v>0</v>
      </c>
      <c r="BP8" s="84">
        <f t="shared" ref="BP8:BP36" si="8">SUM(L8,AN8)</f>
        <v>0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0</v>
      </c>
      <c r="BW8" s="84">
        <f t="shared" ref="BW8:BW36" si="15">SUM(S8,AU8)</f>
        <v>0</v>
      </c>
      <c r="BX8" s="84">
        <f t="shared" ref="BX8:BX36" si="16">SUM(T8,AV8)</f>
        <v>0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0</v>
      </c>
      <c r="CB8" s="84">
        <f t="shared" ref="CB8:CB36" si="20">SUM(X8,AZ8)</f>
        <v>0</v>
      </c>
      <c r="CC8" s="84">
        <f t="shared" ref="CC8:CC36" si="21">SUM(Y8,BA8)</f>
        <v>0</v>
      </c>
      <c r="CD8" s="84">
        <f t="shared" ref="CD8:CD36" si="22">SUM(Z8,BB8)</f>
        <v>0</v>
      </c>
      <c r="CE8" s="84">
        <f t="shared" ref="CE8:CE36" si="23">SUM(AA8,BC8)</f>
        <v>0</v>
      </c>
      <c r="CF8" s="94">
        <f t="shared" ref="CF8:CF30" si="24">SUM(AB8,BD8)</f>
        <v>0</v>
      </c>
      <c r="CG8" s="84">
        <f t="shared" ref="CG8:CG36" si="25">SUM(AC8,BE8)</f>
        <v>0</v>
      </c>
      <c r="CH8" s="84">
        <f t="shared" ref="CH8:CH36" si="26">SUM(AD8,BF8)</f>
        <v>0</v>
      </c>
      <c r="CI8" s="84">
        <f t="shared" ref="CI8:CI36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325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237</v>
      </c>
      <c r="C17" s="80" t="s">
        <v>238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241</v>
      </c>
      <c r="C18" s="80" t="s">
        <v>242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245</v>
      </c>
      <c r="C19" s="80" t="s">
        <v>246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249</v>
      </c>
      <c r="C20" s="80" t="s">
        <v>250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253</v>
      </c>
      <c r="C21" s="80" t="s">
        <v>254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257</v>
      </c>
      <c r="C22" s="80" t="s">
        <v>258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129600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129600</v>
      </c>
      <c r="X22" s="84">
        <v>0</v>
      </c>
      <c r="Y22" s="84">
        <v>129600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129600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129600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129600</v>
      </c>
      <c r="CB22" s="84">
        <f t="shared" si="20"/>
        <v>0</v>
      </c>
      <c r="CC22" s="84">
        <f t="shared" si="21"/>
        <v>129600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129600</v>
      </c>
    </row>
    <row r="23" spans="1:87" s="8" customFormat="1" ht="12" customHeight="1">
      <c r="A23" s="80" t="s">
        <v>200</v>
      </c>
      <c r="B23" s="83" t="s">
        <v>261</v>
      </c>
      <c r="C23" s="80" t="s">
        <v>262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265</v>
      </c>
      <c r="C24" s="80" t="s">
        <v>266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283</v>
      </c>
      <c r="C28" s="80" t="s">
        <v>284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287</v>
      </c>
      <c r="C29" s="80" t="s">
        <v>288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291</v>
      </c>
      <c r="C30" s="80" t="s">
        <v>292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295</v>
      </c>
      <c r="C31" s="80" t="s">
        <v>296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300</v>
      </c>
      <c r="C32" s="80" t="s">
        <v>301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304</v>
      </c>
      <c r="C33" s="80" t="s">
        <v>305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308</v>
      </c>
      <c r="C34" s="80" t="s">
        <v>309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318</v>
      </c>
      <c r="C36" s="80" t="s">
        <v>319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243" priority="33" stopIfTrue="1">
      <formula>$A37&lt;&gt;""</formula>
    </cfRule>
  </conditionalFormatting>
  <conditionalFormatting sqref="A36:CI36">
    <cfRule type="expression" dxfId="242" priority="2" stopIfTrue="1">
      <formula>$A36&lt;&gt;""</formula>
    </cfRule>
  </conditionalFormatting>
  <conditionalFormatting sqref="A8:CI8">
    <cfRule type="expression" dxfId="241" priority="31" stopIfTrue="1">
      <formula>$A8&lt;&gt;""</formula>
    </cfRule>
  </conditionalFormatting>
  <conditionalFormatting sqref="A9:CI9">
    <cfRule type="expression" dxfId="240" priority="30" stopIfTrue="1">
      <formula>$A9&lt;&gt;""</formula>
    </cfRule>
  </conditionalFormatting>
  <conditionalFormatting sqref="A10:CI10">
    <cfRule type="expression" dxfId="239" priority="29" stopIfTrue="1">
      <formula>$A10&lt;&gt;""</formula>
    </cfRule>
  </conditionalFormatting>
  <conditionalFormatting sqref="A11:CI11">
    <cfRule type="expression" dxfId="238" priority="28" stopIfTrue="1">
      <formula>$A11&lt;&gt;""</formula>
    </cfRule>
  </conditionalFormatting>
  <conditionalFormatting sqref="A12:CI12">
    <cfRule type="expression" dxfId="237" priority="27" stopIfTrue="1">
      <formula>$A12&lt;&gt;""</formula>
    </cfRule>
  </conditionalFormatting>
  <conditionalFormatting sqref="A13:CI13">
    <cfRule type="expression" dxfId="236" priority="26" stopIfTrue="1">
      <formula>$A13&lt;&gt;""</formula>
    </cfRule>
  </conditionalFormatting>
  <conditionalFormatting sqref="A14:CI14">
    <cfRule type="expression" dxfId="235" priority="25" stopIfTrue="1">
      <formula>$A14&lt;&gt;""</formula>
    </cfRule>
  </conditionalFormatting>
  <conditionalFormatting sqref="A15:CI15">
    <cfRule type="expression" dxfId="234" priority="24" stopIfTrue="1">
      <formula>$A15&lt;&gt;""</formula>
    </cfRule>
  </conditionalFormatting>
  <conditionalFormatting sqref="A16:CI16">
    <cfRule type="expression" dxfId="233" priority="23" stopIfTrue="1">
      <formula>$A16&lt;&gt;""</formula>
    </cfRule>
  </conditionalFormatting>
  <conditionalFormatting sqref="A17:CI17">
    <cfRule type="expression" dxfId="232" priority="22" stopIfTrue="1">
      <formula>$A17&lt;&gt;""</formula>
    </cfRule>
  </conditionalFormatting>
  <conditionalFormatting sqref="A18:CI18">
    <cfRule type="expression" dxfId="231" priority="21" stopIfTrue="1">
      <formula>$A18&lt;&gt;""</formula>
    </cfRule>
  </conditionalFormatting>
  <conditionalFormatting sqref="A19:CI19">
    <cfRule type="expression" dxfId="230" priority="20" stopIfTrue="1">
      <formula>$A19&lt;&gt;""</formula>
    </cfRule>
  </conditionalFormatting>
  <conditionalFormatting sqref="A20:CI20">
    <cfRule type="expression" dxfId="229" priority="19" stopIfTrue="1">
      <formula>$A20&lt;&gt;""</formula>
    </cfRule>
  </conditionalFormatting>
  <conditionalFormatting sqref="A21:CI21">
    <cfRule type="expression" dxfId="228" priority="18" stopIfTrue="1">
      <formula>$A21&lt;&gt;""</formula>
    </cfRule>
  </conditionalFormatting>
  <conditionalFormatting sqref="A22:CI22">
    <cfRule type="expression" dxfId="227" priority="17" stopIfTrue="1">
      <formula>$A22&lt;&gt;""</formula>
    </cfRule>
  </conditionalFormatting>
  <conditionalFormatting sqref="A23:CI23">
    <cfRule type="expression" dxfId="226" priority="16" stopIfTrue="1">
      <formula>$A23&lt;&gt;""</formula>
    </cfRule>
  </conditionalFormatting>
  <conditionalFormatting sqref="A24:CI24">
    <cfRule type="expression" dxfId="225" priority="15" stopIfTrue="1">
      <formula>$A24&lt;&gt;""</formula>
    </cfRule>
  </conditionalFormatting>
  <conditionalFormatting sqref="A25:CI25">
    <cfRule type="expression" dxfId="224" priority="14" stopIfTrue="1">
      <formula>$A25&lt;&gt;""</formula>
    </cfRule>
  </conditionalFormatting>
  <conditionalFormatting sqref="A26:CI26">
    <cfRule type="expression" dxfId="223" priority="13" stopIfTrue="1">
      <formula>$A26&lt;&gt;""</formula>
    </cfRule>
  </conditionalFormatting>
  <conditionalFormatting sqref="A27:CI27">
    <cfRule type="expression" dxfId="222" priority="12" stopIfTrue="1">
      <formula>$A27&lt;&gt;""</formula>
    </cfRule>
  </conditionalFormatting>
  <conditionalFormatting sqref="A28:CI28">
    <cfRule type="expression" dxfId="221" priority="11" stopIfTrue="1">
      <formula>$A28&lt;&gt;""</formula>
    </cfRule>
  </conditionalFormatting>
  <conditionalFormatting sqref="A29:CI29">
    <cfRule type="expression" dxfId="220" priority="10" stopIfTrue="1">
      <formula>$A29&lt;&gt;""</formula>
    </cfRule>
  </conditionalFormatting>
  <conditionalFormatting sqref="A30:CI30">
    <cfRule type="expression" dxfId="219" priority="9" stopIfTrue="1">
      <formula>$A30&lt;&gt;""</formula>
    </cfRule>
  </conditionalFormatting>
  <conditionalFormatting sqref="A7:CI7">
    <cfRule type="expression" dxfId="218" priority="1" stopIfTrue="1">
      <formula>$A7&lt;&gt;""</formula>
    </cfRule>
  </conditionalFormatting>
  <conditionalFormatting sqref="A31:CI31">
    <cfRule type="expression" dxfId="217" priority="7" stopIfTrue="1">
      <formula>$A31&lt;&gt;""</formula>
    </cfRule>
  </conditionalFormatting>
  <conditionalFormatting sqref="A32:CI32">
    <cfRule type="expression" dxfId="216" priority="6" stopIfTrue="1">
      <formula>$A32&lt;&gt;""</formula>
    </cfRule>
  </conditionalFormatting>
  <conditionalFormatting sqref="A33:CI33">
    <cfRule type="expression" dxfId="215" priority="5" stopIfTrue="1">
      <formula>$A33&lt;&gt;""</formula>
    </cfRule>
  </conditionalFormatting>
  <conditionalFormatting sqref="A34:CI34">
    <cfRule type="expression" dxfId="214" priority="4" stopIfTrue="1">
      <formula>$A34&lt;&gt;""</formula>
    </cfRule>
  </conditionalFormatting>
  <conditionalFormatting sqref="A35:CI35">
    <cfRule type="expression" dxfId="21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322</v>
      </c>
      <c r="B7" s="92" t="s">
        <v>323</v>
      </c>
      <c r="C7" s="78" t="s">
        <v>192</v>
      </c>
      <c r="D7" s="101">
        <f>SUM($D$8:$D$30)</f>
        <v>0</v>
      </c>
      <c r="E7" s="101">
        <f>SUM($E$8:$E$30)</f>
        <v>0</v>
      </c>
      <c r="F7" s="101">
        <f>SUM($F$8:$F$30)</f>
        <v>0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SUM($N$8:$N$30)</f>
        <v>0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 t="shared" ref="D8:D30" si="0">SUM(L8,T8,AB8,AJ8,AR8,AZ8)</f>
        <v>0</v>
      </c>
      <c r="E8" s="81">
        <f t="shared" ref="E8:E30" si="1">SUM(M8,U8,AC8,AK8,AS8,BA8)</f>
        <v>0</v>
      </c>
      <c r="F8" s="81">
        <f t="shared" ref="F8:F30" si="2">SUM(D8:E8)</f>
        <v>0</v>
      </c>
      <c r="G8" s="81">
        <f t="shared" ref="G8:G30" si="3">SUM(O8,W8,AE8,AM8,AU8,BC8)</f>
        <v>0</v>
      </c>
      <c r="H8" s="81">
        <f t="shared" ref="H8:H30" si="4">SUM(P8,X8,AF8,AN8,AV8,BD8)</f>
        <v>0</v>
      </c>
      <c r="I8" s="81">
        <f t="shared" ref="I8:I30" si="5"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 t="shared" ref="N8:N30" si="6">SUM(L8,+M8)</f>
        <v>0</v>
      </c>
      <c r="O8" s="81">
        <v>0</v>
      </c>
      <c r="P8" s="81">
        <v>0</v>
      </c>
      <c r="Q8" s="81">
        <f t="shared" ref="Q8:Q30" si="7"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30" si="8"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 t="shared" ref="AL8:AL30" si="9">SUM(AJ8,+AK8)</f>
        <v>0</v>
      </c>
      <c r="AM8" s="81">
        <v>0</v>
      </c>
      <c r="AN8" s="81">
        <v>0</v>
      </c>
      <c r="AO8" s="81">
        <f t="shared" ref="AO8:AO30" si="10"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 t="shared" ref="AT8:AT30" si="11">SUM(AR8,+AS8)</f>
        <v>0</v>
      </c>
      <c r="AU8" s="81">
        <v>0</v>
      </c>
      <c r="AV8" s="81">
        <v>0</v>
      </c>
      <c r="AW8" s="81">
        <f t="shared" ref="AW8:AW30" si="12"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 t="shared" ref="BB8:BB30" si="13">SUM(AZ8,BA8)</f>
        <v>0</v>
      </c>
      <c r="BC8" s="81">
        <v>0</v>
      </c>
      <c r="BD8" s="81">
        <v>0</v>
      </c>
      <c r="BE8" s="81">
        <f t="shared" ref="BE8:BE30" si="14"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204</v>
      </c>
      <c r="B16" s="83" t="s">
        <v>236</v>
      </c>
      <c r="C16" s="80" t="s">
        <v>325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204</v>
      </c>
      <c r="B17" s="83" t="s">
        <v>239</v>
      </c>
      <c r="C17" s="80" t="s">
        <v>240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204</v>
      </c>
      <c r="B18" s="83" t="s">
        <v>243</v>
      </c>
      <c r="C18" s="80" t="s">
        <v>244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204</v>
      </c>
      <c r="B19" s="83" t="s">
        <v>247</v>
      </c>
      <c r="C19" s="80" t="s">
        <v>248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204</v>
      </c>
      <c r="B20" s="83" t="s">
        <v>251</v>
      </c>
      <c r="C20" s="80" t="s">
        <v>252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204</v>
      </c>
      <c r="B21" s="83" t="s">
        <v>255</v>
      </c>
      <c r="C21" s="80" t="s">
        <v>256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204</v>
      </c>
      <c r="B22" s="83" t="s">
        <v>259</v>
      </c>
      <c r="C22" s="80" t="s">
        <v>260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204</v>
      </c>
      <c r="B23" s="83" t="s">
        <v>263</v>
      </c>
      <c r="C23" s="80" t="s">
        <v>264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204</v>
      </c>
      <c r="B24" s="83" t="s">
        <v>267</v>
      </c>
      <c r="C24" s="80" t="s">
        <v>268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204</v>
      </c>
      <c r="B25" s="83" t="s">
        <v>273</v>
      </c>
      <c r="C25" s="80" t="s">
        <v>274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204</v>
      </c>
      <c r="B26" s="83" t="s">
        <v>277</v>
      </c>
      <c r="C26" s="80" t="s">
        <v>278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204</v>
      </c>
      <c r="B27" s="83" t="s">
        <v>281</v>
      </c>
      <c r="C27" s="80" t="s">
        <v>282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204</v>
      </c>
      <c r="B28" s="83" t="s">
        <v>285</v>
      </c>
      <c r="C28" s="80" t="s">
        <v>286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204</v>
      </c>
      <c r="B29" s="83" t="s">
        <v>289</v>
      </c>
      <c r="C29" s="80" t="s">
        <v>290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204</v>
      </c>
      <c r="B30" s="83" t="s">
        <v>293</v>
      </c>
      <c r="C30" s="80" t="s">
        <v>294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212" priority="33" stopIfTrue="1">
      <formula>$A37&lt;&gt;""</formula>
    </cfRule>
  </conditionalFormatting>
  <conditionalFormatting sqref="A36:BE36">
    <cfRule type="expression" dxfId="211" priority="2" stopIfTrue="1">
      <formula>$A36&lt;&gt;""</formula>
    </cfRule>
  </conditionalFormatting>
  <conditionalFormatting sqref="A8:BE8">
    <cfRule type="expression" dxfId="210" priority="31" stopIfTrue="1">
      <formula>$A8&lt;&gt;""</formula>
    </cfRule>
  </conditionalFormatting>
  <conditionalFormatting sqref="A9:BE9">
    <cfRule type="expression" dxfId="209" priority="30" stopIfTrue="1">
      <formula>$A9&lt;&gt;""</formula>
    </cfRule>
  </conditionalFormatting>
  <conditionalFormatting sqref="A10:BE10">
    <cfRule type="expression" dxfId="208" priority="29" stopIfTrue="1">
      <formula>$A10&lt;&gt;""</formula>
    </cfRule>
  </conditionalFormatting>
  <conditionalFormatting sqref="A11:BE11">
    <cfRule type="expression" dxfId="207" priority="28" stopIfTrue="1">
      <formula>$A11&lt;&gt;""</formula>
    </cfRule>
  </conditionalFormatting>
  <conditionalFormatting sqref="A12:BE12">
    <cfRule type="expression" dxfId="206" priority="27" stopIfTrue="1">
      <formula>$A12&lt;&gt;""</formula>
    </cfRule>
  </conditionalFormatting>
  <conditionalFormatting sqref="A13:BE13">
    <cfRule type="expression" dxfId="205" priority="26" stopIfTrue="1">
      <formula>$A13&lt;&gt;""</formula>
    </cfRule>
  </conditionalFormatting>
  <conditionalFormatting sqref="A14:BE14">
    <cfRule type="expression" dxfId="204" priority="25" stopIfTrue="1">
      <formula>$A14&lt;&gt;""</formula>
    </cfRule>
  </conditionalFormatting>
  <conditionalFormatting sqref="A15:BE15">
    <cfRule type="expression" dxfId="203" priority="24" stopIfTrue="1">
      <formula>$A15&lt;&gt;""</formula>
    </cfRule>
  </conditionalFormatting>
  <conditionalFormatting sqref="A16:BE16">
    <cfRule type="expression" dxfId="202" priority="23" stopIfTrue="1">
      <formula>$A16&lt;&gt;""</formula>
    </cfRule>
  </conditionalFormatting>
  <conditionalFormatting sqref="A17:BE17">
    <cfRule type="expression" dxfId="201" priority="22" stopIfTrue="1">
      <formula>$A17&lt;&gt;""</formula>
    </cfRule>
  </conditionalFormatting>
  <conditionalFormatting sqref="A18:BE18">
    <cfRule type="expression" dxfId="200" priority="21" stopIfTrue="1">
      <formula>$A18&lt;&gt;""</formula>
    </cfRule>
  </conditionalFormatting>
  <conditionalFormatting sqref="A19:BE19">
    <cfRule type="expression" dxfId="199" priority="20" stopIfTrue="1">
      <formula>$A19&lt;&gt;""</formula>
    </cfRule>
  </conditionalFormatting>
  <conditionalFormatting sqref="A20:BE20">
    <cfRule type="expression" dxfId="198" priority="19" stopIfTrue="1">
      <formula>$A20&lt;&gt;""</formula>
    </cfRule>
  </conditionalFormatting>
  <conditionalFormatting sqref="A21:BE21">
    <cfRule type="expression" dxfId="197" priority="18" stopIfTrue="1">
      <formula>$A21&lt;&gt;""</formula>
    </cfRule>
  </conditionalFormatting>
  <conditionalFormatting sqref="A22:BE22">
    <cfRule type="expression" dxfId="196" priority="17" stopIfTrue="1">
      <formula>$A22&lt;&gt;""</formula>
    </cfRule>
  </conditionalFormatting>
  <conditionalFormatting sqref="A23:BE23">
    <cfRule type="expression" dxfId="195" priority="16" stopIfTrue="1">
      <formula>$A23&lt;&gt;""</formula>
    </cfRule>
  </conditionalFormatting>
  <conditionalFormatting sqref="A24:BE24">
    <cfRule type="expression" dxfId="194" priority="15" stopIfTrue="1">
      <formula>$A24&lt;&gt;""</formula>
    </cfRule>
  </conditionalFormatting>
  <conditionalFormatting sqref="A25:BE25">
    <cfRule type="expression" dxfId="193" priority="14" stopIfTrue="1">
      <formula>$A25&lt;&gt;""</formula>
    </cfRule>
  </conditionalFormatting>
  <conditionalFormatting sqref="A26:BE26">
    <cfRule type="expression" dxfId="192" priority="13" stopIfTrue="1">
      <formula>$A26&lt;&gt;""</formula>
    </cfRule>
  </conditionalFormatting>
  <conditionalFormatting sqref="A27:BE27">
    <cfRule type="expression" dxfId="191" priority="12" stopIfTrue="1">
      <formula>$A27&lt;&gt;""</formula>
    </cfRule>
  </conditionalFormatting>
  <conditionalFormatting sqref="A28:BE28">
    <cfRule type="expression" dxfId="190" priority="11" stopIfTrue="1">
      <formula>$A28&lt;&gt;""</formula>
    </cfRule>
  </conditionalFormatting>
  <conditionalFormatting sqref="A29:BE29">
    <cfRule type="expression" dxfId="189" priority="10" stopIfTrue="1">
      <formula>$A29&lt;&gt;""</formula>
    </cfRule>
  </conditionalFormatting>
  <conditionalFormatting sqref="A30:BE30">
    <cfRule type="expression" dxfId="188" priority="9" stopIfTrue="1">
      <formula>$A30&lt;&gt;""</formula>
    </cfRule>
  </conditionalFormatting>
  <conditionalFormatting sqref="A7:BE7">
    <cfRule type="expression" dxfId="187" priority="1" stopIfTrue="1">
      <formula>$A7&lt;&gt;""</formula>
    </cfRule>
  </conditionalFormatting>
  <conditionalFormatting sqref="A31:BE31">
    <cfRule type="expression" dxfId="186" priority="7" stopIfTrue="1">
      <formula>$A31&lt;&gt;""</formula>
    </cfRule>
  </conditionalFormatting>
  <conditionalFormatting sqref="A32:BE32">
    <cfRule type="expression" dxfId="185" priority="6" stopIfTrue="1">
      <formula>$A32&lt;&gt;""</formula>
    </cfRule>
  </conditionalFormatting>
  <conditionalFormatting sqref="A33:BE33">
    <cfRule type="expression" dxfId="184" priority="5" stopIfTrue="1">
      <formula>$A33&lt;&gt;""</formula>
    </cfRule>
  </conditionalFormatting>
  <conditionalFormatting sqref="A34:BE34">
    <cfRule type="expression" dxfId="183" priority="4" stopIfTrue="1">
      <formula>$A34&lt;&gt;""</formula>
    </cfRule>
  </conditionalFormatting>
  <conditionalFormatting sqref="A35:BE35">
    <cfRule type="expression" dxfId="182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322</v>
      </c>
      <c r="B7" s="92" t="s">
        <v>323</v>
      </c>
      <c r="C7" s="78" t="s">
        <v>192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297</v>
      </c>
      <c r="B8" s="83" t="s">
        <v>298</v>
      </c>
      <c r="C8" s="80" t="s">
        <v>299</v>
      </c>
      <c r="D8" s="81">
        <f t="shared" ref="D8:E13" si="0">SUM(H8,L8,P8,T8,X8,AB8,AF8,AJ8,AN8,AR8,AV8,AZ8,BD8,BH8,BL8,BP8,BT8,BX8,CB8,CF8,CJ8,CN8,CR8,CV8,CZ8,DD8,DH8,DL8,DP8,DT8)</f>
        <v>0</v>
      </c>
      <c r="E8" s="81">
        <f t="shared" si="0"/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297</v>
      </c>
      <c r="B9" s="83" t="s">
        <v>302</v>
      </c>
      <c r="C9" s="80" t="s">
        <v>303</v>
      </c>
      <c r="D9" s="81">
        <f t="shared" si="0"/>
        <v>0</v>
      </c>
      <c r="E9" s="81">
        <f t="shared" si="0"/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297</v>
      </c>
      <c r="B10" s="83" t="s">
        <v>306</v>
      </c>
      <c r="C10" s="80" t="s">
        <v>307</v>
      </c>
      <c r="D10" s="81">
        <f t="shared" si="0"/>
        <v>0</v>
      </c>
      <c r="E10" s="81">
        <f t="shared" si="0"/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297</v>
      </c>
      <c r="B11" s="83" t="s">
        <v>310</v>
      </c>
      <c r="C11" s="80" t="s">
        <v>311</v>
      </c>
      <c r="D11" s="81">
        <f t="shared" si="0"/>
        <v>0</v>
      </c>
      <c r="E11" s="81">
        <f t="shared" si="0"/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297</v>
      </c>
      <c r="B12" s="83" t="s">
        <v>316</v>
      </c>
      <c r="C12" s="80" t="s">
        <v>317</v>
      </c>
      <c r="D12" s="81">
        <f t="shared" si="0"/>
        <v>0</v>
      </c>
      <c r="E12" s="81">
        <f t="shared" si="0"/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297</v>
      </c>
      <c r="B13" s="83" t="s">
        <v>320</v>
      </c>
      <c r="C13" s="80" t="s">
        <v>321</v>
      </c>
      <c r="D13" s="81">
        <f t="shared" si="0"/>
        <v>0</v>
      </c>
      <c r="E13" s="81">
        <f t="shared" si="0"/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2">
    <cfRule type="expression" dxfId="181" priority="252" stopIfTrue="1">
      <formula>$A14&lt;&gt;""</formula>
    </cfRule>
  </conditionalFormatting>
  <conditionalFormatting sqref="BN13:BQ13">
    <cfRule type="expression" dxfId="180" priority="16" stopIfTrue="1">
      <formula>$A27&lt;&gt;""</formula>
    </cfRule>
  </conditionalFormatting>
  <conditionalFormatting sqref="A7:DU7">
    <cfRule type="expression" dxfId="179" priority="1" stopIfTrue="1">
      <formula>$A7&lt;&gt;""</formula>
    </cfRule>
  </conditionalFormatting>
  <conditionalFormatting sqref="A13:I13 BN13:BQ13">
    <cfRule type="expression" dxfId="178" priority="17" stopIfTrue="1">
      <formula>$A13&lt;&gt;""</formula>
    </cfRule>
  </conditionalFormatting>
  <conditionalFormatting sqref="J13:M13 BR13:BU13">
    <cfRule type="expression" dxfId="177" priority="18" stopIfTrue="1">
      <formula>$A14&lt;&gt;""</formula>
    </cfRule>
  </conditionalFormatting>
  <conditionalFormatting sqref="N13:Q13 BV13:BY13">
    <cfRule type="expression" dxfId="176" priority="19" stopIfTrue="1">
      <formula>$A15&lt;&gt;""</formula>
    </cfRule>
  </conditionalFormatting>
  <conditionalFormatting sqref="R13:U13 BZ13:CC13">
    <cfRule type="expression" dxfId="175" priority="20" stopIfTrue="1">
      <formula>$A16&lt;&gt;""</formula>
    </cfRule>
  </conditionalFormatting>
  <conditionalFormatting sqref="V13:Y13 CD13:CG13">
    <cfRule type="expression" dxfId="174" priority="21" stopIfTrue="1">
      <formula>$A17&lt;&gt;""</formula>
    </cfRule>
  </conditionalFormatting>
  <conditionalFormatting sqref="Z13:AC13 CH13:CK13">
    <cfRule type="expression" dxfId="173" priority="22" stopIfTrue="1">
      <formula>$A18&lt;&gt;""</formula>
    </cfRule>
  </conditionalFormatting>
  <conditionalFormatting sqref="AD13:AG13 CL13:CO13">
    <cfRule type="expression" dxfId="172" priority="23" stopIfTrue="1">
      <formula>$A19&lt;&gt;""</formula>
    </cfRule>
  </conditionalFormatting>
  <conditionalFormatting sqref="AH13:AK13 CP13:CS13">
    <cfRule type="expression" dxfId="171" priority="24" stopIfTrue="1">
      <formula>$A20&lt;&gt;""</formula>
    </cfRule>
  </conditionalFormatting>
  <conditionalFormatting sqref="AL13:AO13 CT13:CW13">
    <cfRule type="expression" dxfId="170" priority="25" stopIfTrue="1">
      <formula>$A21&lt;&gt;""</formula>
    </cfRule>
  </conditionalFormatting>
  <conditionalFormatting sqref="AP13:AS13 CX13:DA13">
    <cfRule type="expression" dxfId="169" priority="26" stopIfTrue="1">
      <formula>$A22&lt;&gt;""</formula>
    </cfRule>
  </conditionalFormatting>
  <conditionalFormatting sqref="AT13:AW13 DB13:DE13">
    <cfRule type="expression" dxfId="168" priority="27" stopIfTrue="1">
      <formula>$A23&lt;&gt;""</formula>
    </cfRule>
  </conditionalFormatting>
  <conditionalFormatting sqref="AX13:BA13 DF13:DI13">
    <cfRule type="expression" dxfId="167" priority="28" stopIfTrue="1">
      <formula>$A24&lt;&gt;""</formula>
    </cfRule>
  </conditionalFormatting>
  <conditionalFormatting sqref="BB13:BE13 DJ13:DM13">
    <cfRule type="expression" dxfId="166" priority="29" stopIfTrue="1">
      <formula>$A25&lt;&gt;""</formula>
    </cfRule>
  </conditionalFormatting>
  <conditionalFormatting sqref="BF13:BI13 DN13:DQ13">
    <cfRule type="expression" dxfId="165" priority="30" stopIfTrue="1">
      <formula>$A26&lt;&gt;""</formula>
    </cfRule>
  </conditionalFormatting>
  <conditionalFormatting sqref="BJ13:BM13 DR13:DU13">
    <cfRule type="expression" dxfId="164" priority="31" stopIfTrue="1">
      <formula>$A27&lt;&gt;""</formula>
    </cfRule>
  </conditionalFormatting>
  <conditionalFormatting sqref="BR13:BU13">
    <cfRule type="expression" dxfId="163" priority="15" stopIfTrue="1">
      <formula>$A28&lt;&gt;""</formula>
    </cfRule>
  </conditionalFormatting>
  <conditionalFormatting sqref="BV13:BY13">
    <cfRule type="expression" dxfId="162" priority="14" stopIfTrue="1">
      <formula>$A29&lt;&gt;""</formula>
    </cfRule>
  </conditionalFormatting>
  <conditionalFormatting sqref="BZ13:CC13">
    <cfRule type="expression" dxfId="161" priority="13" stopIfTrue="1">
      <formula>$A30&lt;&gt;""</formula>
    </cfRule>
  </conditionalFormatting>
  <conditionalFormatting sqref="CD13:CG13">
    <cfRule type="expression" dxfId="160" priority="12" stopIfTrue="1">
      <formula>$A31&lt;&gt;""</formula>
    </cfRule>
  </conditionalFormatting>
  <conditionalFormatting sqref="CH13:CK13">
    <cfRule type="expression" dxfId="159" priority="11" stopIfTrue="1">
      <formula>$A32&lt;&gt;""</formula>
    </cfRule>
  </conditionalFormatting>
  <conditionalFormatting sqref="CL13:CO13">
    <cfRule type="expression" dxfId="158" priority="10" stopIfTrue="1">
      <formula>$A33&lt;&gt;""</formula>
    </cfRule>
  </conditionalFormatting>
  <conditionalFormatting sqref="CP13:CS13">
    <cfRule type="expression" dxfId="157" priority="9" stopIfTrue="1">
      <formula>$A34&lt;&gt;""</formula>
    </cfRule>
  </conditionalFormatting>
  <conditionalFormatting sqref="CT13:CW13">
    <cfRule type="expression" dxfId="156" priority="8" stopIfTrue="1">
      <formula>$A35&lt;&gt;""</formula>
    </cfRule>
  </conditionalFormatting>
  <conditionalFormatting sqref="CX13:DA13">
    <cfRule type="expression" dxfId="155" priority="7" stopIfTrue="1">
      <formula>$A36&lt;&gt;""</formula>
    </cfRule>
  </conditionalFormatting>
  <conditionalFormatting sqref="DB13:DE13">
    <cfRule type="expression" dxfId="154" priority="6" stopIfTrue="1">
      <formula>$A37&lt;&gt;""</formula>
    </cfRule>
  </conditionalFormatting>
  <conditionalFormatting sqref="DF13:DI13">
    <cfRule type="expression" dxfId="153" priority="5" stopIfTrue="1">
      <formula>$A38&lt;&gt;""</formula>
    </cfRule>
  </conditionalFormatting>
  <conditionalFormatting sqref="DJ13:DM13">
    <cfRule type="expression" dxfId="152" priority="4" stopIfTrue="1">
      <formula>$A39&lt;&gt;""</formula>
    </cfRule>
  </conditionalFormatting>
  <conditionalFormatting sqref="DN13:DQ13">
    <cfRule type="expression" dxfId="151" priority="3" stopIfTrue="1">
      <formula>$A40&lt;&gt;""</formula>
    </cfRule>
  </conditionalFormatting>
  <conditionalFormatting sqref="DR13:DU13">
    <cfRule type="expression" dxfId="150" priority="2" stopIfTrue="1">
      <formula>$A41&lt;&gt;""</formula>
    </cfRule>
  </conditionalFormatting>
  <conditionalFormatting sqref="A8:I8 BN8:BQ8">
    <cfRule type="expression" dxfId="149" priority="167" stopIfTrue="1">
      <formula>$A8&lt;&gt;""</formula>
    </cfRule>
  </conditionalFormatting>
  <conditionalFormatting sqref="J8:M8 BR8:BU8">
    <cfRule type="expression" dxfId="148" priority="168" stopIfTrue="1">
      <formula>$A9&lt;&gt;""</formula>
    </cfRule>
  </conditionalFormatting>
  <conditionalFormatting sqref="N8:Q8 BV8:BY8">
    <cfRule type="expression" dxfId="147" priority="169" stopIfTrue="1">
      <formula>$A10&lt;&gt;""</formula>
    </cfRule>
  </conditionalFormatting>
  <conditionalFormatting sqref="R8:U8 BZ8:CC8">
    <cfRule type="expression" dxfId="146" priority="170" stopIfTrue="1">
      <formula>$A11&lt;&gt;""</formula>
    </cfRule>
  </conditionalFormatting>
  <conditionalFormatting sqref="V8:Y8 CD8:CG8">
    <cfRule type="expression" dxfId="145" priority="171" stopIfTrue="1">
      <formula>$A12&lt;&gt;""</formula>
    </cfRule>
  </conditionalFormatting>
  <conditionalFormatting sqref="Z8:AC8 CH8:CK8">
    <cfRule type="expression" dxfId="144" priority="172" stopIfTrue="1">
      <formula>$A13&lt;&gt;""</formula>
    </cfRule>
  </conditionalFormatting>
  <conditionalFormatting sqref="AD8:AG8 CL8:CO8">
    <cfRule type="expression" dxfId="143" priority="173" stopIfTrue="1">
      <formula>$A14&lt;&gt;""</formula>
    </cfRule>
  </conditionalFormatting>
  <conditionalFormatting sqref="AH8:AK8 CP8:CS8">
    <cfRule type="expression" dxfId="142" priority="174" stopIfTrue="1">
      <formula>$A15&lt;&gt;""</formula>
    </cfRule>
  </conditionalFormatting>
  <conditionalFormatting sqref="AL8:AO8 CT8:CW8">
    <cfRule type="expression" dxfId="141" priority="175" stopIfTrue="1">
      <formula>$A16&lt;&gt;""</formula>
    </cfRule>
  </conditionalFormatting>
  <conditionalFormatting sqref="AP8:AS8 CX8:DA8">
    <cfRule type="expression" dxfId="140" priority="176" stopIfTrue="1">
      <formula>$A17&lt;&gt;""</formula>
    </cfRule>
  </conditionalFormatting>
  <conditionalFormatting sqref="AT8:AW8 DB8:DE8">
    <cfRule type="expression" dxfId="139" priority="177" stopIfTrue="1">
      <formula>$A18&lt;&gt;""</formula>
    </cfRule>
  </conditionalFormatting>
  <conditionalFormatting sqref="AX8:BA8 DF8:DI8">
    <cfRule type="expression" dxfId="138" priority="178" stopIfTrue="1">
      <formula>$A19&lt;&gt;""</formula>
    </cfRule>
  </conditionalFormatting>
  <conditionalFormatting sqref="BB8:BE8 DJ8:DM8">
    <cfRule type="expression" dxfId="137" priority="179" stopIfTrue="1">
      <formula>$A20&lt;&gt;""</formula>
    </cfRule>
  </conditionalFormatting>
  <conditionalFormatting sqref="BF8:BI8 DN8:DQ8">
    <cfRule type="expression" dxfId="136" priority="180" stopIfTrue="1">
      <formula>$A21&lt;&gt;""</formula>
    </cfRule>
  </conditionalFormatting>
  <conditionalFormatting sqref="BJ8:BM8 DR8:DU8">
    <cfRule type="expression" dxfId="135" priority="181" stopIfTrue="1">
      <formula>$A22&lt;&gt;""</formula>
    </cfRule>
  </conditionalFormatting>
  <conditionalFormatting sqref="BN8:BQ8">
    <cfRule type="expression" dxfId="134" priority="166" stopIfTrue="1">
      <formula>$A22&lt;&gt;""</formula>
    </cfRule>
  </conditionalFormatting>
  <conditionalFormatting sqref="BR8:BU8">
    <cfRule type="expression" dxfId="133" priority="165" stopIfTrue="1">
      <formula>$A23&lt;&gt;""</formula>
    </cfRule>
  </conditionalFormatting>
  <conditionalFormatting sqref="BV8:BY8">
    <cfRule type="expression" dxfId="132" priority="164" stopIfTrue="1">
      <formula>$A24&lt;&gt;""</formula>
    </cfRule>
  </conditionalFormatting>
  <conditionalFormatting sqref="BZ8:CC8">
    <cfRule type="expression" dxfId="131" priority="163" stopIfTrue="1">
      <formula>$A25&lt;&gt;""</formula>
    </cfRule>
  </conditionalFormatting>
  <conditionalFormatting sqref="CD8:CG8">
    <cfRule type="expression" dxfId="130" priority="162" stopIfTrue="1">
      <formula>$A26&lt;&gt;""</formula>
    </cfRule>
  </conditionalFormatting>
  <conditionalFormatting sqref="CH8:CK8">
    <cfRule type="expression" dxfId="129" priority="161" stopIfTrue="1">
      <formula>$A27&lt;&gt;""</formula>
    </cfRule>
  </conditionalFormatting>
  <conditionalFormatting sqref="CL8:CO8">
    <cfRule type="expression" dxfId="128" priority="160" stopIfTrue="1">
      <formula>$A28&lt;&gt;""</formula>
    </cfRule>
  </conditionalFormatting>
  <conditionalFormatting sqref="CP8:CS8">
    <cfRule type="expression" dxfId="127" priority="159" stopIfTrue="1">
      <formula>$A29&lt;&gt;""</formula>
    </cfRule>
  </conditionalFormatting>
  <conditionalFormatting sqref="CT8:CW8">
    <cfRule type="expression" dxfId="126" priority="158" stopIfTrue="1">
      <formula>$A30&lt;&gt;""</formula>
    </cfRule>
  </conditionalFormatting>
  <conditionalFormatting sqref="CX8:DA8">
    <cfRule type="expression" dxfId="125" priority="157" stopIfTrue="1">
      <formula>$A31&lt;&gt;""</formula>
    </cfRule>
  </conditionalFormatting>
  <conditionalFormatting sqref="DB8:DE8">
    <cfRule type="expression" dxfId="124" priority="156" stopIfTrue="1">
      <formula>$A32&lt;&gt;""</formula>
    </cfRule>
  </conditionalFormatting>
  <conditionalFormatting sqref="DF8:DI8">
    <cfRule type="expression" dxfId="123" priority="155" stopIfTrue="1">
      <formula>$A33&lt;&gt;""</formula>
    </cfRule>
  </conditionalFormatting>
  <conditionalFormatting sqref="DJ8:DM8">
    <cfRule type="expression" dxfId="122" priority="154" stopIfTrue="1">
      <formula>$A34&lt;&gt;""</formula>
    </cfRule>
  </conditionalFormatting>
  <conditionalFormatting sqref="DN8:DQ8">
    <cfRule type="expression" dxfId="121" priority="153" stopIfTrue="1">
      <formula>$A35&lt;&gt;""</formula>
    </cfRule>
  </conditionalFormatting>
  <conditionalFormatting sqref="DR8:DU8">
    <cfRule type="expression" dxfId="120" priority="152" stopIfTrue="1">
      <formula>$A36&lt;&gt;""</formula>
    </cfRule>
  </conditionalFormatting>
  <conditionalFormatting sqref="A9:I9 BN9:BQ9">
    <cfRule type="expression" dxfId="119" priority="137" stopIfTrue="1">
      <formula>$A9&lt;&gt;""</formula>
    </cfRule>
  </conditionalFormatting>
  <conditionalFormatting sqref="J9:M9 BR9:BU9">
    <cfRule type="expression" dxfId="118" priority="138" stopIfTrue="1">
      <formula>$A10&lt;&gt;""</formula>
    </cfRule>
  </conditionalFormatting>
  <conditionalFormatting sqref="N9:Q9 BV9:BY9">
    <cfRule type="expression" dxfId="117" priority="139" stopIfTrue="1">
      <formula>$A11&lt;&gt;""</formula>
    </cfRule>
  </conditionalFormatting>
  <conditionalFormatting sqref="R9:U9 BZ9:CC9">
    <cfRule type="expression" dxfId="116" priority="140" stopIfTrue="1">
      <formula>$A12&lt;&gt;""</formula>
    </cfRule>
  </conditionalFormatting>
  <conditionalFormatting sqref="V9:Y9 CD9:CG9">
    <cfRule type="expression" dxfId="115" priority="141" stopIfTrue="1">
      <formula>$A13&lt;&gt;""</formula>
    </cfRule>
  </conditionalFormatting>
  <conditionalFormatting sqref="Z9:AC9 CH9:CK9">
    <cfRule type="expression" dxfId="114" priority="142" stopIfTrue="1">
      <formula>$A14&lt;&gt;""</formula>
    </cfRule>
  </conditionalFormatting>
  <conditionalFormatting sqref="AD9:AG9 CL9:CO9">
    <cfRule type="expression" dxfId="113" priority="143" stopIfTrue="1">
      <formula>$A15&lt;&gt;""</formula>
    </cfRule>
  </conditionalFormatting>
  <conditionalFormatting sqref="AH9:AK9 CP9:CS9">
    <cfRule type="expression" dxfId="112" priority="144" stopIfTrue="1">
      <formula>$A16&lt;&gt;""</formula>
    </cfRule>
  </conditionalFormatting>
  <conditionalFormatting sqref="AL9:AO9 CT9:CW9">
    <cfRule type="expression" dxfId="111" priority="145" stopIfTrue="1">
      <formula>$A17&lt;&gt;""</formula>
    </cfRule>
  </conditionalFormatting>
  <conditionalFormatting sqref="AP9:AS9 CX9:DA9">
    <cfRule type="expression" dxfId="110" priority="146" stopIfTrue="1">
      <formula>$A18&lt;&gt;""</formula>
    </cfRule>
  </conditionalFormatting>
  <conditionalFormatting sqref="AT9:AW9 DB9:DE9">
    <cfRule type="expression" dxfId="109" priority="147" stopIfTrue="1">
      <formula>$A19&lt;&gt;""</formula>
    </cfRule>
  </conditionalFormatting>
  <conditionalFormatting sqref="AX9:BA9 DF9:DI9">
    <cfRule type="expression" dxfId="108" priority="148" stopIfTrue="1">
      <formula>$A20&lt;&gt;""</formula>
    </cfRule>
  </conditionalFormatting>
  <conditionalFormatting sqref="BB9:BE9 DJ9:DM9">
    <cfRule type="expression" dxfId="107" priority="149" stopIfTrue="1">
      <formula>$A21&lt;&gt;""</formula>
    </cfRule>
  </conditionalFormatting>
  <conditionalFormatting sqref="BF9:BI9 DN9:DQ9">
    <cfRule type="expression" dxfId="106" priority="150" stopIfTrue="1">
      <formula>$A22&lt;&gt;""</formula>
    </cfRule>
  </conditionalFormatting>
  <conditionalFormatting sqref="BJ9:BM9 DR9:DU9">
    <cfRule type="expression" dxfId="105" priority="151" stopIfTrue="1">
      <formula>$A23&lt;&gt;""</formula>
    </cfRule>
  </conditionalFormatting>
  <conditionalFormatting sqref="BN9:BQ9">
    <cfRule type="expression" dxfId="104" priority="136" stopIfTrue="1">
      <formula>$A23&lt;&gt;""</formula>
    </cfRule>
  </conditionalFormatting>
  <conditionalFormatting sqref="BR9:BU9">
    <cfRule type="expression" dxfId="103" priority="135" stopIfTrue="1">
      <formula>$A24&lt;&gt;""</formula>
    </cfRule>
  </conditionalFormatting>
  <conditionalFormatting sqref="BV9:BY9">
    <cfRule type="expression" dxfId="102" priority="134" stopIfTrue="1">
      <formula>$A25&lt;&gt;""</formula>
    </cfRule>
  </conditionalFormatting>
  <conditionalFormatting sqref="BZ9:CC9">
    <cfRule type="expression" dxfId="101" priority="133" stopIfTrue="1">
      <formula>$A26&lt;&gt;""</formula>
    </cfRule>
  </conditionalFormatting>
  <conditionalFormatting sqref="CD9:CG9">
    <cfRule type="expression" dxfId="100" priority="132" stopIfTrue="1">
      <formula>$A27&lt;&gt;""</formula>
    </cfRule>
  </conditionalFormatting>
  <conditionalFormatting sqref="CH9:CK9">
    <cfRule type="expression" dxfId="99" priority="131" stopIfTrue="1">
      <formula>$A28&lt;&gt;""</formula>
    </cfRule>
  </conditionalFormatting>
  <conditionalFormatting sqref="CL9:CO9">
    <cfRule type="expression" dxfId="98" priority="130" stopIfTrue="1">
      <formula>$A29&lt;&gt;""</formula>
    </cfRule>
  </conditionalFormatting>
  <conditionalFormatting sqref="CP9:CS9">
    <cfRule type="expression" dxfId="97" priority="129" stopIfTrue="1">
      <formula>$A30&lt;&gt;""</formula>
    </cfRule>
  </conditionalFormatting>
  <conditionalFormatting sqref="CT9:CW9">
    <cfRule type="expression" dxfId="96" priority="128" stopIfTrue="1">
      <formula>$A31&lt;&gt;""</formula>
    </cfRule>
  </conditionalFormatting>
  <conditionalFormatting sqref="CX9:DA9">
    <cfRule type="expression" dxfId="95" priority="127" stopIfTrue="1">
      <formula>$A32&lt;&gt;""</formula>
    </cfRule>
  </conditionalFormatting>
  <conditionalFormatting sqref="DB9:DE9">
    <cfRule type="expression" dxfId="94" priority="126" stopIfTrue="1">
      <formula>$A33&lt;&gt;""</formula>
    </cfRule>
  </conditionalFormatting>
  <conditionalFormatting sqref="DF9:DI9">
    <cfRule type="expression" dxfId="93" priority="125" stopIfTrue="1">
      <formula>$A34&lt;&gt;""</formula>
    </cfRule>
  </conditionalFormatting>
  <conditionalFormatting sqref="DJ9:DM9">
    <cfRule type="expression" dxfId="92" priority="124" stopIfTrue="1">
      <formula>$A35&lt;&gt;""</formula>
    </cfRule>
  </conditionalFormatting>
  <conditionalFormatting sqref="DN9:DQ9">
    <cfRule type="expression" dxfId="91" priority="123" stopIfTrue="1">
      <formula>$A36&lt;&gt;""</formula>
    </cfRule>
  </conditionalFormatting>
  <conditionalFormatting sqref="DR9:DU9">
    <cfRule type="expression" dxfId="90" priority="122" stopIfTrue="1">
      <formula>$A37&lt;&gt;""</formula>
    </cfRule>
  </conditionalFormatting>
  <conditionalFormatting sqref="A10:I10 BN10:BQ10">
    <cfRule type="expression" dxfId="89" priority="107" stopIfTrue="1">
      <formula>$A10&lt;&gt;""</formula>
    </cfRule>
  </conditionalFormatting>
  <conditionalFormatting sqref="J10:M10 BR10:BU10">
    <cfRule type="expression" dxfId="88" priority="108" stopIfTrue="1">
      <formula>$A11&lt;&gt;""</formula>
    </cfRule>
  </conditionalFormatting>
  <conditionalFormatting sqref="N10:Q10 BV10:BY10">
    <cfRule type="expression" dxfId="87" priority="109" stopIfTrue="1">
      <formula>$A12&lt;&gt;""</formula>
    </cfRule>
  </conditionalFormatting>
  <conditionalFormatting sqref="R10:U10 BZ10:CC10">
    <cfRule type="expression" dxfId="86" priority="110" stopIfTrue="1">
      <formula>$A13&lt;&gt;""</formula>
    </cfRule>
  </conditionalFormatting>
  <conditionalFormatting sqref="V10:Y10 CD10:CG10">
    <cfRule type="expression" dxfId="85" priority="111" stopIfTrue="1">
      <formula>$A14&lt;&gt;""</formula>
    </cfRule>
  </conditionalFormatting>
  <conditionalFormatting sqref="Z10:AC10 CH10:CK10">
    <cfRule type="expression" dxfId="84" priority="112" stopIfTrue="1">
      <formula>$A15&lt;&gt;""</formula>
    </cfRule>
  </conditionalFormatting>
  <conditionalFormatting sqref="AD10:AG10 CL10:CO10">
    <cfRule type="expression" dxfId="83" priority="113" stopIfTrue="1">
      <formula>$A16&lt;&gt;""</formula>
    </cfRule>
  </conditionalFormatting>
  <conditionalFormatting sqref="AH10:AK10 CP10:CS10">
    <cfRule type="expression" dxfId="82" priority="114" stopIfTrue="1">
      <formula>$A17&lt;&gt;""</formula>
    </cfRule>
  </conditionalFormatting>
  <conditionalFormatting sqref="AL10:AO10 CT10:CW10">
    <cfRule type="expression" dxfId="81" priority="115" stopIfTrue="1">
      <formula>$A18&lt;&gt;""</formula>
    </cfRule>
  </conditionalFormatting>
  <conditionalFormatting sqref="AP10:AS10 CX10:DA10">
    <cfRule type="expression" dxfId="80" priority="116" stopIfTrue="1">
      <formula>$A19&lt;&gt;""</formula>
    </cfRule>
  </conditionalFormatting>
  <conditionalFormatting sqref="AT10:AW10 DB10:DE10">
    <cfRule type="expression" dxfId="79" priority="117" stopIfTrue="1">
      <formula>$A20&lt;&gt;""</formula>
    </cfRule>
  </conditionalFormatting>
  <conditionalFormatting sqref="AX10:BA10 DF10:DI10">
    <cfRule type="expression" dxfId="78" priority="118" stopIfTrue="1">
      <formula>$A21&lt;&gt;""</formula>
    </cfRule>
  </conditionalFormatting>
  <conditionalFormatting sqref="BB10:BE10 DJ10:DM10">
    <cfRule type="expression" dxfId="77" priority="119" stopIfTrue="1">
      <formula>$A22&lt;&gt;""</formula>
    </cfRule>
  </conditionalFormatting>
  <conditionalFormatting sqref="BF10:BI10 DN10:DQ10">
    <cfRule type="expression" dxfId="76" priority="120" stopIfTrue="1">
      <formula>$A23&lt;&gt;""</formula>
    </cfRule>
  </conditionalFormatting>
  <conditionalFormatting sqref="BJ10:BM10 DR10:DU10">
    <cfRule type="expression" dxfId="75" priority="121" stopIfTrue="1">
      <formula>$A24&lt;&gt;""</formula>
    </cfRule>
  </conditionalFormatting>
  <conditionalFormatting sqref="BN10:BQ10">
    <cfRule type="expression" dxfId="74" priority="106" stopIfTrue="1">
      <formula>$A24&lt;&gt;""</formula>
    </cfRule>
  </conditionalFormatting>
  <conditionalFormatting sqref="BR10:BU10">
    <cfRule type="expression" dxfId="73" priority="105" stopIfTrue="1">
      <formula>$A25&lt;&gt;""</formula>
    </cfRule>
  </conditionalFormatting>
  <conditionalFormatting sqref="BV10:BY10">
    <cfRule type="expression" dxfId="72" priority="104" stopIfTrue="1">
      <formula>$A26&lt;&gt;""</formula>
    </cfRule>
  </conditionalFormatting>
  <conditionalFormatting sqref="BZ10:CC10">
    <cfRule type="expression" dxfId="71" priority="103" stopIfTrue="1">
      <formula>$A27&lt;&gt;""</formula>
    </cfRule>
  </conditionalFormatting>
  <conditionalFormatting sqref="CD10:CG10">
    <cfRule type="expression" dxfId="70" priority="102" stopIfTrue="1">
      <formula>$A28&lt;&gt;""</formula>
    </cfRule>
  </conditionalFormatting>
  <conditionalFormatting sqref="CH10:CK10">
    <cfRule type="expression" dxfId="69" priority="101" stopIfTrue="1">
      <formula>$A29&lt;&gt;""</formula>
    </cfRule>
  </conditionalFormatting>
  <conditionalFormatting sqref="CL10:CO10">
    <cfRule type="expression" dxfId="68" priority="100" stopIfTrue="1">
      <formula>$A30&lt;&gt;""</formula>
    </cfRule>
  </conditionalFormatting>
  <conditionalFormatting sqref="CP10:CS10">
    <cfRule type="expression" dxfId="67" priority="99" stopIfTrue="1">
      <formula>$A31&lt;&gt;""</formula>
    </cfRule>
  </conditionalFormatting>
  <conditionalFormatting sqref="CT10:CW10">
    <cfRule type="expression" dxfId="66" priority="98" stopIfTrue="1">
      <formula>$A32&lt;&gt;""</formula>
    </cfRule>
  </conditionalFormatting>
  <conditionalFormatting sqref="CX10:DA10">
    <cfRule type="expression" dxfId="65" priority="97" stopIfTrue="1">
      <formula>$A33&lt;&gt;""</formula>
    </cfRule>
  </conditionalFormatting>
  <conditionalFormatting sqref="DB10:DE10">
    <cfRule type="expression" dxfId="64" priority="96" stopIfTrue="1">
      <formula>$A34&lt;&gt;""</formula>
    </cfRule>
  </conditionalFormatting>
  <conditionalFormatting sqref="DF10:DI10">
    <cfRule type="expression" dxfId="63" priority="95" stopIfTrue="1">
      <formula>$A35&lt;&gt;""</formula>
    </cfRule>
  </conditionalFormatting>
  <conditionalFormatting sqref="DJ10:DM10">
    <cfRule type="expression" dxfId="62" priority="94" stopIfTrue="1">
      <formula>$A36&lt;&gt;""</formula>
    </cfRule>
  </conditionalFormatting>
  <conditionalFormatting sqref="DN10:DQ10">
    <cfRule type="expression" dxfId="61" priority="93" stopIfTrue="1">
      <formula>$A37&lt;&gt;""</formula>
    </cfRule>
  </conditionalFormatting>
  <conditionalFormatting sqref="DR10:DU10">
    <cfRule type="expression" dxfId="60" priority="92" stopIfTrue="1">
      <formula>$A38&lt;&gt;""</formula>
    </cfRule>
  </conditionalFormatting>
  <conditionalFormatting sqref="A11:I11 BN11:BQ11">
    <cfRule type="expression" dxfId="59" priority="77" stopIfTrue="1">
      <formula>$A11&lt;&gt;""</formula>
    </cfRule>
  </conditionalFormatting>
  <conditionalFormatting sqref="J11:M11 BR11:BU11">
    <cfRule type="expression" dxfId="58" priority="78" stopIfTrue="1">
      <formula>$A12&lt;&gt;""</formula>
    </cfRule>
  </conditionalFormatting>
  <conditionalFormatting sqref="N11:Q11 BV11:BY11">
    <cfRule type="expression" dxfId="57" priority="79" stopIfTrue="1">
      <formula>$A13&lt;&gt;""</formula>
    </cfRule>
  </conditionalFormatting>
  <conditionalFormatting sqref="R11:U11 BZ11:CC11">
    <cfRule type="expression" dxfId="56" priority="80" stopIfTrue="1">
      <formula>$A14&lt;&gt;""</formula>
    </cfRule>
  </conditionalFormatting>
  <conditionalFormatting sqref="V11:Y11 CD11:CG11">
    <cfRule type="expression" dxfId="55" priority="81" stopIfTrue="1">
      <formula>$A15&lt;&gt;""</formula>
    </cfRule>
  </conditionalFormatting>
  <conditionalFormatting sqref="Z11:AC11 CH11:CK11">
    <cfRule type="expression" dxfId="54" priority="82" stopIfTrue="1">
      <formula>$A16&lt;&gt;""</formula>
    </cfRule>
  </conditionalFormatting>
  <conditionalFormatting sqref="AD11:AG11 CL11:CO11">
    <cfRule type="expression" dxfId="53" priority="83" stopIfTrue="1">
      <formula>$A17&lt;&gt;""</formula>
    </cfRule>
  </conditionalFormatting>
  <conditionalFormatting sqref="AH11:AK11 CP11:CS11">
    <cfRule type="expression" dxfId="52" priority="84" stopIfTrue="1">
      <formula>$A18&lt;&gt;""</formula>
    </cfRule>
  </conditionalFormatting>
  <conditionalFormatting sqref="AL11:AO11 CT11:CW11">
    <cfRule type="expression" dxfId="51" priority="85" stopIfTrue="1">
      <formula>$A19&lt;&gt;""</formula>
    </cfRule>
  </conditionalFormatting>
  <conditionalFormatting sqref="AP11:AS11 CX11:DA11">
    <cfRule type="expression" dxfId="50" priority="86" stopIfTrue="1">
      <formula>$A20&lt;&gt;""</formula>
    </cfRule>
  </conditionalFormatting>
  <conditionalFormatting sqref="AT11:AW11 DB11:DE11">
    <cfRule type="expression" dxfId="49" priority="87" stopIfTrue="1">
      <formula>$A21&lt;&gt;""</formula>
    </cfRule>
  </conditionalFormatting>
  <conditionalFormatting sqref="AX11:BA11 DF11:DI11">
    <cfRule type="expression" dxfId="48" priority="88" stopIfTrue="1">
      <formula>$A22&lt;&gt;""</formula>
    </cfRule>
  </conditionalFormatting>
  <conditionalFormatting sqref="BB11:BE11 DJ11:DM11">
    <cfRule type="expression" dxfId="47" priority="89" stopIfTrue="1">
      <formula>$A23&lt;&gt;""</formula>
    </cfRule>
  </conditionalFormatting>
  <conditionalFormatting sqref="BF11:BI11 DN11:DQ11">
    <cfRule type="expression" dxfId="46" priority="90" stopIfTrue="1">
      <formula>$A24&lt;&gt;""</formula>
    </cfRule>
  </conditionalFormatting>
  <conditionalFormatting sqref="BJ11:BM11 DR11:DU11">
    <cfRule type="expression" dxfId="45" priority="91" stopIfTrue="1">
      <formula>$A25&lt;&gt;""</formula>
    </cfRule>
  </conditionalFormatting>
  <conditionalFormatting sqref="BN11:BQ11">
    <cfRule type="expression" dxfId="44" priority="76" stopIfTrue="1">
      <formula>$A25&lt;&gt;""</formula>
    </cfRule>
  </conditionalFormatting>
  <conditionalFormatting sqref="BR11:BU11">
    <cfRule type="expression" dxfId="43" priority="75" stopIfTrue="1">
      <formula>$A26&lt;&gt;""</formula>
    </cfRule>
  </conditionalFormatting>
  <conditionalFormatting sqref="BV11:BY11">
    <cfRule type="expression" dxfId="42" priority="74" stopIfTrue="1">
      <formula>$A27&lt;&gt;""</formula>
    </cfRule>
  </conditionalFormatting>
  <conditionalFormatting sqref="BZ11:CC11">
    <cfRule type="expression" dxfId="41" priority="73" stopIfTrue="1">
      <formula>$A28&lt;&gt;""</formula>
    </cfRule>
  </conditionalFormatting>
  <conditionalFormatting sqref="CD11:CG11">
    <cfRule type="expression" dxfId="40" priority="72" stopIfTrue="1">
      <formula>$A29&lt;&gt;""</formula>
    </cfRule>
  </conditionalFormatting>
  <conditionalFormatting sqref="CH11:CK11">
    <cfRule type="expression" dxfId="39" priority="71" stopIfTrue="1">
      <formula>$A30&lt;&gt;""</formula>
    </cfRule>
  </conditionalFormatting>
  <conditionalFormatting sqref="CL11:CO11">
    <cfRule type="expression" dxfId="38" priority="70" stopIfTrue="1">
      <formula>$A31&lt;&gt;""</formula>
    </cfRule>
  </conditionalFormatting>
  <conditionalFormatting sqref="CP11:CS11">
    <cfRule type="expression" dxfId="37" priority="69" stopIfTrue="1">
      <formula>$A32&lt;&gt;""</formula>
    </cfRule>
  </conditionalFormatting>
  <conditionalFormatting sqref="CT11:CW11">
    <cfRule type="expression" dxfId="36" priority="68" stopIfTrue="1">
      <formula>$A33&lt;&gt;""</formula>
    </cfRule>
  </conditionalFormatting>
  <conditionalFormatting sqref="CX11:DA11">
    <cfRule type="expression" dxfId="35" priority="67" stopIfTrue="1">
      <formula>$A34&lt;&gt;""</formula>
    </cfRule>
  </conditionalFormatting>
  <conditionalFormatting sqref="DB11:DE11">
    <cfRule type="expression" dxfId="34" priority="66" stopIfTrue="1">
      <formula>$A35&lt;&gt;""</formula>
    </cfRule>
  </conditionalFormatting>
  <conditionalFormatting sqref="DF11:DI11">
    <cfRule type="expression" dxfId="33" priority="65" stopIfTrue="1">
      <formula>$A36&lt;&gt;""</formula>
    </cfRule>
  </conditionalFormatting>
  <conditionalFormatting sqref="DJ11:DM11">
    <cfRule type="expression" dxfId="32" priority="64" stopIfTrue="1">
      <formula>$A37&lt;&gt;""</formula>
    </cfRule>
  </conditionalFormatting>
  <conditionalFormatting sqref="DN11:DQ11">
    <cfRule type="expression" dxfId="31" priority="63" stopIfTrue="1">
      <formula>$A38&lt;&gt;""</formula>
    </cfRule>
  </conditionalFormatting>
  <conditionalFormatting sqref="DR11:DU11">
    <cfRule type="expression" dxfId="30" priority="62" stopIfTrue="1">
      <formula>$A39&lt;&gt;""</formula>
    </cfRule>
  </conditionalFormatting>
  <conditionalFormatting sqref="A12:I12 BN12:BQ12">
    <cfRule type="expression" dxfId="29" priority="47" stopIfTrue="1">
      <formula>$A12&lt;&gt;""</formula>
    </cfRule>
  </conditionalFormatting>
  <conditionalFormatting sqref="J12:M12 BR12:BU12">
    <cfRule type="expression" dxfId="28" priority="48" stopIfTrue="1">
      <formula>$A13&lt;&gt;""</formula>
    </cfRule>
  </conditionalFormatting>
  <conditionalFormatting sqref="N12:Q12 BV12:BY12">
    <cfRule type="expression" dxfId="27" priority="49" stopIfTrue="1">
      <formula>$A14&lt;&gt;""</formula>
    </cfRule>
  </conditionalFormatting>
  <conditionalFormatting sqref="R12:U12 BZ12:CC12">
    <cfRule type="expression" dxfId="26" priority="50" stopIfTrue="1">
      <formula>$A15&lt;&gt;""</formula>
    </cfRule>
  </conditionalFormatting>
  <conditionalFormatting sqref="V12:Y12 CD12:CG12">
    <cfRule type="expression" dxfId="25" priority="51" stopIfTrue="1">
      <formula>$A16&lt;&gt;""</formula>
    </cfRule>
  </conditionalFormatting>
  <conditionalFormatting sqref="Z12:AC12 CH12:CK12">
    <cfRule type="expression" dxfId="24" priority="52" stopIfTrue="1">
      <formula>$A17&lt;&gt;""</formula>
    </cfRule>
  </conditionalFormatting>
  <conditionalFormatting sqref="AD12:AG12 CL12:CO12">
    <cfRule type="expression" dxfId="23" priority="53" stopIfTrue="1">
      <formula>$A18&lt;&gt;""</formula>
    </cfRule>
  </conditionalFormatting>
  <conditionalFormatting sqref="AH12:AK12 CP12:CS12">
    <cfRule type="expression" dxfId="22" priority="54" stopIfTrue="1">
      <formula>$A19&lt;&gt;""</formula>
    </cfRule>
  </conditionalFormatting>
  <conditionalFormatting sqref="AL12:AO12 CT12:CW12">
    <cfRule type="expression" dxfId="21" priority="55" stopIfTrue="1">
      <formula>$A20&lt;&gt;""</formula>
    </cfRule>
  </conditionalFormatting>
  <conditionalFormatting sqref="AP12:AS12 CX12:DA12">
    <cfRule type="expression" dxfId="20" priority="56" stopIfTrue="1">
      <formula>$A21&lt;&gt;""</formula>
    </cfRule>
  </conditionalFormatting>
  <conditionalFormatting sqref="AT12:AW12 DB12:DE12">
    <cfRule type="expression" dxfId="19" priority="57" stopIfTrue="1">
      <formula>$A22&lt;&gt;""</formula>
    </cfRule>
  </conditionalFormatting>
  <conditionalFormatting sqref="AX12:BA12 DF12:DI12">
    <cfRule type="expression" dxfId="18" priority="58" stopIfTrue="1">
      <formula>$A23&lt;&gt;""</formula>
    </cfRule>
  </conditionalFormatting>
  <conditionalFormatting sqref="BB12:BE12 DJ12:DM12">
    <cfRule type="expression" dxfId="17" priority="59" stopIfTrue="1">
      <formula>$A24&lt;&gt;""</formula>
    </cfRule>
  </conditionalFormatting>
  <conditionalFormatting sqref="BF12:BI12 DN12:DQ12">
    <cfRule type="expression" dxfId="16" priority="60" stopIfTrue="1">
      <formula>$A25&lt;&gt;""</formula>
    </cfRule>
  </conditionalFormatting>
  <conditionalFormatting sqref="BJ12:BM12 DR12:DU12">
    <cfRule type="expression" dxfId="15" priority="61" stopIfTrue="1">
      <formula>$A26&lt;&gt;""</formula>
    </cfRule>
  </conditionalFormatting>
  <conditionalFormatting sqref="BN12:BQ12">
    <cfRule type="expression" dxfId="14" priority="46" stopIfTrue="1">
      <formula>$A26&lt;&gt;""</formula>
    </cfRule>
  </conditionalFormatting>
  <conditionalFormatting sqref="BR12:BU12">
    <cfRule type="expression" dxfId="13" priority="45" stopIfTrue="1">
      <formula>$A27&lt;&gt;""</formula>
    </cfRule>
  </conditionalFormatting>
  <conditionalFormatting sqref="BV12:BY12">
    <cfRule type="expression" dxfId="12" priority="44" stopIfTrue="1">
      <formula>$A28&lt;&gt;""</formula>
    </cfRule>
  </conditionalFormatting>
  <conditionalFormatting sqref="BZ12:CC12">
    <cfRule type="expression" dxfId="11" priority="43" stopIfTrue="1">
      <formula>$A29&lt;&gt;""</formula>
    </cfRule>
  </conditionalFormatting>
  <conditionalFormatting sqref="CD12:CG12">
    <cfRule type="expression" dxfId="10" priority="42" stopIfTrue="1">
      <formula>$A30&lt;&gt;""</formula>
    </cfRule>
  </conditionalFormatting>
  <conditionalFormatting sqref="CH12:CK12">
    <cfRule type="expression" dxfId="9" priority="41" stopIfTrue="1">
      <formula>$A31&lt;&gt;""</formula>
    </cfRule>
  </conditionalFormatting>
  <conditionalFormatting sqref="CL12:CO12">
    <cfRule type="expression" dxfId="8" priority="40" stopIfTrue="1">
      <formula>$A32&lt;&gt;""</formula>
    </cfRule>
  </conditionalFormatting>
  <conditionalFormatting sqref="CP12:CS12">
    <cfRule type="expression" dxfId="7" priority="39" stopIfTrue="1">
      <formula>$A33&lt;&gt;""</formula>
    </cfRule>
  </conditionalFormatting>
  <conditionalFormatting sqref="CT12:CW12">
    <cfRule type="expression" dxfId="6" priority="38" stopIfTrue="1">
      <formula>$A34&lt;&gt;""</formula>
    </cfRule>
  </conditionalFormatting>
  <conditionalFormatting sqref="CX12:DA12">
    <cfRule type="expression" dxfId="5" priority="37" stopIfTrue="1">
      <formula>$A35&lt;&gt;""</formula>
    </cfRule>
  </conditionalFormatting>
  <conditionalFormatting sqref="DB12:DE12">
    <cfRule type="expression" dxfId="4" priority="36" stopIfTrue="1">
      <formula>$A36&lt;&gt;""</formula>
    </cfRule>
  </conditionalFormatting>
  <conditionalFormatting sqref="DF12:DI12">
    <cfRule type="expression" dxfId="3" priority="35" stopIfTrue="1">
      <formula>$A37&lt;&gt;""</formula>
    </cfRule>
  </conditionalFormatting>
  <conditionalFormatting sqref="DJ12:DM12">
    <cfRule type="expression" dxfId="2" priority="34" stopIfTrue="1">
      <formula>$A38&lt;&gt;""</formula>
    </cfRule>
  </conditionalFormatting>
  <conditionalFormatting sqref="DN12:DQ12">
    <cfRule type="expression" dxfId="1" priority="33" stopIfTrue="1">
      <formula>$A39&lt;&gt;""</formula>
    </cfRule>
  </conditionalFormatting>
  <conditionalFormatting sqref="DR12:DU12">
    <cfRule type="expression" dxfId="0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細川 祥子</cp:lastModifiedBy>
  <cp:lastPrinted>2015-10-13T06:03:07Z</cp:lastPrinted>
  <dcterms:created xsi:type="dcterms:W3CDTF">2008-01-24T06:28:57Z</dcterms:created>
  <dcterms:modified xsi:type="dcterms:W3CDTF">2020-02-05T07:40:22Z</dcterms:modified>
</cp:coreProperties>
</file>