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03岩手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'災害廃棄物事業経費（歳出）'!$2:$11</definedName>
    <definedName name="_xlnm.Print_Area" localSheetId="2">'災害廃棄物事業経費（歳入）'!$2:$11</definedName>
    <definedName name="_xlnm.Print_Area" localSheetId="0">'災害廃棄物事業経費（市町村）'!$2:$9</definedName>
    <definedName name="_xlnm.Print_Area" localSheetId="1">'災害廃棄物事業経費（組合）'!$2:$9</definedName>
    <definedName name="_xlnm.Print_Area" localSheetId="5">市町村分担金内訳!$2:$9</definedName>
    <definedName name="_xlnm.Print_Area" localSheetId="4">組合分担金内訳!$2:$9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9" i="6"/>
  <c r="D9" i="6"/>
  <c r="CE11" i="4"/>
  <c r="CD11" i="4"/>
  <c r="BY11" i="4"/>
  <c r="BX11" i="4"/>
  <c r="BS11" i="4"/>
  <c r="BR11" i="4"/>
  <c r="BL11" i="4"/>
  <c r="BK11" i="4"/>
  <c r="CH11" i="4"/>
  <c r="CG11" i="4"/>
  <c r="BZ11" i="4"/>
  <c r="BU11" i="4"/>
  <c r="BN11" i="4"/>
  <c r="BM11" i="4"/>
  <c r="CC11" i="4"/>
  <c r="BW11" i="4"/>
  <c r="BV11" i="4"/>
  <c r="BQ11" i="4"/>
  <c r="BJ11" i="4"/>
  <c r="M11" i="3"/>
  <c r="DF9" i="2"/>
  <c r="DE9" i="2"/>
  <c r="CZ9" i="2"/>
  <c r="CY9" i="2"/>
  <c r="CT9" i="2"/>
  <c r="CS9" i="2"/>
  <c r="CM9" i="2"/>
  <c r="CL9" i="2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AX9" i="2"/>
  <c r="AS9" i="2"/>
  <c r="AN9" i="2"/>
  <c r="AF9" i="2"/>
  <c r="AE9" i="2" s="1"/>
  <c r="N9" i="2"/>
  <c r="E9" i="2"/>
  <c r="E8" i="6"/>
  <c r="D8" i="6"/>
  <c r="CG10" i="4"/>
  <c r="CE10" i="4"/>
  <c r="BZ10" i="4"/>
  <c r="BY10" i="4"/>
  <c r="BT10" i="4"/>
  <c r="BS10" i="4"/>
  <c r="BM10" i="4"/>
  <c r="BL10" i="4"/>
  <c r="CB10" i="4"/>
  <c r="BU10" i="4"/>
  <c r="BN10" i="4"/>
  <c r="CD10" i="4"/>
  <c r="CC10" i="4"/>
  <c r="CA10" i="4"/>
  <c r="BX10" i="4"/>
  <c r="BV10" i="4"/>
  <c r="BR10" i="4"/>
  <c r="BK10" i="4"/>
  <c r="DH8" i="2"/>
  <c r="DF8" i="2"/>
  <c r="DA8" i="2"/>
  <c r="CZ8" i="2"/>
  <c r="CU8" i="2"/>
  <c r="CT8" i="2"/>
  <c r="CN8" i="2"/>
  <c r="CM8" i="2"/>
  <c r="DI8" i="2"/>
  <c r="DE8" i="2"/>
  <c r="DD8" i="2"/>
  <c r="DC8" i="2"/>
  <c r="BZ8" i="2"/>
  <c r="CY8" i="2"/>
  <c r="CX8" i="2"/>
  <c r="BU8" i="2"/>
  <c r="CV8" i="2"/>
  <c r="CS8" i="2"/>
  <c r="CO8" i="2"/>
  <c r="CL8" i="2"/>
  <c r="CK8" i="2"/>
  <c r="BH8" i="2"/>
  <c r="BG8" i="2" s="1"/>
  <c r="AX8" i="2"/>
  <c r="AS8" i="2"/>
  <c r="AN8" i="2"/>
  <c r="AF8" i="2"/>
  <c r="AE8" i="2" s="1"/>
  <c r="N8" i="2"/>
  <c r="BE9" i="5"/>
  <c r="BB9" i="5"/>
  <c r="AW9" i="5"/>
  <c r="AT9" i="5"/>
  <c r="AO9" i="5"/>
  <c r="AL9" i="5"/>
  <c r="AG9" i="5"/>
  <c r="E9" i="5"/>
  <c r="Q9" i="5"/>
  <c r="G9" i="5"/>
  <c r="N9" i="5"/>
  <c r="H9" i="5"/>
  <c r="CE9" i="1" s="1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Q9" i="4"/>
  <c r="BM9" i="4"/>
  <c r="BL9" i="4"/>
  <c r="BK9" i="4"/>
  <c r="M9" i="3"/>
  <c r="DH9" i="1"/>
  <c r="DA9" i="1"/>
  <c r="CV9" i="1"/>
  <c r="CU9" i="1"/>
  <c r="CO9" i="1"/>
  <c r="DF9" i="1"/>
  <c r="DE9" i="1"/>
  <c r="CZ9" i="1"/>
  <c r="CY9" i="1"/>
  <c r="CT9" i="1"/>
  <c r="BP9" i="1"/>
  <c r="CN9" i="1"/>
  <c r="CM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H8" i="5"/>
  <c r="G8" i="5"/>
  <c r="N8" i="5"/>
  <c r="D8" i="5"/>
  <c r="CH8" i="4"/>
  <c r="CC8" i="4"/>
  <c r="CB8" i="4"/>
  <c r="BW8" i="4"/>
  <c r="BK8" i="4"/>
  <c r="BJ8" i="4"/>
  <c r="CG8" i="4"/>
  <c r="CE8" i="4"/>
  <c r="CA8" i="4"/>
  <c r="BZ8" i="4"/>
  <c r="BY8" i="4"/>
  <c r="BU8" i="4"/>
  <c r="BT8" i="4"/>
  <c r="BS8" i="4"/>
  <c r="BN8" i="4"/>
  <c r="BM8" i="4"/>
  <c r="M8" i="3"/>
  <c r="DI8" i="1"/>
  <c r="DH8" i="1"/>
  <c r="DC8" i="1"/>
  <c r="CV8" i="1"/>
  <c r="CK8" i="1"/>
  <c r="BZ8" i="1"/>
  <c r="DE8" i="1"/>
  <c r="DA8" i="1"/>
  <c r="CZ8" i="1"/>
  <c r="CY8" i="1"/>
  <c r="BU8" i="1"/>
  <c r="CU8" i="1"/>
  <c r="CT8" i="1"/>
  <c r="CS8" i="1"/>
  <c r="CO8" i="1"/>
  <c r="BH8" i="1"/>
  <c r="CM8" i="1"/>
  <c r="AX8" i="1"/>
  <c r="AS8" i="1"/>
  <c r="AN8" i="1"/>
  <c r="AF8" i="1"/>
  <c r="AE8" i="1" s="1"/>
  <c r="N8" i="1"/>
  <c r="E8" i="1"/>
  <c r="J11" i="3" l="1"/>
  <c r="J9" i="2"/>
  <c r="S11" i="3"/>
  <c r="S9" i="2"/>
  <c r="CA11" i="4"/>
  <c r="BP11" i="4"/>
  <c r="BT11" i="4"/>
  <c r="CB11" i="4"/>
  <c r="D11" i="3"/>
  <c r="CW9" i="2"/>
  <c r="AM9" i="2"/>
  <c r="BF9" i="2" s="1"/>
  <c r="M9" i="2"/>
  <c r="CR9" i="2"/>
  <c r="BO9" i="2"/>
  <c r="D9" i="2"/>
  <c r="DB9" i="2"/>
  <c r="BH9" i="2"/>
  <c r="CU9" i="2"/>
  <c r="J10" i="3"/>
  <c r="J7" i="3" s="1"/>
  <c r="J8" i="2"/>
  <c r="S8" i="2"/>
  <c r="S10" i="3"/>
  <c r="S7" i="3" s="1"/>
  <c r="BI10" i="4"/>
  <c r="BP10" i="4"/>
  <c r="CH10" i="4"/>
  <c r="BJ10" i="4"/>
  <c r="BQ10" i="4"/>
  <c r="BW10" i="4"/>
  <c r="M10" i="3"/>
  <c r="D10" i="3"/>
  <c r="DB8" i="2"/>
  <c r="AM8" i="2"/>
  <c r="BF8" i="2" s="1"/>
  <c r="CW8" i="2"/>
  <c r="CI8" i="2"/>
  <c r="CJ8" i="2"/>
  <c r="M8" i="2"/>
  <c r="E8" i="2"/>
  <c r="BP8" i="2"/>
  <c r="BD9" i="4"/>
  <c r="BC9" i="1"/>
  <c r="DG9" i="1" s="1"/>
  <c r="AB9" i="4"/>
  <c r="CF9" i="4" s="1"/>
  <c r="AM9" i="4"/>
  <c r="BN9" i="1"/>
  <c r="I9" i="5"/>
  <c r="D9" i="5"/>
  <c r="CA9" i="4"/>
  <c r="BP9" i="4"/>
  <c r="BI9" i="4"/>
  <c r="BJ9" i="4"/>
  <c r="CB9" i="4"/>
  <c r="D9" i="3"/>
  <c r="AM9" i="1"/>
  <c r="BF9" i="1" s="1"/>
  <c r="D9" i="1"/>
  <c r="CR9" i="1"/>
  <c r="N9" i="1"/>
  <c r="M9" i="1" s="1"/>
  <c r="CK9" i="1"/>
  <c r="DC9" i="1"/>
  <c r="BH9" i="1"/>
  <c r="BZ9" i="1"/>
  <c r="DB9" i="1" s="1"/>
  <c r="BU9" i="1"/>
  <c r="CW9" i="1" s="1"/>
  <c r="CS9" i="1"/>
  <c r="AM8" i="4"/>
  <c r="AM7" i="4" s="1"/>
  <c r="BN8" i="1"/>
  <c r="BN7" i="1" s="1"/>
  <c r="I8" i="5"/>
  <c r="F8" i="5"/>
  <c r="CE8" i="1"/>
  <c r="CE7" i="1" s="1"/>
  <c r="BD8" i="4"/>
  <c r="K8" i="4"/>
  <c r="E8" i="5"/>
  <c r="Q8" i="5"/>
  <c r="AL8" i="1"/>
  <c r="BV8" i="4"/>
  <c r="BP8" i="4"/>
  <c r="BQ8" i="4"/>
  <c r="BI8" i="4"/>
  <c r="BL8" i="4"/>
  <c r="BR8" i="4"/>
  <c r="BX8" i="4"/>
  <c r="CD8" i="4"/>
  <c r="D8" i="3"/>
  <c r="M8" i="1"/>
  <c r="D8" i="1"/>
  <c r="BG8" i="1"/>
  <c r="CI8" i="1" s="1"/>
  <c r="CJ8" i="1"/>
  <c r="AM8" i="1"/>
  <c r="BF8" i="1" s="1"/>
  <c r="CW8" i="1"/>
  <c r="DB8" i="1"/>
  <c r="DD8" i="1"/>
  <c r="CL8" i="1"/>
  <c r="CX8" i="1"/>
  <c r="BP8" i="1"/>
  <c r="CN8" i="1"/>
  <c r="DF8" i="1"/>
  <c r="J7" i="2" l="1"/>
  <c r="S7" i="2"/>
  <c r="BD7" i="4"/>
  <c r="BO8" i="4"/>
  <c r="BO7" i="4" s="1"/>
  <c r="K7" i="4"/>
  <c r="BI11" i="4"/>
  <c r="CI11" i="4"/>
  <c r="BH11" i="4"/>
  <c r="CQ9" i="2"/>
  <c r="CJ9" i="2"/>
  <c r="BG9" i="2"/>
  <c r="CI9" i="2" s="1"/>
  <c r="CI10" i="4"/>
  <c r="BH10" i="4"/>
  <c r="CR8" i="2"/>
  <c r="BO8" i="2"/>
  <c r="D8" i="2"/>
  <c r="AL9" i="1"/>
  <c r="CP9" i="1" s="1"/>
  <c r="F9" i="5"/>
  <c r="K9" i="4"/>
  <c r="BO9" i="4" s="1"/>
  <c r="CI9" i="4"/>
  <c r="BH9" i="4"/>
  <c r="BG9" i="1"/>
  <c r="CI9" i="1" s="1"/>
  <c r="CJ9" i="1"/>
  <c r="BO9" i="1"/>
  <c r="AB8" i="4"/>
  <c r="BC8" i="1"/>
  <c r="CP8" i="1"/>
  <c r="CI8" i="4"/>
  <c r="BH8" i="4"/>
  <c r="CR8" i="1"/>
  <c r="BO8" i="1"/>
  <c r="CP7" i="1" l="1"/>
  <c r="AL7" i="1"/>
  <c r="DG8" i="1"/>
  <c r="DG7" i="1" s="1"/>
  <c r="BC7" i="1"/>
  <c r="CF8" i="4"/>
  <c r="CF7" i="4" s="1"/>
  <c r="AB7" i="4"/>
  <c r="CH9" i="2"/>
  <c r="DJ9" i="2" s="1"/>
  <c r="CQ8" i="2"/>
  <c r="CH8" i="2"/>
  <c r="DJ8" i="2" s="1"/>
  <c r="CH9" i="1"/>
  <c r="DJ9" i="1" s="1"/>
  <c r="CQ9" i="1"/>
  <c r="CH8" i="1"/>
  <c r="DJ8" i="1" s="1"/>
  <c r="CQ8" i="1"/>
</calcChain>
</file>

<file path=xl/sharedStrings.xml><?xml version="1.0" encoding="utf-8"?>
<sst xmlns="http://schemas.openxmlformats.org/spreadsheetml/2006/main" count="1335" uniqueCount="230">
  <si>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</si>
  <si>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</si>
  <si>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</si>
  <si>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</si>
  <si>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</si>
  <si>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</si>
  <si>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</si>
  <si>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</si>
  <si>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</si>
  <si>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</si>
  <si>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</si>
  <si>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</si>
  <si>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</si>
  <si>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</si>
  <si>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</si>
  <si>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</si>
  <si>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</si>
  <si>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</si>
  <si>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</si>
  <si>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</si>
  <si>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</si>
  <si>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</si>
  <si>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</si>
  <si>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</si>
  <si>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</si>
  <si>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</si>
  <si>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</si>
  <si>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</si>
  <si>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</si>
  <si>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</si>
  <si>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</si>
  <si>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</si>
  <si>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</si>
  <si>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</si>
  <si>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</si>
  <si>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</si>
  <si>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</si>
  <si>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</si>
  <si>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</si>
  <si>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</si>
  <si>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</si>
  <si>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</si>
  <si>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</si>
  <si>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</si>
  <si>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</si>
  <si>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</si>
  <si>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</si>
  <si>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</si>
  <si>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</si>
  <si>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</si>
  <si>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</si>
  <si>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</si>
  <si>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</si>
  <si>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</si>
  <si>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</si>
  <si>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</si>
  <si>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</si>
  <si>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</si>
  <si>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</si>
  <si>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</si>
  <si>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</si>
  <si>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</si>
  <si>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</si>
  <si>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</si>
  <si>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</si>
  <si>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</si>
  <si>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</si>
  <si>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</si>
  <si>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</si>
  <si>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</si>
  <si>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</si>
  <si>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</si>
  <si>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</si>
  <si>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</si>
  <si>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</si>
  <si>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</si>
  <si>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</si>
  <si>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</si>
  <si>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</si>
  <si>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</si>
  <si>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</si>
  <si>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</si>
  <si>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</si>
  <si>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</si>
  <si>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</si>
  <si>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</si>
  <si>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</si>
  <si>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</si>
  <si>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</si>
  <si>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</si>
  <si>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</si>
  <si>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</si>
  <si>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</si>
  <si>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</si>
  <si>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</si>
  <si>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</si>
  <si>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</si>
  <si>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</si>
  <si>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</si>
  <si>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</si>
  <si>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</si>
  <si>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</si>
  <si>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</si>
  <si>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</si>
  <si>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</si>
  <si>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</si>
  <si>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</si>
  <si>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</si>
  <si>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</si>
  <si>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</si>
  <si>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</si>
  <si>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</si>
  <si>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</si>
  <si>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</si>
  <si>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</si>
  <si>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</si>
  <si>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</si>
  <si>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</si>
  <si>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</si>
  <si>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</si>
  <si>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</si>
  <si>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</si>
  <si>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</si>
  <si>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</si>
  <si>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</si>
  <si>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</si>
  <si>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</si>
  <si>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</si>
  <si>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</si>
  <si>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</si>
  <si>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</si>
  <si>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</si>
  <si>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</si>
  <si>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</si>
  <si>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</si>
  <si>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</si>
  <si>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</si>
  <si>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</si>
  <si>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</si>
  <si>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</si>
  <si>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</si>
  <si>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</si>
  <si>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</si>
  <si>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</si>
  <si>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</si>
  <si>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</si>
  <si>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</si>
  <si>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</si>
  <si>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</si>
  <si>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</si>
  <si>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</si>
  <si>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</si>
  <si>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</si>
  <si>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</si>
  <si>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</si>
  <si>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</si>
  <si>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</si>
  <si>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</si>
  <si>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</si>
  <si>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</si>
  <si>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</si>
  <si>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</si>
  <si>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</si>
  <si>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</si>
  <si>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</si>
  <si>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</si>
  <si>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</si>
  <si>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</si>
  <si>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</si>
  <si>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</si>
  <si>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</si>
  <si>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</si>
  <si>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</si>
  <si>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</si>
  <si>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</si>
  <si>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</si>
  <si>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</si>
  <si>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</si>
  <si>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</si>
  <si>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</si>
  <si>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</si>
  <si>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</si>
  <si>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</si>
  <si>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</si>
  <si>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</si>
  <si>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</si>
  <si>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</si>
  <si>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</si>
  <si>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</si>
  <si>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</si>
  <si>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</si>
  <si>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</si>
  <si>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</si>
  <si>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</si>
  <si>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【災害】廃棄物処理事業経費（市区町村の合計）（平成30年度実績）</t>
    <rPh sb="1" eb="3">
      <t>サイガイ</t>
    </rPh>
    <phoneticPr fontId="4"/>
  </si>
  <si>
    <t>【災害】廃棄物処理事業経費（一部事務組合・広域連合の合計）（平成30年度実績）</t>
    <rPh sb="1" eb="3">
      <t>サイガイ</t>
    </rPh>
    <phoneticPr fontId="4"/>
  </si>
  <si>
    <t>【災害】廃棄物処理事業経費（市区町村及び一部事務組合・広域連合の合計）【歳入】（平成30年度実績）</t>
    <rPh sb="1" eb="3">
      <t>サイガイ</t>
    </rPh>
    <phoneticPr fontId="4"/>
  </si>
  <si>
    <t>【災害】廃棄物処理事業経費（市区町村及び一部事務組合・広域連合の合計）【歳出】（平成30年度実績）</t>
    <rPh sb="1" eb="3">
      <t>サイガイ</t>
    </rPh>
    <phoneticPr fontId="4"/>
  </si>
  <si>
    <t>【災害】廃棄物処理事業経費【分担金の合計】（平成30年度実績）</t>
    <rPh sb="1" eb="3">
      <t>サイガイ</t>
    </rPh>
    <phoneticPr fontId="8"/>
  </si>
  <si>
    <t>【災害】廃棄物処理事業経費【市区町村分担金の合計】（平成30年度実績）</t>
    <rPh sb="1" eb="3">
      <t>サイガイ</t>
    </rPh>
    <phoneticPr fontId="8"/>
  </si>
  <si>
    <t>岩手県</t>
    <phoneticPr fontId="3"/>
  </si>
  <si>
    <t>03209</t>
    <phoneticPr fontId="3"/>
  </si>
  <si>
    <t>一関市</t>
    <phoneticPr fontId="3"/>
  </si>
  <si>
    <t/>
  </si>
  <si>
    <t>岩手県</t>
    <phoneticPr fontId="3"/>
  </si>
  <si>
    <t>03209</t>
    <phoneticPr fontId="3"/>
  </si>
  <si>
    <t>一関市</t>
    <phoneticPr fontId="3"/>
  </si>
  <si>
    <t>03483</t>
  </si>
  <si>
    <t>03483</t>
    <phoneticPr fontId="3"/>
  </si>
  <si>
    <t>岩泉町</t>
  </si>
  <si>
    <t>岩泉町</t>
    <phoneticPr fontId="3"/>
  </si>
  <si>
    <t>岩手県</t>
    <phoneticPr fontId="3"/>
  </si>
  <si>
    <t>03867</t>
  </si>
  <si>
    <t>宮古地区広域行政組合</t>
  </si>
  <si>
    <t>03483</t>
    <phoneticPr fontId="3"/>
  </si>
  <si>
    <t>岩泉町</t>
    <phoneticPr fontId="3"/>
  </si>
  <si>
    <t>03840</t>
    <phoneticPr fontId="3"/>
  </si>
  <si>
    <t>盛岡・紫波地区環境施設組合</t>
    <phoneticPr fontId="3"/>
  </si>
  <si>
    <t>盛岡・紫波地区環境施設組合</t>
    <phoneticPr fontId="3"/>
  </si>
  <si>
    <t>岩手県</t>
    <phoneticPr fontId="3"/>
  </si>
  <si>
    <t>03840</t>
    <phoneticPr fontId="3"/>
  </si>
  <si>
    <t>03867</t>
    <phoneticPr fontId="3"/>
  </si>
  <si>
    <t>宮古地区広域行政組合</t>
    <phoneticPr fontId="3"/>
  </si>
  <si>
    <t>岩手県</t>
    <phoneticPr fontId="3"/>
  </si>
  <si>
    <t>03867</t>
    <phoneticPr fontId="3"/>
  </si>
  <si>
    <t>宮古地区広域行政組合</t>
    <phoneticPr fontId="3"/>
  </si>
  <si>
    <t>03000</t>
    <phoneticPr fontId="3"/>
  </si>
  <si>
    <t>合計</t>
    <phoneticPr fontId="3"/>
  </si>
  <si>
    <t>-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</si>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</sst>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16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204</v>
      </c>
      <c r="B7" s="92" t="s">
        <v>226</v>
      </c>
      <c r="C7" s="78" t="s">
        <v>227</v>
      </c>
      <c r="D7" s="79">
        <f>SUM($D$8:$D$9)</f>
        <v>581170</v>
      </c>
      <c r="E7" s="79">
        <f>SUM($E$8:$E$9)</f>
        <v>303138</v>
      </c>
      <c r="F7" s="79">
        <f>SUM($F$8:$F$9)</f>
        <v>279884</v>
      </c>
      <c r="G7" s="79">
        <f>SUM($G$8:$G$9)</f>
        <v>0</v>
      </c>
      <c r="H7" s="79">
        <f>SUM($H$8:$H$9)</f>
        <v>23254</v>
      </c>
      <c r="I7" s="79">
        <f>SUM($I$8:$I$9)</f>
        <v>0</v>
      </c>
      <c r="J7" s="93" t="s">
        <v>228</v>
      </c>
      <c r="K7" s="79">
        <f>SUM($K$8:$K$9)</f>
        <v>0</v>
      </c>
      <c r="L7" s="79">
        <f>SUM($L$8:$L$9)</f>
        <v>278032</v>
      </c>
      <c r="M7" s="79">
        <f>SUM($M$8:$M$9)</f>
        <v>0</v>
      </c>
      <c r="N7" s="79">
        <f>SUM($N$8:$N$9)</f>
        <v>0</v>
      </c>
      <c r="O7" s="79">
        <f>SUM($O$8:$O$9)</f>
        <v>0</v>
      </c>
      <c r="P7" s="79">
        <f>SUM($P$8:$P$9)</f>
        <v>0</v>
      </c>
      <c r="Q7" s="79">
        <f>SUM($Q$8:$Q$9)</f>
        <v>0</v>
      </c>
      <c r="R7" s="79">
        <f>SUM($R$8:$R$9)</f>
        <v>0</v>
      </c>
      <c r="S7" s="93" t="s">
        <v>228</v>
      </c>
      <c r="T7" s="79">
        <f>SUM($T$8:$T$9)</f>
        <v>0</v>
      </c>
      <c r="U7" s="79">
        <f>SUM($U$8:$U$9)</f>
        <v>0</v>
      </c>
      <c r="V7" s="79">
        <f>SUM($V$8:$V$9)</f>
        <v>581170</v>
      </c>
      <c r="W7" s="79">
        <f>SUM($W$8:$W$9)</f>
        <v>303138</v>
      </c>
      <c r="X7" s="79">
        <f>SUM($X$8:$X$9)</f>
        <v>279884</v>
      </c>
      <c r="Y7" s="79">
        <f>SUM($Y$8:$Y$9)</f>
        <v>0</v>
      </c>
      <c r="Z7" s="79">
        <f>SUM($Z$8:$Z$9)</f>
        <v>23254</v>
      </c>
      <c r="AA7" s="79">
        <f>SUM($AA$8:$AA$9)</f>
        <v>0</v>
      </c>
      <c r="AB7" s="93" t="s">
        <v>228</v>
      </c>
      <c r="AC7" s="79">
        <f>SUM($AC$8:$AC$9)</f>
        <v>0</v>
      </c>
      <c r="AD7" s="79">
        <f>SUM($AD$8:$AD$9)</f>
        <v>278032</v>
      </c>
      <c r="AE7" s="79">
        <f>SUM($AE$8:$AE$9)</f>
        <v>0</v>
      </c>
      <c r="AF7" s="79">
        <f>SUM($AF$8:$AF$9)</f>
        <v>0</v>
      </c>
      <c r="AG7" s="79">
        <f>SUM($AG$8:$AG$9)</f>
        <v>0</v>
      </c>
      <c r="AH7" s="79">
        <f>SUM($AH$8:$AH$9)</f>
        <v>0</v>
      </c>
      <c r="AI7" s="79">
        <f>SUM($AI$8:$AI$9)</f>
        <v>0</v>
      </c>
      <c r="AJ7" s="79">
        <f>SUM($AJ$8:$AJ$9)</f>
        <v>0</v>
      </c>
      <c r="AK7" s="79">
        <f>SUM($AK$8:$AK$9)</f>
        <v>0</v>
      </c>
      <c r="AL7" s="79">
        <f>SUM($AL$8:$AL$9)</f>
        <v>0</v>
      </c>
      <c r="AM7" s="79">
        <f>SUM($AM$8:$AM$9)</f>
        <v>580372</v>
      </c>
      <c r="AN7" s="79">
        <f>SUM($AN$8:$AN$9)</f>
        <v>5770</v>
      </c>
      <c r="AO7" s="79">
        <f>SUM($AO$8:$AO$9)</f>
        <v>5770</v>
      </c>
      <c r="AP7" s="79">
        <f>SUM($AP$8:$AP$9)</f>
        <v>0</v>
      </c>
      <c r="AQ7" s="79">
        <f>SUM($AQ$8:$AQ$9)</f>
        <v>0</v>
      </c>
      <c r="AR7" s="79">
        <f>SUM($AR$8:$AR$9)</f>
        <v>0</v>
      </c>
      <c r="AS7" s="79">
        <f>SUM($AS$8:$AS$9)</f>
        <v>0</v>
      </c>
      <c r="AT7" s="79">
        <f>SUM($AT$8:$AT$9)</f>
        <v>0</v>
      </c>
      <c r="AU7" s="79">
        <f>SUM($AU$8:$AU$9)</f>
        <v>0</v>
      </c>
      <c r="AV7" s="79">
        <f>SUM($AV$8:$AV$9)</f>
        <v>0</v>
      </c>
      <c r="AW7" s="79">
        <f>SUM($AW$8:$AW$9)</f>
        <v>0</v>
      </c>
      <c r="AX7" s="79">
        <f>SUM($AX$8:$AX$9)</f>
        <v>574602</v>
      </c>
      <c r="AY7" s="79">
        <f>SUM($AY$8:$AY$9)</f>
        <v>200984</v>
      </c>
      <c r="AZ7" s="79">
        <f>SUM($AZ$8:$AZ$9)</f>
        <v>328973</v>
      </c>
      <c r="BA7" s="79">
        <f>SUM($BA$8:$BA$9)</f>
        <v>0</v>
      </c>
      <c r="BB7" s="79">
        <f>SUM($BB$8:$BB$9)</f>
        <v>44645</v>
      </c>
      <c r="BC7" s="79">
        <f>SUM($BC$8:$BC$9)</f>
        <v>798</v>
      </c>
      <c r="BD7" s="79">
        <f>SUM($BD$8:$BD$9)</f>
        <v>0</v>
      </c>
      <c r="BE7" s="79">
        <f>SUM($BE$8:$BE$9)</f>
        <v>0</v>
      </c>
      <c r="BF7" s="79">
        <f>SUM($BF$8:$BF$9)</f>
        <v>580372</v>
      </c>
      <c r="BG7" s="79">
        <f>SUM($BG$8:$BG$9)</f>
        <v>0</v>
      </c>
      <c r="BH7" s="79">
        <f>SUM($BH$8:$BH$9)</f>
        <v>0</v>
      </c>
      <c r="BI7" s="79">
        <f>SUM($BI$8:$BI$9)</f>
        <v>0</v>
      </c>
      <c r="BJ7" s="79">
        <f>SUM($BJ$8:$BJ$9)</f>
        <v>0</v>
      </c>
      <c r="BK7" s="79">
        <f>SUM($BK$8:$BK$9)</f>
        <v>0</v>
      </c>
      <c r="BL7" s="79">
        <f>SUM($BL$8:$BL$9)</f>
        <v>0</v>
      </c>
      <c r="BM7" s="79">
        <f>SUM($BM$8:$BM$9)</f>
        <v>0</v>
      </c>
      <c r="BN7" s="79">
        <f>SUM($BN$8:$BN$9)</f>
        <v>0</v>
      </c>
      <c r="BO7" s="79">
        <f>SUM($BO$8:$BO$9)</f>
        <v>0</v>
      </c>
      <c r="BP7" s="79">
        <f>SUM($BP$8:$BP$9)</f>
        <v>0</v>
      </c>
      <c r="BQ7" s="79">
        <f>SUM($BQ$8:$BQ$9)</f>
        <v>0</v>
      </c>
      <c r="BR7" s="79">
        <f>SUM($BR$8:$BR$9)</f>
        <v>0</v>
      </c>
      <c r="BS7" s="79">
        <f>SUM($BS$8:$BS$9)</f>
        <v>0</v>
      </c>
      <c r="BT7" s="79">
        <f>SUM($BT$8:$BT$9)</f>
        <v>0</v>
      </c>
      <c r="BU7" s="79">
        <f>SUM($BU$8:$BU$9)</f>
        <v>0</v>
      </c>
      <c r="BV7" s="79">
        <f>SUM($BV$8:$BV$9)</f>
        <v>0</v>
      </c>
      <c r="BW7" s="79">
        <f>SUM($BW$8:$BW$9)</f>
        <v>0</v>
      </c>
      <c r="BX7" s="79">
        <f>SUM($BX$8:$BX$9)</f>
        <v>0</v>
      </c>
      <c r="BY7" s="79">
        <f>SUM($BY$8:$BY$9)</f>
        <v>0</v>
      </c>
      <c r="BZ7" s="79">
        <f>SUM($BZ$8:$BZ$9)</f>
        <v>0</v>
      </c>
      <c r="CA7" s="79">
        <f>SUM($CA$8:$CA$9)</f>
        <v>0</v>
      </c>
      <c r="CB7" s="79">
        <f>SUM($CB$8:$CB$9)</f>
        <v>0</v>
      </c>
      <c r="CC7" s="79">
        <f>SUM($CC$8:$CC$9)</f>
        <v>0</v>
      </c>
      <c r="CD7" s="79">
        <f>SUM($CD$8:$CD$9)</f>
        <v>0</v>
      </c>
      <c r="CE7" s="79">
        <f>SUM($CE$8:$CE$9)</f>
        <v>0</v>
      </c>
      <c r="CF7" s="79">
        <f>SUM($CF$8:$CF$9)</f>
        <v>0</v>
      </c>
      <c r="CG7" s="79">
        <f>SUM($CG$8:$CG$9)</f>
        <v>0</v>
      </c>
      <c r="CH7" s="79">
        <f>SUM($CH$8:$CH$9)</f>
        <v>0</v>
      </c>
      <c r="CI7" s="79">
        <f>SUM($CI$8:$CI$9)</f>
        <v>0</v>
      </c>
      <c r="CJ7" s="79">
        <f>SUM($CJ$8:$CJ$9)</f>
        <v>0</v>
      </c>
      <c r="CK7" s="79">
        <f>SUM($CK$8:$CK$9)</f>
        <v>0</v>
      </c>
      <c r="CL7" s="79">
        <f>SUM($CL$8:$CL$9)</f>
        <v>0</v>
      </c>
      <c r="CM7" s="79">
        <f>SUM($CM$8:$CM$9)</f>
        <v>0</v>
      </c>
      <c r="CN7" s="79">
        <f>SUM($CN$8:$CN$9)</f>
        <v>0</v>
      </c>
      <c r="CO7" s="79">
        <f>SUM($CO$8:$CO$9)</f>
        <v>0</v>
      </c>
      <c r="CP7" s="79">
        <f>SUM($CP$8:$CP$9)</f>
        <v>0</v>
      </c>
      <c r="CQ7" s="79">
        <f>SUM($CQ$8:$CQ$9)</f>
        <v>580372</v>
      </c>
      <c r="CR7" s="79">
        <f>SUM($CR$8:$CR$9)</f>
        <v>5770</v>
      </c>
      <c r="CS7" s="79">
        <f>SUM($CS$8:$CS$9)</f>
        <v>5770</v>
      </c>
      <c r="CT7" s="79">
        <f>SUM($CT$8:$CT$9)</f>
        <v>0</v>
      </c>
      <c r="CU7" s="79">
        <f>SUM($CU$8:$CU$9)</f>
        <v>0</v>
      </c>
      <c r="CV7" s="79">
        <f>SUM($CV$8:$CV$9)</f>
        <v>0</v>
      </c>
      <c r="CW7" s="79">
        <f>SUM($CW$8:$CW$9)</f>
        <v>0</v>
      </c>
      <c r="CX7" s="79">
        <f>SUM($CX$8:$CX$9)</f>
        <v>0</v>
      </c>
      <c r="CY7" s="79">
        <f>SUM($CY$8:$CY$9)</f>
        <v>0</v>
      </c>
      <c r="CZ7" s="79">
        <f>SUM($CZ$8:$CZ$9)</f>
        <v>0</v>
      </c>
      <c r="DA7" s="79">
        <f>SUM($DA$8:$DA$9)</f>
        <v>0</v>
      </c>
      <c r="DB7" s="79">
        <f>SUM($DB$8:$DB$9)</f>
        <v>574602</v>
      </c>
      <c r="DC7" s="79">
        <f>SUM($DC$8:$DC$9)</f>
        <v>200984</v>
      </c>
      <c r="DD7" s="79">
        <f>SUM($DD$8:$DD$9)</f>
        <v>328973</v>
      </c>
      <c r="DE7" s="79">
        <f>SUM($DE$8:$DE$9)</f>
        <v>0</v>
      </c>
      <c r="DF7" s="79">
        <f>SUM($DF$8:$DF$9)</f>
        <v>44645</v>
      </c>
      <c r="DG7" s="79">
        <f>SUM($DG$8:$DG$9)</f>
        <v>798</v>
      </c>
      <c r="DH7" s="79">
        <f>SUM($DH$8:$DH$9)</f>
        <v>0</v>
      </c>
      <c r="DI7" s="79">
        <f>SUM($DI$8:$DI$9)</f>
        <v>0</v>
      </c>
      <c r="DJ7" s="79">
        <f>SUM($DJ$8:$DJ$9)</f>
        <v>580372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327223</v>
      </c>
      <c r="E8" s="84">
        <f>SUM(F8:I8)+K8</f>
        <v>163611</v>
      </c>
      <c r="F8" s="84">
        <v>163611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163612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327223</v>
      </c>
      <c r="W8" s="84">
        <v>163611</v>
      </c>
      <c r="X8" s="84">
        <v>163611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163612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327223</v>
      </c>
      <c r="AN8" s="84">
        <f>SUM(AO8:AR8)</f>
        <v>5770</v>
      </c>
      <c r="AO8" s="84">
        <v>5770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321453</v>
      </c>
      <c r="AY8" s="84">
        <v>200984</v>
      </c>
      <c r="AZ8" s="84">
        <v>75824</v>
      </c>
      <c r="BA8" s="84">
        <v>0</v>
      </c>
      <c r="BB8" s="84">
        <v>44645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327223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9" si="0">SUM(AE8,+BG8)</f>
        <v>0</v>
      </c>
      <c r="CJ8" s="84">
        <f t="shared" ref="CJ8:CJ9" si="1">SUM(AF8,+BH8)</f>
        <v>0</v>
      </c>
      <c r="CK8" s="84">
        <f t="shared" ref="CK8:CK9" si="2">SUM(AG8,+BI8)</f>
        <v>0</v>
      </c>
      <c r="CL8" s="84">
        <f t="shared" ref="CL8:CL9" si="3">SUM(AH8,+BJ8)</f>
        <v>0</v>
      </c>
      <c r="CM8" s="84">
        <f t="shared" ref="CM8:CM9" si="4">SUM(AI8,+BK8)</f>
        <v>0</v>
      </c>
      <c r="CN8" s="84">
        <f t="shared" ref="CN8:CN9" si="5">SUM(AJ8,+BL8)</f>
        <v>0</v>
      </c>
      <c r="CO8" s="84">
        <f t="shared" ref="CO8:CO9" si="6">SUM(AK8,+BM8)</f>
        <v>0</v>
      </c>
      <c r="CP8" s="84">
        <f t="shared" ref="CP8:CP9" si="7">SUM(AL8,+BN8)</f>
        <v>0</v>
      </c>
      <c r="CQ8" s="84">
        <f t="shared" ref="CQ8:CQ9" si="8">SUM(AM8,+BO8)</f>
        <v>327223</v>
      </c>
      <c r="CR8" s="84">
        <f t="shared" ref="CR8:CR9" si="9">SUM(AN8,+BP8)</f>
        <v>5770</v>
      </c>
      <c r="CS8" s="84">
        <f t="shared" ref="CS8:CS9" si="10">SUM(AO8,+BQ8)</f>
        <v>5770</v>
      </c>
      <c r="CT8" s="84">
        <f t="shared" ref="CT8:CT9" si="11">SUM(AP8,+BR8)</f>
        <v>0</v>
      </c>
      <c r="CU8" s="84">
        <f t="shared" ref="CU8:CU9" si="12">SUM(AQ8,+BS8)</f>
        <v>0</v>
      </c>
      <c r="CV8" s="84">
        <f t="shared" ref="CV8:CV9" si="13">SUM(AR8,+BT8)</f>
        <v>0</v>
      </c>
      <c r="CW8" s="84">
        <f t="shared" ref="CW8:CW9" si="14">SUM(AS8,+BU8)</f>
        <v>0</v>
      </c>
      <c r="CX8" s="84">
        <f t="shared" ref="CX8:CX9" si="15">SUM(AT8,+BV8)</f>
        <v>0</v>
      </c>
      <c r="CY8" s="84">
        <f t="shared" ref="CY8:CY9" si="16">SUM(AU8,+BW8)</f>
        <v>0</v>
      </c>
      <c r="CZ8" s="84">
        <f t="shared" ref="CZ8:CZ9" si="17">SUM(AV8,+BX8)</f>
        <v>0</v>
      </c>
      <c r="DA8" s="84">
        <f t="shared" ref="DA8:DA9" si="18">SUM(AW8,+BY8)</f>
        <v>0</v>
      </c>
      <c r="DB8" s="84">
        <f t="shared" ref="DB8:DB9" si="19">SUM(AX8,+BZ8)</f>
        <v>321453</v>
      </c>
      <c r="DC8" s="84">
        <f t="shared" ref="DC8:DC9" si="20">SUM(AY8,+CA8)</f>
        <v>200984</v>
      </c>
      <c r="DD8" s="84">
        <f t="shared" ref="DD8:DD9" si="21">SUM(AZ8,+CB8)</f>
        <v>75824</v>
      </c>
      <c r="DE8" s="84">
        <f t="shared" ref="DE8:DE9" si="22">SUM(BA8,+CC8)</f>
        <v>0</v>
      </c>
      <c r="DF8" s="84">
        <f t="shared" ref="DF8:DF9" si="23">SUM(BB8,+CD8)</f>
        <v>44645</v>
      </c>
      <c r="DG8" s="84">
        <f t="shared" ref="DG8:DG9" si="24">SUM(BC8,+CE8)</f>
        <v>0</v>
      </c>
      <c r="DH8" s="84">
        <f t="shared" ref="DH8:DH9" si="25">SUM(BD8,+CF8)</f>
        <v>0</v>
      </c>
      <c r="DI8" s="84">
        <f t="shared" ref="DI8:DI9" si="26">SUM(BE8,+CG8)</f>
        <v>0</v>
      </c>
      <c r="DJ8" s="84">
        <f t="shared" ref="DJ8:DJ9" si="27">SUM(BF8,+CH8)</f>
        <v>327223</v>
      </c>
    </row>
    <row r="9" spans="1:114" s="8" customFormat="1" ht="12" customHeight="1">
      <c r="A9" s="80" t="s">
        <v>204</v>
      </c>
      <c r="B9" s="83" t="s">
        <v>208</v>
      </c>
      <c r="C9" s="80" t="s">
        <v>210</v>
      </c>
      <c r="D9" s="84">
        <f>SUM(E9,+L9)</f>
        <v>253947</v>
      </c>
      <c r="E9" s="84">
        <f>SUM(F9:I9)+K9</f>
        <v>139527</v>
      </c>
      <c r="F9" s="84">
        <v>116273</v>
      </c>
      <c r="G9" s="84">
        <v>0</v>
      </c>
      <c r="H9" s="84">
        <v>23254</v>
      </c>
      <c r="I9" s="84">
        <v>0</v>
      </c>
      <c r="J9" s="94" t="s">
        <v>193</v>
      </c>
      <c r="K9" s="84">
        <v>0</v>
      </c>
      <c r="L9" s="84">
        <v>114420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253947</v>
      </c>
      <c r="W9" s="84">
        <v>139527</v>
      </c>
      <c r="X9" s="84">
        <v>116273</v>
      </c>
      <c r="Y9" s="84">
        <v>0</v>
      </c>
      <c r="Z9" s="84">
        <v>23254</v>
      </c>
      <c r="AA9" s="84">
        <v>0</v>
      </c>
      <c r="AB9" s="94" t="s">
        <v>193</v>
      </c>
      <c r="AC9" s="84">
        <v>0</v>
      </c>
      <c r="AD9" s="84">
        <v>114420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253149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253149</v>
      </c>
      <c r="AY9" s="84">
        <v>0</v>
      </c>
      <c r="AZ9" s="84">
        <v>253149</v>
      </c>
      <c r="BA9" s="84">
        <v>0</v>
      </c>
      <c r="BB9" s="84">
        <v>0</v>
      </c>
      <c r="BC9" s="84">
        <f>組合分担金内訳!E9</f>
        <v>798</v>
      </c>
      <c r="BD9" s="84">
        <v>0</v>
      </c>
      <c r="BE9" s="84">
        <v>0</v>
      </c>
      <c r="BF9" s="84">
        <f>SUM(AE9,+AM9,+BE9)</f>
        <v>253149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253149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253149</v>
      </c>
      <c r="DC9" s="84">
        <f t="shared" si="20"/>
        <v>0</v>
      </c>
      <c r="DD9" s="84">
        <f t="shared" si="21"/>
        <v>253149</v>
      </c>
      <c r="DE9" s="84">
        <f t="shared" si="22"/>
        <v>0</v>
      </c>
      <c r="DF9" s="84">
        <f t="shared" si="23"/>
        <v>0</v>
      </c>
      <c r="DG9" s="84">
        <f t="shared" si="24"/>
        <v>798</v>
      </c>
      <c r="DH9" s="84">
        <f t="shared" si="25"/>
        <v>0</v>
      </c>
      <c r="DI9" s="84">
        <f t="shared" si="26"/>
        <v>0</v>
      </c>
      <c r="DJ9" s="84">
        <f t="shared" si="27"/>
        <v>253149</v>
      </c>
    </row>
    <row r="10" spans="1:114" s="8" customFormat="1" ht="12" customHeight="1">
      <c r="A10" s="80"/>
      <c r="B10" s="83" t="s">
        <v>203</v>
      </c>
      <c r="C10" s="80"/>
      <c r="D10" s="84"/>
      <c r="E10" s="84"/>
      <c r="F10" s="84"/>
      <c r="G10" s="84"/>
      <c r="H10" s="84"/>
      <c r="I10" s="84"/>
      <c r="J10" s="94"/>
      <c r="K10" s="84"/>
      <c r="L10" s="84"/>
      <c r="M10" s="84"/>
      <c r="N10" s="84"/>
      <c r="O10" s="84"/>
      <c r="P10" s="84"/>
      <c r="Q10" s="84"/>
      <c r="R10" s="84"/>
      <c r="S10" s="94"/>
      <c r="T10" s="84"/>
      <c r="U10" s="84"/>
      <c r="V10" s="84"/>
      <c r="W10" s="84"/>
      <c r="X10" s="84"/>
      <c r="Y10" s="84"/>
      <c r="Z10" s="84"/>
      <c r="AA10" s="84"/>
      <c r="AB10" s="9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</row>
    <row r="11" spans="1:114" s="8" customFormat="1" ht="12" customHeight="1">
      <c r="A11" s="80"/>
      <c r="B11" s="83" t="s">
        <v>203</v>
      </c>
      <c r="C11" s="80"/>
      <c r="D11" s="84"/>
      <c r="E11" s="84"/>
      <c r="F11" s="84"/>
      <c r="G11" s="84"/>
      <c r="H11" s="84"/>
      <c r="I11" s="84"/>
      <c r="J11" s="94"/>
      <c r="K11" s="84"/>
      <c r="L11" s="84"/>
      <c r="M11" s="84"/>
      <c r="N11" s="84"/>
      <c r="O11" s="84"/>
      <c r="P11" s="84"/>
      <c r="Q11" s="84"/>
      <c r="R11" s="84"/>
      <c r="S11" s="94"/>
      <c r="T11" s="84"/>
      <c r="U11" s="84"/>
      <c r="V11" s="84"/>
      <c r="W11" s="84"/>
      <c r="X11" s="84"/>
      <c r="Y11" s="84"/>
      <c r="Z11" s="84"/>
      <c r="AA11" s="84"/>
      <c r="AB11" s="9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</row>
    <row r="12" spans="1:114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95"/>
      <c r="K12" s="87"/>
      <c r="L12" s="87"/>
      <c r="M12" s="87"/>
      <c r="N12" s="87"/>
      <c r="O12" s="87"/>
      <c r="P12" s="87"/>
      <c r="Q12" s="87"/>
      <c r="R12" s="87"/>
      <c r="S12" s="95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87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87"/>
      <c r="CG12" s="87"/>
      <c r="CH12" s="87"/>
      <c r="CI12" s="87"/>
      <c r="CJ12" s="87"/>
      <c r="CK12" s="87"/>
      <c r="CL12" s="87"/>
      <c r="CM12" s="87"/>
      <c r="CN12" s="87"/>
      <c r="CO12" s="87"/>
      <c r="CP12" s="87"/>
      <c r="CQ12" s="87"/>
      <c r="CR12" s="87"/>
      <c r="CS12" s="87"/>
      <c r="CT12" s="87"/>
      <c r="CU12" s="87"/>
      <c r="CV12" s="87"/>
      <c r="CW12" s="87"/>
      <c r="CX12" s="87"/>
      <c r="CY12" s="87"/>
      <c r="CZ12" s="87"/>
      <c r="DA12" s="87"/>
      <c r="DB12" s="87"/>
      <c r="DC12" s="87"/>
      <c r="DD12" s="87"/>
      <c r="DE12" s="87"/>
      <c r="DF12" s="87"/>
      <c r="DG12" s="87"/>
      <c r="DH12" s="87"/>
      <c r="DI12" s="87"/>
      <c r="DJ12" s="87"/>
    </row>
    <row r="13" spans="1:114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95"/>
      <c r="K13" s="87"/>
      <c r="L13" s="87"/>
      <c r="M13" s="87"/>
      <c r="N13" s="87"/>
      <c r="O13" s="87"/>
      <c r="P13" s="87"/>
      <c r="Q13" s="87"/>
      <c r="R13" s="87"/>
      <c r="S13" s="95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</row>
    <row r="14" spans="1:114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95"/>
      <c r="K14" s="87"/>
      <c r="L14" s="87"/>
      <c r="M14" s="87"/>
      <c r="N14" s="87"/>
      <c r="O14" s="87"/>
      <c r="P14" s="87"/>
      <c r="Q14" s="87"/>
      <c r="R14" s="87"/>
      <c r="S14" s="95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87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  <c r="CY14" s="87"/>
      <c r="CZ14" s="87"/>
      <c r="DA14" s="87"/>
      <c r="DB14" s="87"/>
      <c r="DC14" s="87"/>
      <c r="DD14" s="87"/>
      <c r="DE14" s="87"/>
      <c r="DF14" s="87"/>
      <c r="DG14" s="87"/>
      <c r="DH14" s="87"/>
      <c r="DI14" s="87"/>
      <c r="DJ14" s="87"/>
    </row>
    <row r="15" spans="1:114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87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87"/>
      <c r="CG15" s="87"/>
      <c r="CH15" s="87"/>
      <c r="CI15" s="87"/>
      <c r="CJ15" s="87"/>
      <c r="CK15" s="87"/>
      <c r="CL15" s="87"/>
      <c r="CM15" s="87"/>
      <c r="CN15" s="87"/>
      <c r="CO15" s="87"/>
      <c r="CP15" s="87"/>
      <c r="CQ15" s="87"/>
      <c r="CR15" s="87"/>
      <c r="CS15" s="87"/>
      <c r="CT15" s="87"/>
      <c r="CU15" s="87"/>
      <c r="CV15" s="87"/>
      <c r="CW15" s="87"/>
      <c r="CX15" s="87"/>
      <c r="CY15" s="87"/>
      <c r="CZ15" s="87"/>
      <c r="DA15" s="87"/>
      <c r="DB15" s="87"/>
      <c r="DC15" s="87"/>
      <c r="DD15" s="87"/>
      <c r="DE15" s="87"/>
      <c r="DF15" s="87"/>
      <c r="DG15" s="87"/>
      <c r="DH15" s="87"/>
      <c r="DI15" s="87"/>
      <c r="DJ15" s="87"/>
    </row>
    <row r="16" spans="1:114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7"/>
      <c r="CZ16" s="87"/>
      <c r="DA16" s="87"/>
      <c r="DB16" s="87"/>
      <c r="DC16" s="87"/>
      <c r="DD16" s="87"/>
      <c r="DE16" s="87"/>
      <c r="DF16" s="87"/>
      <c r="DG16" s="87"/>
      <c r="DH16" s="87"/>
      <c r="DI16" s="87"/>
      <c r="DJ16" s="87"/>
    </row>
    <row r="17" spans="1:114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87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87"/>
      <c r="CG17" s="87"/>
      <c r="CH17" s="87"/>
      <c r="CI17" s="87"/>
      <c r="CJ17" s="87"/>
      <c r="CK17" s="87"/>
      <c r="CL17" s="87"/>
      <c r="CM17" s="87"/>
      <c r="CN17" s="87"/>
      <c r="CO17" s="87"/>
      <c r="CP17" s="87"/>
      <c r="CQ17" s="87"/>
      <c r="CR17" s="87"/>
      <c r="CS17" s="87"/>
      <c r="CT17" s="87"/>
      <c r="CU17" s="87"/>
      <c r="CV17" s="87"/>
      <c r="CW17" s="87"/>
      <c r="CX17" s="87"/>
      <c r="CY17" s="87"/>
      <c r="CZ17" s="87"/>
      <c r="DA17" s="87"/>
      <c r="DB17" s="87"/>
      <c r="DC17" s="87"/>
      <c r="DD17" s="87"/>
      <c r="DE17" s="87"/>
      <c r="DF17" s="87"/>
      <c r="DG17" s="87"/>
      <c r="DH17" s="87"/>
      <c r="DI17" s="87"/>
      <c r="DJ17" s="87"/>
    </row>
    <row r="18" spans="1:114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87"/>
      <c r="CW18" s="87"/>
      <c r="CX18" s="87"/>
      <c r="CY18" s="87"/>
      <c r="CZ18" s="87"/>
      <c r="DA18" s="87"/>
      <c r="DB18" s="87"/>
      <c r="DC18" s="87"/>
      <c r="DD18" s="87"/>
      <c r="DE18" s="87"/>
      <c r="DF18" s="87"/>
      <c r="DG18" s="87"/>
      <c r="DH18" s="87"/>
      <c r="DI18" s="87"/>
      <c r="DJ18" s="87"/>
    </row>
    <row r="19" spans="1:114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7"/>
      <c r="DB19" s="87"/>
      <c r="DC19" s="87"/>
      <c r="DD19" s="87"/>
      <c r="DE19" s="87"/>
      <c r="DF19" s="87"/>
      <c r="DG19" s="87"/>
      <c r="DH19" s="87"/>
      <c r="DI19" s="87"/>
      <c r="DJ19" s="87"/>
    </row>
    <row r="20" spans="1:114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</row>
    <row r="21" spans="1:114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</row>
    <row r="22" spans="1:114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</row>
    <row r="23" spans="1:114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12:DJ995">
    <cfRule type="expression" dxfId="164" priority="8" stopIfTrue="1">
      <formula>$A12&lt;&gt;""</formula>
    </cfRule>
  </conditionalFormatting>
  <conditionalFormatting sqref="A7:DJ7">
    <cfRule type="expression" dxfId="163" priority="1" stopIfTrue="1">
      <formula>$A7&lt;&gt;""</formula>
    </cfRule>
  </conditionalFormatting>
  <conditionalFormatting sqref="A8:DJ8">
    <cfRule type="expression" dxfId="162" priority="6" stopIfTrue="1">
      <formula>$A8&lt;&gt;""</formula>
    </cfRule>
  </conditionalFormatting>
  <conditionalFormatting sqref="A9:DJ9">
    <cfRule type="expression" dxfId="161" priority="5" stopIfTrue="1">
      <formula>$A9&lt;&gt;""</formula>
    </cfRule>
  </conditionalFormatting>
  <conditionalFormatting sqref="A10:DJ10">
    <cfRule type="expression" dxfId="159" priority="3" stopIfTrue="1">
      <formula>$A10&lt;&gt;""</formula>
    </cfRule>
  </conditionalFormatting>
  <conditionalFormatting sqref="A11:DJ11">
    <cfRule type="expression" dxfId="158" priority="2" stopIfTrue="1">
      <formula>$A11&lt;&gt;""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ゴシック,標準"&amp;14【災害】廃棄物処理事業経費（市区町村の合計）（平成30年度実績）&amp;R&amp;A</oddHeader>
    <oddFooter>&amp;R&amp;P/&amp;N</oddFooter>
  </headerFooter>
  <colBreaks count="8" manualBreakCount="8">
    <brk id="12" min="1" max="8" man="1"/>
    <brk id="21" min="1" max="8" man="1"/>
    <brk id="30" min="1" max="8" man="1"/>
    <brk id="38" min="1" max="8" man="1"/>
    <brk id="58" min="1" max="8" man="1"/>
    <brk id="66" min="1" max="8" man="1"/>
    <brk id="86" min="1" max="8" man="1"/>
    <brk id="94" min="1" max="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93"/>
  <sheetViews>
    <sheetView zoomScaleNormal="100" workbookViewId="0">
      <pane xSplit="3" ySplit="6" topLeftCell="M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204</v>
      </c>
      <c r="B7" s="92" t="s">
        <v>226</v>
      </c>
      <c r="C7" s="78" t="s">
        <v>227</v>
      </c>
      <c r="D7" s="79">
        <f>SUM($D$8:$D$9)</f>
        <v>1053</v>
      </c>
      <c r="E7" s="79">
        <f>SUM($E$8:$E$9)</f>
        <v>1053</v>
      </c>
      <c r="F7" s="79">
        <f>SUM($F$8:$F$9)</f>
        <v>0</v>
      </c>
      <c r="G7" s="79">
        <f>SUM($G$8:$G$9)</f>
        <v>0</v>
      </c>
      <c r="H7" s="79">
        <f>SUM($H$8:$H$9)</f>
        <v>0</v>
      </c>
      <c r="I7" s="79">
        <f>SUM($I$8:$I$9)</f>
        <v>0</v>
      </c>
      <c r="J7" s="79">
        <f>SUM($J$8:$J$9)</f>
        <v>798</v>
      </c>
      <c r="K7" s="79">
        <f>SUM($K$8:$K$9)</f>
        <v>1053</v>
      </c>
      <c r="L7" s="79">
        <f>SUM($L$8:$L$9)</f>
        <v>0</v>
      </c>
      <c r="M7" s="79">
        <f>SUM($M$8:$M$9)</f>
        <v>0</v>
      </c>
      <c r="N7" s="79">
        <f>SUM($N$8:$N$9)</f>
        <v>0</v>
      </c>
      <c r="O7" s="79">
        <f>SUM($O$8:$O$9)</f>
        <v>0</v>
      </c>
      <c r="P7" s="79">
        <f>SUM($P$8:$P$9)</f>
        <v>0</v>
      </c>
      <c r="Q7" s="79">
        <f>SUM($Q$8:$Q$9)</f>
        <v>0</v>
      </c>
      <c r="R7" s="79">
        <f>SUM($R$8:$R$9)</f>
        <v>0</v>
      </c>
      <c r="S7" s="79">
        <f>SUM($S$8:$S$9)</f>
        <v>0</v>
      </c>
      <c r="T7" s="79">
        <f>SUM($T$8:$T$9)</f>
        <v>0</v>
      </c>
      <c r="U7" s="79">
        <f>SUM($U$8:$U$9)</f>
        <v>0</v>
      </c>
      <c r="V7" s="79">
        <f>SUM($V$8:$V$9)</f>
        <v>1053</v>
      </c>
      <c r="W7" s="79">
        <f>SUM($W$8:$W$9)</f>
        <v>1053</v>
      </c>
      <c r="X7" s="79">
        <f>SUM($X$8:$X$9)</f>
        <v>0</v>
      </c>
      <c r="Y7" s="79">
        <f>SUM($Y$8:$Y$9)</f>
        <v>0</v>
      </c>
      <c r="Z7" s="79">
        <f>SUM($Z$8:$Z$9)</f>
        <v>0</v>
      </c>
      <c r="AA7" s="79">
        <f>SUM($AA$8:$AA$9)</f>
        <v>0</v>
      </c>
      <c r="AB7" s="79">
        <f>SUM($AB$8:$AB$9)</f>
        <v>3570</v>
      </c>
      <c r="AC7" s="79">
        <f>SUM($AC$8:$AC$9)</f>
        <v>1053</v>
      </c>
      <c r="AD7" s="79">
        <f>SUM($AD$8:$AD$9)</f>
        <v>0</v>
      </c>
      <c r="AE7" s="79">
        <f>SUM($AE$8:$AE$9)</f>
        <v>0</v>
      </c>
      <c r="AF7" s="79">
        <f>SUM($AF$8:$AF$9)</f>
        <v>0</v>
      </c>
      <c r="AG7" s="79">
        <f>SUM($AG$8:$AG$9)</f>
        <v>0</v>
      </c>
      <c r="AH7" s="79">
        <f>SUM($AH$8:$AH$9)</f>
        <v>0</v>
      </c>
      <c r="AI7" s="79">
        <f>SUM($AI$8:$AI$9)</f>
        <v>0</v>
      </c>
      <c r="AJ7" s="79">
        <f>SUM($AJ$8:$AJ$9)</f>
        <v>0</v>
      </c>
      <c r="AK7" s="79">
        <f>SUM($AK$8:$AK$9)</f>
        <v>0</v>
      </c>
      <c r="AL7" s="93" t="s">
        <v>228</v>
      </c>
      <c r="AM7" s="79">
        <f>SUM($AM$8:$AM$9)</f>
        <v>1851</v>
      </c>
      <c r="AN7" s="79">
        <f>SUM($AN$8:$AN$9)</f>
        <v>0</v>
      </c>
      <c r="AO7" s="79">
        <f>SUM($AO$8:$AO$9)</f>
        <v>0</v>
      </c>
      <c r="AP7" s="79">
        <f>SUM($AP$8:$AP$9)</f>
        <v>0</v>
      </c>
      <c r="AQ7" s="79">
        <f>SUM($AQ$8:$AQ$9)</f>
        <v>0</v>
      </c>
      <c r="AR7" s="79">
        <f>SUM($AR$8:$AR$9)</f>
        <v>0</v>
      </c>
      <c r="AS7" s="79">
        <f>SUM($AS$8:$AS$9)</f>
        <v>863</v>
      </c>
      <c r="AT7" s="79">
        <f>SUM($AT$8:$AT$9)</f>
        <v>0</v>
      </c>
      <c r="AU7" s="79">
        <f>SUM($AU$8:$AU$9)</f>
        <v>863</v>
      </c>
      <c r="AV7" s="79">
        <f>SUM($AV$8:$AV$9)</f>
        <v>0</v>
      </c>
      <c r="AW7" s="79">
        <f>SUM($AW$8:$AW$9)</f>
        <v>0</v>
      </c>
      <c r="AX7" s="79">
        <f>SUM($AX$8:$AX$9)</f>
        <v>0</v>
      </c>
      <c r="AY7" s="79">
        <f>SUM($AY$8:$AY$9)</f>
        <v>0</v>
      </c>
      <c r="AZ7" s="79">
        <f>SUM($AZ$8:$AZ$9)</f>
        <v>0</v>
      </c>
      <c r="BA7" s="79">
        <f>SUM($BA$8:$BA$9)</f>
        <v>0</v>
      </c>
      <c r="BB7" s="79">
        <f>SUM($BB$8:$BB$9)</f>
        <v>0</v>
      </c>
      <c r="BC7" s="93" t="s">
        <v>228</v>
      </c>
      <c r="BD7" s="79">
        <f>SUM($BD$8:$BD$9)</f>
        <v>988</v>
      </c>
      <c r="BE7" s="79">
        <f>SUM($BE$8:$BE$9)</f>
        <v>0</v>
      </c>
      <c r="BF7" s="79">
        <f>SUM($BF$8:$BF$9)</f>
        <v>1851</v>
      </c>
      <c r="BG7" s="79">
        <f>SUM($BG$8:$BG$9)</f>
        <v>0</v>
      </c>
      <c r="BH7" s="79">
        <f>SUM($BH$8:$BH$9)</f>
        <v>0</v>
      </c>
      <c r="BI7" s="79">
        <f>SUM($BI$8:$BI$9)</f>
        <v>0</v>
      </c>
      <c r="BJ7" s="79">
        <f>SUM($BJ$8:$BJ$9)</f>
        <v>0</v>
      </c>
      <c r="BK7" s="79">
        <f>SUM($BK$8:$BK$9)</f>
        <v>0</v>
      </c>
      <c r="BL7" s="79">
        <f>SUM($BL$8:$BL$9)</f>
        <v>0</v>
      </c>
      <c r="BM7" s="79">
        <f>SUM($BM$8:$BM$9)</f>
        <v>0</v>
      </c>
      <c r="BN7" s="93" t="s">
        <v>228</v>
      </c>
      <c r="BO7" s="79">
        <f>SUM($BO$8:$BO$9)</f>
        <v>0</v>
      </c>
      <c r="BP7" s="79">
        <f>SUM($BP$8:$BP$9)</f>
        <v>0</v>
      </c>
      <c r="BQ7" s="79">
        <f>SUM($BQ$8:$BQ$9)</f>
        <v>0</v>
      </c>
      <c r="BR7" s="79">
        <f>SUM($BR$8:$BR$9)</f>
        <v>0</v>
      </c>
      <c r="BS7" s="79">
        <f>SUM($BS$8:$BS$9)</f>
        <v>0</v>
      </c>
      <c r="BT7" s="79">
        <f>SUM($BT$8:$BT$9)</f>
        <v>0</v>
      </c>
      <c r="BU7" s="79">
        <f>SUM($BU$8:$BU$9)</f>
        <v>0</v>
      </c>
      <c r="BV7" s="79">
        <f>SUM($BV$8:$BV$9)</f>
        <v>0</v>
      </c>
      <c r="BW7" s="79">
        <f>SUM($BW$8:$BW$9)</f>
        <v>0</v>
      </c>
      <c r="BX7" s="79">
        <f>SUM($BX$8:$BX$9)</f>
        <v>0</v>
      </c>
      <c r="BY7" s="79">
        <f>SUM($BY$8:$BY$9)</f>
        <v>0</v>
      </c>
      <c r="BZ7" s="79">
        <f>SUM($BZ$8:$BZ$9)</f>
        <v>0</v>
      </c>
      <c r="CA7" s="79">
        <f>SUM($CA$8:$CA$9)</f>
        <v>0</v>
      </c>
      <c r="CB7" s="79">
        <f>SUM($CB$8:$CB$9)</f>
        <v>0</v>
      </c>
      <c r="CC7" s="79">
        <f>SUM($CC$8:$CC$9)</f>
        <v>0</v>
      </c>
      <c r="CD7" s="79">
        <f>SUM($CD$8:$CD$9)</f>
        <v>0</v>
      </c>
      <c r="CE7" s="93" t="s">
        <v>228</v>
      </c>
      <c r="CF7" s="79">
        <f>SUM($CF$8:$CF$9)</f>
        <v>0</v>
      </c>
      <c r="CG7" s="79">
        <f>SUM($CG$8:$CG$9)</f>
        <v>0</v>
      </c>
      <c r="CH7" s="79">
        <f>SUM($CH$8:$CH$9)</f>
        <v>0</v>
      </c>
      <c r="CI7" s="79">
        <f>SUM($CI$8:$CI$9)</f>
        <v>0</v>
      </c>
      <c r="CJ7" s="79">
        <f>SUM($CJ$8:$CJ$9)</f>
        <v>0</v>
      </c>
      <c r="CK7" s="79">
        <f>SUM($CK$8:$CK$9)</f>
        <v>0</v>
      </c>
      <c r="CL7" s="79">
        <f>SUM($CL$8:$CL$9)</f>
        <v>0</v>
      </c>
      <c r="CM7" s="79">
        <f>SUM($CM$8:$CM$9)</f>
        <v>0</v>
      </c>
      <c r="CN7" s="79">
        <f>SUM($CN$8:$CN$9)</f>
        <v>0</v>
      </c>
      <c r="CO7" s="79">
        <f>SUM($CO$8:$CO$9)</f>
        <v>0</v>
      </c>
      <c r="CP7" s="93" t="s">
        <v>228</v>
      </c>
      <c r="CQ7" s="79">
        <f>SUM($CQ$8:$CQ$9)</f>
        <v>1851</v>
      </c>
      <c r="CR7" s="79">
        <f>SUM($CR$8:$CR$9)</f>
        <v>0</v>
      </c>
      <c r="CS7" s="79">
        <f>SUM($CS$8:$CS$9)</f>
        <v>0</v>
      </c>
      <c r="CT7" s="79">
        <f>SUM($CT$8:$CT$9)</f>
        <v>0</v>
      </c>
      <c r="CU7" s="79">
        <f>SUM($CU$8:$CU$9)</f>
        <v>0</v>
      </c>
      <c r="CV7" s="79">
        <f>SUM($CV$8:$CV$9)</f>
        <v>0</v>
      </c>
      <c r="CW7" s="79">
        <f>SUM($CW$8:$CW$9)</f>
        <v>863</v>
      </c>
      <c r="CX7" s="79">
        <f>SUM($CX$8:$CX$9)</f>
        <v>0</v>
      </c>
      <c r="CY7" s="79">
        <f>SUM($CY$8:$CY$9)</f>
        <v>863</v>
      </c>
      <c r="CZ7" s="79">
        <f>SUM($CZ$8:$CZ$9)</f>
        <v>0</v>
      </c>
      <c r="DA7" s="79">
        <f>SUM($DA$8:$DA$9)</f>
        <v>0</v>
      </c>
      <c r="DB7" s="79">
        <f>SUM($DB$8:$DB$9)</f>
        <v>0</v>
      </c>
      <c r="DC7" s="79">
        <f>SUM($DC$8:$DC$9)</f>
        <v>0</v>
      </c>
      <c r="DD7" s="79">
        <f>SUM($DD$8:$DD$9)</f>
        <v>0</v>
      </c>
      <c r="DE7" s="79">
        <f>SUM($DE$8:$DE$9)</f>
        <v>0</v>
      </c>
      <c r="DF7" s="79">
        <f>SUM($DF$8:$DF$9)</f>
        <v>0</v>
      </c>
      <c r="DG7" s="93" t="s">
        <v>228</v>
      </c>
      <c r="DH7" s="79">
        <f>SUM($DH$8:$DH$9)</f>
        <v>988</v>
      </c>
      <c r="DI7" s="79">
        <f>SUM($DI$8:$DI$9)</f>
        <v>0</v>
      </c>
      <c r="DJ7" s="79">
        <f>SUM($DJ$8:$DJ$9)</f>
        <v>1851</v>
      </c>
    </row>
    <row r="8" spans="1:114" s="8" customFormat="1" ht="12" customHeight="1">
      <c r="A8" s="80" t="s">
        <v>200</v>
      </c>
      <c r="B8" s="83" t="s">
        <v>216</v>
      </c>
      <c r="C8" s="80" t="s">
        <v>217</v>
      </c>
      <c r="D8" s="84">
        <f>SUM(E8,+L8)</f>
        <v>1053</v>
      </c>
      <c r="E8" s="84">
        <f>SUM(F8:I8)+K8</f>
        <v>1053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1053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1053</v>
      </c>
      <c r="W8" s="84">
        <v>1053</v>
      </c>
      <c r="X8" s="84">
        <v>0</v>
      </c>
      <c r="Y8" s="84">
        <v>0</v>
      </c>
      <c r="Z8" s="84">
        <v>0</v>
      </c>
      <c r="AA8" s="84">
        <v>0</v>
      </c>
      <c r="AB8" s="84">
        <v>3570</v>
      </c>
      <c r="AC8" s="84">
        <v>1053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1053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65</v>
      </c>
      <c r="AT8" s="84">
        <v>0</v>
      </c>
      <c r="AU8" s="84">
        <v>65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988</v>
      </c>
      <c r="BE8" s="84">
        <v>0</v>
      </c>
      <c r="BF8" s="84">
        <f>SUM(AE8,+AM8,+BE8)</f>
        <v>1053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9" si="0">SUM(AE8,+BG8)</f>
        <v>0</v>
      </c>
      <c r="CJ8" s="84">
        <f t="shared" ref="CJ8:CJ9" si="1">SUM(AF8,+BH8)</f>
        <v>0</v>
      </c>
      <c r="CK8" s="84">
        <f t="shared" ref="CK8:CK9" si="2">SUM(AG8,+BI8)</f>
        <v>0</v>
      </c>
      <c r="CL8" s="84">
        <f t="shared" ref="CL8:CL9" si="3">SUM(AH8,+BJ8)</f>
        <v>0</v>
      </c>
      <c r="CM8" s="84">
        <f t="shared" ref="CM8:CM9" si="4">SUM(AI8,+BK8)</f>
        <v>0</v>
      </c>
      <c r="CN8" s="84">
        <f t="shared" ref="CN8:CN9" si="5">SUM(AJ8,+BL8)</f>
        <v>0</v>
      </c>
      <c r="CO8" s="84">
        <f t="shared" ref="CO8:CO9" si="6">SUM(AK8,+BM8)</f>
        <v>0</v>
      </c>
      <c r="CP8" s="94" t="s">
        <v>192</v>
      </c>
      <c r="CQ8" s="84">
        <f t="shared" ref="CQ8:CQ9" si="7">SUM(AM8,+BO8)</f>
        <v>1053</v>
      </c>
      <c r="CR8" s="84">
        <f t="shared" ref="CR8:CR9" si="8">SUM(AN8,+BP8)</f>
        <v>0</v>
      </c>
      <c r="CS8" s="84">
        <f t="shared" ref="CS8:CS9" si="9">SUM(AO8,+BQ8)</f>
        <v>0</v>
      </c>
      <c r="CT8" s="84">
        <f t="shared" ref="CT8:CT9" si="10">SUM(AP8,+BR8)</f>
        <v>0</v>
      </c>
      <c r="CU8" s="84">
        <f t="shared" ref="CU8:CU9" si="11">SUM(AQ8,+BS8)</f>
        <v>0</v>
      </c>
      <c r="CV8" s="84">
        <f t="shared" ref="CV8:CV9" si="12">SUM(AR8,+BT8)</f>
        <v>0</v>
      </c>
      <c r="CW8" s="84">
        <f t="shared" ref="CW8:CW9" si="13">SUM(AS8,+BU8)</f>
        <v>65</v>
      </c>
      <c r="CX8" s="84">
        <f t="shared" ref="CX8:CX9" si="14">SUM(AT8,+BV8)</f>
        <v>0</v>
      </c>
      <c r="CY8" s="84">
        <f t="shared" ref="CY8:CY9" si="15">SUM(AU8,+BW8)</f>
        <v>65</v>
      </c>
      <c r="CZ8" s="84">
        <f t="shared" ref="CZ8:CZ9" si="16">SUM(AV8,+BX8)</f>
        <v>0</v>
      </c>
      <c r="DA8" s="84">
        <f t="shared" ref="DA8:DA9" si="17">SUM(AW8,+BY8)</f>
        <v>0</v>
      </c>
      <c r="DB8" s="84">
        <f t="shared" ref="DB8:DB9" si="18">SUM(AX8,+BZ8)</f>
        <v>0</v>
      </c>
      <c r="DC8" s="84">
        <f t="shared" ref="DC8:DC9" si="19">SUM(AY8,+CA8)</f>
        <v>0</v>
      </c>
      <c r="DD8" s="84">
        <f t="shared" ref="DD8:DD9" si="20">SUM(AZ8,+CB8)</f>
        <v>0</v>
      </c>
      <c r="DE8" s="84">
        <f t="shared" ref="DE8:DE9" si="21">SUM(BA8,+CC8)</f>
        <v>0</v>
      </c>
      <c r="DF8" s="84">
        <f t="shared" ref="DF8:DF9" si="22">SUM(BB8,+CD8)</f>
        <v>0</v>
      </c>
      <c r="DG8" s="94" t="s">
        <v>192</v>
      </c>
      <c r="DH8" s="84">
        <f t="shared" ref="DH8:DH9" si="23">SUM(BD8,+CF8)</f>
        <v>988</v>
      </c>
      <c r="DI8" s="84">
        <f t="shared" ref="DI8:DI9" si="24">SUM(BE8,+CG8)</f>
        <v>0</v>
      </c>
      <c r="DJ8" s="84">
        <f t="shared" ref="DJ8:DJ9" si="25">SUM(BF8,+CH8)</f>
        <v>1053</v>
      </c>
    </row>
    <row r="9" spans="1:114" s="8" customFormat="1" ht="12" customHeight="1">
      <c r="A9" s="80" t="s">
        <v>200</v>
      </c>
      <c r="B9" s="83" t="s">
        <v>221</v>
      </c>
      <c r="C9" s="80" t="s">
        <v>222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798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798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798</v>
      </c>
      <c r="AT9" s="84">
        <v>0</v>
      </c>
      <c r="AU9" s="84">
        <v>798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798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798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798</v>
      </c>
      <c r="CX9" s="84">
        <f t="shared" si="14"/>
        <v>0</v>
      </c>
      <c r="CY9" s="84">
        <f t="shared" si="15"/>
        <v>798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798</v>
      </c>
    </row>
    <row r="10" spans="1:114" s="8" customFormat="1" ht="12" customHeight="1">
      <c r="A10" s="80"/>
      <c r="B10" s="96"/>
      <c r="C10" s="80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9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9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9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9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9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94"/>
      <c r="DH10" s="84"/>
      <c r="DI10" s="84"/>
      <c r="DJ10" s="84"/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  <row r="981" spans="1:114" s="8" customFormat="1" ht="12" customHeight="1">
      <c r="A981" s="80"/>
      <c r="B981" s="96"/>
      <c r="C981" s="80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9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94"/>
      <c r="BD981" s="84"/>
      <c r="BE981" s="84"/>
      <c r="BF981" s="84"/>
      <c r="BG981" s="84"/>
      <c r="BH981" s="84"/>
      <c r="BI981" s="84"/>
      <c r="BJ981" s="84"/>
      <c r="BK981" s="84"/>
      <c r="BL981" s="84"/>
      <c r="BM981" s="84"/>
      <c r="BN981" s="94"/>
      <c r="BO981" s="84"/>
      <c r="BP981" s="84"/>
      <c r="BQ981" s="84"/>
      <c r="BR981" s="84"/>
      <c r="BS981" s="84"/>
      <c r="BT981" s="84"/>
      <c r="BU981" s="84"/>
      <c r="BV981" s="84"/>
      <c r="BW981" s="84"/>
      <c r="BX981" s="84"/>
      <c r="BY981" s="84"/>
      <c r="BZ981" s="84"/>
      <c r="CA981" s="84"/>
      <c r="CB981" s="84"/>
      <c r="CC981" s="84"/>
      <c r="CD981" s="84"/>
      <c r="CE981" s="94"/>
      <c r="CF981" s="84"/>
      <c r="CG981" s="84"/>
      <c r="CH981" s="84"/>
      <c r="CI981" s="84"/>
      <c r="CJ981" s="84"/>
      <c r="CK981" s="84"/>
      <c r="CL981" s="84"/>
      <c r="CM981" s="84"/>
      <c r="CN981" s="84"/>
      <c r="CO981" s="84"/>
      <c r="CP981" s="94"/>
      <c r="CQ981" s="84"/>
      <c r="CR981" s="84"/>
      <c r="CS981" s="84"/>
      <c r="CT981" s="84"/>
      <c r="CU981" s="84"/>
      <c r="CV981" s="84"/>
      <c r="CW981" s="84"/>
      <c r="CX981" s="84"/>
      <c r="CY981" s="84"/>
      <c r="CZ981" s="84"/>
      <c r="DA981" s="84"/>
      <c r="DB981" s="84"/>
      <c r="DC981" s="84"/>
      <c r="DD981" s="84"/>
      <c r="DE981" s="84"/>
      <c r="DF981" s="84"/>
      <c r="DG981" s="94"/>
      <c r="DH981" s="84"/>
      <c r="DI981" s="84"/>
      <c r="DJ981" s="84"/>
    </row>
    <row r="982" spans="1:114" s="8" customFormat="1" ht="12" customHeight="1">
      <c r="A982" s="80"/>
      <c r="B982" s="96"/>
      <c r="C982" s="80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94"/>
      <c r="AM982" s="84"/>
      <c r="AN982" s="84"/>
      <c r="AO982" s="84"/>
      <c r="AP982" s="84"/>
      <c r="AQ982" s="84"/>
      <c r="AR982" s="84"/>
      <c r="AS982" s="84"/>
      <c r="AT982" s="84"/>
      <c r="AU982" s="84"/>
      <c r="AV982" s="84"/>
      <c r="AW982" s="84"/>
      <c r="AX982" s="84"/>
      <c r="AY982" s="84"/>
      <c r="AZ982" s="84"/>
      <c r="BA982" s="84"/>
      <c r="BB982" s="84"/>
      <c r="BC982" s="94"/>
      <c r="BD982" s="84"/>
      <c r="BE982" s="84"/>
      <c r="BF982" s="84"/>
      <c r="BG982" s="84"/>
      <c r="BH982" s="84"/>
      <c r="BI982" s="84"/>
      <c r="BJ982" s="84"/>
      <c r="BK982" s="84"/>
      <c r="BL982" s="84"/>
      <c r="BM982" s="84"/>
      <c r="BN982" s="94"/>
      <c r="BO982" s="84"/>
      <c r="BP982" s="84"/>
      <c r="BQ982" s="84"/>
      <c r="BR982" s="84"/>
      <c r="BS982" s="84"/>
      <c r="BT982" s="84"/>
      <c r="BU982" s="84"/>
      <c r="BV982" s="84"/>
      <c r="BW982" s="84"/>
      <c r="BX982" s="84"/>
      <c r="BY982" s="84"/>
      <c r="BZ982" s="84"/>
      <c r="CA982" s="84"/>
      <c r="CB982" s="84"/>
      <c r="CC982" s="84"/>
      <c r="CD982" s="84"/>
      <c r="CE982" s="94"/>
      <c r="CF982" s="84"/>
      <c r="CG982" s="84"/>
      <c r="CH982" s="84"/>
      <c r="CI982" s="84"/>
      <c r="CJ982" s="84"/>
      <c r="CK982" s="84"/>
      <c r="CL982" s="84"/>
      <c r="CM982" s="84"/>
      <c r="CN982" s="84"/>
      <c r="CO982" s="84"/>
      <c r="CP982" s="94"/>
      <c r="CQ982" s="84"/>
      <c r="CR982" s="84"/>
      <c r="CS982" s="84"/>
      <c r="CT982" s="84"/>
      <c r="CU982" s="84"/>
      <c r="CV982" s="84"/>
      <c r="CW982" s="84"/>
      <c r="CX982" s="84"/>
      <c r="CY982" s="84"/>
      <c r="CZ982" s="84"/>
      <c r="DA982" s="84"/>
      <c r="DB982" s="84"/>
      <c r="DC982" s="84"/>
      <c r="DD982" s="84"/>
      <c r="DE982" s="84"/>
      <c r="DF982" s="84"/>
      <c r="DG982" s="94"/>
      <c r="DH982" s="84"/>
      <c r="DI982" s="84"/>
      <c r="DJ982" s="84"/>
    </row>
    <row r="983" spans="1:114" s="8" customFormat="1" ht="12" customHeight="1">
      <c r="A983" s="80"/>
      <c r="B983" s="96"/>
      <c r="C983" s="80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  <c r="AA983" s="84"/>
      <c r="AB983" s="84"/>
      <c r="AC983" s="84"/>
      <c r="AD983" s="84"/>
      <c r="AE983" s="84"/>
      <c r="AF983" s="84"/>
      <c r="AG983" s="84"/>
      <c r="AH983" s="84"/>
      <c r="AI983" s="84"/>
      <c r="AJ983" s="84"/>
      <c r="AK983" s="84"/>
      <c r="AL983" s="94"/>
      <c r="AM983" s="84"/>
      <c r="AN983" s="84"/>
      <c r="AO983" s="84"/>
      <c r="AP983" s="84"/>
      <c r="AQ983" s="84"/>
      <c r="AR983" s="84"/>
      <c r="AS983" s="84"/>
      <c r="AT983" s="84"/>
      <c r="AU983" s="84"/>
      <c r="AV983" s="84"/>
      <c r="AW983" s="84"/>
      <c r="AX983" s="84"/>
      <c r="AY983" s="84"/>
      <c r="AZ983" s="84"/>
      <c r="BA983" s="84"/>
      <c r="BB983" s="84"/>
      <c r="BC983" s="94"/>
      <c r="BD983" s="84"/>
      <c r="BE983" s="84"/>
      <c r="BF983" s="84"/>
      <c r="BG983" s="84"/>
      <c r="BH983" s="84"/>
      <c r="BI983" s="84"/>
      <c r="BJ983" s="84"/>
      <c r="BK983" s="84"/>
      <c r="BL983" s="84"/>
      <c r="BM983" s="84"/>
      <c r="BN983" s="94"/>
      <c r="BO983" s="84"/>
      <c r="BP983" s="84"/>
      <c r="BQ983" s="84"/>
      <c r="BR983" s="84"/>
      <c r="BS983" s="84"/>
      <c r="BT983" s="84"/>
      <c r="BU983" s="84"/>
      <c r="BV983" s="84"/>
      <c r="BW983" s="84"/>
      <c r="BX983" s="84"/>
      <c r="BY983" s="84"/>
      <c r="BZ983" s="84"/>
      <c r="CA983" s="84"/>
      <c r="CB983" s="84"/>
      <c r="CC983" s="84"/>
      <c r="CD983" s="84"/>
      <c r="CE983" s="94"/>
      <c r="CF983" s="84"/>
      <c r="CG983" s="84"/>
      <c r="CH983" s="84"/>
      <c r="CI983" s="84"/>
      <c r="CJ983" s="84"/>
      <c r="CK983" s="84"/>
      <c r="CL983" s="84"/>
      <c r="CM983" s="84"/>
      <c r="CN983" s="84"/>
      <c r="CO983" s="84"/>
      <c r="CP983" s="94"/>
      <c r="CQ983" s="84"/>
      <c r="CR983" s="84"/>
      <c r="CS983" s="84"/>
      <c r="CT983" s="84"/>
      <c r="CU983" s="84"/>
      <c r="CV983" s="84"/>
      <c r="CW983" s="84"/>
      <c r="CX983" s="84"/>
      <c r="CY983" s="84"/>
      <c r="CZ983" s="84"/>
      <c r="DA983" s="84"/>
      <c r="DB983" s="84"/>
      <c r="DC983" s="84"/>
      <c r="DD983" s="84"/>
      <c r="DE983" s="84"/>
      <c r="DF983" s="84"/>
      <c r="DG983" s="94"/>
      <c r="DH983" s="84"/>
      <c r="DI983" s="84"/>
      <c r="DJ983" s="84"/>
    </row>
    <row r="984" spans="1:114" s="8" customFormat="1" ht="12" customHeight="1">
      <c r="A984" s="80"/>
      <c r="B984" s="96"/>
      <c r="C984" s="80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  <c r="AA984" s="84"/>
      <c r="AB984" s="84"/>
      <c r="AC984" s="84"/>
      <c r="AD984" s="84"/>
      <c r="AE984" s="84"/>
      <c r="AF984" s="84"/>
      <c r="AG984" s="84"/>
      <c r="AH984" s="84"/>
      <c r="AI984" s="84"/>
      <c r="AJ984" s="84"/>
      <c r="AK984" s="84"/>
      <c r="AL984" s="94"/>
      <c r="AM984" s="84"/>
      <c r="AN984" s="84"/>
      <c r="AO984" s="84"/>
      <c r="AP984" s="84"/>
      <c r="AQ984" s="84"/>
      <c r="AR984" s="84"/>
      <c r="AS984" s="84"/>
      <c r="AT984" s="84"/>
      <c r="AU984" s="84"/>
      <c r="AV984" s="84"/>
      <c r="AW984" s="84"/>
      <c r="AX984" s="84"/>
      <c r="AY984" s="84"/>
      <c r="AZ984" s="84"/>
      <c r="BA984" s="84"/>
      <c r="BB984" s="84"/>
      <c r="BC984" s="94"/>
      <c r="BD984" s="84"/>
      <c r="BE984" s="84"/>
      <c r="BF984" s="84"/>
      <c r="BG984" s="84"/>
      <c r="BH984" s="84"/>
      <c r="BI984" s="84"/>
      <c r="BJ984" s="84"/>
      <c r="BK984" s="84"/>
      <c r="BL984" s="84"/>
      <c r="BM984" s="84"/>
      <c r="BN984" s="94"/>
      <c r="BO984" s="84"/>
      <c r="BP984" s="84"/>
      <c r="BQ984" s="84"/>
      <c r="BR984" s="84"/>
      <c r="BS984" s="84"/>
      <c r="BT984" s="84"/>
      <c r="BU984" s="84"/>
      <c r="BV984" s="84"/>
      <c r="BW984" s="84"/>
      <c r="BX984" s="84"/>
      <c r="BY984" s="84"/>
      <c r="BZ984" s="84"/>
      <c r="CA984" s="84"/>
      <c r="CB984" s="84"/>
      <c r="CC984" s="84"/>
      <c r="CD984" s="84"/>
      <c r="CE984" s="94"/>
      <c r="CF984" s="84"/>
      <c r="CG984" s="84"/>
      <c r="CH984" s="84"/>
      <c r="CI984" s="84"/>
      <c r="CJ984" s="84"/>
      <c r="CK984" s="84"/>
      <c r="CL984" s="84"/>
      <c r="CM984" s="84"/>
      <c r="CN984" s="84"/>
      <c r="CO984" s="84"/>
      <c r="CP984" s="94"/>
      <c r="CQ984" s="84"/>
      <c r="CR984" s="84"/>
      <c r="CS984" s="84"/>
      <c r="CT984" s="84"/>
      <c r="CU984" s="84"/>
      <c r="CV984" s="84"/>
      <c r="CW984" s="84"/>
      <c r="CX984" s="84"/>
      <c r="CY984" s="84"/>
      <c r="CZ984" s="84"/>
      <c r="DA984" s="84"/>
      <c r="DB984" s="84"/>
      <c r="DC984" s="84"/>
      <c r="DD984" s="84"/>
      <c r="DE984" s="84"/>
      <c r="DF984" s="84"/>
      <c r="DG984" s="94"/>
      <c r="DH984" s="84"/>
      <c r="DI984" s="84"/>
      <c r="DJ984" s="84"/>
    </row>
    <row r="985" spans="1:114" s="8" customFormat="1" ht="12" customHeight="1">
      <c r="A985" s="80"/>
      <c r="B985" s="96"/>
      <c r="C985" s="80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  <c r="AA985" s="84"/>
      <c r="AB985" s="84"/>
      <c r="AC985" s="84"/>
      <c r="AD985" s="84"/>
      <c r="AE985" s="84"/>
      <c r="AF985" s="84"/>
      <c r="AG985" s="84"/>
      <c r="AH985" s="84"/>
      <c r="AI985" s="84"/>
      <c r="AJ985" s="84"/>
      <c r="AK985" s="84"/>
      <c r="AL985" s="94"/>
      <c r="AM985" s="84"/>
      <c r="AN985" s="84"/>
      <c r="AO985" s="84"/>
      <c r="AP985" s="84"/>
      <c r="AQ985" s="84"/>
      <c r="AR985" s="84"/>
      <c r="AS985" s="84"/>
      <c r="AT985" s="84"/>
      <c r="AU985" s="84"/>
      <c r="AV985" s="84"/>
      <c r="AW985" s="84"/>
      <c r="AX985" s="84"/>
      <c r="AY985" s="84"/>
      <c r="AZ985" s="84"/>
      <c r="BA985" s="84"/>
      <c r="BB985" s="84"/>
      <c r="BC985" s="94"/>
      <c r="BD985" s="84"/>
      <c r="BE985" s="84"/>
      <c r="BF985" s="84"/>
      <c r="BG985" s="84"/>
      <c r="BH985" s="84"/>
      <c r="BI985" s="84"/>
      <c r="BJ985" s="84"/>
      <c r="BK985" s="84"/>
      <c r="BL985" s="84"/>
      <c r="BM985" s="84"/>
      <c r="BN985" s="94"/>
      <c r="BO985" s="84"/>
      <c r="BP985" s="84"/>
      <c r="BQ985" s="84"/>
      <c r="BR985" s="84"/>
      <c r="BS985" s="84"/>
      <c r="BT985" s="84"/>
      <c r="BU985" s="84"/>
      <c r="BV985" s="84"/>
      <c r="BW985" s="84"/>
      <c r="BX985" s="84"/>
      <c r="BY985" s="84"/>
      <c r="BZ985" s="84"/>
      <c r="CA985" s="84"/>
      <c r="CB985" s="84"/>
      <c r="CC985" s="84"/>
      <c r="CD985" s="84"/>
      <c r="CE985" s="94"/>
      <c r="CF985" s="84"/>
      <c r="CG985" s="84"/>
      <c r="CH985" s="84"/>
      <c r="CI985" s="84"/>
      <c r="CJ985" s="84"/>
      <c r="CK985" s="84"/>
      <c r="CL985" s="84"/>
      <c r="CM985" s="84"/>
      <c r="CN985" s="84"/>
      <c r="CO985" s="84"/>
      <c r="CP985" s="94"/>
      <c r="CQ985" s="84"/>
      <c r="CR985" s="84"/>
      <c r="CS985" s="84"/>
      <c r="CT985" s="84"/>
      <c r="CU985" s="84"/>
      <c r="CV985" s="84"/>
      <c r="CW985" s="84"/>
      <c r="CX985" s="84"/>
      <c r="CY985" s="84"/>
      <c r="CZ985" s="84"/>
      <c r="DA985" s="84"/>
      <c r="DB985" s="84"/>
      <c r="DC985" s="84"/>
      <c r="DD985" s="84"/>
      <c r="DE985" s="84"/>
      <c r="DF985" s="84"/>
      <c r="DG985" s="94"/>
      <c r="DH985" s="84"/>
      <c r="DI985" s="84"/>
      <c r="DJ985" s="84"/>
    </row>
    <row r="986" spans="1:114" s="8" customFormat="1" ht="12" customHeight="1">
      <c r="A986" s="80"/>
      <c r="B986" s="96"/>
      <c r="C986" s="80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  <c r="AA986" s="84"/>
      <c r="AB986" s="84"/>
      <c r="AC986" s="84"/>
      <c r="AD986" s="84"/>
      <c r="AE986" s="84"/>
      <c r="AF986" s="84"/>
      <c r="AG986" s="84"/>
      <c r="AH986" s="84"/>
      <c r="AI986" s="84"/>
      <c r="AJ986" s="84"/>
      <c r="AK986" s="84"/>
      <c r="AL986" s="94"/>
      <c r="AM986" s="84"/>
      <c r="AN986" s="84"/>
      <c r="AO986" s="84"/>
      <c r="AP986" s="84"/>
      <c r="AQ986" s="84"/>
      <c r="AR986" s="84"/>
      <c r="AS986" s="84"/>
      <c r="AT986" s="84"/>
      <c r="AU986" s="84"/>
      <c r="AV986" s="84"/>
      <c r="AW986" s="84"/>
      <c r="AX986" s="84"/>
      <c r="AY986" s="84"/>
      <c r="AZ986" s="84"/>
      <c r="BA986" s="84"/>
      <c r="BB986" s="84"/>
      <c r="BC986" s="94"/>
      <c r="BD986" s="84"/>
      <c r="BE986" s="84"/>
      <c r="BF986" s="84"/>
      <c r="BG986" s="84"/>
      <c r="BH986" s="84"/>
      <c r="BI986" s="84"/>
      <c r="BJ986" s="84"/>
      <c r="BK986" s="84"/>
      <c r="BL986" s="84"/>
      <c r="BM986" s="84"/>
      <c r="BN986" s="94"/>
      <c r="BO986" s="84"/>
      <c r="BP986" s="84"/>
      <c r="BQ986" s="84"/>
      <c r="BR986" s="84"/>
      <c r="BS986" s="84"/>
      <c r="BT986" s="84"/>
      <c r="BU986" s="84"/>
      <c r="BV986" s="84"/>
      <c r="BW986" s="84"/>
      <c r="BX986" s="84"/>
      <c r="BY986" s="84"/>
      <c r="BZ986" s="84"/>
      <c r="CA986" s="84"/>
      <c r="CB986" s="84"/>
      <c r="CC986" s="84"/>
      <c r="CD986" s="84"/>
      <c r="CE986" s="94"/>
      <c r="CF986" s="84"/>
      <c r="CG986" s="84"/>
      <c r="CH986" s="84"/>
      <c r="CI986" s="84"/>
      <c r="CJ986" s="84"/>
      <c r="CK986" s="84"/>
      <c r="CL986" s="84"/>
      <c r="CM986" s="84"/>
      <c r="CN986" s="84"/>
      <c r="CO986" s="84"/>
      <c r="CP986" s="94"/>
      <c r="CQ986" s="84"/>
      <c r="CR986" s="84"/>
      <c r="CS986" s="84"/>
      <c r="CT986" s="84"/>
      <c r="CU986" s="84"/>
      <c r="CV986" s="84"/>
      <c r="CW986" s="84"/>
      <c r="CX986" s="84"/>
      <c r="CY986" s="84"/>
      <c r="CZ986" s="84"/>
      <c r="DA986" s="84"/>
      <c r="DB986" s="84"/>
      <c r="DC986" s="84"/>
      <c r="DD986" s="84"/>
      <c r="DE986" s="84"/>
      <c r="DF986" s="84"/>
      <c r="DG986" s="94"/>
      <c r="DH986" s="84"/>
      <c r="DI986" s="84"/>
      <c r="DJ986" s="84"/>
    </row>
    <row r="987" spans="1:114" s="8" customFormat="1" ht="12" customHeight="1">
      <c r="A987" s="80"/>
      <c r="B987" s="96"/>
      <c r="C987" s="80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  <c r="AA987" s="84"/>
      <c r="AB987" s="84"/>
      <c r="AC987" s="84"/>
      <c r="AD987" s="84"/>
      <c r="AE987" s="84"/>
      <c r="AF987" s="84"/>
      <c r="AG987" s="84"/>
      <c r="AH987" s="84"/>
      <c r="AI987" s="84"/>
      <c r="AJ987" s="84"/>
      <c r="AK987" s="84"/>
      <c r="AL987" s="94"/>
      <c r="AM987" s="84"/>
      <c r="AN987" s="84"/>
      <c r="AO987" s="84"/>
      <c r="AP987" s="84"/>
      <c r="AQ987" s="84"/>
      <c r="AR987" s="84"/>
      <c r="AS987" s="84"/>
      <c r="AT987" s="84"/>
      <c r="AU987" s="84"/>
      <c r="AV987" s="84"/>
      <c r="AW987" s="84"/>
      <c r="AX987" s="84"/>
      <c r="AY987" s="84"/>
      <c r="AZ987" s="84"/>
      <c r="BA987" s="84"/>
      <c r="BB987" s="84"/>
      <c r="BC987" s="94"/>
      <c r="BD987" s="84"/>
      <c r="BE987" s="84"/>
      <c r="BF987" s="84"/>
      <c r="BG987" s="84"/>
      <c r="BH987" s="84"/>
      <c r="BI987" s="84"/>
      <c r="BJ987" s="84"/>
      <c r="BK987" s="84"/>
      <c r="BL987" s="84"/>
      <c r="BM987" s="84"/>
      <c r="BN987" s="94"/>
      <c r="BO987" s="84"/>
      <c r="BP987" s="84"/>
      <c r="BQ987" s="84"/>
      <c r="BR987" s="84"/>
      <c r="BS987" s="84"/>
      <c r="BT987" s="84"/>
      <c r="BU987" s="84"/>
      <c r="BV987" s="84"/>
      <c r="BW987" s="84"/>
      <c r="BX987" s="84"/>
      <c r="BY987" s="84"/>
      <c r="BZ987" s="84"/>
      <c r="CA987" s="84"/>
      <c r="CB987" s="84"/>
      <c r="CC987" s="84"/>
      <c r="CD987" s="84"/>
      <c r="CE987" s="94"/>
      <c r="CF987" s="84"/>
      <c r="CG987" s="84"/>
      <c r="CH987" s="84"/>
      <c r="CI987" s="84"/>
      <c r="CJ987" s="84"/>
      <c r="CK987" s="84"/>
      <c r="CL987" s="84"/>
      <c r="CM987" s="84"/>
      <c r="CN987" s="84"/>
      <c r="CO987" s="84"/>
      <c r="CP987" s="94"/>
      <c r="CQ987" s="84"/>
      <c r="CR987" s="84"/>
      <c r="CS987" s="84"/>
      <c r="CT987" s="84"/>
      <c r="CU987" s="84"/>
      <c r="CV987" s="84"/>
      <c r="CW987" s="84"/>
      <c r="CX987" s="84"/>
      <c r="CY987" s="84"/>
      <c r="CZ987" s="84"/>
      <c r="DA987" s="84"/>
      <c r="DB987" s="84"/>
      <c r="DC987" s="84"/>
      <c r="DD987" s="84"/>
      <c r="DE987" s="84"/>
      <c r="DF987" s="84"/>
      <c r="DG987" s="94"/>
      <c r="DH987" s="84"/>
      <c r="DI987" s="84"/>
      <c r="DJ987" s="84"/>
    </row>
    <row r="988" spans="1:114" s="8" customFormat="1" ht="12" customHeight="1">
      <c r="A988" s="80"/>
      <c r="B988" s="96"/>
      <c r="C988" s="80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  <c r="Z988" s="84"/>
      <c r="AA988" s="84"/>
      <c r="AB988" s="84"/>
      <c r="AC988" s="84"/>
      <c r="AD988" s="84"/>
      <c r="AE988" s="84"/>
      <c r="AF988" s="84"/>
      <c r="AG988" s="84"/>
      <c r="AH988" s="84"/>
      <c r="AI988" s="84"/>
      <c r="AJ988" s="84"/>
      <c r="AK988" s="84"/>
      <c r="AL988" s="94"/>
      <c r="AM988" s="84"/>
      <c r="AN988" s="84"/>
      <c r="AO988" s="84"/>
      <c r="AP988" s="84"/>
      <c r="AQ988" s="84"/>
      <c r="AR988" s="84"/>
      <c r="AS988" s="84"/>
      <c r="AT988" s="84"/>
      <c r="AU988" s="84"/>
      <c r="AV988" s="84"/>
      <c r="AW988" s="84"/>
      <c r="AX988" s="84"/>
      <c r="AY988" s="84"/>
      <c r="AZ988" s="84"/>
      <c r="BA988" s="84"/>
      <c r="BB988" s="84"/>
      <c r="BC988" s="94"/>
      <c r="BD988" s="84"/>
      <c r="BE988" s="84"/>
      <c r="BF988" s="84"/>
      <c r="BG988" s="84"/>
      <c r="BH988" s="84"/>
      <c r="BI988" s="84"/>
      <c r="BJ988" s="84"/>
      <c r="BK988" s="84"/>
      <c r="BL988" s="84"/>
      <c r="BM988" s="84"/>
      <c r="BN988" s="94"/>
      <c r="BO988" s="84"/>
      <c r="BP988" s="84"/>
      <c r="BQ988" s="84"/>
      <c r="BR988" s="84"/>
      <c r="BS988" s="84"/>
      <c r="BT988" s="84"/>
      <c r="BU988" s="84"/>
      <c r="BV988" s="84"/>
      <c r="BW988" s="84"/>
      <c r="BX988" s="84"/>
      <c r="BY988" s="84"/>
      <c r="BZ988" s="84"/>
      <c r="CA988" s="84"/>
      <c r="CB988" s="84"/>
      <c r="CC988" s="84"/>
      <c r="CD988" s="84"/>
      <c r="CE988" s="94"/>
      <c r="CF988" s="84"/>
      <c r="CG988" s="84"/>
      <c r="CH988" s="84"/>
      <c r="CI988" s="84"/>
      <c r="CJ988" s="84"/>
      <c r="CK988" s="84"/>
      <c r="CL988" s="84"/>
      <c r="CM988" s="84"/>
      <c r="CN988" s="84"/>
      <c r="CO988" s="84"/>
      <c r="CP988" s="94"/>
      <c r="CQ988" s="84"/>
      <c r="CR988" s="84"/>
      <c r="CS988" s="84"/>
      <c r="CT988" s="84"/>
      <c r="CU988" s="84"/>
      <c r="CV988" s="84"/>
      <c r="CW988" s="84"/>
      <c r="CX988" s="84"/>
      <c r="CY988" s="84"/>
      <c r="CZ988" s="84"/>
      <c r="DA988" s="84"/>
      <c r="DB988" s="84"/>
      <c r="DC988" s="84"/>
      <c r="DD988" s="84"/>
      <c r="DE988" s="84"/>
      <c r="DF988" s="84"/>
      <c r="DG988" s="94"/>
      <c r="DH988" s="84"/>
      <c r="DI988" s="84"/>
      <c r="DJ988" s="84"/>
    </row>
    <row r="989" spans="1:114" s="8" customFormat="1" ht="12" customHeight="1">
      <c r="A989" s="80"/>
      <c r="B989" s="96"/>
      <c r="C989" s="80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  <c r="Y989" s="84"/>
      <c r="Z989" s="84"/>
      <c r="AA989" s="84"/>
      <c r="AB989" s="84"/>
      <c r="AC989" s="84"/>
      <c r="AD989" s="84"/>
      <c r="AE989" s="84"/>
      <c r="AF989" s="84"/>
      <c r="AG989" s="84"/>
      <c r="AH989" s="84"/>
      <c r="AI989" s="84"/>
      <c r="AJ989" s="84"/>
      <c r="AK989" s="84"/>
      <c r="AL989" s="94"/>
      <c r="AM989" s="84"/>
      <c r="AN989" s="84"/>
      <c r="AO989" s="84"/>
      <c r="AP989" s="84"/>
      <c r="AQ989" s="84"/>
      <c r="AR989" s="84"/>
      <c r="AS989" s="84"/>
      <c r="AT989" s="84"/>
      <c r="AU989" s="84"/>
      <c r="AV989" s="84"/>
      <c r="AW989" s="84"/>
      <c r="AX989" s="84"/>
      <c r="AY989" s="84"/>
      <c r="AZ989" s="84"/>
      <c r="BA989" s="84"/>
      <c r="BB989" s="84"/>
      <c r="BC989" s="94"/>
      <c r="BD989" s="84"/>
      <c r="BE989" s="84"/>
      <c r="BF989" s="84"/>
      <c r="BG989" s="84"/>
      <c r="BH989" s="84"/>
      <c r="BI989" s="84"/>
      <c r="BJ989" s="84"/>
      <c r="BK989" s="84"/>
      <c r="BL989" s="84"/>
      <c r="BM989" s="84"/>
      <c r="BN989" s="94"/>
      <c r="BO989" s="84"/>
      <c r="BP989" s="84"/>
      <c r="BQ989" s="84"/>
      <c r="BR989" s="84"/>
      <c r="BS989" s="84"/>
      <c r="BT989" s="84"/>
      <c r="BU989" s="84"/>
      <c r="BV989" s="84"/>
      <c r="BW989" s="84"/>
      <c r="BX989" s="84"/>
      <c r="BY989" s="84"/>
      <c r="BZ989" s="84"/>
      <c r="CA989" s="84"/>
      <c r="CB989" s="84"/>
      <c r="CC989" s="84"/>
      <c r="CD989" s="84"/>
      <c r="CE989" s="94"/>
      <c r="CF989" s="84"/>
      <c r="CG989" s="84"/>
      <c r="CH989" s="84"/>
      <c r="CI989" s="84"/>
      <c r="CJ989" s="84"/>
      <c r="CK989" s="84"/>
      <c r="CL989" s="84"/>
      <c r="CM989" s="84"/>
      <c r="CN989" s="84"/>
      <c r="CO989" s="84"/>
      <c r="CP989" s="94"/>
      <c r="CQ989" s="84"/>
      <c r="CR989" s="84"/>
      <c r="CS989" s="84"/>
      <c r="CT989" s="84"/>
      <c r="CU989" s="84"/>
      <c r="CV989" s="84"/>
      <c r="CW989" s="84"/>
      <c r="CX989" s="84"/>
      <c r="CY989" s="84"/>
      <c r="CZ989" s="84"/>
      <c r="DA989" s="84"/>
      <c r="DB989" s="84"/>
      <c r="DC989" s="84"/>
      <c r="DD989" s="84"/>
      <c r="DE989" s="84"/>
      <c r="DF989" s="84"/>
      <c r="DG989" s="94"/>
      <c r="DH989" s="84"/>
      <c r="DI989" s="84"/>
      <c r="DJ989" s="84"/>
    </row>
    <row r="990" spans="1:114" s="8" customFormat="1" ht="12" customHeight="1">
      <c r="A990" s="80"/>
      <c r="B990" s="96"/>
      <c r="C990" s="80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  <c r="Y990" s="84"/>
      <c r="Z990" s="84"/>
      <c r="AA990" s="84"/>
      <c r="AB990" s="84"/>
      <c r="AC990" s="84"/>
      <c r="AD990" s="84"/>
      <c r="AE990" s="84"/>
      <c r="AF990" s="84"/>
      <c r="AG990" s="84"/>
      <c r="AH990" s="84"/>
      <c r="AI990" s="84"/>
      <c r="AJ990" s="84"/>
      <c r="AK990" s="84"/>
      <c r="AL990" s="94"/>
      <c r="AM990" s="84"/>
      <c r="AN990" s="84"/>
      <c r="AO990" s="84"/>
      <c r="AP990" s="84"/>
      <c r="AQ990" s="84"/>
      <c r="AR990" s="84"/>
      <c r="AS990" s="84"/>
      <c r="AT990" s="84"/>
      <c r="AU990" s="84"/>
      <c r="AV990" s="84"/>
      <c r="AW990" s="84"/>
      <c r="AX990" s="84"/>
      <c r="AY990" s="84"/>
      <c r="AZ990" s="84"/>
      <c r="BA990" s="84"/>
      <c r="BB990" s="84"/>
      <c r="BC990" s="94"/>
      <c r="BD990" s="84"/>
      <c r="BE990" s="84"/>
      <c r="BF990" s="84"/>
      <c r="BG990" s="84"/>
      <c r="BH990" s="84"/>
      <c r="BI990" s="84"/>
      <c r="BJ990" s="84"/>
      <c r="BK990" s="84"/>
      <c r="BL990" s="84"/>
      <c r="BM990" s="84"/>
      <c r="BN990" s="94"/>
      <c r="BO990" s="84"/>
      <c r="BP990" s="84"/>
      <c r="BQ990" s="84"/>
      <c r="BR990" s="84"/>
      <c r="BS990" s="84"/>
      <c r="BT990" s="84"/>
      <c r="BU990" s="84"/>
      <c r="BV990" s="84"/>
      <c r="BW990" s="84"/>
      <c r="BX990" s="84"/>
      <c r="BY990" s="84"/>
      <c r="BZ990" s="84"/>
      <c r="CA990" s="84"/>
      <c r="CB990" s="84"/>
      <c r="CC990" s="84"/>
      <c r="CD990" s="84"/>
      <c r="CE990" s="94"/>
      <c r="CF990" s="84"/>
      <c r="CG990" s="84"/>
      <c r="CH990" s="84"/>
      <c r="CI990" s="84"/>
      <c r="CJ990" s="84"/>
      <c r="CK990" s="84"/>
      <c r="CL990" s="84"/>
      <c r="CM990" s="84"/>
      <c r="CN990" s="84"/>
      <c r="CO990" s="84"/>
      <c r="CP990" s="94"/>
      <c r="CQ990" s="84"/>
      <c r="CR990" s="84"/>
      <c r="CS990" s="84"/>
      <c r="CT990" s="84"/>
      <c r="CU990" s="84"/>
      <c r="CV990" s="84"/>
      <c r="CW990" s="84"/>
      <c r="CX990" s="84"/>
      <c r="CY990" s="84"/>
      <c r="CZ990" s="84"/>
      <c r="DA990" s="84"/>
      <c r="DB990" s="84"/>
      <c r="DC990" s="84"/>
      <c r="DD990" s="84"/>
      <c r="DE990" s="84"/>
      <c r="DF990" s="84"/>
      <c r="DG990" s="94"/>
      <c r="DH990" s="84"/>
      <c r="DI990" s="84"/>
      <c r="DJ990" s="84"/>
    </row>
    <row r="991" spans="1:114" s="8" customFormat="1" ht="12" customHeight="1">
      <c r="A991" s="80"/>
      <c r="B991" s="96"/>
      <c r="C991" s="80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  <c r="Y991" s="84"/>
      <c r="Z991" s="84"/>
      <c r="AA991" s="84"/>
      <c r="AB991" s="84"/>
      <c r="AC991" s="84"/>
      <c r="AD991" s="84"/>
      <c r="AE991" s="84"/>
      <c r="AF991" s="84"/>
      <c r="AG991" s="84"/>
      <c r="AH991" s="84"/>
      <c r="AI991" s="84"/>
      <c r="AJ991" s="84"/>
      <c r="AK991" s="84"/>
      <c r="AL991" s="94"/>
      <c r="AM991" s="84"/>
      <c r="AN991" s="84"/>
      <c r="AO991" s="84"/>
      <c r="AP991" s="84"/>
      <c r="AQ991" s="84"/>
      <c r="AR991" s="84"/>
      <c r="AS991" s="84"/>
      <c r="AT991" s="84"/>
      <c r="AU991" s="84"/>
      <c r="AV991" s="84"/>
      <c r="AW991" s="84"/>
      <c r="AX991" s="84"/>
      <c r="AY991" s="84"/>
      <c r="AZ991" s="84"/>
      <c r="BA991" s="84"/>
      <c r="BB991" s="84"/>
      <c r="BC991" s="94"/>
      <c r="BD991" s="84"/>
      <c r="BE991" s="84"/>
      <c r="BF991" s="84"/>
      <c r="BG991" s="84"/>
      <c r="BH991" s="84"/>
      <c r="BI991" s="84"/>
      <c r="BJ991" s="84"/>
      <c r="BK991" s="84"/>
      <c r="BL991" s="84"/>
      <c r="BM991" s="84"/>
      <c r="BN991" s="94"/>
      <c r="BO991" s="84"/>
      <c r="BP991" s="84"/>
      <c r="BQ991" s="84"/>
      <c r="BR991" s="84"/>
      <c r="BS991" s="84"/>
      <c r="BT991" s="84"/>
      <c r="BU991" s="84"/>
      <c r="BV991" s="84"/>
      <c r="BW991" s="84"/>
      <c r="BX991" s="84"/>
      <c r="BY991" s="84"/>
      <c r="BZ991" s="84"/>
      <c r="CA991" s="84"/>
      <c r="CB991" s="84"/>
      <c r="CC991" s="84"/>
      <c r="CD991" s="84"/>
      <c r="CE991" s="94"/>
      <c r="CF991" s="84"/>
      <c r="CG991" s="84"/>
      <c r="CH991" s="84"/>
      <c r="CI991" s="84"/>
      <c r="CJ991" s="84"/>
      <c r="CK991" s="84"/>
      <c r="CL991" s="84"/>
      <c r="CM991" s="84"/>
      <c r="CN991" s="84"/>
      <c r="CO991" s="84"/>
      <c r="CP991" s="94"/>
      <c r="CQ991" s="84"/>
      <c r="CR991" s="84"/>
      <c r="CS991" s="84"/>
      <c r="CT991" s="84"/>
      <c r="CU991" s="84"/>
      <c r="CV991" s="84"/>
      <c r="CW991" s="84"/>
      <c r="CX991" s="84"/>
      <c r="CY991" s="84"/>
      <c r="CZ991" s="84"/>
      <c r="DA991" s="84"/>
      <c r="DB991" s="84"/>
      <c r="DC991" s="84"/>
      <c r="DD991" s="84"/>
      <c r="DE991" s="84"/>
      <c r="DF991" s="84"/>
      <c r="DG991" s="94"/>
      <c r="DH991" s="84"/>
      <c r="DI991" s="84"/>
      <c r="DJ991" s="84"/>
    </row>
    <row r="992" spans="1:114" s="8" customFormat="1" ht="12" customHeight="1">
      <c r="A992" s="80"/>
      <c r="B992" s="96"/>
      <c r="C992" s="80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  <c r="Y992" s="84"/>
      <c r="Z992" s="84"/>
      <c r="AA992" s="84"/>
      <c r="AB992" s="84"/>
      <c r="AC992" s="84"/>
      <c r="AD992" s="84"/>
      <c r="AE992" s="84"/>
      <c r="AF992" s="84"/>
      <c r="AG992" s="84"/>
      <c r="AH992" s="84"/>
      <c r="AI992" s="84"/>
      <c r="AJ992" s="84"/>
      <c r="AK992" s="84"/>
      <c r="AL992" s="94"/>
      <c r="AM992" s="84"/>
      <c r="AN992" s="84"/>
      <c r="AO992" s="84"/>
      <c r="AP992" s="84"/>
      <c r="AQ992" s="84"/>
      <c r="AR992" s="84"/>
      <c r="AS992" s="84"/>
      <c r="AT992" s="84"/>
      <c r="AU992" s="84"/>
      <c r="AV992" s="84"/>
      <c r="AW992" s="84"/>
      <c r="AX992" s="84"/>
      <c r="AY992" s="84"/>
      <c r="AZ992" s="84"/>
      <c r="BA992" s="84"/>
      <c r="BB992" s="84"/>
      <c r="BC992" s="94"/>
      <c r="BD992" s="84"/>
      <c r="BE992" s="84"/>
      <c r="BF992" s="84"/>
      <c r="BG992" s="84"/>
      <c r="BH992" s="84"/>
      <c r="BI992" s="84"/>
      <c r="BJ992" s="84"/>
      <c r="BK992" s="84"/>
      <c r="BL992" s="84"/>
      <c r="BM992" s="84"/>
      <c r="BN992" s="94"/>
      <c r="BO992" s="84"/>
      <c r="BP992" s="84"/>
      <c r="BQ992" s="84"/>
      <c r="BR992" s="84"/>
      <c r="BS992" s="84"/>
      <c r="BT992" s="84"/>
      <c r="BU992" s="84"/>
      <c r="BV992" s="84"/>
      <c r="BW992" s="84"/>
      <c r="BX992" s="84"/>
      <c r="BY992" s="84"/>
      <c r="BZ992" s="84"/>
      <c r="CA992" s="84"/>
      <c r="CB992" s="84"/>
      <c r="CC992" s="84"/>
      <c r="CD992" s="84"/>
      <c r="CE992" s="94"/>
      <c r="CF992" s="84"/>
      <c r="CG992" s="84"/>
      <c r="CH992" s="84"/>
      <c r="CI992" s="84"/>
      <c r="CJ992" s="84"/>
      <c r="CK992" s="84"/>
      <c r="CL992" s="84"/>
      <c r="CM992" s="84"/>
      <c r="CN992" s="84"/>
      <c r="CO992" s="84"/>
      <c r="CP992" s="94"/>
      <c r="CQ992" s="84"/>
      <c r="CR992" s="84"/>
      <c r="CS992" s="84"/>
      <c r="CT992" s="84"/>
      <c r="CU992" s="84"/>
      <c r="CV992" s="84"/>
      <c r="CW992" s="84"/>
      <c r="CX992" s="84"/>
      <c r="CY992" s="84"/>
      <c r="CZ992" s="84"/>
      <c r="DA992" s="84"/>
      <c r="DB992" s="84"/>
      <c r="DC992" s="84"/>
      <c r="DD992" s="84"/>
      <c r="DE992" s="84"/>
      <c r="DF992" s="84"/>
      <c r="DG992" s="94"/>
      <c r="DH992" s="84"/>
      <c r="DI992" s="84"/>
      <c r="DJ992" s="84"/>
    </row>
    <row r="993" spans="1:114" s="8" customFormat="1" ht="12" customHeight="1">
      <c r="A993" s="80"/>
      <c r="B993" s="96"/>
      <c r="C993" s="80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  <c r="Y993" s="84"/>
      <c r="Z993" s="84"/>
      <c r="AA993" s="84"/>
      <c r="AB993" s="84"/>
      <c r="AC993" s="84"/>
      <c r="AD993" s="84"/>
      <c r="AE993" s="84"/>
      <c r="AF993" s="84"/>
      <c r="AG993" s="84"/>
      <c r="AH993" s="84"/>
      <c r="AI993" s="84"/>
      <c r="AJ993" s="84"/>
      <c r="AK993" s="84"/>
      <c r="AL993" s="94"/>
      <c r="AM993" s="84"/>
      <c r="AN993" s="84"/>
      <c r="AO993" s="84"/>
      <c r="AP993" s="84"/>
      <c r="AQ993" s="84"/>
      <c r="AR993" s="84"/>
      <c r="AS993" s="84"/>
      <c r="AT993" s="84"/>
      <c r="AU993" s="84"/>
      <c r="AV993" s="84"/>
      <c r="AW993" s="84"/>
      <c r="AX993" s="84"/>
      <c r="AY993" s="84"/>
      <c r="AZ993" s="84"/>
      <c r="BA993" s="84"/>
      <c r="BB993" s="84"/>
      <c r="BC993" s="94"/>
      <c r="BD993" s="84"/>
      <c r="BE993" s="84"/>
      <c r="BF993" s="84"/>
      <c r="BG993" s="84"/>
      <c r="BH993" s="84"/>
      <c r="BI993" s="84"/>
      <c r="BJ993" s="84"/>
      <c r="BK993" s="84"/>
      <c r="BL993" s="84"/>
      <c r="BM993" s="84"/>
      <c r="BN993" s="94"/>
      <c r="BO993" s="84"/>
      <c r="BP993" s="84"/>
      <c r="BQ993" s="84"/>
      <c r="BR993" s="84"/>
      <c r="BS993" s="84"/>
      <c r="BT993" s="84"/>
      <c r="BU993" s="84"/>
      <c r="BV993" s="84"/>
      <c r="BW993" s="84"/>
      <c r="BX993" s="84"/>
      <c r="BY993" s="84"/>
      <c r="BZ993" s="84"/>
      <c r="CA993" s="84"/>
      <c r="CB993" s="84"/>
      <c r="CC993" s="84"/>
      <c r="CD993" s="84"/>
      <c r="CE993" s="94"/>
      <c r="CF993" s="84"/>
      <c r="CG993" s="84"/>
      <c r="CH993" s="84"/>
      <c r="CI993" s="84"/>
      <c r="CJ993" s="84"/>
      <c r="CK993" s="84"/>
      <c r="CL993" s="84"/>
      <c r="CM993" s="84"/>
      <c r="CN993" s="84"/>
      <c r="CO993" s="84"/>
      <c r="CP993" s="94"/>
      <c r="CQ993" s="84"/>
      <c r="CR993" s="84"/>
      <c r="CS993" s="84"/>
      <c r="CT993" s="84"/>
      <c r="CU993" s="84"/>
      <c r="CV993" s="84"/>
      <c r="CW993" s="84"/>
      <c r="CX993" s="84"/>
      <c r="CY993" s="84"/>
      <c r="CZ993" s="84"/>
      <c r="DA993" s="84"/>
      <c r="DB993" s="84"/>
      <c r="DC993" s="84"/>
      <c r="DD993" s="84"/>
      <c r="DE993" s="84"/>
      <c r="DF993" s="84"/>
      <c r="DG993" s="94"/>
      <c r="DH993" s="84"/>
      <c r="DI993" s="84"/>
      <c r="DJ993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0:DJ993">
    <cfRule type="expression" dxfId="156" priority="8" stopIfTrue="1">
      <formula>$A10&lt;&gt;""</formula>
    </cfRule>
  </conditionalFormatting>
  <conditionalFormatting sqref="A9:DJ9">
    <cfRule type="expression" dxfId="155" priority="2" stopIfTrue="1">
      <formula>$A9&lt;&gt;""</formula>
    </cfRule>
  </conditionalFormatting>
  <conditionalFormatting sqref="A7:DJ7">
    <cfRule type="expression" dxfId="152" priority="1" stopIfTrue="1">
      <formula>$A7&lt;&gt;""</formula>
    </cfRule>
  </conditionalFormatting>
  <conditionalFormatting sqref="A8:DJ8">
    <cfRule type="expression" dxfId="151" priority="3" stopIfTrue="1">
      <formula>$A8&lt;&gt;""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ゴシック,標準"&amp;14【災害】廃棄物処理事業経費（一部事務組合・広域連合の合計）（平成30年度実績）&amp;R&amp;A</oddHeader>
    <oddFooter>&amp;R&amp;P/&amp;N</oddFooter>
  </headerFooter>
  <colBreaks count="5" manualBreakCount="5">
    <brk id="21" min="1" max="8" man="1"/>
    <brk id="30" min="1" max="8" man="1"/>
    <brk id="38" min="1" max="8" man="1"/>
    <brk id="66" min="1" max="8" man="1"/>
    <brk id="94" min="1" max="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204</v>
      </c>
      <c r="B7" s="92" t="s">
        <v>226</v>
      </c>
      <c r="C7" s="78" t="s">
        <v>227</v>
      </c>
      <c r="D7" s="79">
        <f>SUM($D$8:$D$11)</f>
        <v>582223</v>
      </c>
      <c r="E7" s="79">
        <f>SUM($E$8:$E$11)</f>
        <v>304191</v>
      </c>
      <c r="F7" s="79">
        <f>SUM($F$8:$F$11)</f>
        <v>279884</v>
      </c>
      <c r="G7" s="79">
        <f>SUM($G$8:$G$11)</f>
        <v>0</v>
      </c>
      <c r="H7" s="79">
        <f>SUM($H$8:$H$11)</f>
        <v>23254</v>
      </c>
      <c r="I7" s="79">
        <f>SUM($I$8:$I$11)</f>
        <v>0</v>
      </c>
      <c r="J7" s="79">
        <f>SUM($J$8:$J$11)</f>
        <v>798</v>
      </c>
      <c r="K7" s="79">
        <f>SUM($K$8:$K$11)</f>
        <v>1053</v>
      </c>
      <c r="L7" s="79">
        <f>SUM($L$8:$L$11)</f>
        <v>278032</v>
      </c>
      <c r="M7" s="79">
        <f>SUM($M$8:$M$11)</f>
        <v>0</v>
      </c>
      <c r="N7" s="79">
        <f>SUM($N$8:$N$11)</f>
        <v>0</v>
      </c>
      <c r="O7" s="79">
        <f>SUM($O$8:$O$11)</f>
        <v>0</v>
      </c>
      <c r="P7" s="79">
        <f>SUM($P$8:$P$11)</f>
        <v>0</v>
      </c>
      <c r="Q7" s="79">
        <f>SUM($Q$8:$Q$11)</f>
        <v>0</v>
      </c>
      <c r="R7" s="79">
        <f>SUM($R$8:$R$11)</f>
        <v>0</v>
      </c>
      <c r="S7" s="79">
        <f>SUM($S$8:$S$11)</f>
        <v>0</v>
      </c>
      <c r="T7" s="79">
        <f>SUM($T$8:$T$11)</f>
        <v>0</v>
      </c>
      <c r="U7" s="79">
        <f>SUM($U$8:$U$11)</f>
        <v>0</v>
      </c>
      <c r="V7" s="79">
        <f>SUM($V$8:$V$11)</f>
        <v>582223</v>
      </c>
      <c r="W7" s="79">
        <f>SUM($W$8:$W$11)</f>
        <v>304191</v>
      </c>
      <c r="X7" s="79">
        <f>SUM($X$8:$X$11)</f>
        <v>279884</v>
      </c>
      <c r="Y7" s="79">
        <f>SUM($Y$8:$Y$11)</f>
        <v>0</v>
      </c>
      <c r="Z7" s="79">
        <f>SUM($Z$8:$Z$11)</f>
        <v>23254</v>
      </c>
      <c r="AA7" s="79">
        <f>SUM($AA$8:$AA$11)</f>
        <v>0</v>
      </c>
      <c r="AB7" s="79">
        <f>SUM($AB$8:$AB$11)</f>
        <v>3570</v>
      </c>
      <c r="AC7" s="79">
        <f>SUM($AC$8:$AC$11)</f>
        <v>1053</v>
      </c>
      <c r="AD7" s="79">
        <f>SUM($AD$8:$AD$11)</f>
        <v>278032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327223</v>
      </c>
      <c r="E8" s="84">
        <v>163611</v>
      </c>
      <c r="F8" s="84">
        <v>163611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163612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327223</v>
      </c>
      <c r="W8" s="84">
        <v>163611</v>
      </c>
      <c r="X8" s="84">
        <v>163611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163612</v>
      </c>
    </row>
    <row r="9" spans="1:30" s="8" customFormat="1" ht="12" customHeight="1">
      <c r="A9" s="80" t="s">
        <v>211</v>
      </c>
      <c r="B9" s="83" t="s">
        <v>208</v>
      </c>
      <c r="C9" s="80" t="s">
        <v>210</v>
      </c>
      <c r="D9" s="84">
        <f>SUM(E9,+L9)</f>
        <v>253947</v>
      </c>
      <c r="E9" s="84">
        <v>139527</v>
      </c>
      <c r="F9" s="84">
        <v>116273</v>
      </c>
      <c r="G9" s="84">
        <v>0</v>
      </c>
      <c r="H9" s="84">
        <v>23254</v>
      </c>
      <c r="I9" s="84">
        <v>0</v>
      </c>
      <c r="J9" s="94">
        <v>0</v>
      </c>
      <c r="K9" s="84">
        <v>0</v>
      </c>
      <c r="L9" s="84">
        <v>114420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253947</v>
      </c>
      <c r="W9" s="84">
        <v>139527</v>
      </c>
      <c r="X9" s="84">
        <v>116273</v>
      </c>
      <c r="Y9" s="84">
        <v>0</v>
      </c>
      <c r="Z9" s="84">
        <v>23254</v>
      </c>
      <c r="AA9" s="84">
        <v>0</v>
      </c>
      <c r="AB9" s="94">
        <v>0</v>
      </c>
      <c r="AC9" s="84">
        <v>0</v>
      </c>
      <c r="AD9" s="84">
        <v>114420</v>
      </c>
    </row>
    <row r="10" spans="1:30" s="8" customFormat="1" ht="12" customHeight="1">
      <c r="A10" s="80" t="s">
        <v>200</v>
      </c>
      <c r="B10" s="83" t="s">
        <v>216</v>
      </c>
      <c r="C10" s="80" t="s">
        <v>217</v>
      </c>
      <c r="D10" s="84">
        <f>SUM(E10,+L10)</f>
        <v>1053</v>
      </c>
      <c r="E10" s="84">
        <v>1053</v>
      </c>
      <c r="F10" s="84">
        <v>0</v>
      </c>
      <c r="G10" s="84">
        <v>0</v>
      </c>
      <c r="H10" s="84">
        <v>0</v>
      </c>
      <c r="I10" s="84">
        <v>0</v>
      </c>
      <c r="J10" s="94">
        <f>市町村分担金内訳!D8</f>
        <v>0</v>
      </c>
      <c r="K10" s="84">
        <v>1053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f>市町村分担金内訳!E8</f>
        <v>0</v>
      </c>
      <c r="T10" s="84">
        <v>0</v>
      </c>
      <c r="U10" s="84">
        <v>0</v>
      </c>
      <c r="V10" s="84">
        <v>1053</v>
      </c>
      <c r="W10" s="84">
        <v>1053</v>
      </c>
      <c r="X10" s="84">
        <v>0</v>
      </c>
      <c r="Y10" s="84">
        <v>0</v>
      </c>
      <c r="Z10" s="84">
        <v>0</v>
      </c>
      <c r="AA10" s="84">
        <v>0</v>
      </c>
      <c r="AB10" s="94">
        <v>3570</v>
      </c>
      <c r="AC10" s="84">
        <v>1053</v>
      </c>
      <c r="AD10" s="84">
        <v>0</v>
      </c>
    </row>
    <row r="11" spans="1:30" s="8" customFormat="1" ht="12" customHeight="1">
      <c r="A11" s="80" t="s">
        <v>200</v>
      </c>
      <c r="B11" s="83" t="s">
        <v>221</v>
      </c>
      <c r="C11" s="80" t="s">
        <v>222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f>市町村分担金内訳!D9</f>
        <v>798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f>市町村分担金内訳!E9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95"/>
      <c r="K12" s="87"/>
      <c r="L12" s="87"/>
      <c r="M12" s="87"/>
      <c r="N12" s="87"/>
      <c r="O12" s="87"/>
      <c r="P12" s="87"/>
      <c r="Q12" s="87"/>
      <c r="R12" s="87"/>
      <c r="S12" s="95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</row>
    <row r="13" spans="1:30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95"/>
      <c r="K13" s="87"/>
      <c r="L13" s="87"/>
      <c r="M13" s="87"/>
      <c r="N13" s="87"/>
      <c r="O13" s="87"/>
      <c r="P13" s="87"/>
      <c r="Q13" s="87"/>
      <c r="R13" s="87"/>
      <c r="S13" s="95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</row>
    <row r="14" spans="1:30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95"/>
      <c r="K14" s="87"/>
      <c r="L14" s="87"/>
      <c r="M14" s="87"/>
      <c r="N14" s="87"/>
      <c r="O14" s="87"/>
      <c r="P14" s="87"/>
      <c r="Q14" s="87"/>
      <c r="R14" s="87"/>
      <c r="S14" s="95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</row>
    <row r="15" spans="1:30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</row>
    <row r="16" spans="1:30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</row>
    <row r="17" spans="1:30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</row>
    <row r="18" spans="1:30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</row>
    <row r="19" spans="1:30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</row>
    <row r="20" spans="1:30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</row>
    <row r="21" spans="1:30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</row>
    <row r="22" spans="1:30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</row>
    <row r="23" spans="1:30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12:AD995">
    <cfRule type="expression" dxfId="148" priority="8" stopIfTrue="1">
      <formula>$A12&lt;&gt;""</formula>
    </cfRule>
  </conditionalFormatting>
  <conditionalFormatting sqref="A11:AD11">
    <cfRule type="expression" dxfId="147" priority="2" stopIfTrue="1">
      <formula>$A11&lt;&gt;""</formula>
    </cfRule>
  </conditionalFormatting>
  <conditionalFormatting sqref="A8:AD8">
    <cfRule type="expression" dxfId="146" priority="6" stopIfTrue="1">
      <formula>$A8&lt;&gt;""</formula>
    </cfRule>
  </conditionalFormatting>
  <conditionalFormatting sqref="A9:AD9">
    <cfRule type="expression" dxfId="145" priority="5" stopIfTrue="1">
      <formula>$A9&lt;&gt;""</formula>
    </cfRule>
  </conditionalFormatting>
  <conditionalFormatting sqref="A7:AD7">
    <cfRule type="expression" dxfId="144" priority="1" stopIfTrue="1">
      <formula>$A7&lt;&gt;""</formula>
    </cfRule>
  </conditionalFormatting>
  <conditionalFormatting sqref="A10:AD10">
    <cfRule type="expression" dxfId="143" priority="3" stopIfTrue="1">
      <formula>$A10&lt;&gt;""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ゴシック,標準"&amp;14【災害】廃棄物処理事業経費（市区町村及び一部事務組合・広域連合の合計）【歳入】（平成30年度実績）&amp;R&amp;A</oddHeader>
    <oddFooter>&amp;R&amp;P/&amp;N</oddFooter>
  </headerFooter>
  <colBreaks count="2" manualBreakCount="2">
    <brk id="12" min="1" max="10" man="1"/>
    <brk id="21" min="1" max="1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204</v>
      </c>
      <c r="B7" s="92" t="s">
        <v>226</v>
      </c>
      <c r="C7" s="78" t="s">
        <v>227</v>
      </c>
      <c r="D7" s="79">
        <f>SUM($D$8:$D$11)</f>
        <v>0</v>
      </c>
      <c r="E7" s="79">
        <f>SUM($E$8:$E$11)</f>
        <v>0</v>
      </c>
      <c r="F7" s="79">
        <f>SUM($F$8:$F$11)</f>
        <v>0</v>
      </c>
      <c r="G7" s="79">
        <f>SUM($G$8:$G$11)</f>
        <v>0</v>
      </c>
      <c r="H7" s="79">
        <f>SUM($H$8:$H$11)</f>
        <v>0</v>
      </c>
      <c r="I7" s="79">
        <f>SUM($I$8:$I$11)</f>
        <v>0</v>
      </c>
      <c r="J7" s="79">
        <f>SUM($J$8:$J$11)</f>
        <v>0</v>
      </c>
      <c r="K7" s="79">
        <f>SUM($K$8:$K$11)</f>
        <v>0</v>
      </c>
      <c r="L7" s="79">
        <f>SUM($L$8:$L$11)</f>
        <v>582223</v>
      </c>
      <c r="M7" s="79">
        <f>SUM($M$8:$M$11)</f>
        <v>5770</v>
      </c>
      <c r="N7" s="79">
        <f>SUM($N$8:$N$11)</f>
        <v>5770</v>
      </c>
      <c r="O7" s="79">
        <f>SUM($O$8:$O$11)</f>
        <v>0</v>
      </c>
      <c r="P7" s="79">
        <f>SUM($P$8:$P$11)</f>
        <v>0</v>
      </c>
      <c r="Q7" s="79">
        <f>SUM($Q$8:$Q$11)</f>
        <v>0</v>
      </c>
      <c r="R7" s="79">
        <f>SUM($R$8:$R$11)</f>
        <v>863</v>
      </c>
      <c r="S7" s="79">
        <f>SUM($S$8:$S$11)</f>
        <v>0</v>
      </c>
      <c r="T7" s="79">
        <f>SUM($T$8:$T$11)</f>
        <v>863</v>
      </c>
      <c r="U7" s="79">
        <f>SUM($U$8:$U$11)</f>
        <v>0</v>
      </c>
      <c r="V7" s="79">
        <f>SUM($V$8:$V$11)</f>
        <v>0</v>
      </c>
      <c r="W7" s="79">
        <f>SUM($W$8:$W$11)</f>
        <v>574602</v>
      </c>
      <c r="X7" s="79">
        <f>SUM($X$8:$X$11)</f>
        <v>200984</v>
      </c>
      <c r="Y7" s="79">
        <f>SUM($Y$8:$Y$11)</f>
        <v>328973</v>
      </c>
      <c r="Z7" s="79">
        <f>SUM($Z$8:$Z$11)</f>
        <v>0</v>
      </c>
      <c r="AA7" s="79">
        <f>SUM($AA$8:$AA$11)</f>
        <v>44645</v>
      </c>
      <c r="AB7" s="79">
        <f>SUM($AB$8:$AB$11)</f>
        <v>798</v>
      </c>
      <c r="AC7" s="79">
        <f>SUM($AC$8:$AC$11)</f>
        <v>988</v>
      </c>
      <c r="AD7" s="79">
        <f>SUM($AD$8:$AD$11)</f>
        <v>0</v>
      </c>
      <c r="AE7" s="79">
        <f>SUM($AE$8:$AE$11)</f>
        <v>582223</v>
      </c>
      <c r="AF7" s="79">
        <f>SUM($AF$8:$AF$11)</f>
        <v>0</v>
      </c>
      <c r="AG7" s="79">
        <f>SUM($AG$8:$AG$11)</f>
        <v>0</v>
      </c>
      <c r="AH7" s="79">
        <f>SUM($AH$8:$AH$11)</f>
        <v>0</v>
      </c>
      <c r="AI7" s="79">
        <f>SUM($AI$8:$AI$11)</f>
        <v>0</v>
      </c>
      <c r="AJ7" s="79">
        <f>SUM($AJ$8:$AJ$11)</f>
        <v>0</v>
      </c>
      <c r="AK7" s="79">
        <f>SUM($AK$8:$AK$11)</f>
        <v>0</v>
      </c>
      <c r="AL7" s="79">
        <f>SUM($AL$8:$AL$11)</f>
        <v>0</v>
      </c>
      <c r="AM7" s="79">
        <f>SUM($AM$8:$AM$11)</f>
        <v>0</v>
      </c>
      <c r="AN7" s="79">
        <f>SUM($AN$8:$AN$11)</f>
        <v>0</v>
      </c>
      <c r="AO7" s="79">
        <f>SUM($AO$8:$AO$11)</f>
        <v>0</v>
      </c>
      <c r="AP7" s="79">
        <f>SUM($AP$8:$AP$11)</f>
        <v>0</v>
      </c>
      <c r="AQ7" s="79">
        <f>SUM($AQ$8:$AQ$11)</f>
        <v>0</v>
      </c>
      <c r="AR7" s="79">
        <f>SUM($AR$8:$AR$11)</f>
        <v>0</v>
      </c>
      <c r="AS7" s="79">
        <f>SUM($AS$8:$AS$11)</f>
        <v>0</v>
      </c>
      <c r="AT7" s="79">
        <f>SUM($AT$8:$AT$11)</f>
        <v>0</v>
      </c>
      <c r="AU7" s="79">
        <f>SUM($AU$8:$AU$11)</f>
        <v>0</v>
      </c>
      <c r="AV7" s="79">
        <f>SUM($AV$8:$AV$11)</f>
        <v>0</v>
      </c>
      <c r="AW7" s="79">
        <f>SUM($AW$8:$AW$11)</f>
        <v>0</v>
      </c>
      <c r="AX7" s="79">
        <f>SUM($AX$8:$AX$11)</f>
        <v>0</v>
      </c>
      <c r="AY7" s="79">
        <f>SUM($AY$8:$AY$11)</f>
        <v>0</v>
      </c>
      <c r="AZ7" s="79">
        <f>SUM($AZ$8:$AZ$11)</f>
        <v>0</v>
      </c>
      <c r="BA7" s="79">
        <f>SUM($BA$8:$BA$11)</f>
        <v>0</v>
      </c>
      <c r="BB7" s="79">
        <f>SUM($BB$8:$BB$11)</f>
        <v>0</v>
      </c>
      <c r="BC7" s="79">
        <f>SUM($BC$8:$BC$11)</f>
        <v>0</v>
      </c>
      <c r="BD7" s="79">
        <f>SUM($BD$8:$BD$11)</f>
        <v>0</v>
      </c>
      <c r="BE7" s="79">
        <f>SUM($BE$8:$BE$11)</f>
        <v>0</v>
      </c>
      <c r="BF7" s="79">
        <f>SUM($BF$8:$BF$11)</f>
        <v>0</v>
      </c>
      <c r="BG7" s="79">
        <f>SUM($BG$8:$BG$11)</f>
        <v>0</v>
      </c>
      <c r="BH7" s="79">
        <f>SUM($BH$8:$BH$11)</f>
        <v>0</v>
      </c>
      <c r="BI7" s="79">
        <f>SUM($BI$8:$BI$11)</f>
        <v>0</v>
      </c>
      <c r="BJ7" s="79">
        <f>SUM($BJ$8:$BJ$11)</f>
        <v>0</v>
      </c>
      <c r="BK7" s="79">
        <f>SUM($BK$8:$BK$11)</f>
        <v>0</v>
      </c>
      <c r="BL7" s="79">
        <f>SUM($BL$8:$BL$11)</f>
        <v>0</v>
      </c>
      <c r="BM7" s="79">
        <f>SUM($BM$8:$BM$11)</f>
        <v>0</v>
      </c>
      <c r="BN7" s="79">
        <f>SUM($BN$8:$BN$11)</f>
        <v>0</v>
      </c>
      <c r="BO7" s="79">
        <f>SUM($BO$8:$BO$11)</f>
        <v>0</v>
      </c>
      <c r="BP7" s="79">
        <f>SUM($BP$8:$BP$11)</f>
        <v>582223</v>
      </c>
      <c r="BQ7" s="79">
        <f>SUM($BQ$8:$BQ$11)</f>
        <v>5770</v>
      </c>
      <c r="BR7" s="79">
        <f>SUM($BR$8:$BR$11)</f>
        <v>5770</v>
      </c>
      <c r="BS7" s="79">
        <f>SUM($BS$8:$BS$11)</f>
        <v>0</v>
      </c>
      <c r="BT7" s="79">
        <f>SUM($BT$8:$BT$11)</f>
        <v>0</v>
      </c>
      <c r="BU7" s="79">
        <f>SUM($BU$8:$BU$11)</f>
        <v>0</v>
      </c>
      <c r="BV7" s="79">
        <f>SUM($BV$8:$BV$11)</f>
        <v>863</v>
      </c>
      <c r="BW7" s="79">
        <f>SUM($BW$8:$BW$11)</f>
        <v>0</v>
      </c>
      <c r="BX7" s="79">
        <f>SUM($BX$8:$BX$11)</f>
        <v>863</v>
      </c>
      <c r="BY7" s="79">
        <f>SUM($BY$8:$BY$11)</f>
        <v>0</v>
      </c>
      <c r="BZ7" s="79">
        <f>SUM($BZ$8:$BZ$11)</f>
        <v>0</v>
      </c>
      <c r="CA7" s="79">
        <f>SUM($CA$8:$CA$11)</f>
        <v>574602</v>
      </c>
      <c r="CB7" s="79">
        <f>SUM($CB$8:$CB$11)</f>
        <v>200984</v>
      </c>
      <c r="CC7" s="79">
        <f>SUM($CC$8:$CC$11)</f>
        <v>328973</v>
      </c>
      <c r="CD7" s="79">
        <f>SUM($CD$8:$CD$11)</f>
        <v>0</v>
      </c>
      <c r="CE7" s="79">
        <f>SUM($CE$8:$CE$11)</f>
        <v>44645</v>
      </c>
      <c r="CF7" s="79">
        <f>SUM($CF$8:$CF$11)</f>
        <v>798</v>
      </c>
      <c r="CG7" s="79">
        <f>SUM($CG$8:$CG$11)</f>
        <v>988</v>
      </c>
      <c r="CH7" s="79">
        <f>SUM($CH$8:$CH$11)</f>
        <v>0</v>
      </c>
      <c r="CI7" s="79">
        <f>SUM($CI$8:$CI$11)</f>
        <v>582223</v>
      </c>
    </row>
    <row r="8" spans="1:87" s="8" customFormat="1" ht="12" customHeight="1">
      <c r="A8" s="80" t="s">
        <v>204</v>
      </c>
      <c r="B8" s="83" t="s">
        <v>205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327223</v>
      </c>
      <c r="M8" s="84">
        <v>5770</v>
      </c>
      <c r="N8" s="84">
        <v>5770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321453</v>
      </c>
      <c r="X8" s="84">
        <v>200984</v>
      </c>
      <c r="Y8" s="84">
        <v>75824</v>
      </c>
      <c r="Z8" s="84">
        <v>0</v>
      </c>
      <c r="AA8" s="84">
        <v>44645</v>
      </c>
      <c r="AB8" s="94">
        <f>組合分担金内訳!E8</f>
        <v>0</v>
      </c>
      <c r="AC8" s="84">
        <v>0</v>
      </c>
      <c r="AD8" s="84">
        <v>0</v>
      </c>
      <c r="AE8" s="84">
        <v>327223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11" si="0">SUM(D8,AF8)</f>
        <v>0</v>
      </c>
      <c r="BI8" s="84">
        <f t="shared" ref="BI8:BI11" si="1">SUM(E8,AG8)</f>
        <v>0</v>
      </c>
      <c r="BJ8" s="84">
        <f t="shared" ref="BJ8:BJ11" si="2">SUM(F8,AH8)</f>
        <v>0</v>
      </c>
      <c r="BK8" s="84">
        <f t="shared" ref="BK8:BK11" si="3">SUM(G8,AI8)</f>
        <v>0</v>
      </c>
      <c r="BL8" s="84">
        <f t="shared" ref="BL8:BL11" si="4">SUM(H8,AJ8)</f>
        <v>0</v>
      </c>
      <c r="BM8" s="84">
        <f t="shared" ref="BM8:BM11" si="5">SUM(I8,AK8)</f>
        <v>0</v>
      </c>
      <c r="BN8" s="84">
        <f t="shared" ref="BN8:BN11" si="6">SUM(J8,AL8)</f>
        <v>0</v>
      </c>
      <c r="BO8" s="94">
        <f t="shared" ref="BO8:BO9" si="7">SUM(K8,AM8)</f>
        <v>0</v>
      </c>
      <c r="BP8" s="84">
        <f t="shared" ref="BP8:BP11" si="8">SUM(L8,AN8)</f>
        <v>327223</v>
      </c>
      <c r="BQ8" s="84">
        <f t="shared" ref="BQ8:BQ11" si="9">SUM(M8,AO8)</f>
        <v>5770</v>
      </c>
      <c r="BR8" s="84">
        <f t="shared" ref="BR8:BR11" si="10">SUM(N8,AP8)</f>
        <v>5770</v>
      </c>
      <c r="BS8" s="84">
        <f t="shared" ref="BS8:BS11" si="11">SUM(O8,AQ8)</f>
        <v>0</v>
      </c>
      <c r="BT8" s="84">
        <f t="shared" ref="BT8:BT11" si="12">SUM(P8,AR8)</f>
        <v>0</v>
      </c>
      <c r="BU8" s="84">
        <f t="shared" ref="BU8:BU11" si="13">SUM(Q8,AS8)</f>
        <v>0</v>
      </c>
      <c r="BV8" s="84">
        <f t="shared" ref="BV8:BV11" si="14">SUM(R8,AT8)</f>
        <v>0</v>
      </c>
      <c r="BW8" s="84">
        <f t="shared" ref="BW8:BW11" si="15">SUM(S8,AU8)</f>
        <v>0</v>
      </c>
      <c r="BX8" s="84">
        <f t="shared" ref="BX8:BX11" si="16">SUM(T8,AV8)</f>
        <v>0</v>
      </c>
      <c r="BY8" s="84">
        <f t="shared" ref="BY8:BY11" si="17">SUM(U8,AW8)</f>
        <v>0</v>
      </c>
      <c r="BZ8" s="84">
        <f t="shared" ref="BZ8:BZ11" si="18">SUM(V8,AX8)</f>
        <v>0</v>
      </c>
      <c r="CA8" s="84">
        <f t="shared" ref="CA8:CA11" si="19">SUM(W8,AY8)</f>
        <v>321453</v>
      </c>
      <c r="CB8" s="84">
        <f t="shared" ref="CB8:CB11" si="20">SUM(X8,AZ8)</f>
        <v>200984</v>
      </c>
      <c r="CC8" s="84">
        <f t="shared" ref="CC8:CC11" si="21">SUM(Y8,BA8)</f>
        <v>75824</v>
      </c>
      <c r="CD8" s="84">
        <f t="shared" ref="CD8:CD11" si="22">SUM(Z8,BB8)</f>
        <v>0</v>
      </c>
      <c r="CE8" s="84">
        <f t="shared" ref="CE8:CE11" si="23">SUM(AA8,BC8)</f>
        <v>44645</v>
      </c>
      <c r="CF8" s="94">
        <f t="shared" ref="CF8:CF9" si="24">SUM(AB8,BD8)</f>
        <v>0</v>
      </c>
      <c r="CG8" s="84">
        <f t="shared" ref="CG8:CG11" si="25">SUM(AC8,BE8)</f>
        <v>0</v>
      </c>
      <c r="CH8" s="84">
        <f t="shared" ref="CH8:CH11" si="26">SUM(AD8,BF8)</f>
        <v>0</v>
      </c>
      <c r="CI8" s="84">
        <f t="shared" ref="CI8:CI11" si="27">SUM(AE8,BG8)</f>
        <v>327223</v>
      </c>
    </row>
    <row r="9" spans="1:87" s="8" customFormat="1" ht="12" customHeight="1">
      <c r="A9" s="80" t="s">
        <v>204</v>
      </c>
      <c r="B9" s="83" t="s">
        <v>208</v>
      </c>
      <c r="C9" s="80" t="s">
        <v>210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253149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253149</v>
      </c>
      <c r="X9" s="84">
        <v>0</v>
      </c>
      <c r="Y9" s="84">
        <v>253149</v>
      </c>
      <c r="Z9" s="84">
        <v>0</v>
      </c>
      <c r="AA9" s="84">
        <v>0</v>
      </c>
      <c r="AB9" s="94">
        <f>組合分担金内訳!E9</f>
        <v>798</v>
      </c>
      <c r="AC9" s="84">
        <v>0</v>
      </c>
      <c r="AD9" s="84">
        <v>0</v>
      </c>
      <c r="AE9" s="84">
        <v>253149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253149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253149</v>
      </c>
      <c r="CB9" s="84">
        <f t="shared" si="20"/>
        <v>0</v>
      </c>
      <c r="CC9" s="84">
        <f t="shared" si="21"/>
        <v>253149</v>
      </c>
      <c r="CD9" s="84">
        <f t="shared" si="22"/>
        <v>0</v>
      </c>
      <c r="CE9" s="84">
        <f t="shared" si="23"/>
        <v>0</v>
      </c>
      <c r="CF9" s="94">
        <f t="shared" si="24"/>
        <v>798</v>
      </c>
      <c r="CG9" s="84">
        <f t="shared" si="25"/>
        <v>0</v>
      </c>
      <c r="CH9" s="84">
        <f t="shared" si="26"/>
        <v>0</v>
      </c>
      <c r="CI9" s="84">
        <f t="shared" si="27"/>
        <v>253149</v>
      </c>
    </row>
    <row r="10" spans="1:87" s="8" customFormat="1" ht="12" customHeight="1">
      <c r="A10" s="80" t="s">
        <v>200</v>
      </c>
      <c r="B10" s="83" t="s">
        <v>216</v>
      </c>
      <c r="C10" s="80" t="s">
        <v>217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1053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65</v>
      </c>
      <c r="S10" s="84">
        <v>0</v>
      </c>
      <c r="T10" s="84">
        <v>65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988</v>
      </c>
      <c r="AD10" s="84">
        <v>0</v>
      </c>
      <c r="AE10" s="84">
        <v>1053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v>0</v>
      </c>
      <c r="BP10" s="84">
        <f t="shared" si="8"/>
        <v>1053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65</v>
      </c>
      <c r="BW10" s="84">
        <f t="shared" si="15"/>
        <v>0</v>
      </c>
      <c r="BX10" s="84">
        <f t="shared" si="16"/>
        <v>65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v>0</v>
      </c>
      <c r="CG10" s="84">
        <f t="shared" si="25"/>
        <v>988</v>
      </c>
      <c r="CH10" s="84">
        <f t="shared" si="26"/>
        <v>0</v>
      </c>
      <c r="CI10" s="84">
        <f t="shared" si="27"/>
        <v>1053</v>
      </c>
    </row>
    <row r="11" spans="1:87" s="8" customFormat="1" ht="12" customHeight="1">
      <c r="A11" s="80" t="s">
        <v>200</v>
      </c>
      <c r="B11" s="83" t="s">
        <v>221</v>
      </c>
      <c r="C11" s="80" t="s">
        <v>222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798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798</v>
      </c>
      <c r="S11" s="84">
        <v>0</v>
      </c>
      <c r="T11" s="84">
        <v>798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798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v>0</v>
      </c>
      <c r="BP11" s="84">
        <f t="shared" si="8"/>
        <v>798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798</v>
      </c>
      <c r="BW11" s="84">
        <f t="shared" si="15"/>
        <v>0</v>
      </c>
      <c r="BX11" s="84">
        <f t="shared" si="16"/>
        <v>798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v>0</v>
      </c>
      <c r="CG11" s="84">
        <f t="shared" si="25"/>
        <v>0</v>
      </c>
      <c r="CH11" s="84">
        <f t="shared" si="26"/>
        <v>0</v>
      </c>
      <c r="CI11" s="84">
        <f t="shared" si="27"/>
        <v>798</v>
      </c>
    </row>
    <row r="12" spans="1:87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87"/>
      <c r="K12" s="95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95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95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95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95"/>
      <c r="CG12" s="87"/>
      <c r="CH12" s="87"/>
      <c r="CI12" s="87"/>
    </row>
    <row r="13" spans="1:87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87"/>
      <c r="K13" s="95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95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95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95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95"/>
      <c r="CG13" s="87"/>
      <c r="CH13" s="87"/>
      <c r="CI13" s="87"/>
    </row>
    <row r="14" spans="1:87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87"/>
      <c r="K14" s="95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95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95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95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95"/>
      <c r="CG14" s="87"/>
      <c r="CH14" s="87"/>
      <c r="CI14" s="87"/>
    </row>
    <row r="15" spans="1:8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7"/>
      <c r="K15" s="95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95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95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95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95"/>
      <c r="CG15" s="87"/>
      <c r="CH15" s="87"/>
      <c r="CI15" s="87"/>
    </row>
    <row r="16" spans="1:8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7"/>
      <c r="K16" s="95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95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95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95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95"/>
      <c r="CG16" s="87"/>
      <c r="CH16" s="87"/>
      <c r="CI16" s="87"/>
    </row>
    <row r="17" spans="1:8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7"/>
      <c r="K17" s="95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95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95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95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95"/>
      <c r="CG17" s="87"/>
      <c r="CH17" s="87"/>
      <c r="CI17" s="87"/>
    </row>
    <row r="18" spans="1:8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7"/>
      <c r="K18" s="95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95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95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95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95"/>
      <c r="CG18" s="87"/>
      <c r="CH18" s="87"/>
      <c r="CI18" s="87"/>
    </row>
    <row r="19" spans="1:8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7"/>
      <c r="K19" s="9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95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95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95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95"/>
      <c r="CG19" s="87"/>
      <c r="CH19" s="87"/>
      <c r="CI19" s="87"/>
    </row>
    <row r="20" spans="1:8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7"/>
      <c r="K20" s="9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95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95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95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95"/>
      <c r="CG20" s="87"/>
      <c r="CH20" s="87"/>
      <c r="CI20" s="87"/>
    </row>
    <row r="21" spans="1:8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7"/>
      <c r="K21" s="9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95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95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95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95"/>
      <c r="CG21" s="87"/>
      <c r="CH21" s="87"/>
      <c r="CI21" s="87"/>
    </row>
    <row r="22" spans="1:8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7"/>
      <c r="K22" s="9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95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95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95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95"/>
      <c r="CG22" s="87"/>
      <c r="CH22" s="87"/>
      <c r="CI22" s="87"/>
    </row>
    <row r="23" spans="1:8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7"/>
      <c r="K23" s="9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95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95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95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95"/>
      <c r="CG23" s="87"/>
      <c r="CH23" s="87"/>
      <c r="CI23" s="87"/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12:CI995">
    <cfRule type="expression" dxfId="140" priority="8" stopIfTrue="1">
      <formula>$A12&lt;&gt;""</formula>
    </cfRule>
  </conditionalFormatting>
  <conditionalFormatting sqref="A11:CI11">
    <cfRule type="expression" dxfId="139" priority="2" stopIfTrue="1">
      <formula>$A11&lt;&gt;""</formula>
    </cfRule>
  </conditionalFormatting>
  <conditionalFormatting sqref="A8:CI8">
    <cfRule type="expression" dxfId="138" priority="6" stopIfTrue="1">
      <formula>$A8&lt;&gt;""</formula>
    </cfRule>
  </conditionalFormatting>
  <conditionalFormatting sqref="A9:CI9">
    <cfRule type="expression" dxfId="137" priority="5" stopIfTrue="1">
      <formula>$A9&lt;&gt;""</formula>
    </cfRule>
  </conditionalFormatting>
  <conditionalFormatting sqref="A7:CI7">
    <cfRule type="expression" dxfId="136" priority="1" stopIfTrue="1">
      <formula>$A7&lt;&gt;""</formula>
    </cfRule>
  </conditionalFormatting>
  <conditionalFormatting sqref="A10:CI10">
    <cfRule type="expression" dxfId="135" priority="3" stopIfTrue="1">
      <formula>$A10&lt;&gt;""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ゴシック,標準"&amp;14【災害】廃棄物処理事業経費（市区町村及び一部事務組合・広域連合の合計）【歳出】（平成30年度実績）&amp;R&amp;A</oddHeader>
    <oddFooter>&amp;R&amp;P/&amp;N</oddFooter>
  </headerFooter>
  <colBreaks count="2" manualBreakCount="2">
    <brk id="39" min="1" max="10" man="1"/>
    <brk id="67" min="1" max="1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204</v>
      </c>
      <c r="B7" s="92" t="s">
        <v>226</v>
      </c>
      <c r="C7" s="78" t="s">
        <v>227</v>
      </c>
      <c r="D7" s="101">
        <f>SUM($D$8:$D$9)</f>
        <v>0</v>
      </c>
      <c r="E7" s="101">
        <f>SUM($E$8:$E$9)</f>
        <v>798</v>
      </c>
      <c r="F7" s="101">
        <f>SUM($F$8:$F$9)</f>
        <v>798</v>
      </c>
      <c r="G7" s="101">
        <f>SUM($G$8:$G$9)</f>
        <v>0</v>
      </c>
      <c r="H7" s="101">
        <f>SUM($H$8:$H$9)</f>
        <v>0</v>
      </c>
      <c r="I7" s="101">
        <f>SUM($I$8:$I$9)</f>
        <v>0</v>
      </c>
      <c r="J7" s="101">
        <f>COUNTIF($J$8:$J$9,"&lt;&gt;") - COUNTIF($J$8:$J$9,"&lt; &gt;")</f>
        <v>1</v>
      </c>
      <c r="K7" s="101">
        <f>COUNTIF($K$8:$K$9,"&lt;&gt;") - COUNTIF($K$8:$K$9,"&lt; &gt;")</f>
        <v>1</v>
      </c>
      <c r="L7" s="101">
        <f>SUM($L$8:$L$9)</f>
        <v>0</v>
      </c>
      <c r="M7" s="101">
        <f>SUM($M$8:$M$9)</f>
        <v>798</v>
      </c>
      <c r="N7" s="101">
        <f>SUM($N$8:$N$9)</f>
        <v>798</v>
      </c>
      <c r="O7" s="101">
        <f>SUM($O$8:$O$9)</f>
        <v>0</v>
      </c>
      <c r="P7" s="101">
        <f>SUM($P$8:$P$9)</f>
        <v>0</v>
      </c>
      <c r="Q7" s="101">
        <f>SUM($Q$8:$Q$9)</f>
        <v>0</v>
      </c>
      <c r="R7" s="101">
        <f>COUNTIF($R$8:$R$9,"&lt;&gt;") - COUNTIF($R$8:$R$9,"&lt; &gt;")</f>
        <v>0</v>
      </c>
      <c r="S7" s="101">
        <f>COUNTIF($S$8:$S$9,"&lt;&gt;") - COUNTIF($S$8:$S$9,"&lt; &gt;")</f>
        <v>0</v>
      </c>
      <c r="T7" s="101">
        <f>SUM($T$8:$T$9)</f>
        <v>0</v>
      </c>
      <c r="U7" s="101">
        <f>SUM($U$8:$U$9)</f>
        <v>0</v>
      </c>
      <c r="V7" s="101">
        <f>SUM($V$8:$V$9)</f>
        <v>0</v>
      </c>
      <c r="W7" s="101">
        <f>SUM($W$8:$W$9)</f>
        <v>0</v>
      </c>
      <c r="X7" s="101">
        <f>SUM($X$8:$X$9)</f>
        <v>0</v>
      </c>
      <c r="Y7" s="101">
        <f>SUM($Y$8:$Y$9)</f>
        <v>0</v>
      </c>
      <c r="Z7" s="101">
        <f>COUNTIF($Z$8:$Z$9,"&lt;&gt;") - COUNTIF($Z$8:$Z$9,"&lt; &gt;")</f>
        <v>0</v>
      </c>
      <c r="AA7" s="101">
        <f>COUNTIF($AA$8:$AA$9,"&lt;&gt;") - COUNTIF($AA$8:$AA$9,"&lt; &gt;")</f>
        <v>0</v>
      </c>
      <c r="AB7" s="101">
        <f>SUM($AB$8:$AB$9)</f>
        <v>0</v>
      </c>
      <c r="AC7" s="101">
        <f>SUM($AC$8:$AC$9)</f>
        <v>0</v>
      </c>
      <c r="AD7" s="101">
        <f>SUM($AD$8:$AD$9)</f>
        <v>0</v>
      </c>
      <c r="AE7" s="101">
        <f>SUM($AE$8:$AE$9)</f>
        <v>0</v>
      </c>
      <c r="AF7" s="101">
        <f>SUM($AF$8:$AF$9)</f>
        <v>0</v>
      </c>
      <c r="AG7" s="101">
        <f>SUM($AG$8:$AG$9)</f>
        <v>0</v>
      </c>
      <c r="AH7" s="101">
        <f>COUNTIF($AH$8:$AH$9,"&lt;&gt;") - COUNTIF($AH$8:$AH$9,"&lt; &gt;")</f>
        <v>0</v>
      </c>
      <c r="AI7" s="101">
        <f>COUNTIF($AI$8:$AI$9,"&lt;&gt;") - COUNTIF($AI$8:$AI$9,"&lt; &gt;")</f>
        <v>0</v>
      </c>
      <c r="AJ7" s="101">
        <f>SUM($AJ$8:$AJ$9)</f>
        <v>0</v>
      </c>
      <c r="AK7" s="101">
        <f>SUM($AK$8:$AK$9)</f>
        <v>0</v>
      </c>
      <c r="AL7" s="101">
        <f>SUM($AL$8:$AL$9)</f>
        <v>0</v>
      </c>
      <c r="AM7" s="101">
        <f>SUM($AM$8:$AM$9)</f>
        <v>0</v>
      </c>
      <c r="AN7" s="101">
        <f>SUM($AN$8:$AN$9)</f>
        <v>0</v>
      </c>
      <c r="AO7" s="101">
        <f>SUM($AO$8:$AO$9)</f>
        <v>0</v>
      </c>
      <c r="AP7" s="101">
        <f>COUNTIF($AP$8:$AP$9,"&lt;&gt;") - COUNTIF($AP$8:$AP$9,"&lt; &gt;")</f>
        <v>0</v>
      </c>
      <c r="AQ7" s="101">
        <f>COUNTIF($AQ$8:$AQ$9,"&lt;&gt;") - COUNTIF($AQ$8:$AQ$9,"&lt; &gt;")</f>
        <v>0</v>
      </c>
      <c r="AR7" s="101">
        <f>SUM($AR$8:$AR$9)</f>
        <v>0</v>
      </c>
      <c r="AS7" s="101">
        <f>SUM($AS$8:$AS$9)</f>
        <v>0</v>
      </c>
      <c r="AT7" s="101">
        <f>SUM($AT$8:$AT$9)</f>
        <v>0</v>
      </c>
      <c r="AU7" s="101">
        <f>SUM($AU$8:$AU$9)</f>
        <v>0</v>
      </c>
      <c r="AV7" s="101">
        <f>SUM($AV$8:$AV$9)</f>
        <v>0</v>
      </c>
      <c r="AW7" s="101">
        <f>SUM($AW$8:$AW$9)</f>
        <v>0</v>
      </c>
      <c r="AX7" s="101">
        <f>COUNTIF($AX$8:$AX$9,"&lt;&gt;") - COUNTIF($AX$8:$AX$9,"&lt; &gt;")</f>
        <v>0</v>
      </c>
      <c r="AY7" s="101">
        <f>COUNTIF($AY$8:$AY$9,"&lt;&gt;") - COUNTIF($AY$8:$AY$9,"&lt; &gt;")</f>
        <v>0</v>
      </c>
      <c r="AZ7" s="101">
        <f>SUM($AZ$8:$AZ$9)</f>
        <v>0</v>
      </c>
      <c r="BA7" s="101">
        <f>SUM($BA$8:$BA$9)</f>
        <v>0</v>
      </c>
      <c r="BB7" s="101">
        <f>SUM($BB$8:$BB$9)</f>
        <v>0</v>
      </c>
      <c r="BC7" s="101">
        <f>SUM($BC$8:$BC$9)</f>
        <v>0</v>
      </c>
      <c r="BD7" s="101">
        <f>SUM($BD$8:$BD$9)</f>
        <v>0</v>
      </c>
      <c r="BE7" s="101">
        <f>SUM($BE$8:$BE$9)</f>
        <v>0</v>
      </c>
    </row>
    <row r="8" spans="1:57" s="8" customFormat="1" ht="12" customHeight="1">
      <c r="A8" s="80" t="s">
        <v>204</v>
      </c>
      <c r="B8" s="83" t="s">
        <v>205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214</v>
      </c>
      <c r="C9" s="80" t="s">
        <v>215</v>
      </c>
      <c r="D9" s="81">
        <f>SUM(L9,T9,AB9,AJ9,AR9,AZ9)</f>
        <v>0</v>
      </c>
      <c r="E9" s="81">
        <f>SUM(M9,U9,AC9,AK9,AS9,BA9)</f>
        <v>798</v>
      </c>
      <c r="F9" s="81">
        <f>SUM(D9:E9)</f>
        <v>798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212</v>
      </c>
      <c r="K9" s="82" t="s">
        <v>213</v>
      </c>
      <c r="L9" s="81">
        <v>0</v>
      </c>
      <c r="M9" s="81">
        <v>798</v>
      </c>
      <c r="N9" s="81">
        <f>SUM(L9,+M9)</f>
        <v>798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/>
      <c r="B10" s="83" t="s">
        <v>203</v>
      </c>
      <c r="C10" s="80"/>
      <c r="D10" s="84"/>
      <c r="E10" s="84"/>
      <c r="F10" s="84"/>
      <c r="G10" s="84"/>
      <c r="H10" s="84"/>
      <c r="I10" s="84"/>
      <c r="J10" s="82"/>
      <c r="K10" s="81"/>
      <c r="L10" s="84"/>
      <c r="M10" s="84"/>
      <c r="N10" s="84"/>
      <c r="O10" s="84"/>
      <c r="P10" s="84"/>
      <c r="Q10" s="84"/>
      <c r="R10" s="82"/>
      <c r="S10" s="81"/>
      <c r="T10" s="84"/>
      <c r="U10" s="84"/>
      <c r="V10" s="84"/>
      <c r="W10" s="84"/>
      <c r="X10" s="84"/>
      <c r="Y10" s="84"/>
      <c r="Z10" s="82"/>
      <c r="AA10" s="81"/>
      <c r="AB10" s="84"/>
      <c r="AC10" s="84"/>
      <c r="AD10" s="84"/>
      <c r="AE10" s="84"/>
      <c r="AF10" s="84"/>
      <c r="AG10" s="84"/>
      <c r="AH10" s="82"/>
      <c r="AI10" s="81"/>
      <c r="AJ10" s="84"/>
      <c r="AK10" s="84"/>
      <c r="AL10" s="84"/>
      <c r="AM10" s="84"/>
      <c r="AN10" s="84"/>
      <c r="AO10" s="84"/>
      <c r="AP10" s="82"/>
      <c r="AQ10" s="81"/>
      <c r="AR10" s="84"/>
      <c r="AS10" s="84"/>
      <c r="AT10" s="84"/>
      <c r="AU10" s="84"/>
      <c r="AV10" s="84"/>
      <c r="AW10" s="84"/>
      <c r="AX10" s="82"/>
      <c r="AY10" s="81"/>
      <c r="AZ10" s="84"/>
      <c r="BA10" s="84"/>
      <c r="BB10" s="84"/>
      <c r="BC10" s="84"/>
      <c r="BD10" s="84"/>
      <c r="BE10" s="84"/>
    </row>
    <row r="11" spans="1:57" s="8" customFormat="1" ht="12" customHeight="1">
      <c r="A11" s="80"/>
      <c r="B11" s="83" t="s">
        <v>203</v>
      </c>
      <c r="C11" s="80"/>
      <c r="D11" s="84"/>
      <c r="E11" s="84"/>
      <c r="F11" s="84"/>
      <c r="G11" s="84"/>
      <c r="H11" s="84"/>
      <c r="I11" s="84"/>
      <c r="J11" s="82"/>
      <c r="K11" s="81"/>
      <c r="L11" s="84"/>
      <c r="M11" s="84"/>
      <c r="N11" s="84"/>
      <c r="O11" s="84"/>
      <c r="P11" s="84"/>
      <c r="Q11" s="84"/>
      <c r="R11" s="82"/>
      <c r="S11" s="81"/>
      <c r="T11" s="84"/>
      <c r="U11" s="84"/>
      <c r="V11" s="84"/>
      <c r="W11" s="84"/>
      <c r="X11" s="84"/>
      <c r="Y11" s="84"/>
      <c r="Z11" s="82"/>
      <c r="AA11" s="81"/>
      <c r="AB11" s="84"/>
      <c r="AC11" s="84"/>
      <c r="AD11" s="84"/>
      <c r="AE11" s="84"/>
      <c r="AF11" s="84"/>
      <c r="AG11" s="84"/>
      <c r="AH11" s="82"/>
      <c r="AI11" s="81"/>
      <c r="AJ11" s="84"/>
      <c r="AK11" s="84"/>
      <c r="AL11" s="84"/>
      <c r="AM11" s="84"/>
      <c r="AN11" s="84"/>
      <c r="AO11" s="84"/>
      <c r="AP11" s="82"/>
      <c r="AQ11" s="81"/>
      <c r="AR11" s="84"/>
      <c r="AS11" s="84"/>
      <c r="AT11" s="84"/>
      <c r="AU11" s="84"/>
      <c r="AV11" s="84"/>
      <c r="AW11" s="84"/>
      <c r="AX11" s="82"/>
      <c r="AY11" s="81"/>
      <c r="AZ11" s="84"/>
      <c r="BA11" s="84"/>
      <c r="BB11" s="84"/>
      <c r="BC11" s="84"/>
      <c r="BD11" s="84"/>
      <c r="BE11" s="84"/>
    </row>
    <row r="12" spans="1:57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86"/>
      <c r="K12" s="85"/>
      <c r="L12" s="87"/>
      <c r="M12" s="87"/>
      <c r="N12" s="87"/>
      <c r="O12" s="87"/>
      <c r="P12" s="87"/>
      <c r="Q12" s="87"/>
      <c r="R12" s="86"/>
      <c r="S12" s="85"/>
      <c r="T12" s="87"/>
      <c r="U12" s="87"/>
      <c r="V12" s="87"/>
      <c r="W12" s="87"/>
      <c r="X12" s="87"/>
      <c r="Y12" s="87"/>
      <c r="Z12" s="86"/>
      <c r="AA12" s="85"/>
      <c r="AB12" s="87"/>
      <c r="AC12" s="87"/>
      <c r="AD12" s="87"/>
      <c r="AE12" s="87"/>
      <c r="AF12" s="87"/>
      <c r="AG12" s="87"/>
      <c r="AH12" s="86"/>
      <c r="AI12" s="85"/>
      <c r="AJ12" s="87"/>
      <c r="AK12" s="87"/>
      <c r="AL12" s="87"/>
      <c r="AM12" s="87"/>
      <c r="AN12" s="87"/>
      <c r="AO12" s="87"/>
      <c r="AP12" s="86"/>
      <c r="AQ12" s="85"/>
      <c r="AR12" s="87"/>
      <c r="AS12" s="87"/>
      <c r="AT12" s="87"/>
      <c r="AU12" s="87"/>
      <c r="AV12" s="87"/>
      <c r="AW12" s="87"/>
      <c r="AX12" s="86"/>
      <c r="AY12" s="85"/>
      <c r="AZ12" s="87"/>
      <c r="BA12" s="87"/>
      <c r="BB12" s="87"/>
      <c r="BC12" s="87"/>
      <c r="BD12" s="87"/>
      <c r="BE12" s="87"/>
    </row>
    <row r="13" spans="1:57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86"/>
      <c r="K13" s="85"/>
      <c r="L13" s="87"/>
      <c r="M13" s="87"/>
      <c r="N13" s="87"/>
      <c r="O13" s="87"/>
      <c r="P13" s="87"/>
      <c r="Q13" s="87"/>
      <c r="R13" s="86"/>
      <c r="S13" s="85"/>
      <c r="T13" s="87"/>
      <c r="U13" s="87"/>
      <c r="V13" s="87"/>
      <c r="W13" s="87"/>
      <c r="X13" s="87"/>
      <c r="Y13" s="87"/>
      <c r="Z13" s="86"/>
      <c r="AA13" s="85"/>
      <c r="AB13" s="87"/>
      <c r="AC13" s="87"/>
      <c r="AD13" s="87"/>
      <c r="AE13" s="87"/>
      <c r="AF13" s="87"/>
      <c r="AG13" s="87"/>
      <c r="AH13" s="86"/>
      <c r="AI13" s="85"/>
      <c r="AJ13" s="87"/>
      <c r="AK13" s="87"/>
      <c r="AL13" s="87"/>
      <c r="AM13" s="87"/>
      <c r="AN13" s="87"/>
      <c r="AO13" s="87"/>
      <c r="AP13" s="86"/>
      <c r="AQ13" s="85"/>
      <c r="AR13" s="87"/>
      <c r="AS13" s="87"/>
      <c r="AT13" s="87"/>
      <c r="AU13" s="87"/>
      <c r="AV13" s="87"/>
      <c r="AW13" s="87"/>
      <c r="AX13" s="86"/>
      <c r="AY13" s="85"/>
      <c r="AZ13" s="87"/>
      <c r="BA13" s="87"/>
      <c r="BB13" s="87"/>
      <c r="BC13" s="87"/>
      <c r="BD13" s="87"/>
      <c r="BE13" s="87"/>
    </row>
    <row r="14" spans="1:57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86"/>
      <c r="K14" s="85"/>
      <c r="L14" s="87"/>
      <c r="M14" s="87"/>
      <c r="N14" s="87"/>
      <c r="O14" s="87"/>
      <c r="P14" s="87"/>
      <c r="Q14" s="87"/>
      <c r="R14" s="86"/>
      <c r="S14" s="85"/>
      <c r="T14" s="87"/>
      <c r="U14" s="87"/>
      <c r="V14" s="87"/>
      <c r="W14" s="87"/>
      <c r="X14" s="87"/>
      <c r="Y14" s="87"/>
      <c r="Z14" s="86"/>
      <c r="AA14" s="85"/>
      <c r="AB14" s="87"/>
      <c r="AC14" s="87"/>
      <c r="AD14" s="87"/>
      <c r="AE14" s="87"/>
      <c r="AF14" s="87"/>
      <c r="AG14" s="87"/>
      <c r="AH14" s="86"/>
      <c r="AI14" s="85"/>
      <c r="AJ14" s="87"/>
      <c r="AK14" s="87"/>
      <c r="AL14" s="87"/>
      <c r="AM14" s="87"/>
      <c r="AN14" s="87"/>
      <c r="AO14" s="87"/>
      <c r="AP14" s="86"/>
      <c r="AQ14" s="85"/>
      <c r="AR14" s="87"/>
      <c r="AS14" s="87"/>
      <c r="AT14" s="87"/>
      <c r="AU14" s="87"/>
      <c r="AV14" s="87"/>
      <c r="AW14" s="87"/>
      <c r="AX14" s="86"/>
      <c r="AY14" s="85"/>
      <c r="AZ14" s="87"/>
      <c r="BA14" s="87"/>
      <c r="BB14" s="87"/>
      <c r="BC14" s="87"/>
      <c r="BD14" s="87"/>
      <c r="BE14" s="87"/>
    </row>
    <row r="15" spans="1:5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6"/>
      <c r="K15" s="85"/>
      <c r="L15" s="87"/>
      <c r="M15" s="87"/>
      <c r="N15" s="87"/>
      <c r="O15" s="87"/>
      <c r="P15" s="87"/>
      <c r="Q15" s="87"/>
      <c r="R15" s="86"/>
      <c r="S15" s="85"/>
      <c r="T15" s="87"/>
      <c r="U15" s="87"/>
      <c r="V15" s="87"/>
      <c r="W15" s="87"/>
      <c r="X15" s="87"/>
      <c r="Y15" s="87"/>
      <c r="Z15" s="86"/>
      <c r="AA15" s="85"/>
      <c r="AB15" s="87"/>
      <c r="AC15" s="87"/>
      <c r="AD15" s="87"/>
      <c r="AE15" s="87"/>
      <c r="AF15" s="87"/>
      <c r="AG15" s="87"/>
      <c r="AH15" s="86"/>
      <c r="AI15" s="85"/>
      <c r="AJ15" s="87"/>
      <c r="AK15" s="87"/>
      <c r="AL15" s="87"/>
      <c r="AM15" s="87"/>
      <c r="AN15" s="87"/>
      <c r="AO15" s="87"/>
      <c r="AP15" s="86"/>
      <c r="AQ15" s="85"/>
      <c r="AR15" s="87"/>
      <c r="AS15" s="87"/>
      <c r="AT15" s="87"/>
      <c r="AU15" s="87"/>
      <c r="AV15" s="87"/>
      <c r="AW15" s="87"/>
      <c r="AX15" s="86"/>
      <c r="AY15" s="85"/>
      <c r="AZ15" s="87"/>
      <c r="BA15" s="87"/>
      <c r="BB15" s="87"/>
      <c r="BC15" s="87"/>
      <c r="BD15" s="87"/>
      <c r="BE15" s="87"/>
    </row>
    <row r="16" spans="1:5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6"/>
      <c r="K16" s="85"/>
      <c r="L16" s="87"/>
      <c r="M16" s="87"/>
      <c r="N16" s="87"/>
      <c r="O16" s="87"/>
      <c r="P16" s="87"/>
      <c r="Q16" s="87"/>
      <c r="R16" s="86"/>
      <c r="S16" s="85"/>
      <c r="T16" s="87"/>
      <c r="U16" s="87"/>
      <c r="V16" s="87"/>
      <c r="W16" s="87"/>
      <c r="X16" s="87"/>
      <c r="Y16" s="87"/>
      <c r="Z16" s="86"/>
      <c r="AA16" s="85"/>
      <c r="AB16" s="87"/>
      <c r="AC16" s="87"/>
      <c r="AD16" s="87"/>
      <c r="AE16" s="87"/>
      <c r="AF16" s="87"/>
      <c r="AG16" s="87"/>
      <c r="AH16" s="86"/>
      <c r="AI16" s="85"/>
      <c r="AJ16" s="87"/>
      <c r="AK16" s="87"/>
      <c r="AL16" s="87"/>
      <c r="AM16" s="87"/>
      <c r="AN16" s="87"/>
      <c r="AO16" s="87"/>
      <c r="AP16" s="86"/>
      <c r="AQ16" s="85"/>
      <c r="AR16" s="87"/>
      <c r="AS16" s="87"/>
      <c r="AT16" s="87"/>
      <c r="AU16" s="87"/>
      <c r="AV16" s="87"/>
      <c r="AW16" s="87"/>
      <c r="AX16" s="86"/>
      <c r="AY16" s="85"/>
      <c r="AZ16" s="87"/>
      <c r="BA16" s="87"/>
      <c r="BB16" s="87"/>
      <c r="BC16" s="87"/>
      <c r="BD16" s="87"/>
      <c r="BE16" s="87"/>
    </row>
    <row r="17" spans="1:5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6"/>
      <c r="K17" s="85"/>
      <c r="L17" s="87"/>
      <c r="M17" s="87"/>
      <c r="N17" s="87"/>
      <c r="O17" s="87"/>
      <c r="P17" s="87"/>
      <c r="Q17" s="87"/>
      <c r="R17" s="86"/>
      <c r="S17" s="85"/>
      <c r="T17" s="87"/>
      <c r="U17" s="87"/>
      <c r="V17" s="87"/>
      <c r="W17" s="87"/>
      <c r="X17" s="87"/>
      <c r="Y17" s="87"/>
      <c r="Z17" s="86"/>
      <c r="AA17" s="85"/>
      <c r="AB17" s="87"/>
      <c r="AC17" s="87"/>
      <c r="AD17" s="87"/>
      <c r="AE17" s="87"/>
      <c r="AF17" s="87"/>
      <c r="AG17" s="87"/>
      <c r="AH17" s="86"/>
      <c r="AI17" s="85"/>
      <c r="AJ17" s="87"/>
      <c r="AK17" s="87"/>
      <c r="AL17" s="87"/>
      <c r="AM17" s="87"/>
      <c r="AN17" s="87"/>
      <c r="AO17" s="87"/>
      <c r="AP17" s="86"/>
      <c r="AQ17" s="85"/>
      <c r="AR17" s="87"/>
      <c r="AS17" s="87"/>
      <c r="AT17" s="87"/>
      <c r="AU17" s="87"/>
      <c r="AV17" s="87"/>
      <c r="AW17" s="87"/>
      <c r="AX17" s="86"/>
      <c r="AY17" s="85"/>
      <c r="AZ17" s="87"/>
      <c r="BA17" s="87"/>
      <c r="BB17" s="87"/>
      <c r="BC17" s="87"/>
      <c r="BD17" s="87"/>
      <c r="BE17" s="87"/>
    </row>
    <row r="18" spans="1:5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6"/>
      <c r="K18" s="85"/>
      <c r="L18" s="87"/>
      <c r="M18" s="87"/>
      <c r="N18" s="87"/>
      <c r="O18" s="87"/>
      <c r="P18" s="87"/>
      <c r="Q18" s="87"/>
      <c r="R18" s="86"/>
      <c r="S18" s="85"/>
      <c r="T18" s="87"/>
      <c r="U18" s="87"/>
      <c r="V18" s="87"/>
      <c r="W18" s="87"/>
      <c r="X18" s="87"/>
      <c r="Y18" s="87"/>
      <c r="Z18" s="86"/>
      <c r="AA18" s="85"/>
      <c r="AB18" s="87"/>
      <c r="AC18" s="87"/>
      <c r="AD18" s="87"/>
      <c r="AE18" s="87"/>
      <c r="AF18" s="87"/>
      <c r="AG18" s="87"/>
      <c r="AH18" s="86"/>
      <c r="AI18" s="85"/>
      <c r="AJ18" s="87"/>
      <c r="AK18" s="87"/>
      <c r="AL18" s="87"/>
      <c r="AM18" s="87"/>
      <c r="AN18" s="87"/>
      <c r="AO18" s="87"/>
      <c r="AP18" s="86"/>
      <c r="AQ18" s="85"/>
      <c r="AR18" s="87"/>
      <c r="AS18" s="87"/>
      <c r="AT18" s="87"/>
      <c r="AU18" s="87"/>
      <c r="AV18" s="87"/>
      <c r="AW18" s="87"/>
      <c r="AX18" s="86"/>
      <c r="AY18" s="85"/>
      <c r="AZ18" s="87"/>
      <c r="BA18" s="87"/>
      <c r="BB18" s="87"/>
      <c r="BC18" s="87"/>
      <c r="BD18" s="87"/>
      <c r="BE18" s="87"/>
    </row>
    <row r="19" spans="1:5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6"/>
      <c r="K19" s="85"/>
      <c r="L19" s="87"/>
      <c r="M19" s="87"/>
      <c r="N19" s="87"/>
      <c r="O19" s="87"/>
      <c r="P19" s="87"/>
      <c r="Q19" s="87"/>
      <c r="R19" s="86"/>
      <c r="S19" s="85"/>
      <c r="T19" s="87"/>
      <c r="U19" s="87"/>
      <c r="V19" s="87"/>
      <c r="W19" s="87"/>
      <c r="X19" s="87"/>
      <c r="Y19" s="87"/>
      <c r="Z19" s="86"/>
      <c r="AA19" s="85"/>
      <c r="AB19" s="87"/>
      <c r="AC19" s="87"/>
      <c r="AD19" s="87"/>
      <c r="AE19" s="87"/>
      <c r="AF19" s="87"/>
      <c r="AG19" s="87"/>
      <c r="AH19" s="86"/>
      <c r="AI19" s="85"/>
      <c r="AJ19" s="87"/>
      <c r="AK19" s="87"/>
      <c r="AL19" s="87"/>
      <c r="AM19" s="87"/>
      <c r="AN19" s="87"/>
      <c r="AO19" s="87"/>
      <c r="AP19" s="86"/>
      <c r="AQ19" s="85"/>
      <c r="AR19" s="87"/>
      <c r="AS19" s="87"/>
      <c r="AT19" s="87"/>
      <c r="AU19" s="87"/>
      <c r="AV19" s="87"/>
      <c r="AW19" s="87"/>
      <c r="AX19" s="86"/>
      <c r="AY19" s="85"/>
      <c r="AZ19" s="87"/>
      <c r="BA19" s="87"/>
      <c r="BB19" s="87"/>
      <c r="BC19" s="87"/>
      <c r="BD19" s="87"/>
      <c r="BE19" s="87"/>
    </row>
    <row r="20" spans="1:5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6"/>
      <c r="K20" s="85"/>
      <c r="L20" s="87"/>
      <c r="M20" s="87"/>
      <c r="N20" s="87"/>
      <c r="O20" s="87"/>
      <c r="P20" s="87"/>
      <c r="Q20" s="87"/>
      <c r="R20" s="86"/>
      <c r="S20" s="85"/>
      <c r="T20" s="87"/>
      <c r="U20" s="87"/>
      <c r="V20" s="87"/>
      <c r="W20" s="87"/>
      <c r="X20" s="87"/>
      <c r="Y20" s="87"/>
      <c r="Z20" s="86"/>
      <c r="AA20" s="85"/>
      <c r="AB20" s="87"/>
      <c r="AC20" s="87"/>
      <c r="AD20" s="87"/>
      <c r="AE20" s="87"/>
      <c r="AF20" s="87"/>
      <c r="AG20" s="87"/>
      <c r="AH20" s="86"/>
      <c r="AI20" s="85"/>
      <c r="AJ20" s="87"/>
      <c r="AK20" s="87"/>
      <c r="AL20" s="87"/>
      <c r="AM20" s="87"/>
      <c r="AN20" s="87"/>
      <c r="AO20" s="87"/>
      <c r="AP20" s="86"/>
      <c r="AQ20" s="85"/>
      <c r="AR20" s="87"/>
      <c r="AS20" s="87"/>
      <c r="AT20" s="87"/>
      <c r="AU20" s="87"/>
      <c r="AV20" s="87"/>
      <c r="AW20" s="87"/>
      <c r="AX20" s="86"/>
      <c r="AY20" s="85"/>
      <c r="AZ20" s="87"/>
      <c r="BA20" s="87"/>
      <c r="BB20" s="87"/>
      <c r="BC20" s="87"/>
      <c r="BD20" s="87"/>
      <c r="BE20" s="87"/>
    </row>
    <row r="21" spans="1:5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6"/>
      <c r="K21" s="85"/>
      <c r="L21" s="87"/>
      <c r="M21" s="87"/>
      <c r="N21" s="87"/>
      <c r="O21" s="87"/>
      <c r="P21" s="87"/>
      <c r="Q21" s="87"/>
      <c r="R21" s="86"/>
      <c r="S21" s="85"/>
      <c r="T21" s="87"/>
      <c r="U21" s="87"/>
      <c r="V21" s="87"/>
      <c r="W21" s="87"/>
      <c r="X21" s="87"/>
      <c r="Y21" s="87"/>
      <c r="Z21" s="86"/>
      <c r="AA21" s="85"/>
      <c r="AB21" s="87"/>
      <c r="AC21" s="87"/>
      <c r="AD21" s="87"/>
      <c r="AE21" s="87"/>
      <c r="AF21" s="87"/>
      <c r="AG21" s="87"/>
      <c r="AH21" s="86"/>
      <c r="AI21" s="85"/>
      <c r="AJ21" s="87"/>
      <c r="AK21" s="87"/>
      <c r="AL21" s="87"/>
      <c r="AM21" s="87"/>
      <c r="AN21" s="87"/>
      <c r="AO21" s="87"/>
      <c r="AP21" s="86"/>
      <c r="AQ21" s="85"/>
      <c r="AR21" s="87"/>
      <c r="AS21" s="87"/>
      <c r="AT21" s="87"/>
      <c r="AU21" s="87"/>
      <c r="AV21" s="87"/>
      <c r="AW21" s="87"/>
      <c r="AX21" s="86"/>
      <c r="AY21" s="85"/>
      <c r="AZ21" s="87"/>
      <c r="BA21" s="87"/>
      <c r="BB21" s="87"/>
      <c r="BC21" s="87"/>
      <c r="BD21" s="87"/>
      <c r="BE21" s="87"/>
    </row>
    <row r="22" spans="1:5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6"/>
      <c r="K22" s="85"/>
      <c r="L22" s="87"/>
      <c r="M22" s="87"/>
      <c r="N22" s="87"/>
      <c r="O22" s="87"/>
      <c r="P22" s="87"/>
      <c r="Q22" s="87"/>
      <c r="R22" s="86"/>
      <c r="S22" s="85"/>
      <c r="T22" s="87"/>
      <c r="U22" s="87"/>
      <c r="V22" s="87"/>
      <c r="W22" s="87"/>
      <c r="X22" s="87"/>
      <c r="Y22" s="87"/>
      <c r="Z22" s="86"/>
      <c r="AA22" s="85"/>
      <c r="AB22" s="87"/>
      <c r="AC22" s="87"/>
      <c r="AD22" s="87"/>
      <c r="AE22" s="87"/>
      <c r="AF22" s="87"/>
      <c r="AG22" s="87"/>
      <c r="AH22" s="86"/>
      <c r="AI22" s="85"/>
      <c r="AJ22" s="87"/>
      <c r="AK22" s="87"/>
      <c r="AL22" s="87"/>
      <c r="AM22" s="87"/>
      <c r="AN22" s="87"/>
      <c r="AO22" s="87"/>
      <c r="AP22" s="86"/>
      <c r="AQ22" s="85"/>
      <c r="AR22" s="87"/>
      <c r="AS22" s="87"/>
      <c r="AT22" s="87"/>
      <c r="AU22" s="87"/>
      <c r="AV22" s="87"/>
      <c r="AW22" s="87"/>
      <c r="AX22" s="86"/>
      <c r="AY22" s="85"/>
      <c r="AZ22" s="87"/>
      <c r="BA22" s="87"/>
      <c r="BB22" s="87"/>
      <c r="BC22" s="87"/>
      <c r="BD22" s="87"/>
      <c r="BE22" s="87"/>
    </row>
    <row r="23" spans="1:5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6"/>
      <c r="K23" s="85"/>
      <c r="L23" s="87"/>
      <c r="M23" s="87"/>
      <c r="N23" s="87"/>
      <c r="O23" s="87"/>
      <c r="P23" s="87"/>
      <c r="Q23" s="87"/>
      <c r="R23" s="86"/>
      <c r="S23" s="85"/>
      <c r="T23" s="87"/>
      <c r="U23" s="87"/>
      <c r="V23" s="87"/>
      <c r="W23" s="87"/>
      <c r="X23" s="87"/>
      <c r="Y23" s="87"/>
      <c r="Z23" s="86"/>
      <c r="AA23" s="85"/>
      <c r="AB23" s="87"/>
      <c r="AC23" s="87"/>
      <c r="AD23" s="87"/>
      <c r="AE23" s="87"/>
      <c r="AF23" s="87"/>
      <c r="AG23" s="87"/>
      <c r="AH23" s="86"/>
      <c r="AI23" s="85"/>
      <c r="AJ23" s="87"/>
      <c r="AK23" s="87"/>
      <c r="AL23" s="87"/>
      <c r="AM23" s="87"/>
      <c r="AN23" s="87"/>
      <c r="AO23" s="87"/>
      <c r="AP23" s="86"/>
      <c r="AQ23" s="85"/>
      <c r="AR23" s="87"/>
      <c r="AS23" s="87"/>
      <c r="AT23" s="87"/>
      <c r="AU23" s="87"/>
      <c r="AV23" s="87"/>
      <c r="AW23" s="87"/>
      <c r="AX23" s="86"/>
      <c r="AY23" s="85"/>
      <c r="AZ23" s="87"/>
      <c r="BA23" s="87"/>
      <c r="BB23" s="87"/>
      <c r="BC23" s="87"/>
      <c r="BD23" s="87"/>
      <c r="BE23" s="87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12:BE995">
    <cfRule type="expression" dxfId="132" priority="8" stopIfTrue="1">
      <formula>$A12&lt;&gt;""</formula>
    </cfRule>
  </conditionalFormatting>
  <conditionalFormatting sqref="A11:BE11">
    <cfRule type="expression" dxfId="131" priority="2" stopIfTrue="1">
      <formula>$A11&lt;&gt;""</formula>
    </cfRule>
  </conditionalFormatting>
  <conditionalFormatting sqref="A8:BE8">
    <cfRule type="expression" dxfId="130" priority="6" stopIfTrue="1">
      <formula>$A8&lt;&gt;""</formula>
    </cfRule>
  </conditionalFormatting>
  <conditionalFormatting sqref="A9:BE9">
    <cfRule type="expression" dxfId="129" priority="5" stopIfTrue="1">
      <formula>$A9&lt;&gt;""</formula>
    </cfRule>
  </conditionalFormatting>
  <conditionalFormatting sqref="A7:BE7">
    <cfRule type="expression" dxfId="128" priority="1" stopIfTrue="1">
      <formula>$A7&lt;&gt;""</formula>
    </cfRule>
  </conditionalFormatting>
  <conditionalFormatting sqref="A10:BE10">
    <cfRule type="expression" dxfId="127" priority="3" stopIfTrue="1">
      <formula>$A10&lt;&gt;""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ゴシック,標準"&amp;14【災害】廃棄物処理事業経費【分担金の合計】（平成30年度実績）&amp;R&amp;A</oddHeader>
    <oddFooter>&amp;R&amp;P/&amp;N</oddFooter>
  </headerFooter>
  <colBreaks count="6" manualBreakCount="6">
    <brk id="9" min="1" max="8" man="1"/>
    <brk id="17" min="1" max="8" man="1"/>
    <brk id="25" min="1" max="8" man="1"/>
    <brk id="33" min="1" max="8" man="1"/>
    <brk id="41" min="1" max="8" man="1"/>
    <brk id="49" min="1" max="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204</v>
      </c>
      <c r="B7" s="92" t="s">
        <v>226</v>
      </c>
      <c r="C7" s="78" t="s">
        <v>229</v>
      </c>
      <c r="D7" s="101">
        <f>SUM($D$8:$D$9)</f>
        <v>798</v>
      </c>
      <c r="E7" s="101">
        <f>SUM($E$8:$E$9)</f>
        <v>0</v>
      </c>
      <c r="F7" s="101">
        <f>COUNTIF($F$8:$F$9,"&lt;&gt;") - COUNTIF($F$8:$F$9,"&lt; &gt;")</f>
        <v>1</v>
      </c>
      <c r="G7" s="101">
        <f>COUNTIF($G$8:$G$9,"&lt;&gt;") - COUNTIF($G$8:$G$9,"&lt; &gt;")</f>
        <v>1</v>
      </c>
      <c r="H7" s="101">
        <f>SUM($H$8:$H$9)</f>
        <v>798</v>
      </c>
      <c r="I7" s="101">
        <f>SUM($I$8:$I$9)</f>
        <v>0</v>
      </c>
      <c r="J7" s="101">
        <f>COUNTIF($J$8:$J$9,"&lt;&gt;") - COUNTIF($J$8:$J$9,"&lt; &gt;")</f>
        <v>0</v>
      </c>
      <c r="K7" s="101">
        <f>COUNTIF($K$8:$K$9,"&lt;&gt;") - COUNTIF($K$8:$K$9,"&lt; &gt;")</f>
        <v>0</v>
      </c>
      <c r="L7" s="101">
        <f>SUM($L$8:$L$9)</f>
        <v>0</v>
      </c>
      <c r="M7" s="101">
        <f>SUM($M$8:$M$9)</f>
        <v>0</v>
      </c>
      <c r="N7" s="101">
        <f>COUNTIF($N$8:$N$9,"&lt;&gt;") - COUNTIF($N$8:$N$9,"&lt; &gt;")</f>
        <v>0</v>
      </c>
      <c r="O7" s="101">
        <f>COUNTIF($O$8:$O$9,"&lt;&gt;") - COUNTIF($O$8:$O$9,"&lt; &gt;")</f>
        <v>0</v>
      </c>
      <c r="P7" s="101">
        <f>SUM($P$8:$P$9)</f>
        <v>0</v>
      </c>
      <c r="Q7" s="101">
        <f>SUM($Q$8:$Q$9)</f>
        <v>0</v>
      </c>
      <c r="R7" s="101">
        <f>COUNTIF($R$8:$R$9,"&lt;&gt;") - COUNTIF($R$8:$R$9,"&lt; &gt;")</f>
        <v>0</v>
      </c>
      <c r="S7" s="101">
        <f>COUNTIF($S$8:$S$9,"&lt;&gt;") - COUNTIF($S$8:$S$9,"&lt; &gt;")</f>
        <v>0</v>
      </c>
      <c r="T7" s="101">
        <f>SUM($T$8:$T$9)</f>
        <v>0</v>
      </c>
      <c r="U7" s="101">
        <f>SUM($U$8:$U$9)</f>
        <v>0</v>
      </c>
      <c r="V7" s="101">
        <f>COUNTIF($V$8:$V$9,"&lt;&gt;") - COUNTIF($V$8:$V$9,"&lt; &gt;")</f>
        <v>0</v>
      </c>
      <c r="W7" s="101">
        <f>COUNTIF($W$8:$W$9,"&lt;&gt;") - COUNTIF($W$8:$W$9,"&lt; &gt;")</f>
        <v>0</v>
      </c>
      <c r="X7" s="101">
        <f>SUM($X$8:$X$9)</f>
        <v>0</v>
      </c>
      <c r="Y7" s="101">
        <f>SUM($Y$8:$Y$9)</f>
        <v>0</v>
      </c>
      <c r="Z7" s="101">
        <f>COUNTIF($Z$8:$Z$9,"&lt;&gt;") - COUNTIF($Z$8:$Z$9,"&lt; &gt;")</f>
        <v>0</v>
      </c>
      <c r="AA7" s="101">
        <f>COUNTIF($AA$8:$AA$9,"&lt;&gt;") - COUNTIF($AA$8:$AA$9,"&lt; &gt;")</f>
        <v>0</v>
      </c>
      <c r="AB7" s="101">
        <f>SUM($AB$8:$AB$9)</f>
        <v>0</v>
      </c>
      <c r="AC7" s="101">
        <f>SUM($AC$8:$AC$9)</f>
        <v>0</v>
      </c>
      <c r="AD7" s="101">
        <f>COUNTIF($AD$8:$AD$9,"&lt;&gt;") - COUNTIF($AD$8:$AD$9,"&lt; &gt;")</f>
        <v>0</v>
      </c>
      <c r="AE7" s="101">
        <f>COUNTIF($AE$8:$AE$9,"&lt;&gt;") - COUNTIF($AE$8:$AE$9,"&lt; &gt;")</f>
        <v>0</v>
      </c>
      <c r="AF7" s="101">
        <f>SUM($AF$8:$AF$9)</f>
        <v>0</v>
      </c>
      <c r="AG7" s="101">
        <f>SUM($AG$8:$AG$9)</f>
        <v>0</v>
      </c>
      <c r="AH7" s="101">
        <f>COUNTIF($AH$8:$AH$9,"&lt;&gt;") - COUNTIF($AH$8:$AH$9,"&lt; &gt;")</f>
        <v>0</v>
      </c>
      <c r="AI7" s="101">
        <f>COUNTIF($AI$8:$AI$9,"&lt;&gt;") - COUNTIF($AI$8:$AI$9,"&lt; &gt;")</f>
        <v>0</v>
      </c>
      <c r="AJ7" s="101">
        <f>SUM($AJ$8:$AJ$9)</f>
        <v>0</v>
      </c>
      <c r="AK7" s="101">
        <f>SUM($AK$8:$AK$9)</f>
        <v>0</v>
      </c>
      <c r="AL7" s="101">
        <f>COUNTIF($AL$8:$AL$9,"&lt;&gt;") - COUNTIF($AL$8:$AL$9,"&lt; &gt;")</f>
        <v>0</v>
      </c>
      <c r="AM7" s="101">
        <f>COUNTIF($AM$8:$AM$9,"&lt;&gt;") - COUNTIF($AM$8:$AM$9,"&lt; &gt;")</f>
        <v>0</v>
      </c>
      <c r="AN7" s="101">
        <f>SUM($AN$8:$AN$9)</f>
        <v>0</v>
      </c>
      <c r="AO7" s="101">
        <f>SUM($AO$8:$AO$9)</f>
        <v>0</v>
      </c>
      <c r="AP7" s="101">
        <f>COUNTIF($AP$8:$AP$9,"&lt;&gt;") - COUNTIF($AP$8:$AP$9,"&lt; &gt;")</f>
        <v>0</v>
      </c>
      <c r="AQ7" s="101">
        <f>COUNTIF($AQ$8:$AQ$9,"&lt;&gt;") - COUNTIF($AQ$8:$AQ$9,"&lt; &gt;")</f>
        <v>0</v>
      </c>
      <c r="AR7" s="101">
        <f>SUM($AR$8:$AR$9)</f>
        <v>0</v>
      </c>
      <c r="AS7" s="101">
        <f>SUM($AS$8:$AS$9)</f>
        <v>0</v>
      </c>
      <c r="AT7" s="101">
        <f>COUNTIF($AT$8:$AT$9,"&lt;&gt;") - COUNTIF($AT$8:$AT$9,"&lt; &gt;")</f>
        <v>0</v>
      </c>
      <c r="AU7" s="101">
        <f>COUNTIF($AU$8:$AU$9,"&lt;&gt;") - COUNTIF($AU$8:$AU$9,"&lt; &gt;")</f>
        <v>0</v>
      </c>
      <c r="AV7" s="101">
        <f>SUM($AV$8:$AV$9)</f>
        <v>0</v>
      </c>
      <c r="AW7" s="101">
        <f>SUM($AW$8:$AW$9)</f>
        <v>0</v>
      </c>
      <c r="AX7" s="101">
        <f>COUNTIF($AX$8:$AX$9,"&lt;&gt;") - COUNTIF($AX$8:$AX$9,"&lt; &gt;")</f>
        <v>0</v>
      </c>
      <c r="AY7" s="101">
        <f>COUNTIF($AY$8:$AY$9,"&lt;&gt;") - COUNTIF($AY$8:$AY$9,"&lt; &gt;")</f>
        <v>0</v>
      </c>
      <c r="AZ7" s="101">
        <f>SUM($AZ$8:$AZ$9)</f>
        <v>0</v>
      </c>
      <c r="BA7" s="101">
        <f>SUM($BA$8:$BA$9)</f>
        <v>0</v>
      </c>
      <c r="BB7" s="101">
        <f>COUNTIF($BB$8:$BB$9,"&lt;&gt;") - COUNTIF($BB$8:$BB$9,"&lt; &gt;")</f>
        <v>0</v>
      </c>
      <c r="BC7" s="101">
        <f>COUNTIF($BC$8:$BC$9,"&lt;&gt;") - COUNTIF($BC$8:$BC$9,"&lt; &gt;")</f>
        <v>0</v>
      </c>
      <c r="BD7" s="101">
        <f>SUM($BD$8:$BD$9)</f>
        <v>0</v>
      </c>
      <c r="BE7" s="101">
        <f>SUM($BE$8:$BE$9)</f>
        <v>0</v>
      </c>
      <c r="BF7" s="101">
        <f>COUNTIF($BF$8:$BF$9,"&lt;&gt;") - COUNTIF($BF$8:$BF$9,"&lt; &gt;")</f>
        <v>0</v>
      </c>
      <c r="BG7" s="101">
        <f>COUNTIF($BG$8:$BG$9,"&lt;&gt;") - COUNTIF($BG$8:$BG$9,"&lt; &gt;")</f>
        <v>0</v>
      </c>
      <c r="BH7" s="101">
        <f>SUM($BH$8:$BH$9)</f>
        <v>0</v>
      </c>
      <c r="BI7" s="101">
        <f>SUM($BI$8:$BI$9)</f>
        <v>0</v>
      </c>
      <c r="BJ7" s="101">
        <f>COUNTIF($BJ$8:$BJ$9,"&lt;&gt;") - COUNTIF($BJ$8:$BJ$9,"&lt; &gt;")</f>
        <v>0</v>
      </c>
      <c r="BK7" s="101">
        <f>COUNTIF($BK$8:$BK$9,"&lt;&gt;") - COUNTIF($BK$8:$BK$9,"&lt; &gt;")</f>
        <v>0</v>
      </c>
      <c r="BL7" s="101">
        <f>SUM($BL$8:$BL$9)</f>
        <v>0</v>
      </c>
      <c r="BM7" s="101">
        <f>SUM($BM$8:$BM$9)</f>
        <v>0</v>
      </c>
      <c r="BN7" s="101">
        <f>COUNTIF($BN$8:$BN$9,"&lt;&gt;") - COUNTIF($BN$8:$BN$9,"&lt; &gt;")</f>
        <v>0</v>
      </c>
      <c r="BO7" s="101">
        <f>COUNTIF($BO$8:$BO$9,"&lt;&gt;") - COUNTIF($BO$8:$BO$9,"&lt; &gt;")</f>
        <v>0</v>
      </c>
      <c r="BP7" s="101">
        <f>SUM($BP$8:$BP$9)</f>
        <v>0</v>
      </c>
      <c r="BQ7" s="101">
        <f>SUM($BQ$8:$BQ$9)</f>
        <v>0</v>
      </c>
      <c r="BR7" s="101">
        <f>COUNTIF($BR$8:$BR$9,"&lt;&gt;") - COUNTIF($BR$8:$BR$9,"&lt; &gt;")</f>
        <v>0</v>
      </c>
      <c r="BS7" s="101">
        <f>COUNTIF($BS$8:$BS$9,"&lt;&gt;") - COUNTIF($BS$8:$BS$9,"&lt; &gt;")</f>
        <v>0</v>
      </c>
      <c r="BT7" s="101">
        <f>SUM($BT$8:$BT$9)</f>
        <v>0</v>
      </c>
      <c r="BU7" s="101">
        <f>SUM($BU$8:$BU$9)</f>
        <v>0</v>
      </c>
      <c r="BV7" s="101">
        <f>COUNTIF($BV$8:$BV$9,"&lt;&gt;") - COUNTIF($BV$8:$BV$9,"&lt; &gt;")</f>
        <v>0</v>
      </c>
      <c r="BW7" s="101">
        <f>COUNTIF($BW$8:$BW$9,"&lt;&gt;") - COUNTIF($BW$8:$BW$9,"&lt; &gt;")</f>
        <v>0</v>
      </c>
      <c r="BX7" s="101">
        <f>SUM($BX$8:$BX$9)</f>
        <v>0</v>
      </c>
      <c r="BY7" s="101">
        <f>SUM($BY$8:$BY$9)</f>
        <v>0</v>
      </c>
      <c r="BZ7" s="101">
        <f>COUNTIF($BZ$8:$BZ$9,"&lt;&gt;") - COUNTIF($BZ$8:$BZ$9,"&lt; &gt;")</f>
        <v>0</v>
      </c>
      <c r="CA7" s="101">
        <f>COUNTIF($CA$8:$CA$9,"&lt;&gt;") - COUNTIF($CA$8:$CA$9,"&lt; &gt;")</f>
        <v>0</v>
      </c>
      <c r="CB7" s="101">
        <f>SUM($CB$8:$CB$9)</f>
        <v>0</v>
      </c>
      <c r="CC7" s="101">
        <f>SUM($CC$8:$CC$9)</f>
        <v>0</v>
      </c>
      <c r="CD7" s="101">
        <f>COUNTIF($CD$8:$CD$9,"&lt;&gt;") - COUNTIF($CD$8:$CD$9,"&lt; &gt;")</f>
        <v>0</v>
      </c>
      <c r="CE7" s="101">
        <f>COUNTIF($CE$8:$CE$9,"&lt;&gt;") - COUNTIF($CE$8:$CE$9,"&lt; &gt;")</f>
        <v>0</v>
      </c>
      <c r="CF7" s="101">
        <f>SUM($CF$8:$CF$9)</f>
        <v>0</v>
      </c>
      <c r="CG7" s="101">
        <f>SUM($CG$8:$CG$9)</f>
        <v>0</v>
      </c>
      <c r="CH7" s="101">
        <f>COUNTIF($CH$8:$CH$9,"&lt;&gt;") - COUNTIF($CH$8:$CH$9,"&lt; &gt;")</f>
        <v>0</v>
      </c>
      <c r="CI7" s="101">
        <f>COUNTIF($CI$8:$CI$9,"&lt;&gt;") - COUNTIF($CI$8:$CI$9,"&lt; &gt;")</f>
        <v>0</v>
      </c>
      <c r="CJ7" s="101">
        <f>SUM($CJ$8:$CJ$9)</f>
        <v>0</v>
      </c>
      <c r="CK7" s="101">
        <f>SUM($CK$8:$CK$9)</f>
        <v>0</v>
      </c>
      <c r="CL7" s="101">
        <f>COUNTIF($CL$8:$CL$9,"&lt;&gt;") - COUNTIF($CL$8:$CL$9,"&lt; &gt;")</f>
        <v>0</v>
      </c>
      <c r="CM7" s="101">
        <f>COUNTIF($CM$8:$CM$9,"&lt;&gt;") - COUNTIF($CM$8:$CM$9,"&lt; &gt;")</f>
        <v>0</v>
      </c>
      <c r="CN7" s="101">
        <f>SUM($CN$8:$CN$9)</f>
        <v>0</v>
      </c>
      <c r="CO7" s="101">
        <f>SUM($CO$8:$CO$9)</f>
        <v>0</v>
      </c>
      <c r="CP7" s="101">
        <f>COUNTIF($CP$8:$CP$9,"&lt;&gt;") - COUNTIF($CP$8:$CP$9,"&lt; &gt;")</f>
        <v>0</v>
      </c>
      <c r="CQ7" s="101">
        <f>COUNTIF($CQ$8:$CQ$9,"&lt;&gt;") - COUNTIF($CQ$8:$CQ$9,"&lt; &gt;")</f>
        <v>0</v>
      </c>
      <c r="CR7" s="101">
        <f>SUM($CR$8:$CR$9)</f>
        <v>0</v>
      </c>
      <c r="CS7" s="101">
        <f>SUM($CS$8:$CS$9)</f>
        <v>0</v>
      </c>
      <c r="CT7" s="101">
        <f>COUNTIF($CT$8:$CT$9,"&lt;&gt;") - COUNTIF($CT$8:$CT$9,"&lt; &gt;")</f>
        <v>0</v>
      </c>
      <c r="CU7" s="101">
        <f>COUNTIF($CU$8:$CU$9,"&lt;&gt;") - COUNTIF($CU$8:$CU$9,"&lt; &gt;")</f>
        <v>0</v>
      </c>
      <c r="CV7" s="101">
        <f>SUM($CV$8:$CV$9)</f>
        <v>0</v>
      </c>
      <c r="CW7" s="101">
        <f>SUM($CW$8:$CW$9)</f>
        <v>0</v>
      </c>
      <c r="CX7" s="101">
        <f>COUNTIF($CX$8:$CX$9,"&lt;&gt;") - COUNTIF($CX$8:$CX$9,"&lt; &gt;")</f>
        <v>0</v>
      </c>
      <c r="CY7" s="101">
        <f>COUNTIF($CY$8:$CY$9,"&lt;&gt;") - COUNTIF($CY$8:$CY$9,"&lt; &gt;")</f>
        <v>0</v>
      </c>
      <c r="CZ7" s="101">
        <f>SUM($CZ$8:$CZ$9)</f>
        <v>0</v>
      </c>
      <c r="DA7" s="101">
        <f>SUM($DA$8:$DA$9)</f>
        <v>0</v>
      </c>
      <c r="DB7" s="101">
        <f>COUNTIF($DB$8:$DB$9,"&lt;&gt;") - COUNTIF($DB$8:$DB$9,"&lt; &gt;")</f>
        <v>0</v>
      </c>
      <c r="DC7" s="101">
        <f>COUNTIF($DC$8:$DC$9,"&lt;&gt;") - COUNTIF($DC$8:$DC$9,"&lt; &gt;")</f>
        <v>0</v>
      </c>
      <c r="DD7" s="101">
        <f>SUM($DD$8:$DD$9)</f>
        <v>0</v>
      </c>
      <c r="DE7" s="101">
        <f>SUM($DE$8:$DE$9)</f>
        <v>0</v>
      </c>
      <c r="DF7" s="101">
        <f>COUNTIF($DF$8:$DF$9,"&lt;&gt;") - COUNTIF($DF$8:$DF$9,"&lt; &gt;")</f>
        <v>0</v>
      </c>
      <c r="DG7" s="101">
        <f>COUNTIF($DG$8:$DG$9,"&lt;&gt;") - COUNTIF($DG$8:$DG$9,"&lt; &gt;")</f>
        <v>0</v>
      </c>
      <c r="DH7" s="101">
        <f>SUM($DH$8:$DH$9)</f>
        <v>0</v>
      </c>
      <c r="DI7" s="101">
        <f>SUM($DI$8:$DI$9)</f>
        <v>0</v>
      </c>
      <c r="DJ7" s="101">
        <f>COUNTIF($DJ$8:$DJ$9,"&lt;&gt;") - COUNTIF($DJ$8:$DJ$9,"&lt; &gt;")</f>
        <v>0</v>
      </c>
      <c r="DK7" s="101">
        <f>COUNTIF($DK$8:$DK$9,"&lt;&gt;") - COUNTIF($DK$8:$DK$9,"&lt; &gt;")</f>
        <v>0</v>
      </c>
      <c r="DL7" s="101">
        <f>SUM($DL$8:$DL$9)</f>
        <v>0</v>
      </c>
      <c r="DM7" s="101">
        <f>SUM($DM$8:$DM$9)</f>
        <v>0</v>
      </c>
      <c r="DN7" s="101">
        <f>COUNTIF($DN$8:$DN$9,"&lt;&gt;") - COUNTIF($DN$8:$DN$9,"&lt; &gt;")</f>
        <v>0</v>
      </c>
      <c r="DO7" s="101">
        <f>COUNTIF($DO$8:$DO$9,"&lt;&gt;") - COUNTIF($DO$8:$DO$9,"&lt; &gt;")</f>
        <v>0</v>
      </c>
      <c r="DP7" s="101">
        <f>SUM($DP$8:$DP$9)</f>
        <v>0</v>
      </c>
      <c r="DQ7" s="101">
        <f>SUM($DQ$8:$DQ$9)</f>
        <v>0</v>
      </c>
      <c r="DR7" s="101">
        <f>COUNTIF($DR$8:$DR$9,"&lt;&gt;") - COUNTIF($DR$8:$DR$9,"&lt; &gt;")</f>
        <v>0</v>
      </c>
      <c r="DS7" s="101">
        <f>COUNTIF($DS$8:$DS$9,"&lt;&gt;") - COUNTIF($DS$8:$DS$9,"&lt; &gt;")</f>
        <v>0</v>
      </c>
      <c r="DT7" s="101">
        <f>SUM($DT$8:$DT$9)</f>
        <v>0</v>
      </c>
      <c r="DU7" s="101">
        <f>SUM($DU$8:$DU$9)</f>
        <v>0</v>
      </c>
    </row>
    <row r="8" spans="1:125" s="8" customFormat="1" ht="12" customHeight="1">
      <c r="A8" s="80" t="s">
        <v>219</v>
      </c>
      <c r="B8" s="83" t="s">
        <v>220</v>
      </c>
      <c r="C8" s="80" t="s">
        <v>218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223</v>
      </c>
      <c r="B9" s="83" t="s">
        <v>224</v>
      </c>
      <c r="C9" s="80" t="s">
        <v>225</v>
      </c>
      <c r="D9" s="81">
        <f>SUM(H9,L9,P9,T9,X9,AB9,AF9,AJ9,AN9,AR9,AV9,AZ9,BD9,BH9,BL9,BP9,BT9,BX9,CB9,CF9,CJ9,CN9,CR9,CV9,CZ9,DD9,DH9,DL9,DP9,DT9)</f>
        <v>798</v>
      </c>
      <c r="E9" s="81">
        <f>SUM(I9,M9,Q9,U9,Y9,AC9,AG9,AK9,AO9,AS9,AW9,BA9,BE9,BI9,BM9,BQ9,BU9,BY9,CC9,CG9,CK9,CO9,CS9,CW9,DA9,DE9,DI9,DM9,DQ9,DU9)</f>
        <v>0</v>
      </c>
      <c r="F9" s="97" t="s">
        <v>207</v>
      </c>
      <c r="G9" s="82" t="s">
        <v>209</v>
      </c>
      <c r="H9" s="81">
        <v>798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/>
      <c r="B10" s="96"/>
      <c r="C10" s="80"/>
      <c r="D10" s="84"/>
      <c r="E10" s="84"/>
      <c r="AP10" s="97"/>
      <c r="AQ10" s="81"/>
      <c r="AR10" s="84"/>
      <c r="AS10" s="84"/>
      <c r="AT10" s="97"/>
      <c r="AU10" s="81"/>
      <c r="AV10" s="84"/>
      <c r="AW10" s="84"/>
      <c r="AX10" s="97"/>
      <c r="AY10" s="81"/>
      <c r="AZ10" s="84"/>
      <c r="BA10" s="84"/>
      <c r="BB10" s="97"/>
      <c r="BC10" s="81"/>
      <c r="BD10" s="84"/>
      <c r="BE10" s="84"/>
      <c r="BF10" s="97"/>
      <c r="BG10" s="81"/>
      <c r="BH10" s="84"/>
      <c r="BI10" s="84"/>
      <c r="BJ10" s="97"/>
      <c r="BK10" s="81"/>
      <c r="BL10" s="84"/>
      <c r="BM10" s="84"/>
      <c r="CX10" s="97"/>
      <c r="CY10" s="81"/>
      <c r="CZ10" s="84"/>
      <c r="DA10" s="84"/>
      <c r="DB10" s="97"/>
      <c r="DC10" s="81"/>
      <c r="DD10" s="84"/>
      <c r="DE10" s="84"/>
      <c r="DF10" s="97"/>
      <c r="DG10" s="81"/>
      <c r="DH10" s="84"/>
      <c r="DI10" s="84"/>
      <c r="DJ10" s="97"/>
      <c r="DK10" s="81"/>
      <c r="DL10" s="84"/>
      <c r="DM10" s="84"/>
      <c r="DN10" s="97"/>
      <c r="DO10" s="81"/>
      <c r="DP10" s="84"/>
      <c r="DQ10" s="84"/>
      <c r="DR10" s="97"/>
      <c r="DS10" s="81"/>
      <c r="DT10" s="84"/>
      <c r="DU10" s="84"/>
    </row>
    <row r="11" spans="1:125" s="8" customFormat="1" ht="12" customHeight="1">
      <c r="A11" s="80"/>
      <c r="B11" s="96"/>
      <c r="C11" s="80"/>
      <c r="D11" s="84"/>
      <c r="E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97"/>
      <c r="H19" s="97"/>
      <c r="I19" s="97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97"/>
      <c r="BP19" s="97"/>
      <c r="BQ19" s="97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97"/>
      <c r="H20" s="97"/>
      <c r="I20" s="97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97"/>
      <c r="H21" s="97"/>
      <c r="I21" s="97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97"/>
      <c r="H22" s="97"/>
      <c r="I22" s="97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97"/>
      <c r="H23" s="97"/>
      <c r="I23" s="97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97"/>
      <c r="H24" s="97"/>
      <c r="I24" s="97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97"/>
      <c r="H25" s="97"/>
      <c r="I25" s="97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97"/>
      <c r="H26" s="97"/>
      <c r="I26" s="97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97"/>
      <c r="H27" s="97"/>
      <c r="I27" s="97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97"/>
      <c r="H28" s="97"/>
      <c r="I28" s="97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97"/>
      <c r="H29" s="97"/>
      <c r="I29" s="97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97"/>
      <c r="H30" s="97"/>
      <c r="I30" s="97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97"/>
      <c r="H31" s="97"/>
      <c r="I31" s="97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  <row r="981" spans="1:125" s="8" customFormat="1" ht="12" customHeight="1">
      <c r="A981" s="80"/>
      <c r="B981" s="96"/>
      <c r="C981" s="80"/>
      <c r="D981" s="84"/>
      <c r="E981" s="84"/>
      <c r="F981" s="97"/>
      <c r="G981" s="81"/>
      <c r="H981" s="84"/>
      <c r="I981" s="84"/>
      <c r="J981" s="97"/>
      <c r="K981" s="81"/>
      <c r="L981" s="84"/>
      <c r="M981" s="84"/>
      <c r="N981" s="97"/>
      <c r="O981" s="81"/>
      <c r="P981" s="84"/>
      <c r="Q981" s="84"/>
      <c r="R981" s="97"/>
      <c r="S981" s="81"/>
      <c r="T981" s="84"/>
      <c r="U981" s="84"/>
      <c r="V981" s="97"/>
      <c r="W981" s="81"/>
      <c r="X981" s="84"/>
      <c r="Y981" s="84"/>
      <c r="Z981" s="97"/>
      <c r="AA981" s="81"/>
      <c r="AB981" s="84"/>
      <c r="AC981" s="84"/>
      <c r="AD981" s="97"/>
      <c r="AE981" s="81"/>
      <c r="AF981" s="84"/>
      <c r="AG981" s="84"/>
      <c r="AH981" s="97"/>
      <c r="AI981" s="81"/>
      <c r="AJ981" s="84"/>
      <c r="AK981" s="84"/>
      <c r="AL981" s="97"/>
      <c r="AM981" s="81"/>
      <c r="AN981" s="84"/>
      <c r="AO981" s="84"/>
      <c r="AP981" s="97"/>
      <c r="AQ981" s="81"/>
      <c r="AR981" s="84"/>
      <c r="AS981" s="84"/>
      <c r="AT981" s="97"/>
      <c r="AU981" s="81"/>
      <c r="AV981" s="84"/>
      <c r="AW981" s="84"/>
      <c r="AX981" s="97"/>
      <c r="AY981" s="81"/>
      <c r="AZ981" s="84"/>
      <c r="BA981" s="84"/>
      <c r="BB981" s="97"/>
      <c r="BC981" s="81"/>
      <c r="BD981" s="84"/>
      <c r="BE981" s="84"/>
      <c r="BF981" s="97"/>
      <c r="BG981" s="81"/>
      <c r="BH981" s="84"/>
      <c r="BI981" s="84"/>
      <c r="BJ981" s="97"/>
      <c r="BK981" s="81"/>
      <c r="BL981" s="84"/>
      <c r="BM981" s="84"/>
      <c r="BN981" s="97"/>
      <c r="BO981" s="81"/>
      <c r="BP981" s="84"/>
      <c r="BQ981" s="84"/>
      <c r="BR981" s="97"/>
      <c r="BS981" s="81"/>
      <c r="BT981" s="84"/>
      <c r="BU981" s="84"/>
      <c r="BV981" s="97"/>
      <c r="BW981" s="81"/>
      <c r="BX981" s="84"/>
      <c r="BY981" s="84"/>
      <c r="BZ981" s="97"/>
      <c r="CA981" s="81"/>
      <c r="CB981" s="84"/>
      <c r="CC981" s="84"/>
      <c r="CD981" s="97"/>
      <c r="CE981" s="81"/>
      <c r="CF981" s="84"/>
      <c r="CG981" s="84"/>
      <c r="CH981" s="97"/>
      <c r="CI981" s="81"/>
      <c r="CJ981" s="84"/>
      <c r="CK981" s="84"/>
      <c r="CL981" s="97"/>
      <c r="CM981" s="81"/>
      <c r="CN981" s="84"/>
      <c r="CO981" s="84"/>
      <c r="CP981" s="97"/>
      <c r="CQ981" s="81"/>
      <c r="CR981" s="84"/>
      <c r="CS981" s="84"/>
      <c r="CT981" s="97"/>
      <c r="CU981" s="81"/>
      <c r="CV981" s="84"/>
      <c r="CW981" s="84"/>
      <c r="CX981" s="97"/>
      <c r="CY981" s="81"/>
      <c r="CZ981" s="84"/>
      <c r="DA981" s="84"/>
      <c r="DB981" s="97"/>
      <c r="DC981" s="81"/>
      <c r="DD981" s="84"/>
      <c r="DE981" s="84"/>
      <c r="DF981" s="97"/>
      <c r="DG981" s="81"/>
      <c r="DH981" s="84"/>
      <c r="DI981" s="84"/>
      <c r="DJ981" s="97"/>
      <c r="DK981" s="81"/>
      <c r="DL981" s="84"/>
      <c r="DM981" s="84"/>
      <c r="DN981" s="97"/>
      <c r="DO981" s="81"/>
      <c r="DP981" s="84"/>
      <c r="DQ981" s="84"/>
      <c r="DR981" s="97"/>
      <c r="DS981" s="81"/>
      <c r="DT981" s="84"/>
      <c r="DU981" s="84"/>
    </row>
    <row r="982" spans="1:125" s="8" customFormat="1" ht="12" customHeight="1">
      <c r="A982" s="80"/>
      <c r="B982" s="96"/>
      <c r="C982" s="80"/>
      <c r="D982" s="84"/>
      <c r="E982" s="84"/>
      <c r="F982" s="97"/>
      <c r="G982" s="81"/>
      <c r="H982" s="84"/>
      <c r="I982" s="84"/>
      <c r="J982" s="97"/>
      <c r="K982" s="81"/>
      <c r="L982" s="84"/>
      <c r="M982" s="84"/>
      <c r="N982" s="97"/>
      <c r="O982" s="81"/>
      <c r="P982" s="84"/>
      <c r="Q982" s="84"/>
      <c r="R982" s="97"/>
      <c r="S982" s="81"/>
      <c r="T982" s="84"/>
      <c r="U982" s="84"/>
      <c r="V982" s="97"/>
      <c r="W982" s="81"/>
      <c r="X982" s="84"/>
      <c r="Y982" s="84"/>
      <c r="Z982" s="97"/>
      <c r="AA982" s="81"/>
      <c r="AB982" s="84"/>
      <c r="AC982" s="84"/>
      <c r="AD982" s="97"/>
      <c r="AE982" s="81"/>
      <c r="AF982" s="84"/>
      <c r="AG982" s="84"/>
      <c r="AH982" s="97"/>
      <c r="AI982" s="81"/>
      <c r="AJ982" s="84"/>
      <c r="AK982" s="84"/>
      <c r="AL982" s="97"/>
      <c r="AM982" s="81"/>
      <c r="AN982" s="84"/>
      <c r="AO982" s="84"/>
      <c r="AP982" s="97"/>
      <c r="AQ982" s="81"/>
      <c r="AR982" s="84"/>
      <c r="AS982" s="84"/>
      <c r="AT982" s="97"/>
      <c r="AU982" s="81"/>
      <c r="AV982" s="84"/>
      <c r="AW982" s="84"/>
      <c r="AX982" s="97"/>
      <c r="AY982" s="81"/>
      <c r="AZ982" s="84"/>
      <c r="BA982" s="84"/>
      <c r="BB982" s="97"/>
      <c r="BC982" s="81"/>
      <c r="BD982" s="84"/>
      <c r="BE982" s="84"/>
      <c r="BF982" s="97"/>
      <c r="BG982" s="81"/>
      <c r="BH982" s="84"/>
      <c r="BI982" s="84"/>
      <c r="BJ982" s="97"/>
      <c r="BK982" s="81"/>
      <c r="BL982" s="84"/>
      <c r="BM982" s="84"/>
      <c r="BN982" s="97"/>
      <c r="BO982" s="81"/>
      <c r="BP982" s="84"/>
      <c r="BQ982" s="84"/>
      <c r="BR982" s="97"/>
      <c r="BS982" s="81"/>
      <c r="BT982" s="84"/>
      <c r="BU982" s="84"/>
      <c r="BV982" s="97"/>
      <c r="BW982" s="81"/>
      <c r="BX982" s="84"/>
      <c r="BY982" s="84"/>
      <c r="BZ982" s="97"/>
      <c r="CA982" s="81"/>
      <c r="CB982" s="84"/>
      <c r="CC982" s="84"/>
      <c r="CD982" s="97"/>
      <c r="CE982" s="81"/>
      <c r="CF982" s="84"/>
      <c r="CG982" s="84"/>
      <c r="CH982" s="97"/>
      <c r="CI982" s="81"/>
      <c r="CJ982" s="84"/>
      <c r="CK982" s="84"/>
      <c r="CL982" s="97"/>
      <c r="CM982" s="81"/>
      <c r="CN982" s="84"/>
      <c r="CO982" s="84"/>
      <c r="CP982" s="97"/>
      <c r="CQ982" s="81"/>
      <c r="CR982" s="84"/>
      <c r="CS982" s="84"/>
      <c r="CT982" s="97"/>
      <c r="CU982" s="81"/>
      <c r="CV982" s="84"/>
      <c r="CW982" s="84"/>
      <c r="CX982" s="97"/>
      <c r="CY982" s="81"/>
      <c r="CZ982" s="84"/>
      <c r="DA982" s="84"/>
      <c r="DB982" s="97"/>
      <c r="DC982" s="81"/>
      <c r="DD982" s="84"/>
      <c r="DE982" s="84"/>
      <c r="DF982" s="97"/>
      <c r="DG982" s="81"/>
      <c r="DH982" s="84"/>
      <c r="DI982" s="84"/>
      <c r="DJ982" s="97"/>
      <c r="DK982" s="81"/>
      <c r="DL982" s="84"/>
      <c r="DM982" s="84"/>
      <c r="DN982" s="97"/>
      <c r="DO982" s="81"/>
      <c r="DP982" s="84"/>
      <c r="DQ982" s="84"/>
      <c r="DR982" s="97"/>
      <c r="DS982" s="81"/>
      <c r="DT982" s="84"/>
      <c r="DU982" s="84"/>
    </row>
    <row r="983" spans="1:125" s="8" customFormat="1" ht="12" customHeight="1">
      <c r="A983" s="80"/>
      <c r="B983" s="96"/>
      <c r="C983" s="80"/>
      <c r="D983" s="84"/>
      <c r="E983" s="84"/>
      <c r="F983" s="97"/>
      <c r="G983" s="81"/>
      <c r="H983" s="84"/>
      <c r="I983" s="84"/>
      <c r="J983" s="97"/>
      <c r="K983" s="81"/>
      <c r="L983" s="84"/>
      <c r="M983" s="84"/>
      <c r="N983" s="97"/>
      <c r="O983" s="81"/>
      <c r="P983" s="84"/>
      <c r="Q983" s="84"/>
      <c r="R983" s="97"/>
      <c r="S983" s="81"/>
      <c r="T983" s="84"/>
      <c r="U983" s="84"/>
      <c r="V983" s="97"/>
      <c r="W983" s="81"/>
      <c r="X983" s="84"/>
      <c r="Y983" s="84"/>
      <c r="Z983" s="97"/>
      <c r="AA983" s="81"/>
      <c r="AB983" s="84"/>
      <c r="AC983" s="84"/>
      <c r="AD983" s="97"/>
      <c r="AE983" s="81"/>
      <c r="AF983" s="84"/>
      <c r="AG983" s="84"/>
      <c r="AH983" s="97"/>
      <c r="AI983" s="81"/>
      <c r="AJ983" s="84"/>
      <c r="AK983" s="84"/>
      <c r="AL983" s="97"/>
      <c r="AM983" s="81"/>
      <c r="AN983" s="84"/>
      <c r="AO983" s="84"/>
      <c r="AP983" s="97"/>
      <c r="AQ983" s="81"/>
      <c r="AR983" s="84"/>
      <c r="AS983" s="84"/>
      <c r="AT983" s="97"/>
      <c r="AU983" s="81"/>
      <c r="AV983" s="84"/>
      <c r="AW983" s="84"/>
      <c r="AX983" s="97"/>
      <c r="AY983" s="81"/>
      <c r="AZ983" s="84"/>
      <c r="BA983" s="84"/>
      <c r="BB983" s="97"/>
      <c r="BC983" s="81"/>
      <c r="BD983" s="84"/>
      <c r="BE983" s="84"/>
      <c r="BF983" s="97"/>
      <c r="BG983" s="81"/>
      <c r="BH983" s="84"/>
      <c r="BI983" s="84"/>
      <c r="BJ983" s="97"/>
      <c r="BK983" s="81"/>
      <c r="BL983" s="84"/>
      <c r="BM983" s="84"/>
      <c r="BN983" s="97"/>
      <c r="BO983" s="81"/>
      <c r="BP983" s="84"/>
      <c r="BQ983" s="84"/>
      <c r="BR983" s="97"/>
      <c r="BS983" s="81"/>
      <c r="BT983" s="84"/>
      <c r="BU983" s="84"/>
      <c r="BV983" s="97"/>
      <c r="BW983" s="81"/>
      <c r="BX983" s="84"/>
      <c r="BY983" s="84"/>
      <c r="BZ983" s="97"/>
      <c r="CA983" s="81"/>
      <c r="CB983" s="84"/>
      <c r="CC983" s="84"/>
      <c r="CD983" s="97"/>
      <c r="CE983" s="81"/>
      <c r="CF983" s="84"/>
      <c r="CG983" s="84"/>
      <c r="CH983" s="97"/>
      <c r="CI983" s="81"/>
      <c r="CJ983" s="84"/>
      <c r="CK983" s="84"/>
      <c r="CL983" s="97"/>
      <c r="CM983" s="81"/>
      <c r="CN983" s="84"/>
      <c r="CO983" s="84"/>
      <c r="CP983" s="97"/>
      <c r="CQ983" s="81"/>
      <c r="CR983" s="84"/>
      <c r="CS983" s="84"/>
      <c r="CT983" s="97"/>
      <c r="CU983" s="81"/>
      <c r="CV983" s="84"/>
      <c r="CW983" s="84"/>
      <c r="CX983" s="97"/>
      <c r="CY983" s="81"/>
      <c r="CZ983" s="84"/>
      <c r="DA983" s="84"/>
      <c r="DB983" s="97"/>
      <c r="DC983" s="81"/>
      <c r="DD983" s="84"/>
      <c r="DE983" s="84"/>
      <c r="DF983" s="97"/>
      <c r="DG983" s="81"/>
      <c r="DH983" s="84"/>
      <c r="DI983" s="84"/>
      <c r="DJ983" s="97"/>
      <c r="DK983" s="81"/>
      <c r="DL983" s="84"/>
      <c r="DM983" s="84"/>
      <c r="DN983" s="97"/>
      <c r="DO983" s="81"/>
      <c r="DP983" s="84"/>
      <c r="DQ983" s="84"/>
      <c r="DR983" s="97"/>
      <c r="DS983" s="81"/>
      <c r="DT983" s="84"/>
      <c r="DU983" s="84"/>
    </row>
    <row r="984" spans="1:125" s="8" customFormat="1" ht="12" customHeight="1">
      <c r="A984" s="80"/>
      <c r="B984" s="96"/>
      <c r="C984" s="80"/>
      <c r="D984" s="84"/>
      <c r="E984" s="84"/>
      <c r="F984" s="97"/>
      <c r="G984" s="81"/>
      <c r="H984" s="84"/>
      <c r="I984" s="84"/>
      <c r="J984" s="97"/>
      <c r="K984" s="81"/>
      <c r="L984" s="84"/>
      <c r="M984" s="84"/>
      <c r="N984" s="97"/>
      <c r="O984" s="81"/>
      <c r="P984" s="84"/>
      <c r="Q984" s="84"/>
      <c r="R984" s="97"/>
      <c r="S984" s="81"/>
      <c r="T984" s="84"/>
      <c r="U984" s="84"/>
      <c r="V984" s="97"/>
      <c r="W984" s="81"/>
      <c r="X984" s="84"/>
      <c r="Y984" s="84"/>
      <c r="Z984" s="97"/>
      <c r="AA984" s="81"/>
      <c r="AB984" s="84"/>
      <c r="AC984" s="84"/>
      <c r="AD984" s="97"/>
      <c r="AE984" s="81"/>
      <c r="AF984" s="84"/>
      <c r="AG984" s="84"/>
      <c r="AH984" s="97"/>
      <c r="AI984" s="81"/>
      <c r="AJ984" s="84"/>
      <c r="AK984" s="84"/>
      <c r="AL984" s="97"/>
      <c r="AM984" s="81"/>
      <c r="AN984" s="84"/>
      <c r="AO984" s="84"/>
      <c r="AP984" s="97"/>
      <c r="AQ984" s="81"/>
      <c r="AR984" s="84"/>
      <c r="AS984" s="84"/>
      <c r="AT984" s="97"/>
      <c r="AU984" s="81"/>
      <c r="AV984" s="84"/>
      <c r="AW984" s="84"/>
      <c r="AX984" s="97"/>
      <c r="AY984" s="81"/>
      <c r="AZ984" s="84"/>
      <c r="BA984" s="84"/>
      <c r="BB984" s="97"/>
      <c r="BC984" s="81"/>
      <c r="BD984" s="84"/>
      <c r="BE984" s="84"/>
      <c r="BF984" s="97"/>
      <c r="BG984" s="81"/>
      <c r="BH984" s="84"/>
      <c r="BI984" s="84"/>
      <c r="BJ984" s="97"/>
      <c r="BK984" s="81"/>
      <c r="BL984" s="84"/>
      <c r="BM984" s="84"/>
      <c r="BN984" s="97"/>
      <c r="BO984" s="81"/>
      <c r="BP984" s="84"/>
      <c r="BQ984" s="84"/>
      <c r="BR984" s="97"/>
      <c r="BS984" s="81"/>
      <c r="BT984" s="84"/>
      <c r="BU984" s="84"/>
      <c r="BV984" s="97"/>
      <c r="BW984" s="81"/>
      <c r="BX984" s="84"/>
      <c r="BY984" s="84"/>
      <c r="BZ984" s="97"/>
      <c r="CA984" s="81"/>
      <c r="CB984" s="84"/>
      <c r="CC984" s="84"/>
      <c r="CD984" s="97"/>
      <c r="CE984" s="81"/>
      <c r="CF984" s="84"/>
      <c r="CG984" s="84"/>
      <c r="CH984" s="97"/>
      <c r="CI984" s="81"/>
      <c r="CJ984" s="84"/>
      <c r="CK984" s="84"/>
      <c r="CL984" s="97"/>
      <c r="CM984" s="81"/>
      <c r="CN984" s="84"/>
      <c r="CO984" s="84"/>
      <c r="CP984" s="97"/>
      <c r="CQ984" s="81"/>
      <c r="CR984" s="84"/>
      <c r="CS984" s="84"/>
      <c r="CT984" s="97"/>
      <c r="CU984" s="81"/>
      <c r="CV984" s="84"/>
      <c r="CW984" s="84"/>
      <c r="CX984" s="97"/>
      <c r="CY984" s="81"/>
      <c r="CZ984" s="84"/>
      <c r="DA984" s="84"/>
      <c r="DB984" s="97"/>
      <c r="DC984" s="81"/>
      <c r="DD984" s="84"/>
      <c r="DE984" s="84"/>
      <c r="DF984" s="97"/>
      <c r="DG984" s="81"/>
      <c r="DH984" s="84"/>
      <c r="DI984" s="84"/>
      <c r="DJ984" s="97"/>
      <c r="DK984" s="81"/>
      <c r="DL984" s="84"/>
      <c r="DM984" s="84"/>
      <c r="DN984" s="97"/>
      <c r="DO984" s="81"/>
      <c r="DP984" s="84"/>
      <c r="DQ984" s="84"/>
      <c r="DR984" s="97"/>
      <c r="DS984" s="81"/>
      <c r="DT984" s="84"/>
      <c r="DU984" s="84"/>
    </row>
    <row r="985" spans="1:125" s="8" customFormat="1" ht="12" customHeight="1">
      <c r="A985" s="80"/>
      <c r="B985" s="96"/>
      <c r="C985" s="80"/>
      <c r="D985" s="84"/>
      <c r="E985" s="84"/>
      <c r="F985" s="97"/>
      <c r="G985" s="81"/>
      <c r="H985" s="84"/>
      <c r="I985" s="84"/>
      <c r="J985" s="97"/>
      <c r="K985" s="81"/>
      <c r="L985" s="84"/>
      <c r="M985" s="84"/>
      <c r="N985" s="97"/>
      <c r="O985" s="81"/>
      <c r="P985" s="84"/>
      <c r="Q985" s="84"/>
      <c r="R985" s="97"/>
      <c r="S985" s="81"/>
      <c r="T985" s="84"/>
      <c r="U985" s="84"/>
      <c r="V985" s="97"/>
      <c r="W985" s="81"/>
      <c r="X985" s="84"/>
      <c r="Y985" s="84"/>
      <c r="Z985" s="97"/>
      <c r="AA985" s="81"/>
      <c r="AB985" s="84"/>
      <c r="AC985" s="84"/>
      <c r="AD985" s="97"/>
      <c r="AE985" s="81"/>
      <c r="AF985" s="84"/>
      <c r="AG985" s="84"/>
      <c r="AH985" s="97"/>
      <c r="AI985" s="81"/>
      <c r="AJ985" s="84"/>
      <c r="AK985" s="84"/>
      <c r="AL985" s="97"/>
      <c r="AM985" s="81"/>
      <c r="AN985" s="84"/>
      <c r="AO985" s="84"/>
      <c r="AP985" s="97"/>
      <c r="AQ985" s="81"/>
      <c r="AR985" s="84"/>
      <c r="AS985" s="84"/>
      <c r="AT985" s="97"/>
      <c r="AU985" s="81"/>
      <c r="AV985" s="84"/>
      <c r="AW985" s="84"/>
      <c r="AX985" s="97"/>
      <c r="AY985" s="81"/>
      <c r="AZ985" s="84"/>
      <c r="BA985" s="84"/>
      <c r="BB985" s="97"/>
      <c r="BC985" s="81"/>
      <c r="BD985" s="84"/>
      <c r="BE985" s="84"/>
      <c r="BF985" s="97"/>
      <c r="BG985" s="81"/>
      <c r="BH985" s="84"/>
      <c r="BI985" s="84"/>
      <c r="BJ985" s="97"/>
      <c r="BK985" s="81"/>
      <c r="BL985" s="84"/>
      <c r="BM985" s="84"/>
      <c r="BN985" s="97"/>
      <c r="BO985" s="81"/>
      <c r="BP985" s="84"/>
      <c r="BQ985" s="84"/>
      <c r="BR985" s="97"/>
      <c r="BS985" s="81"/>
      <c r="BT985" s="84"/>
      <c r="BU985" s="84"/>
      <c r="BV985" s="97"/>
      <c r="BW985" s="81"/>
      <c r="BX985" s="84"/>
      <c r="BY985" s="84"/>
      <c r="BZ985" s="97"/>
      <c r="CA985" s="81"/>
      <c r="CB985" s="84"/>
      <c r="CC985" s="84"/>
      <c r="CD985" s="97"/>
      <c r="CE985" s="81"/>
      <c r="CF985" s="84"/>
      <c r="CG985" s="84"/>
      <c r="CH985" s="97"/>
      <c r="CI985" s="81"/>
      <c r="CJ985" s="84"/>
      <c r="CK985" s="84"/>
      <c r="CL985" s="97"/>
      <c r="CM985" s="81"/>
      <c r="CN985" s="84"/>
      <c r="CO985" s="84"/>
      <c r="CP985" s="97"/>
      <c r="CQ985" s="81"/>
      <c r="CR985" s="84"/>
      <c r="CS985" s="84"/>
      <c r="CT985" s="97"/>
      <c r="CU985" s="81"/>
      <c r="CV985" s="84"/>
      <c r="CW985" s="84"/>
      <c r="CX985" s="97"/>
      <c r="CY985" s="81"/>
      <c r="CZ985" s="84"/>
      <c r="DA985" s="84"/>
      <c r="DB985" s="97"/>
      <c r="DC985" s="81"/>
      <c r="DD985" s="84"/>
      <c r="DE985" s="84"/>
      <c r="DF985" s="97"/>
      <c r="DG985" s="81"/>
      <c r="DH985" s="84"/>
      <c r="DI985" s="84"/>
      <c r="DJ985" s="97"/>
      <c r="DK985" s="81"/>
      <c r="DL985" s="84"/>
      <c r="DM985" s="84"/>
      <c r="DN985" s="97"/>
      <c r="DO985" s="81"/>
      <c r="DP985" s="84"/>
      <c r="DQ985" s="84"/>
      <c r="DR985" s="97"/>
      <c r="DS985" s="81"/>
      <c r="DT985" s="84"/>
      <c r="DU985" s="84"/>
    </row>
    <row r="986" spans="1:125" s="8" customFormat="1" ht="12" customHeight="1">
      <c r="A986" s="80"/>
      <c r="B986" s="96"/>
      <c r="C986" s="80"/>
      <c r="D986" s="84"/>
      <c r="E986" s="84"/>
      <c r="F986" s="97"/>
      <c r="G986" s="81"/>
      <c r="H986" s="84"/>
      <c r="I986" s="84"/>
      <c r="J986" s="97"/>
      <c r="K986" s="81"/>
      <c r="L986" s="84"/>
      <c r="M986" s="84"/>
      <c r="N986" s="97"/>
      <c r="O986" s="81"/>
      <c r="P986" s="84"/>
      <c r="Q986" s="84"/>
      <c r="R986" s="97"/>
      <c r="S986" s="81"/>
      <c r="T986" s="84"/>
      <c r="U986" s="84"/>
      <c r="V986" s="97"/>
      <c r="W986" s="81"/>
      <c r="X986" s="84"/>
      <c r="Y986" s="84"/>
      <c r="Z986" s="97"/>
      <c r="AA986" s="81"/>
      <c r="AB986" s="84"/>
      <c r="AC986" s="84"/>
      <c r="AD986" s="97"/>
      <c r="AE986" s="81"/>
      <c r="AF986" s="84"/>
      <c r="AG986" s="84"/>
      <c r="AH986" s="97"/>
      <c r="AI986" s="81"/>
      <c r="AJ986" s="84"/>
      <c r="AK986" s="84"/>
      <c r="AL986" s="97"/>
      <c r="AM986" s="81"/>
      <c r="AN986" s="84"/>
      <c r="AO986" s="84"/>
      <c r="AP986" s="97"/>
      <c r="AQ986" s="81"/>
      <c r="AR986" s="84"/>
      <c r="AS986" s="84"/>
      <c r="AT986" s="97"/>
      <c r="AU986" s="81"/>
      <c r="AV986" s="84"/>
      <c r="AW986" s="84"/>
      <c r="AX986" s="97"/>
      <c r="AY986" s="81"/>
      <c r="AZ986" s="84"/>
      <c r="BA986" s="84"/>
      <c r="BB986" s="97"/>
      <c r="BC986" s="81"/>
      <c r="BD986" s="84"/>
      <c r="BE986" s="84"/>
      <c r="BF986" s="97"/>
      <c r="BG986" s="81"/>
      <c r="BH986" s="84"/>
      <c r="BI986" s="84"/>
      <c r="BJ986" s="97"/>
      <c r="BK986" s="81"/>
      <c r="BL986" s="84"/>
      <c r="BM986" s="84"/>
      <c r="BN986" s="97"/>
      <c r="BO986" s="81"/>
      <c r="BP986" s="84"/>
      <c r="BQ986" s="84"/>
      <c r="BR986" s="97"/>
      <c r="BS986" s="81"/>
      <c r="BT986" s="84"/>
      <c r="BU986" s="84"/>
      <c r="BV986" s="97"/>
      <c r="BW986" s="81"/>
      <c r="BX986" s="84"/>
      <c r="BY986" s="84"/>
      <c r="BZ986" s="97"/>
      <c r="CA986" s="81"/>
      <c r="CB986" s="84"/>
      <c r="CC986" s="84"/>
      <c r="CD986" s="97"/>
      <c r="CE986" s="81"/>
      <c r="CF986" s="84"/>
      <c r="CG986" s="84"/>
      <c r="CH986" s="97"/>
      <c r="CI986" s="81"/>
      <c r="CJ986" s="84"/>
      <c r="CK986" s="84"/>
      <c r="CL986" s="97"/>
      <c r="CM986" s="81"/>
      <c r="CN986" s="84"/>
      <c r="CO986" s="84"/>
      <c r="CP986" s="97"/>
      <c r="CQ986" s="81"/>
      <c r="CR986" s="84"/>
      <c r="CS986" s="84"/>
      <c r="CT986" s="97"/>
      <c r="CU986" s="81"/>
      <c r="CV986" s="84"/>
      <c r="CW986" s="84"/>
      <c r="CX986" s="97"/>
      <c r="CY986" s="81"/>
      <c r="CZ986" s="84"/>
      <c r="DA986" s="84"/>
      <c r="DB986" s="97"/>
      <c r="DC986" s="81"/>
      <c r="DD986" s="84"/>
      <c r="DE986" s="84"/>
      <c r="DF986" s="97"/>
      <c r="DG986" s="81"/>
      <c r="DH986" s="84"/>
      <c r="DI986" s="84"/>
      <c r="DJ986" s="97"/>
      <c r="DK986" s="81"/>
      <c r="DL986" s="84"/>
      <c r="DM986" s="84"/>
      <c r="DN986" s="97"/>
      <c r="DO986" s="81"/>
      <c r="DP986" s="84"/>
      <c r="DQ986" s="84"/>
      <c r="DR986" s="97"/>
      <c r="DS986" s="81"/>
      <c r="DT986" s="84"/>
      <c r="DU986" s="84"/>
    </row>
    <row r="987" spans="1:125" s="8" customFormat="1" ht="12" customHeight="1">
      <c r="A987" s="80"/>
      <c r="B987" s="96"/>
      <c r="C987" s="80"/>
      <c r="D987" s="84"/>
      <c r="E987" s="84"/>
      <c r="F987" s="97"/>
      <c r="G987" s="81"/>
      <c r="H987" s="84"/>
      <c r="I987" s="84"/>
      <c r="J987" s="97"/>
      <c r="K987" s="81"/>
      <c r="L987" s="84"/>
      <c r="M987" s="84"/>
      <c r="N987" s="97"/>
      <c r="O987" s="81"/>
      <c r="P987" s="84"/>
      <c r="Q987" s="84"/>
      <c r="R987" s="97"/>
      <c r="S987" s="81"/>
      <c r="T987" s="84"/>
      <c r="U987" s="84"/>
      <c r="V987" s="97"/>
      <c r="W987" s="81"/>
      <c r="X987" s="84"/>
      <c r="Y987" s="84"/>
      <c r="Z987" s="97"/>
      <c r="AA987" s="81"/>
      <c r="AB987" s="84"/>
      <c r="AC987" s="84"/>
      <c r="AD987" s="97"/>
      <c r="AE987" s="81"/>
      <c r="AF987" s="84"/>
      <c r="AG987" s="84"/>
      <c r="AH987" s="97"/>
      <c r="AI987" s="81"/>
      <c r="AJ987" s="84"/>
      <c r="AK987" s="84"/>
      <c r="AL987" s="97"/>
      <c r="AM987" s="81"/>
      <c r="AN987" s="84"/>
      <c r="AO987" s="84"/>
      <c r="AP987" s="97"/>
      <c r="AQ987" s="81"/>
      <c r="AR987" s="84"/>
      <c r="AS987" s="84"/>
      <c r="AT987" s="97"/>
      <c r="AU987" s="81"/>
      <c r="AV987" s="84"/>
      <c r="AW987" s="84"/>
      <c r="AX987" s="97"/>
      <c r="AY987" s="81"/>
      <c r="AZ987" s="84"/>
      <c r="BA987" s="84"/>
      <c r="BB987" s="97"/>
      <c r="BC987" s="81"/>
      <c r="BD987" s="84"/>
      <c r="BE987" s="84"/>
      <c r="BF987" s="97"/>
      <c r="BG987" s="81"/>
      <c r="BH987" s="84"/>
      <c r="BI987" s="84"/>
      <c r="BJ987" s="97"/>
      <c r="BK987" s="81"/>
      <c r="BL987" s="84"/>
      <c r="BM987" s="84"/>
      <c r="BN987" s="97"/>
      <c r="BO987" s="81"/>
      <c r="BP987" s="84"/>
      <c r="BQ987" s="84"/>
      <c r="BR987" s="97"/>
      <c r="BS987" s="81"/>
      <c r="BT987" s="84"/>
      <c r="BU987" s="84"/>
      <c r="BV987" s="97"/>
      <c r="BW987" s="81"/>
      <c r="BX987" s="84"/>
      <c r="BY987" s="84"/>
      <c r="BZ987" s="97"/>
      <c r="CA987" s="81"/>
      <c r="CB987" s="84"/>
      <c r="CC987" s="84"/>
      <c r="CD987" s="97"/>
      <c r="CE987" s="81"/>
      <c r="CF987" s="84"/>
      <c r="CG987" s="84"/>
      <c r="CH987" s="97"/>
      <c r="CI987" s="81"/>
      <c r="CJ987" s="84"/>
      <c r="CK987" s="84"/>
      <c r="CL987" s="97"/>
      <c r="CM987" s="81"/>
      <c r="CN987" s="84"/>
      <c r="CO987" s="84"/>
      <c r="CP987" s="97"/>
      <c r="CQ987" s="81"/>
      <c r="CR987" s="84"/>
      <c r="CS987" s="84"/>
      <c r="CT987" s="97"/>
      <c r="CU987" s="81"/>
      <c r="CV987" s="84"/>
      <c r="CW987" s="84"/>
      <c r="CX987" s="97"/>
      <c r="CY987" s="81"/>
      <c r="CZ987" s="84"/>
      <c r="DA987" s="84"/>
      <c r="DB987" s="97"/>
      <c r="DC987" s="81"/>
      <c r="DD987" s="84"/>
      <c r="DE987" s="84"/>
      <c r="DF987" s="97"/>
      <c r="DG987" s="81"/>
      <c r="DH987" s="84"/>
      <c r="DI987" s="84"/>
      <c r="DJ987" s="97"/>
      <c r="DK987" s="81"/>
      <c r="DL987" s="84"/>
      <c r="DM987" s="84"/>
      <c r="DN987" s="97"/>
      <c r="DO987" s="81"/>
      <c r="DP987" s="84"/>
      <c r="DQ987" s="84"/>
      <c r="DR987" s="97"/>
      <c r="DS987" s="81"/>
      <c r="DT987" s="84"/>
      <c r="DU987" s="84"/>
    </row>
    <row r="988" spans="1:125" s="8" customFormat="1" ht="12" customHeight="1">
      <c r="A988" s="80"/>
      <c r="B988" s="96"/>
      <c r="C988" s="80"/>
      <c r="D988" s="84"/>
      <c r="E988" s="84"/>
      <c r="F988" s="97"/>
      <c r="G988" s="81"/>
      <c r="H988" s="84"/>
      <c r="I988" s="84"/>
      <c r="J988" s="97"/>
      <c r="K988" s="81"/>
      <c r="L988" s="84"/>
      <c r="M988" s="84"/>
      <c r="N988" s="97"/>
      <c r="O988" s="81"/>
      <c r="P988" s="84"/>
      <c r="Q988" s="84"/>
      <c r="R988" s="97"/>
      <c r="S988" s="81"/>
      <c r="T988" s="84"/>
      <c r="U988" s="84"/>
      <c r="V988" s="97"/>
      <c r="W988" s="81"/>
      <c r="X988" s="84"/>
      <c r="Y988" s="84"/>
      <c r="Z988" s="97"/>
      <c r="AA988" s="81"/>
      <c r="AB988" s="84"/>
      <c r="AC988" s="84"/>
      <c r="AD988" s="97"/>
      <c r="AE988" s="81"/>
      <c r="AF988" s="84"/>
      <c r="AG988" s="84"/>
      <c r="AH988" s="97"/>
      <c r="AI988" s="81"/>
      <c r="AJ988" s="84"/>
      <c r="AK988" s="84"/>
      <c r="AL988" s="97"/>
      <c r="AM988" s="81"/>
      <c r="AN988" s="84"/>
      <c r="AO988" s="84"/>
      <c r="AP988" s="97"/>
      <c r="AQ988" s="81"/>
      <c r="AR988" s="84"/>
      <c r="AS988" s="84"/>
      <c r="AT988" s="97"/>
      <c r="AU988" s="81"/>
      <c r="AV988" s="84"/>
      <c r="AW988" s="84"/>
      <c r="AX988" s="97"/>
      <c r="AY988" s="81"/>
      <c r="AZ988" s="84"/>
      <c r="BA988" s="84"/>
      <c r="BB988" s="97"/>
      <c r="BC988" s="81"/>
      <c r="BD988" s="84"/>
      <c r="BE988" s="84"/>
      <c r="BF988" s="97"/>
      <c r="BG988" s="81"/>
      <c r="BH988" s="84"/>
      <c r="BI988" s="84"/>
      <c r="BJ988" s="97"/>
      <c r="BK988" s="81"/>
      <c r="BL988" s="84"/>
      <c r="BM988" s="84"/>
      <c r="BN988" s="97"/>
      <c r="BO988" s="81"/>
      <c r="BP988" s="84"/>
      <c r="BQ988" s="84"/>
      <c r="BR988" s="97"/>
      <c r="BS988" s="81"/>
      <c r="BT988" s="84"/>
      <c r="BU988" s="84"/>
      <c r="BV988" s="97"/>
      <c r="BW988" s="81"/>
      <c r="BX988" s="84"/>
      <c r="BY988" s="84"/>
      <c r="BZ988" s="97"/>
      <c r="CA988" s="81"/>
      <c r="CB988" s="84"/>
      <c r="CC988" s="84"/>
      <c r="CD988" s="97"/>
      <c r="CE988" s="81"/>
      <c r="CF988" s="84"/>
      <c r="CG988" s="84"/>
      <c r="CH988" s="97"/>
      <c r="CI988" s="81"/>
      <c r="CJ988" s="84"/>
      <c r="CK988" s="84"/>
      <c r="CL988" s="97"/>
      <c r="CM988" s="81"/>
      <c r="CN988" s="84"/>
      <c r="CO988" s="84"/>
      <c r="CP988" s="97"/>
      <c r="CQ988" s="81"/>
      <c r="CR988" s="84"/>
      <c r="CS988" s="84"/>
      <c r="CT988" s="97"/>
      <c r="CU988" s="81"/>
      <c r="CV988" s="84"/>
      <c r="CW988" s="84"/>
      <c r="CX988" s="97"/>
      <c r="CY988" s="81"/>
      <c r="CZ988" s="84"/>
      <c r="DA988" s="84"/>
      <c r="DB988" s="97"/>
      <c r="DC988" s="81"/>
      <c r="DD988" s="84"/>
      <c r="DE988" s="84"/>
      <c r="DF988" s="97"/>
      <c r="DG988" s="81"/>
      <c r="DH988" s="84"/>
      <c r="DI988" s="84"/>
      <c r="DJ988" s="97"/>
      <c r="DK988" s="81"/>
      <c r="DL988" s="84"/>
      <c r="DM988" s="84"/>
      <c r="DN988" s="97"/>
      <c r="DO988" s="81"/>
      <c r="DP988" s="84"/>
      <c r="DQ988" s="84"/>
      <c r="DR988" s="97"/>
      <c r="DS988" s="81"/>
      <c r="DT988" s="84"/>
      <c r="DU988" s="84"/>
    </row>
    <row r="989" spans="1:125" s="8" customFormat="1" ht="12" customHeight="1">
      <c r="A989" s="80"/>
      <c r="B989" s="96"/>
      <c r="C989" s="80"/>
      <c r="D989" s="84"/>
      <c r="E989" s="84"/>
      <c r="F989" s="97"/>
      <c r="G989" s="81"/>
      <c r="H989" s="84"/>
      <c r="I989" s="84"/>
      <c r="J989" s="97"/>
      <c r="K989" s="81"/>
      <c r="L989" s="84"/>
      <c r="M989" s="84"/>
      <c r="N989" s="97"/>
      <c r="O989" s="81"/>
      <c r="P989" s="84"/>
      <c r="Q989" s="84"/>
      <c r="R989" s="97"/>
      <c r="S989" s="81"/>
      <c r="T989" s="84"/>
      <c r="U989" s="84"/>
      <c r="V989" s="97"/>
      <c r="W989" s="81"/>
      <c r="X989" s="84"/>
      <c r="Y989" s="84"/>
      <c r="Z989" s="97"/>
      <c r="AA989" s="81"/>
      <c r="AB989" s="84"/>
      <c r="AC989" s="84"/>
      <c r="AD989" s="97"/>
      <c r="AE989" s="81"/>
      <c r="AF989" s="84"/>
      <c r="AG989" s="84"/>
      <c r="AH989" s="97"/>
      <c r="AI989" s="81"/>
      <c r="AJ989" s="84"/>
      <c r="AK989" s="84"/>
      <c r="AL989" s="97"/>
      <c r="AM989" s="81"/>
      <c r="AN989" s="84"/>
      <c r="AO989" s="84"/>
      <c r="AP989" s="97"/>
      <c r="AQ989" s="81"/>
      <c r="AR989" s="84"/>
      <c r="AS989" s="84"/>
      <c r="AT989" s="97"/>
      <c r="AU989" s="81"/>
      <c r="AV989" s="84"/>
      <c r="AW989" s="84"/>
      <c r="AX989" s="97"/>
      <c r="AY989" s="81"/>
      <c r="AZ989" s="84"/>
      <c r="BA989" s="84"/>
      <c r="BB989" s="97"/>
      <c r="BC989" s="81"/>
      <c r="BD989" s="84"/>
      <c r="BE989" s="84"/>
      <c r="BF989" s="97"/>
      <c r="BG989" s="81"/>
      <c r="BH989" s="84"/>
      <c r="BI989" s="84"/>
      <c r="BJ989" s="97"/>
      <c r="BK989" s="81"/>
      <c r="BL989" s="84"/>
      <c r="BM989" s="84"/>
      <c r="BN989" s="97"/>
      <c r="BO989" s="81"/>
      <c r="BP989" s="84"/>
      <c r="BQ989" s="84"/>
      <c r="BR989" s="97"/>
      <c r="BS989" s="81"/>
      <c r="BT989" s="84"/>
      <c r="BU989" s="84"/>
      <c r="BV989" s="97"/>
      <c r="BW989" s="81"/>
      <c r="BX989" s="84"/>
      <c r="BY989" s="84"/>
      <c r="BZ989" s="97"/>
      <c r="CA989" s="81"/>
      <c r="CB989" s="84"/>
      <c r="CC989" s="84"/>
      <c r="CD989" s="97"/>
      <c r="CE989" s="81"/>
      <c r="CF989" s="84"/>
      <c r="CG989" s="84"/>
      <c r="CH989" s="97"/>
      <c r="CI989" s="81"/>
      <c r="CJ989" s="84"/>
      <c r="CK989" s="84"/>
      <c r="CL989" s="97"/>
      <c r="CM989" s="81"/>
      <c r="CN989" s="84"/>
      <c r="CO989" s="84"/>
      <c r="CP989" s="97"/>
      <c r="CQ989" s="81"/>
      <c r="CR989" s="84"/>
      <c r="CS989" s="84"/>
      <c r="CT989" s="97"/>
      <c r="CU989" s="81"/>
      <c r="CV989" s="84"/>
      <c r="CW989" s="84"/>
      <c r="CX989" s="97"/>
      <c r="CY989" s="81"/>
      <c r="CZ989" s="84"/>
      <c r="DA989" s="84"/>
      <c r="DB989" s="97"/>
      <c r="DC989" s="81"/>
      <c r="DD989" s="84"/>
      <c r="DE989" s="84"/>
      <c r="DF989" s="97"/>
      <c r="DG989" s="81"/>
      <c r="DH989" s="84"/>
      <c r="DI989" s="84"/>
      <c r="DJ989" s="97"/>
      <c r="DK989" s="81"/>
      <c r="DL989" s="84"/>
      <c r="DM989" s="84"/>
      <c r="DN989" s="97"/>
      <c r="DO989" s="81"/>
      <c r="DP989" s="84"/>
      <c r="DQ989" s="84"/>
      <c r="DR989" s="97"/>
      <c r="DS989" s="81"/>
      <c r="DT989" s="84"/>
      <c r="DU989" s="84"/>
    </row>
    <row r="990" spans="1:125" s="8" customFormat="1" ht="12" customHeight="1">
      <c r="A990" s="80"/>
      <c r="B990" s="96"/>
      <c r="C990" s="80"/>
      <c r="D990" s="84"/>
      <c r="E990" s="84"/>
      <c r="F990" s="97"/>
      <c r="G990" s="81"/>
      <c r="H990" s="84"/>
      <c r="I990" s="84"/>
      <c r="J990" s="97"/>
      <c r="K990" s="81"/>
      <c r="L990" s="84"/>
      <c r="M990" s="84"/>
      <c r="N990" s="97"/>
      <c r="O990" s="81"/>
      <c r="P990" s="84"/>
      <c r="Q990" s="84"/>
      <c r="R990" s="97"/>
      <c r="S990" s="81"/>
      <c r="T990" s="84"/>
      <c r="U990" s="84"/>
      <c r="V990" s="97"/>
      <c r="W990" s="81"/>
      <c r="X990" s="84"/>
      <c r="Y990" s="84"/>
      <c r="Z990" s="97"/>
      <c r="AA990" s="81"/>
      <c r="AB990" s="84"/>
      <c r="AC990" s="84"/>
      <c r="AD990" s="97"/>
      <c r="AE990" s="81"/>
      <c r="AF990" s="84"/>
      <c r="AG990" s="84"/>
      <c r="AH990" s="97"/>
      <c r="AI990" s="81"/>
      <c r="AJ990" s="84"/>
      <c r="AK990" s="84"/>
      <c r="AL990" s="97"/>
      <c r="AM990" s="81"/>
      <c r="AN990" s="84"/>
      <c r="AO990" s="84"/>
      <c r="AP990" s="97"/>
      <c r="AQ990" s="81"/>
      <c r="AR990" s="84"/>
      <c r="AS990" s="84"/>
      <c r="AT990" s="97"/>
      <c r="AU990" s="81"/>
      <c r="AV990" s="84"/>
      <c r="AW990" s="84"/>
      <c r="AX990" s="97"/>
      <c r="AY990" s="81"/>
      <c r="AZ990" s="84"/>
      <c r="BA990" s="84"/>
      <c r="BB990" s="97"/>
      <c r="BC990" s="81"/>
      <c r="BD990" s="84"/>
      <c r="BE990" s="84"/>
      <c r="BF990" s="97"/>
      <c r="BG990" s="81"/>
      <c r="BH990" s="84"/>
      <c r="BI990" s="84"/>
      <c r="BJ990" s="97"/>
      <c r="BK990" s="81"/>
      <c r="BL990" s="84"/>
      <c r="BM990" s="84"/>
      <c r="BN990" s="97"/>
      <c r="BO990" s="81"/>
      <c r="BP990" s="84"/>
      <c r="BQ990" s="84"/>
      <c r="BR990" s="97"/>
      <c r="BS990" s="81"/>
      <c r="BT990" s="84"/>
      <c r="BU990" s="84"/>
      <c r="BV990" s="97"/>
      <c r="BW990" s="81"/>
      <c r="BX990" s="84"/>
      <c r="BY990" s="84"/>
      <c r="BZ990" s="97"/>
      <c r="CA990" s="81"/>
      <c r="CB990" s="84"/>
      <c r="CC990" s="84"/>
      <c r="CD990" s="97"/>
      <c r="CE990" s="81"/>
      <c r="CF990" s="84"/>
      <c r="CG990" s="84"/>
      <c r="CH990" s="97"/>
      <c r="CI990" s="81"/>
      <c r="CJ990" s="84"/>
      <c r="CK990" s="84"/>
      <c r="CL990" s="97"/>
      <c r="CM990" s="81"/>
      <c r="CN990" s="84"/>
      <c r="CO990" s="84"/>
      <c r="CP990" s="97"/>
      <c r="CQ990" s="81"/>
      <c r="CR990" s="84"/>
      <c r="CS990" s="84"/>
      <c r="CT990" s="97"/>
      <c r="CU990" s="81"/>
      <c r="CV990" s="84"/>
      <c r="CW990" s="84"/>
      <c r="CX990" s="97"/>
      <c r="CY990" s="81"/>
      <c r="CZ990" s="84"/>
      <c r="DA990" s="84"/>
      <c r="DB990" s="97"/>
      <c r="DC990" s="81"/>
      <c r="DD990" s="84"/>
      <c r="DE990" s="84"/>
      <c r="DF990" s="97"/>
      <c r="DG990" s="81"/>
      <c r="DH990" s="84"/>
      <c r="DI990" s="84"/>
      <c r="DJ990" s="97"/>
      <c r="DK990" s="81"/>
      <c r="DL990" s="84"/>
      <c r="DM990" s="84"/>
      <c r="DN990" s="97"/>
      <c r="DO990" s="81"/>
      <c r="DP990" s="84"/>
      <c r="DQ990" s="84"/>
      <c r="DR990" s="97"/>
      <c r="DS990" s="81"/>
      <c r="DT990" s="84"/>
      <c r="DU990" s="84"/>
    </row>
    <row r="991" spans="1:125" s="8" customFormat="1" ht="12" customHeight="1">
      <c r="A991" s="80"/>
      <c r="B991" s="96"/>
      <c r="C991" s="80"/>
      <c r="D991" s="84"/>
      <c r="E991" s="84"/>
      <c r="F991" s="97"/>
      <c r="G991" s="81"/>
      <c r="H991" s="84"/>
      <c r="I991" s="84"/>
      <c r="J991" s="97"/>
      <c r="K991" s="81"/>
      <c r="L991" s="84"/>
      <c r="M991" s="84"/>
      <c r="N991" s="97"/>
      <c r="O991" s="81"/>
      <c r="P991" s="84"/>
      <c r="Q991" s="84"/>
      <c r="R991" s="97"/>
      <c r="S991" s="81"/>
      <c r="T991" s="84"/>
      <c r="U991" s="84"/>
      <c r="V991" s="97"/>
      <c r="W991" s="81"/>
      <c r="X991" s="84"/>
      <c r="Y991" s="84"/>
      <c r="Z991" s="97"/>
      <c r="AA991" s="81"/>
      <c r="AB991" s="84"/>
      <c r="AC991" s="84"/>
      <c r="AD991" s="97"/>
      <c r="AE991" s="81"/>
      <c r="AF991" s="84"/>
      <c r="AG991" s="84"/>
      <c r="AH991" s="97"/>
      <c r="AI991" s="81"/>
      <c r="AJ991" s="84"/>
      <c r="AK991" s="84"/>
      <c r="AL991" s="97"/>
      <c r="AM991" s="81"/>
      <c r="AN991" s="84"/>
      <c r="AO991" s="84"/>
      <c r="AP991" s="97"/>
      <c r="AQ991" s="81"/>
      <c r="AR991" s="84"/>
      <c r="AS991" s="84"/>
      <c r="AT991" s="97"/>
      <c r="AU991" s="81"/>
      <c r="AV991" s="84"/>
      <c r="AW991" s="84"/>
      <c r="AX991" s="97"/>
      <c r="AY991" s="81"/>
      <c r="AZ991" s="84"/>
      <c r="BA991" s="84"/>
      <c r="BB991" s="97"/>
      <c r="BC991" s="81"/>
      <c r="BD991" s="84"/>
      <c r="BE991" s="84"/>
      <c r="BF991" s="97"/>
      <c r="BG991" s="81"/>
      <c r="BH991" s="84"/>
      <c r="BI991" s="84"/>
      <c r="BJ991" s="97"/>
      <c r="BK991" s="81"/>
      <c r="BL991" s="84"/>
      <c r="BM991" s="84"/>
      <c r="BN991" s="97"/>
      <c r="BO991" s="81"/>
      <c r="BP991" s="84"/>
      <c r="BQ991" s="84"/>
      <c r="BR991" s="97"/>
      <c r="BS991" s="81"/>
      <c r="BT991" s="84"/>
      <c r="BU991" s="84"/>
      <c r="BV991" s="97"/>
      <c r="BW991" s="81"/>
      <c r="BX991" s="84"/>
      <c r="BY991" s="84"/>
      <c r="BZ991" s="97"/>
      <c r="CA991" s="81"/>
      <c r="CB991" s="84"/>
      <c r="CC991" s="84"/>
      <c r="CD991" s="97"/>
      <c r="CE991" s="81"/>
      <c r="CF991" s="84"/>
      <c r="CG991" s="84"/>
      <c r="CH991" s="97"/>
      <c r="CI991" s="81"/>
      <c r="CJ991" s="84"/>
      <c r="CK991" s="84"/>
      <c r="CL991" s="97"/>
      <c r="CM991" s="81"/>
      <c r="CN991" s="84"/>
      <c r="CO991" s="84"/>
      <c r="CP991" s="97"/>
      <c r="CQ991" s="81"/>
      <c r="CR991" s="84"/>
      <c r="CS991" s="84"/>
      <c r="CT991" s="97"/>
      <c r="CU991" s="81"/>
      <c r="CV991" s="84"/>
      <c r="CW991" s="84"/>
      <c r="CX991" s="97"/>
      <c r="CY991" s="81"/>
      <c r="CZ991" s="84"/>
      <c r="DA991" s="84"/>
      <c r="DB991" s="97"/>
      <c r="DC991" s="81"/>
      <c r="DD991" s="84"/>
      <c r="DE991" s="84"/>
      <c r="DF991" s="97"/>
      <c r="DG991" s="81"/>
      <c r="DH991" s="84"/>
      <c r="DI991" s="84"/>
      <c r="DJ991" s="97"/>
      <c r="DK991" s="81"/>
      <c r="DL991" s="84"/>
      <c r="DM991" s="84"/>
      <c r="DN991" s="97"/>
      <c r="DO991" s="81"/>
      <c r="DP991" s="84"/>
      <c r="DQ991" s="84"/>
      <c r="DR991" s="97"/>
      <c r="DS991" s="81"/>
      <c r="DT991" s="84"/>
      <c r="DU991" s="84"/>
    </row>
    <row r="992" spans="1:125" s="8" customFormat="1" ht="12" customHeight="1">
      <c r="A992" s="80"/>
      <c r="B992" s="96"/>
      <c r="C992" s="80"/>
      <c r="D992" s="84"/>
      <c r="E992" s="84"/>
      <c r="F992" s="97"/>
      <c r="G992" s="81"/>
      <c r="H992" s="84"/>
      <c r="I992" s="84"/>
      <c r="J992" s="97"/>
      <c r="K992" s="81"/>
      <c r="L992" s="84"/>
      <c r="M992" s="84"/>
      <c r="N992" s="97"/>
      <c r="O992" s="81"/>
      <c r="P992" s="84"/>
      <c r="Q992" s="84"/>
      <c r="R992" s="97"/>
      <c r="S992" s="81"/>
      <c r="T992" s="84"/>
      <c r="U992" s="84"/>
      <c r="V992" s="97"/>
      <c r="W992" s="81"/>
      <c r="X992" s="84"/>
      <c r="Y992" s="84"/>
      <c r="Z992" s="97"/>
      <c r="AA992" s="81"/>
      <c r="AB992" s="84"/>
      <c r="AC992" s="84"/>
      <c r="AD992" s="97"/>
      <c r="AE992" s="81"/>
      <c r="AF992" s="84"/>
      <c r="AG992" s="84"/>
      <c r="AH992" s="97"/>
      <c r="AI992" s="81"/>
      <c r="AJ992" s="84"/>
      <c r="AK992" s="84"/>
      <c r="AL992" s="97"/>
      <c r="AM992" s="81"/>
      <c r="AN992" s="84"/>
      <c r="AO992" s="84"/>
      <c r="AP992" s="97"/>
      <c r="AQ992" s="81"/>
      <c r="AR992" s="84"/>
      <c r="AS992" s="84"/>
      <c r="AT992" s="97"/>
      <c r="AU992" s="81"/>
      <c r="AV992" s="84"/>
      <c r="AW992" s="84"/>
      <c r="AX992" s="97"/>
      <c r="AY992" s="81"/>
      <c r="AZ992" s="84"/>
      <c r="BA992" s="84"/>
      <c r="BB992" s="97"/>
      <c r="BC992" s="81"/>
      <c r="BD992" s="84"/>
      <c r="BE992" s="84"/>
      <c r="BF992" s="97"/>
      <c r="BG992" s="81"/>
      <c r="BH992" s="84"/>
      <c r="BI992" s="84"/>
      <c r="BJ992" s="97"/>
      <c r="BK992" s="81"/>
      <c r="BL992" s="84"/>
      <c r="BM992" s="84"/>
      <c r="BN992" s="97"/>
      <c r="BO992" s="81"/>
      <c r="BP992" s="84"/>
      <c r="BQ992" s="84"/>
      <c r="BR992" s="97"/>
      <c r="BS992" s="81"/>
      <c r="BT992" s="84"/>
      <c r="BU992" s="84"/>
      <c r="BV992" s="97"/>
      <c r="BW992" s="81"/>
      <c r="BX992" s="84"/>
      <c r="BY992" s="84"/>
      <c r="BZ992" s="97"/>
      <c r="CA992" s="81"/>
      <c r="CB992" s="84"/>
      <c r="CC992" s="84"/>
      <c r="CD992" s="97"/>
      <c r="CE992" s="81"/>
      <c r="CF992" s="84"/>
      <c r="CG992" s="84"/>
      <c r="CH992" s="97"/>
      <c r="CI992" s="81"/>
      <c r="CJ992" s="84"/>
      <c r="CK992" s="84"/>
      <c r="CL992" s="97"/>
      <c r="CM992" s="81"/>
      <c r="CN992" s="84"/>
      <c r="CO992" s="84"/>
      <c r="CP992" s="97"/>
      <c r="CQ992" s="81"/>
      <c r="CR992" s="84"/>
      <c r="CS992" s="84"/>
      <c r="CT992" s="97"/>
      <c r="CU992" s="81"/>
      <c r="CV992" s="84"/>
      <c r="CW992" s="84"/>
      <c r="CX992" s="97"/>
      <c r="CY992" s="81"/>
      <c r="CZ992" s="84"/>
      <c r="DA992" s="84"/>
      <c r="DB992" s="97"/>
      <c r="DC992" s="81"/>
      <c r="DD992" s="84"/>
      <c r="DE992" s="84"/>
      <c r="DF992" s="97"/>
      <c r="DG992" s="81"/>
      <c r="DH992" s="84"/>
      <c r="DI992" s="84"/>
      <c r="DJ992" s="97"/>
      <c r="DK992" s="81"/>
      <c r="DL992" s="84"/>
      <c r="DM992" s="84"/>
      <c r="DN992" s="97"/>
      <c r="DO992" s="81"/>
      <c r="DP992" s="84"/>
      <c r="DQ992" s="84"/>
      <c r="DR992" s="97"/>
      <c r="DS992" s="81"/>
      <c r="DT992" s="84"/>
      <c r="DU992" s="84"/>
    </row>
    <row r="993" spans="1:125" s="8" customFormat="1" ht="12" customHeight="1">
      <c r="A993" s="80"/>
      <c r="B993" s="96"/>
      <c r="C993" s="80"/>
      <c r="D993" s="84"/>
      <c r="E993" s="84"/>
      <c r="F993" s="97"/>
      <c r="G993" s="81"/>
      <c r="H993" s="84"/>
      <c r="I993" s="84"/>
      <c r="J993" s="97"/>
      <c r="K993" s="81"/>
      <c r="L993" s="84"/>
      <c r="M993" s="84"/>
      <c r="N993" s="97"/>
      <c r="O993" s="81"/>
      <c r="P993" s="84"/>
      <c r="Q993" s="84"/>
      <c r="R993" s="97"/>
      <c r="S993" s="81"/>
      <c r="T993" s="84"/>
      <c r="U993" s="84"/>
      <c r="V993" s="97"/>
      <c r="W993" s="81"/>
      <c r="X993" s="84"/>
      <c r="Y993" s="84"/>
      <c r="Z993" s="97"/>
      <c r="AA993" s="81"/>
      <c r="AB993" s="84"/>
      <c r="AC993" s="84"/>
      <c r="AD993" s="97"/>
      <c r="AE993" s="81"/>
      <c r="AF993" s="84"/>
      <c r="AG993" s="84"/>
      <c r="AH993" s="97"/>
      <c r="AI993" s="81"/>
      <c r="AJ993" s="84"/>
      <c r="AK993" s="84"/>
      <c r="AL993" s="97"/>
      <c r="AM993" s="81"/>
      <c r="AN993" s="84"/>
      <c r="AO993" s="84"/>
      <c r="AP993" s="97"/>
      <c r="AQ993" s="81"/>
      <c r="AR993" s="84"/>
      <c r="AS993" s="84"/>
      <c r="AT993" s="97"/>
      <c r="AU993" s="81"/>
      <c r="AV993" s="84"/>
      <c r="AW993" s="84"/>
      <c r="AX993" s="97"/>
      <c r="AY993" s="81"/>
      <c r="AZ993" s="84"/>
      <c r="BA993" s="84"/>
      <c r="BB993" s="97"/>
      <c r="BC993" s="81"/>
      <c r="BD993" s="84"/>
      <c r="BE993" s="84"/>
      <c r="BF993" s="97"/>
      <c r="BG993" s="81"/>
      <c r="BH993" s="84"/>
      <c r="BI993" s="84"/>
      <c r="BJ993" s="97"/>
      <c r="BK993" s="81"/>
      <c r="BL993" s="84"/>
      <c r="BM993" s="84"/>
      <c r="BN993" s="97"/>
      <c r="BO993" s="81"/>
      <c r="BP993" s="84"/>
      <c r="BQ993" s="84"/>
      <c r="BR993" s="97"/>
      <c r="BS993" s="81"/>
      <c r="BT993" s="84"/>
      <c r="BU993" s="84"/>
      <c r="BV993" s="97"/>
      <c r="BW993" s="81"/>
      <c r="BX993" s="84"/>
      <c r="BY993" s="84"/>
      <c r="BZ993" s="97"/>
      <c r="CA993" s="81"/>
      <c r="CB993" s="84"/>
      <c r="CC993" s="84"/>
      <c r="CD993" s="97"/>
      <c r="CE993" s="81"/>
      <c r="CF993" s="84"/>
      <c r="CG993" s="84"/>
      <c r="CH993" s="97"/>
      <c r="CI993" s="81"/>
      <c r="CJ993" s="84"/>
      <c r="CK993" s="84"/>
      <c r="CL993" s="97"/>
      <c r="CM993" s="81"/>
      <c r="CN993" s="84"/>
      <c r="CO993" s="84"/>
      <c r="CP993" s="97"/>
      <c r="CQ993" s="81"/>
      <c r="CR993" s="84"/>
      <c r="CS993" s="84"/>
      <c r="CT993" s="97"/>
      <c r="CU993" s="81"/>
      <c r="CV993" s="84"/>
      <c r="CW993" s="84"/>
      <c r="CX993" s="97"/>
      <c r="CY993" s="81"/>
      <c r="CZ993" s="84"/>
      <c r="DA993" s="84"/>
      <c r="DB993" s="97"/>
      <c r="DC993" s="81"/>
      <c r="DD993" s="84"/>
      <c r="DE993" s="84"/>
      <c r="DF993" s="97"/>
      <c r="DG993" s="81"/>
      <c r="DH993" s="84"/>
      <c r="DI993" s="84"/>
      <c r="DJ993" s="97"/>
      <c r="DK993" s="81"/>
      <c r="DL993" s="84"/>
      <c r="DM993" s="84"/>
      <c r="DN993" s="97"/>
      <c r="DO993" s="81"/>
      <c r="DP993" s="84"/>
      <c r="DQ993" s="84"/>
      <c r="DR993" s="97"/>
      <c r="DS993" s="81"/>
      <c r="DT993" s="84"/>
      <c r="DU993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F19:I993 J18:M993 N17:Q993 R16:U993 V15:Y993 Z14:AC993 AD13:AG993 AH12:AK993 AL11:AO993 BN19:BQ993 BR18:BU993 BV17:BY993 BZ16:CC993 CD15:CG993 CH14:CK993 CL13:CO993 CP12:CS993 CT11:CW993 CX10:DU993 AP10:BM993 A10:E993">
    <cfRule type="expression" dxfId="124" priority="111" stopIfTrue="1">
      <formula>$A10&lt;&gt;""</formula>
    </cfRule>
  </conditionalFormatting>
  <conditionalFormatting sqref="BN19:BQ19">
    <cfRule type="expression" dxfId="94" priority="95" stopIfTrue="1">
      <formula>$A33&lt;&gt;""</formula>
    </cfRule>
  </conditionalFormatting>
  <conditionalFormatting sqref="A7:DU7">
    <cfRule type="expression" dxfId="93" priority="1" stopIfTrue="1">
      <formula>$A7&lt;&gt;""</formula>
    </cfRule>
  </conditionalFormatting>
  <conditionalFormatting sqref="A9:I9 BN9:BQ9">
    <cfRule type="expression" dxfId="90" priority="17" stopIfTrue="1">
      <formula>$A9&lt;&gt;""</formula>
    </cfRule>
  </conditionalFormatting>
  <conditionalFormatting sqref="J9:M9 BR9:BU9">
    <cfRule type="expression" dxfId="89" priority="18" stopIfTrue="1">
      <formula>$A10&lt;&gt;""</formula>
    </cfRule>
  </conditionalFormatting>
  <conditionalFormatting sqref="N9:Q9 BV9:BY9">
    <cfRule type="expression" dxfId="88" priority="19" stopIfTrue="1">
      <formula>$A11&lt;&gt;""</formula>
    </cfRule>
  </conditionalFormatting>
  <conditionalFormatting sqref="R9:U9 BZ9:CC9">
    <cfRule type="expression" dxfId="87" priority="20" stopIfTrue="1">
      <formula>$A12&lt;&gt;""</formula>
    </cfRule>
  </conditionalFormatting>
  <conditionalFormatting sqref="V9:Y9 CD9:CG9">
    <cfRule type="expression" dxfId="86" priority="21" stopIfTrue="1">
      <formula>$A13&lt;&gt;""</formula>
    </cfRule>
  </conditionalFormatting>
  <conditionalFormatting sqref="Z9:AC9 CH9:CK9">
    <cfRule type="expression" dxfId="85" priority="22" stopIfTrue="1">
      <formula>$A14&lt;&gt;""</formula>
    </cfRule>
  </conditionalFormatting>
  <conditionalFormatting sqref="AD9:AG9 CL9:CO9">
    <cfRule type="expression" dxfId="84" priority="23" stopIfTrue="1">
      <formula>$A15&lt;&gt;""</formula>
    </cfRule>
  </conditionalFormatting>
  <conditionalFormatting sqref="AH9:AK9 CP9:CS9">
    <cfRule type="expression" dxfId="83" priority="24" stopIfTrue="1">
      <formula>$A16&lt;&gt;""</formula>
    </cfRule>
  </conditionalFormatting>
  <conditionalFormatting sqref="AL9:AO9 CT9:CW9">
    <cfRule type="expression" dxfId="82" priority="25" stopIfTrue="1">
      <formula>$A17&lt;&gt;""</formula>
    </cfRule>
  </conditionalFormatting>
  <conditionalFormatting sqref="AP9:AS9 CX9:DA9">
    <cfRule type="expression" dxfId="81" priority="26" stopIfTrue="1">
      <formula>$A18&lt;&gt;""</formula>
    </cfRule>
  </conditionalFormatting>
  <conditionalFormatting sqref="AT9:AW9 DB9:DE9">
    <cfRule type="expression" dxfId="80" priority="27" stopIfTrue="1">
      <formula>$A19&lt;&gt;""</formula>
    </cfRule>
  </conditionalFormatting>
  <conditionalFormatting sqref="AX9:BA9 DF9:DI9">
    <cfRule type="expression" dxfId="79" priority="28" stopIfTrue="1">
      <formula>$A20&lt;&gt;""</formula>
    </cfRule>
  </conditionalFormatting>
  <conditionalFormatting sqref="BB9:BE9 DJ9:DM9">
    <cfRule type="expression" dxfId="78" priority="29" stopIfTrue="1">
      <formula>$A21&lt;&gt;""</formula>
    </cfRule>
  </conditionalFormatting>
  <conditionalFormatting sqref="BF9:BI9 DN9:DQ9">
    <cfRule type="expression" dxfId="77" priority="30" stopIfTrue="1">
      <formula>$A22&lt;&gt;""</formula>
    </cfRule>
  </conditionalFormatting>
  <conditionalFormatting sqref="BJ9:BM9 DR9:DU9">
    <cfRule type="expression" dxfId="76" priority="31" stopIfTrue="1">
      <formula>$A23&lt;&gt;""</formula>
    </cfRule>
  </conditionalFormatting>
  <conditionalFormatting sqref="BN9:BQ9">
    <cfRule type="expression" dxfId="75" priority="16" stopIfTrue="1">
      <formula>$A23&lt;&gt;""</formula>
    </cfRule>
  </conditionalFormatting>
  <conditionalFormatting sqref="BR9:BU9">
    <cfRule type="expression" dxfId="74" priority="15" stopIfTrue="1">
      <formula>$A24&lt;&gt;""</formula>
    </cfRule>
  </conditionalFormatting>
  <conditionalFormatting sqref="BV9:BY9">
    <cfRule type="expression" dxfId="73" priority="14" stopIfTrue="1">
      <formula>$A25&lt;&gt;""</formula>
    </cfRule>
  </conditionalFormatting>
  <conditionalFormatting sqref="BZ9:CC9">
    <cfRule type="expression" dxfId="72" priority="13" stopIfTrue="1">
      <formula>$A26&lt;&gt;""</formula>
    </cfRule>
  </conditionalFormatting>
  <conditionalFormatting sqref="CD9:CG9">
    <cfRule type="expression" dxfId="71" priority="12" stopIfTrue="1">
      <formula>$A27&lt;&gt;""</formula>
    </cfRule>
  </conditionalFormatting>
  <conditionalFormatting sqref="CH9:CK9">
    <cfRule type="expression" dxfId="70" priority="11" stopIfTrue="1">
      <formula>$A28&lt;&gt;""</formula>
    </cfRule>
  </conditionalFormatting>
  <conditionalFormatting sqref="CL9:CO9">
    <cfRule type="expression" dxfId="69" priority="10" stopIfTrue="1">
      <formula>$A29&lt;&gt;""</formula>
    </cfRule>
  </conditionalFormatting>
  <conditionalFormatting sqref="CP9:CS9">
    <cfRule type="expression" dxfId="68" priority="9" stopIfTrue="1">
      <formula>$A30&lt;&gt;""</formula>
    </cfRule>
  </conditionalFormatting>
  <conditionalFormatting sqref="CT9:CW9">
    <cfRule type="expression" dxfId="67" priority="8" stopIfTrue="1">
      <formula>$A31&lt;&gt;""</formula>
    </cfRule>
  </conditionalFormatting>
  <conditionalFormatting sqref="CX9:DA9">
    <cfRule type="expression" dxfId="66" priority="7" stopIfTrue="1">
      <formula>$A32&lt;&gt;""</formula>
    </cfRule>
  </conditionalFormatting>
  <conditionalFormatting sqref="DB9:DE9">
    <cfRule type="expression" dxfId="65" priority="6" stopIfTrue="1">
      <formula>$A33&lt;&gt;""</formula>
    </cfRule>
  </conditionalFormatting>
  <conditionalFormatting sqref="DF9:DI9">
    <cfRule type="expression" dxfId="64" priority="5" stopIfTrue="1">
      <formula>$A34&lt;&gt;""</formula>
    </cfRule>
  </conditionalFormatting>
  <conditionalFormatting sqref="DJ9:DM9">
    <cfRule type="expression" dxfId="63" priority="4" stopIfTrue="1">
      <formula>$A35&lt;&gt;""</formula>
    </cfRule>
  </conditionalFormatting>
  <conditionalFormatting sqref="DN9:DQ9">
    <cfRule type="expression" dxfId="62" priority="3" stopIfTrue="1">
      <formula>$A36&lt;&gt;""</formula>
    </cfRule>
  </conditionalFormatting>
  <conditionalFormatting sqref="DR9:DU9">
    <cfRule type="expression" dxfId="61" priority="2" stopIfTrue="1">
      <formula>$A37&lt;&gt;""</formula>
    </cfRule>
  </conditionalFormatting>
  <conditionalFormatting sqref="A8:I8 BN8:BQ8">
    <cfRule type="expression" dxfId="60" priority="47" stopIfTrue="1">
      <formula>$A8&lt;&gt;""</formula>
    </cfRule>
  </conditionalFormatting>
  <conditionalFormatting sqref="J8:M8 BR8:BU8">
    <cfRule type="expression" dxfId="59" priority="48" stopIfTrue="1">
      <formula>$A9&lt;&gt;""</formula>
    </cfRule>
  </conditionalFormatting>
  <conditionalFormatting sqref="N8:Q8 BV8:BY8">
    <cfRule type="expression" dxfId="58" priority="49" stopIfTrue="1">
      <formula>$A10&lt;&gt;""</formula>
    </cfRule>
  </conditionalFormatting>
  <conditionalFormatting sqref="R8:U8 BZ8:CC8">
    <cfRule type="expression" dxfId="57" priority="50" stopIfTrue="1">
      <formula>$A11&lt;&gt;""</formula>
    </cfRule>
  </conditionalFormatting>
  <conditionalFormatting sqref="V8:Y8 CD8:CG8">
    <cfRule type="expression" dxfId="56" priority="51" stopIfTrue="1">
      <formula>$A12&lt;&gt;""</formula>
    </cfRule>
  </conditionalFormatting>
  <conditionalFormatting sqref="Z8:AC8 CH8:CK8">
    <cfRule type="expression" dxfId="55" priority="52" stopIfTrue="1">
      <formula>$A13&lt;&gt;""</formula>
    </cfRule>
  </conditionalFormatting>
  <conditionalFormatting sqref="AD8:AG8 CL8:CO8">
    <cfRule type="expression" dxfId="54" priority="53" stopIfTrue="1">
      <formula>$A14&lt;&gt;""</formula>
    </cfRule>
  </conditionalFormatting>
  <conditionalFormatting sqref="AH8:AK8 CP8:CS8">
    <cfRule type="expression" dxfId="53" priority="54" stopIfTrue="1">
      <formula>$A15&lt;&gt;""</formula>
    </cfRule>
  </conditionalFormatting>
  <conditionalFormatting sqref="AL8:AO8 CT8:CW8">
    <cfRule type="expression" dxfId="52" priority="55" stopIfTrue="1">
      <formula>$A16&lt;&gt;""</formula>
    </cfRule>
  </conditionalFormatting>
  <conditionalFormatting sqref="AP8:AS8 CX8:DA8">
    <cfRule type="expression" dxfId="51" priority="56" stopIfTrue="1">
      <formula>$A17&lt;&gt;""</formula>
    </cfRule>
  </conditionalFormatting>
  <conditionalFormatting sqref="AT8:AW8 DB8:DE8">
    <cfRule type="expression" dxfId="50" priority="57" stopIfTrue="1">
      <formula>$A18&lt;&gt;""</formula>
    </cfRule>
  </conditionalFormatting>
  <conditionalFormatting sqref="AX8:BA8 DF8:DI8">
    <cfRule type="expression" dxfId="49" priority="58" stopIfTrue="1">
      <formula>$A19&lt;&gt;""</formula>
    </cfRule>
  </conditionalFormatting>
  <conditionalFormatting sqref="BB8:BE8 DJ8:DM8">
    <cfRule type="expression" dxfId="48" priority="59" stopIfTrue="1">
      <formula>$A20&lt;&gt;""</formula>
    </cfRule>
  </conditionalFormatting>
  <conditionalFormatting sqref="BF8:BI8 DN8:DQ8">
    <cfRule type="expression" dxfId="47" priority="60" stopIfTrue="1">
      <formula>$A21&lt;&gt;""</formula>
    </cfRule>
  </conditionalFormatting>
  <conditionalFormatting sqref="BJ8:BM8 DR8:DU8">
    <cfRule type="expression" dxfId="46" priority="61" stopIfTrue="1">
      <formula>$A22&lt;&gt;""</formula>
    </cfRule>
  </conditionalFormatting>
  <conditionalFormatting sqref="BN8:BQ8">
    <cfRule type="expression" dxfId="45" priority="46" stopIfTrue="1">
      <formula>$A22&lt;&gt;""</formula>
    </cfRule>
  </conditionalFormatting>
  <conditionalFormatting sqref="BR8:BU8">
    <cfRule type="expression" dxfId="44" priority="45" stopIfTrue="1">
      <formula>$A23&lt;&gt;""</formula>
    </cfRule>
  </conditionalFormatting>
  <conditionalFormatting sqref="BV8:BY8">
    <cfRule type="expression" dxfId="43" priority="44" stopIfTrue="1">
      <formula>$A24&lt;&gt;""</formula>
    </cfRule>
  </conditionalFormatting>
  <conditionalFormatting sqref="BZ8:CC8">
    <cfRule type="expression" dxfId="42" priority="43" stopIfTrue="1">
      <formula>$A25&lt;&gt;""</formula>
    </cfRule>
  </conditionalFormatting>
  <conditionalFormatting sqref="CD8:CG8">
    <cfRule type="expression" dxfId="41" priority="42" stopIfTrue="1">
      <formula>$A26&lt;&gt;""</formula>
    </cfRule>
  </conditionalFormatting>
  <conditionalFormatting sqref="CH8:CK8">
    <cfRule type="expression" dxfId="40" priority="41" stopIfTrue="1">
      <formula>$A27&lt;&gt;""</formula>
    </cfRule>
  </conditionalFormatting>
  <conditionalFormatting sqref="CL8:CO8">
    <cfRule type="expression" dxfId="39" priority="40" stopIfTrue="1">
      <formula>$A28&lt;&gt;""</formula>
    </cfRule>
  </conditionalFormatting>
  <conditionalFormatting sqref="CP8:CS8">
    <cfRule type="expression" dxfId="38" priority="39" stopIfTrue="1">
      <formula>$A29&lt;&gt;""</formula>
    </cfRule>
  </conditionalFormatting>
  <conditionalFormatting sqref="CT8:CW8">
    <cfRule type="expression" dxfId="37" priority="38" stopIfTrue="1">
      <formula>$A30&lt;&gt;""</formula>
    </cfRule>
  </conditionalFormatting>
  <conditionalFormatting sqref="CX8:DA8">
    <cfRule type="expression" dxfId="36" priority="37" stopIfTrue="1">
      <formula>$A31&lt;&gt;""</formula>
    </cfRule>
  </conditionalFormatting>
  <conditionalFormatting sqref="DB8:DE8">
    <cfRule type="expression" dxfId="35" priority="36" stopIfTrue="1">
      <formula>$A32&lt;&gt;""</formula>
    </cfRule>
  </conditionalFormatting>
  <conditionalFormatting sqref="DF8:DI8">
    <cfRule type="expression" dxfId="34" priority="35" stopIfTrue="1">
      <formula>$A33&lt;&gt;""</formula>
    </cfRule>
  </conditionalFormatting>
  <conditionalFormatting sqref="DJ8:DM8">
    <cfRule type="expression" dxfId="33" priority="34" stopIfTrue="1">
      <formula>$A34&lt;&gt;""</formula>
    </cfRule>
  </conditionalFormatting>
  <conditionalFormatting sqref="DN8:DQ8">
    <cfRule type="expression" dxfId="32" priority="33" stopIfTrue="1">
      <formula>$A35&lt;&gt;""</formula>
    </cfRule>
  </conditionalFormatting>
  <conditionalFormatting sqref="DR8:DU8">
    <cfRule type="expression" dxfId="31" priority="32" stopIfTrue="1">
      <formula>$A36&lt;&gt;""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ゴシック,標準"&amp;14【災害】廃棄物処理事業経費【市区町村分担金の合計】（平成30年度実績）&amp;R&amp;A</oddHeader>
    <oddFooter>&amp;R&amp;P/&amp;N</oddFooter>
  </headerFooter>
  <colBreaks count="10" manualBreakCount="10">
    <brk id="9" min="1" max="8" man="1"/>
    <brk id="21" min="1" max="8" man="1"/>
    <brk id="33" min="1" max="8" man="1"/>
    <brk id="45" min="1" max="8" man="1"/>
    <brk id="57" min="1" max="8" man="1"/>
    <brk id="69" min="1" max="8" man="1"/>
    <brk id="81" min="1" max="8" man="1"/>
    <brk id="93" min="1" max="8" man="1"/>
    <brk id="105" min="1" max="8" man="1"/>
    <brk id="117" min="1" max="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スタッフ２</cp:lastModifiedBy>
  <cp:lastPrinted>2015-10-13T06:03:07Z</cp:lastPrinted>
  <dcterms:created xsi:type="dcterms:W3CDTF">2008-01-24T06:28:57Z</dcterms:created>
  <dcterms:modified xsi:type="dcterms:W3CDTF">2020-01-10T06:33:06Z</dcterms:modified>
</cp:coreProperties>
</file>