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3岩手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組合状況!$A$6:$CD$40</definedName>
    <definedName name="_xlnm.Print_Area" localSheetId="5">'委託許可件数（市町村）'!$2:$40</definedName>
    <definedName name="_xlnm.Print_Area" localSheetId="6">'委託許可件数（組合）'!$2:$23</definedName>
    <definedName name="_xlnm.Print_Area" localSheetId="3">'収集運搬機材（市町村）'!$2:$40</definedName>
    <definedName name="_xlnm.Print_Area" localSheetId="4">'収集運搬機材（組合）'!$2:$23</definedName>
    <definedName name="_xlnm.Print_Area" localSheetId="7">処理業者と従業員数!$2:$40</definedName>
    <definedName name="_xlnm.Print_Area" localSheetId="0">組合状況!$2:$23</definedName>
    <definedName name="_xlnm.Print_Area" localSheetId="1">'廃棄物処理従事職員数（市町村）'!$2:$40</definedName>
    <definedName name="_xlnm.Print_Area" localSheetId="2">'廃棄物処理従事職員数（組合）'!$2:$23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Z9" i="3"/>
  <c r="Z10" i="3"/>
  <c r="Z15" i="3"/>
  <c r="Z16" i="3"/>
  <c r="Z21" i="3"/>
  <c r="Z2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Q8" i="3"/>
  <c r="M8" i="3" s="1"/>
  <c r="V8" i="3" s="1"/>
  <c r="Q9" i="3"/>
  <c r="Q10" i="3"/>
  <c r="Q11" i="3"/>
  <c r="Z11" i="3" s="1"/>
  <c r="Q12" i="3"/>
  <c r="Z12" i="3" s="1"/>
  <c r="Q13" i="3"/>
  <c r="Z13" i="3" s="1"/>
  <c r="Q14" i="3"/>
  <c r="M14" i="3" s="1"/>
  <c r="V14" i="3" s="1"/>
  <c r="Q15" i="3"/>
  <c r="Q16" i="3"/>
  <c r="Q17" i="3"/>
  <c r="Z17" i="3" s="1"/>
  <c r="Q18" i="3"/>
  <c r="Z18" i="3" s="1"/>
  <c r="Q19" i="3"/>
  <c r="Z19" i="3" s="1"/>
  <c r="Q20" i="3"/>
  <c r="M20" i="3" s="1"/>
  <c r="V20" i="3" s="1"/>
  <c r="Q21" i="3"/>
  <c r="Q22" i="3"/>
  <c r="Q23" i="3"/>
  <c r="Z23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W20" i="3" s="1"/>
  <c r="N21" i="3"/>
  <c r="W21" i="3" s="1"/>
  <c r="N22" i="3"/>
  <c r="M22" i="3" s="1"/>
  <c r="V22" i="3" s="1"/>
  <c r="N23" i="3"/>
  <c r="W23" i="3" s="1"/>
  <c r="M9" i="3"/>
  <c r="V9" i="3" s="1"/>
  <c r="M11" i="3"/>
  <c r="V11" i="3" s="1"/>
  <c r="M12" i="3"/>
  <c r="V12" i="3" s="1"/>
  <c r="M15" i="3"/>
  <c r="V15" i="3" s="1"/>
  <c r="M17" i="3"/>
  <c r="V17" i="3" s="1"/>
  <c r="M18" i="3"/>
  <c r="V18" i="3" s="1"/>
  <c r="M21" i="3"/>
  <c r="V21" i="3" s="1"/>
  <c r="M23" i="3"/>
  <c r="V23" i="3" s="1"/>
  <c r="H8" i="3"/>
  <c r="D8" i="3" s="1"/>
  <c r="H9" i="3"/>
  <c r="H10" i="3"/>
  <c r="H11" i="3"/>
  <c r="H12" i="3"/>
  <c r="H13" i="3"/>
  <c r="D13" i="3" s="1"/>
  <c r="H14" i="3"/>
  <c r="D14" i="3" s="1"/>
  <c r="H15" i="3"/>
  <c r="H16" i="3"/>
  <c r="H17" i="3"/>
  <c r="H18" i="3"/>
  <c r="H19" i="3"/>
  <c r="D19" i="3" s="1"/>
  <c r="H20" i="3"/>
  <c r="D20" i="3" s="1"/>
  <c r="H21" i="3"/>
  <c r="H22" i="3"/>
  <c r="H23" i="3"/>
  <c r="E8" i="3"/>
  <c r="E9" i="3"/>
  <c r="E10" i="3"/>
  <c r="D10" i="3" s="1"/>
  <c r="E11" i="3"/>
  <c r="E12" i="3"/>
  <c r="E13" i="3"/>
  <c r="E14" i="3"/>
  <c r="E15" i="3"/>
  <c r="E16" i="3"/>
  <c r="D16" i="3" s="1"/>
  <c r="E17" i="3"/>
  <c r="E18" i="3"/>
  <c r="E19" i="3"/>
  <c r="E20" i="3"/>
  <c r="E21" i="3"/>
  <c r="E22" i="3"/>
  <c r="D22" i="3" s="1"/>
  <c r="E23" i="3"/>
  <c r="D9" i="3"/>
  <c r="D11" i="3"/>
  <c r="D12" i="3"/>
  <c r="D15" i="3"/>
  <c r="D17" i="3"/>
  <c r="D18" i="3"/>
  <c r="D21" i="3"/>
  <c r="D2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Q8" i="2"/>
  <c r="Q9" i="2"/>
  <c r="Z9" i="2" s="1"/>
  <c r="Q10" i="2"/>
  <c r="Z10" i="2" s="1"/>
  <c r="Q11" i="2"/>
  <c r="Z11" i="2" s="1"/>
  <c r="Q12" i="2"/>
  <c r="Q13" i="2"/>
  <c r="Z13" i="2" s="1"/>
  <c r="Q14" i="2"/>
  <c r="Q15" i="2"/>
  <c r="Z15" i="2" s="1"/>
  <c r="Q16" i="2"/>
  <c r="Z16" i="2" s="1"/>
  <c r="Q17" i="2"/>
  <c r="Z17" i="2" s="1"/>
  <c r="Q18" i="2"/>
  <c r="Q19" i="2"/>
  <c r="Z19" i="2" s="1"/>
  <c r="Q20" i="2"/>
  <c r="Q21" i="2"/>
  <c r="Z21" i="2" s="1"/>
  <c r="Q22" i="2"/>
  <c r="Z22" i="2" s="1"/>
  <c r="Q23" i="2"/>
  <c r="Z23" i="2" s="1"/>
  <c r="Q24" i="2"/>
  <c r="Q25" i="2"/>
  <c r="Z25" i="2" s="1"/>
  <c r="Q26" i="2"/>
  <c r="Q27" i="2"/>
  <c r="Z27" i="2" s="1"/>
  <c r="Q28" i="2"/>
  <c r="Z28" i="2" s="1"/>
  <c r="Q29" i="2"/>
  <c r="Z29" i="2" s="1"/>
  <c r="Q30" i="2"/>
  <c r="Q31" i="2"/>
  <c r="Z31" i="2" s="1"/>
  <c r="Q32" i="2"/>
  <c r="Q33" i="2"/>
  <c r="Z33" i="2" s="1"/>
  <c r="Q34" i="2"/>
  <c r="Z34" i="2" s="1"/>
  <c r="Q35" i="2"/>
  <c r="Z35" i="2" s="1"/>
  <c r="Q36" i="2"/>
  <c r="Q37" i="2"/>
  <c r="Z37" i="2" s="1"/>
  <c r="Q38" i="2"/>
  <c r="Q39" i="2"/>
  <c r="Z39" i="2" s="1"/>
  <c r="Q40" i="2"/>
  <c r="Z40" i="2" s="1"/>
  <c r="N8" i="2"/>
  <c r="W8" i="2" s="1"/>
  <c r="N9" i="2"/>
  <c r="N10" i="2"/>
  <c r="W10" i="2" s="1"/>
  <c r="N11" i="2"/>
  <c r="N12" i="2"/>
  <c r="W12" i="2" s="1"/>
  <c r="N13" i="2"/>
  <c r="W13" i="2" s="1"/>
  <c r="N14" i="2"/>
  <c r="W14" i="2" s="1"/>
  <c r="N15" i="2"/>
  <c r="N16" i="2"/>
  <c r="W16" i="2" s="1"/>
  <c r="N17" i="2"/>
  <c r="N18" i="2"/>
  <c r="W18" i="2" s="1"/>
  <c r="N19" i="2"/>
  <c r="W19" i="2" s="1"/>
  <c r="N20" i="2"/>
  <c r="W20" i="2" s="1"/>
  <c r="N21" i="2"/>
  <c r="N22" i="2"/>
  <c r="W22" i="2" s="1"/>
  <c r="N23" i="2"/>
  <c r="N24" i="2"/>
  <c r="W24" i="2" s="1"/>
  <c r="N25" i="2"/>
  <c r="W25" i="2" s="1"/>
  <c r="N26" i="2"/>
  <c r="W26" i="2" s="1"/>
  <c r="N27" i="2"/>
  <c r="N28" i="2"/>
  <c r="W28" i="2" s="1"/>
  <c r="N29" i="2"/>
  <c r="N30" i="2"/>
  <c r="W30" i="2" s="1"/>
  <c r="N31" i="2"/>
  <c r="W31" i="2" s="1"/>
  <c r="N32" i="2"/>
  <c r="W32" i="2" s="1"/>
  <c r="N33" i="2"/>
  <c r="N34" i="2"/>
  <c r="W34" i="2" s="1"/>
  <c r="N35" i="2"/>
  <c r="N36" i="2"/>
  <c r="W36" i="2" s="1"/>
  <c r="N37" i="2"/>
  <c r="W37" i="2" s="1"/>
  <c r="N38" i="2"/>
  <c r="W38" i="2" s="1"/>
  <c r="N39" i="2"/>
  <c r="N40" i="2"/>
  <c r="W40" i="2" s="1"/>
  <c r="M9" i="2"/>
  <c r="M10" i="2"/>
  <c r="M11" i="2"/>
  <c r="M15" i="2"/>
  <c r="M16" i="2"/>
  <c r="V16" i="2" s="1"/>
  <c r="M17" i="2"/>
  <c r="M21" i="2"/>
  <c r="M22" i="2"/>
  <c r="M23" i="2"/>
  <c r="M27" i="2"/>
  <c r="M28" i="2"/>
  <c r="V28" i="2" s="1"/>
  <c r="M29" i="2"/>
  <c r="M31" i="2"/>
  <c r="V31" i="2" s="1"/>
  <c r="M33" i="2"/>
  <c r="M34" i="2"/>
  <c r="V34" i="2" s="1"/>
  <c r="M35" i="2"/>
  <c r="V35" i="2" s="1"/>
  <c r="M39" i="2"/>
  <c r="M40" i="2"/>
  <c r="H8" i="2"/>
  <c r="Z8" i="2" s="1"/>
  <c r="H9" i="2"/>
  <c r="H10" i="2"/>
  <c r="H11" i="2"/>
  <c r="H12" i="2"/>
  <c r="Z12" i="2" s="1"/>
  <c r="H13" i="2"/>
  <c r="H14" i="2"/>
  <c r="Z14" i="2" s="1"/>
  <c r="H15" i="2"/>
  <c r="H16" i="2"/>
  <c r="H17" i="2"/>
  <c r="H18" i="2"/>
  <c r="Z18" i="2" s="1"/>
  <c r="H19" i="2"/>
  <c r="H20" i="2"/>
  <c r="Z20" i="2" s="1"/>
  <c r="H21" i="2"/>
  <c r="H22" i="2"/>
  <c r="H23" i="2"/>
  <c r="H24" i="2"/>
  <c r="Z24" i="2" s="1"/>
  <c r="H25" i="2"/>
  <c r="H26" i="2"/>
  <c r="Z26" i="2" s="1"/>
  <c r="H27" i="2"/>
  <c r="H28" i="2"/>
  <c r="H29" i="2"/>
  <c r="H30" i="2"/>
  <c r="Z30" i="2" s="1"/>
  <c r="H31" i="2"/>
  <c r="H32" i="2"/>
  <c r="Z32" i="2" s="1"/>
  <c r="H33" i="2"/>
  <c r="H34" i="2"/>
  <c r="H35" i="2"/>
  <c r="H36" i="2"/>
  <c r="Z36" i="2" s="1"/>
  <c r="H37" i="2"/>
  <c r="H38" i="2"/>
  <c r="Z38" i="2" s="1"/>
  <c r="H39" i="2"/>
  <c r="H40" i="2"/>
  <c r="E8" i="2"/>
  <c r="E9" i="2"/>
  <c r="W9" i="2" s="1"/>
  <c r="E10" i="2"/>
  <c r="D10" i="2" s="1"/>
  <c r="E11" i="2"/>
  <c r="D11" i="2" s="1"/>
  <c r="E12" i="2"/>
  <c r="E13" i="2"/>
  <c r="E14" i="2"/>
  <c r="E15" i="2"/>
  <c r="W15" i="2" s="1"/>
  <c r="E16" i="2"/>
  <c r="D16" i="2" s="1"/>
  <c r="E17" i="2"/>
  <c r="D17" i="2" s="1"/>
  <c r="E18" i="2"/>
  <c r="E19" i="2"/>
  <c r="E20" i="2"/>
  <c r="E21" i="2"/>
  <c r="W21" i="2" s="1"/>
  <c r="E22" i="2"/>
  <c r="D22" i="2" s="1"/>
  <c r="E23" i="2"/>
  <c r="W23" i="2" s="1"/>
  <c r="E24" i="2"/>
  <c r="E25" i="2"/>
  <c r="E26" i="2"/>
  <c r="E27" i="2"/>
  <c r="W27" i="2" s="1"/>
  <c r="E28" i="2"/>
  <c r="D28" i="2" s="1"/>
  <c r="E29" i="2"/>
  <c r="D29" i="2" s="1"/>
  <c r="E30" i="2"/>
  <c r="E31" i="2"/>
  <c r="E32" i="2"/>
  <c r="E33" i="2"/>
  <c r="W33" i="2" s="1"/>
  <c r="E34" i="2"/>
  <c r="D34" i="2" s="1"/>
  <c r="E35" i="2"/>
  <c r="D35" i="2" s="1"/>
  <c r="E36" i="2"/>
  <c r="E37" i="2"/>
  <c r="E38" i="2"/>
  <c r="E39" i="2"/>
  <c r="W39" i="2" s="1"/>
  <c r="E40" i="2"/>
  <c r="D40" i="2" s="1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V9" i="2" l="1"/>
  <c r="V40" i="2"/>
  <c r="V29" i="2"/>
  <c r="V17" i="2"/>
  <c r="V11" i="2"/>
  <c r="V33" i="2"/>
  <c r="V22" i="2"/>
  <c r="V10" i="2"/>
  <c r="W29" i="2"/>
  <c r="D23" i="2"/>
  <c r="V23" i="2" s="1"/>
  <c r="M37" i="2"/>
  <c r="V37" i="2" s="1"/>
  <c r="M25" i="2"/>
  <c r="V25" i="2" s="1"/>
  <c r="M13" i="2"/>
  <c r="V13" i="2" s="1"/>
  <c r="D39" i="2"/>
  <c r="V39" i="2" s="1"/>
  <c r="D33" i="2"/>
  <c r="D27" i="2"/>
  <c r="V27" i="2" s="1"/>
  <c r="D21" i="2"/>
  <c r="V21" i="2" s="1"/>
  <c r="D15" i="2"/>
  <c r="V15" i="2" s="1"/>
  <c r="D9" i="2"/>
  <c r="M36" i="2"/>
  <c r="V36" i="2" s="1"/>
  <c r="M30" i="2"/>
  <c r="V30" i="2" s="1"/>
  <c r="M24" i="2"/>
  <c r="V24" i="2" s="1"/>
  <c r="M18" i="2"/>
  <c r="V18" i="2" s="1"/>
  <c r="M12" i="2"/>
  <c r="V12" i="2" s="1"/>
  <c r="M19" i="3"/>
  <c r="V19" i="3" s="1"/>
  <c r="M13" i="3"/>
  <c r="V13" i="3" s="1"/>
  <c r="W17" i="2"/>
  <c r="W22" i="3"/>
  <c r="M16" i="3"/>
  <c r="V16" i="3" s="1"/>
  <c r="M10" i="3"/>
  <c r="V10" i="3" s="1"/>
  <c r="Z20" i="3"/>
  <c r="Z14" i="3"/>
  <c r="Z8" i="3"/>
  <c r="M38" i="2"/>
  <c r="V38" i="2" s="1"/>
  <c r="M32" i="2"/>
  <c r="V32" i="2" s="1"/>
  <c r="M26" i="2"/>
  <c r="V26" i="2" s="1"/>
  <c r="M20" i="2"/>
  <c r="V20" i="2" s="1"/>
  <c r="M14" i="2"/>
  <c r="V14" i="2" s="1"/>
  <c r="M8" i="2"/>
  <c r="V8" i="2" s="1"/>
  <c r="W35" i="2"/>
  <c r="W11" i="2"/>
  <c r="M19" i="2"/>
  <c r="V19" i="2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M7" i="3" s="1"/>
  <c r="L7" i="6"/>
  <c r="H7" i="3"/>
  <c r="AA7" i="2"/>
  <c r="X7" i="3"/>
  <c r="Y7" i="2"/>
  <c r="AA7" i="3"/>
  <c r="W7" i="3" l="1"/>
  <c r="D7" i="3"/>
  <c r="V7" i="3" s="1"/>
  <c r="Z7" i="3"/>
  <c r="W7" i="2"/>
  <c r="Z7" i="2"/>
  <c r="M7" i="2"/>
  <c r="V7" i="2" s="1"/>
</calcChain>
</file>

<file path=xl/sharedStrings.xml><?xml version="1.0" encoding="utf-8"?>
<sst xmlns="http://schemas.openxmlformats.org/spreadsheetml/2006/main" count="1785" uniqueCount="190">
  <si>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</si>
  <si>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</si>
  <si>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</si>
  <si>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</si>
  <si>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</si>
  <si>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</si>
  <si>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</si>
  <si>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</si>
  <si>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</si>
  <si>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</si>
  <si>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</si>
  <si>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</si>
  <si>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</si>
  <si>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</si>
  <si>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</si>
  <si>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</si>
  <si>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</si>
  <si>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</si>
  <si>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</si>
  <si>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</si>
  <si>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</si>
  <si>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</si>
  <si>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</si>
  <si>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</si>
  <si>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</si>
  <si>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</si>
  <si>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</si>
  <si>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</si>
  <si>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</si>
  <si>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</si>
  <si>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</si>
  <si>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</si>
  <si>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</si>
  <si>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</si>
  <si>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</si>
  <si>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</si>
  <si>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</si>
  <si>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</si>
  <si>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</si>
  <si>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</si>
  <si>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</si>
  <si>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</si>
  <si>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</si>
  <si>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</si>
  <si>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</si>
  <si>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</si>
  <si>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</si>
  <si>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</si>
  <si>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</si>
  <si>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</si>
  <si>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</si>
  <si>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</si>
  <si>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</si>
  <si>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</si>
  <si>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</si>
  <si>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</si>
  <si>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</si>
  <si>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</si>
  <si>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</si>
  <si>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</si>
  <si>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</si>
  <si>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</si>
  <si>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</si>
  <si>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</si>
  <si>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</si>
  <si>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</si>
  <si>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</si>
  <si>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</si>
  <si>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</si>
  <si>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</si>
  <si>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</si>
  <si>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</si>
  <si>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</si>
  <si>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</si>
  <si>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</si>
  <si>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</si>
  <si>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</si>
  <si>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</si>
  <si>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</si>
  <si>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</si>
  <si>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岩手県</t>
  </si>
  <si>
    <t>03000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</si>
  <si>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</si>
  <si>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</si>
  <si>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</si>
  <si>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</si>
  <si>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</si>
  <si>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</si>
  <si>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</si>
  <si>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</si>
  <si>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03201</t>
  </si>
  <si>
    <t>盛岡市</t>
  </si>
  <si>
    <t/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</si>
  <si>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</si>
  <si>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</si>
  <si>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</si>
  <si>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</si>
  <si>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</si>
  <si>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</si>
  <si>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</si>
  <si>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</si>
  <si>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</si>
  <si>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</si>
  <si>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</si>
  <si>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</si>
  <si>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</si>
  <si>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</si>
  <si>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</si>
  <si>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</si>
  <si>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</si>
  <si>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</si>
  <si>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</si>
  <si>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</si>
  <si>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</si>
  <si>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</si>
  <si>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</si>
  <si>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</si>
  <si>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</si>
  <si>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</si>
  <si>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</si>
  <si>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</si>
  <si>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</si>
  <si>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</si>
  <si>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</si>
  <si>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</si>
  <si>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</si>
  <si>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</si>
  <si>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</si>
  <si>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</si>
  <si>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</si>
  <si>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</si>
  <si>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</si>
  <si>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</si>
  <si>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</si>
  <si>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</si>
  <si>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</si>
  <si>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</si>
  <si>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</si>
  <si>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</si>
  <si>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</si>
  <si>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</si>
  <si>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</si>
  <si>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</si>
  <si>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</si>
  <si>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</si>
  <si>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</si>
  <si>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</si>
  <si>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</si>
  <si>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</si>
  <si>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</si>
  <si>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</si>
  <si>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</si>
  <si>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</si>
  <si>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</si>
  <si>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</si>
  <si>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</si>
  <si>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</si>
  <si>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03819</t>
  </si>
  <si>
    <t>北上地区広域行政組合</t>
  </si>
  <si>
    <t>○</t>
  </si>
  <si>
    <t>03828</t>
  </si>
  <si>
    <t>二戸地区広域行政事務組合</t>
  </si>
  <si>
    <t>03829</t>
  </si>
  <si>
    <t>盛岡北部行政事務組合</t>
  </si>
  <si>
    <t>03833</t>
  </si>
  <si>
    <t>岩手・玉山環境組合</t>
  </si>
  <si>
    <t>03835</t>
  </si>
  <si>
    <t>久慈広域連合</t>
  </si>
  <si>
    <t>03840</t>
  </si>
  <si>
    <t>盛岡・紫波地区環境施設組合</t>
  </si>
  <si>
    <t>03851</t>
  </si>
  <si>
    <t>一関地区広域行政組合</t>
  </si>
  <si>
    <t>03854</t>
  </si>
  <si>
    <t>盛岡地区衛生処理組合</t>
  </si>
  <si>
    <t>03855</t>
  </si>
  <si>
    <t>大船渡地区環境衛生組合</t>
  </si>
  <si>
    <t>03862</t>
  </si>
  <si>
    <t>釜石大槌地区行政事務組合</t>
  </si>
  <si>
    <t>03867</t>
  </si>
  <si>
    <t>宮古地区広域行政組合</t>
  </si>
  <si>
    <t>03873</t>
  </si>
  <si>
    <t>奥州金ケ崎行政事務組合</t>
  </si>
  <si>
    <t>03878</t>
  </si>
  <si>
    <t>気仙広域連合</t>
  </si>
  <si>
    <t>03881</t>
  </si>
  <si>
    <t>岩手中部広域行政組合</t>
  </si>
  <si>
    <t>03883</t>
  </si>
  <si>
    <t>岩手沿岸南部広域環境組合</t>
  </si>
  <si>
    <t>03886</t>
  </si>
  <si>
    <t>滝沢・雫石環境組合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</si>
</sst>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5</v>
      </c>
      <c r="E7" s="72">
        <f t="shared" si="0"/>
        <v>8</v>
      </c>
      <c r="F7" s="72">
        <f t="shared" si="0"/>
        <v>11</v>
      </c>
      <c r="G7" s="72">
        <f t="shared" si="0"/>
        <v>8</v>
      </c>
      <c r="H7" s="72">
        <f t="shared" si="0"/>
        <v>6</v>
      </c>
      <c r="I7" s="72">
        <f t="shared" si="0"/>
        <v>8</v>
      </c>
      <c r="J7" s="72">
        <f t="shared" si="0"/>
        <v>9</v>
      </c>
      <c r="K7" s="72">
        <f t="shared" si="0"/>
        <v>7</v>
      </c>
      <c r="L7" s="72">
        <f t="shared" si="0"/>
        <v>1</v>
      </c>
      <c r="M7" s="72">
        <f t="shared" si="0"/>
        <v>6</v>
      </c>
      <c r="N7" s="72">
        <f t="shared" si="0"/>
        <v>6</v>
      </c>
      <c r="O7" s="72">
        <f t="shared" si="0"/>
        <v>10</v>
      </c>
      <c r="P7" s="72">
        <f t="shared" si="0"/>
        <v>2</v>
      </c>
      <c r="Q7" s="72">
        <f t="shared" si="0"/>
        <v>6</v>
      </c>
      <c r="R7" s="72">
        <f t="shared" si="0"/>
        <v>6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16</v>
      </c>
      <c r="V7" s="72">
        <f t="shared" si="1"/>
        <v>16</v>
      </c>
      <c r="W7" s="72">
        <f t="shared" si="1"/>
        <v>16</v>
      </c>
      <c r="X7" s="72">
        <f t="shared" si="1"/>
        <v>16</v>
      </c>
      <c r="Y7" s="72">
        <f t="shared" si="1"/>
        <v>16</v>
      </c>
      <c r="Z7" s="72">
        <f t="shared" si="1"/>
        <v>16</v>
      </c>
      <c r="AA7" s="72">
        <f t="shared" si="1"/>
        <v>10</v>
      </c>
      <c r="AB7" s="72">
        <f t="shared" si="1"/>
        <v>16</v>
      </c>
      <c r="AC7" s="72">
        <f t="shared" si="1"/>
        <v>6</v>
      </c>
      <c r="AD7" s="72">
        <f t="shared" si="1"/>
        <v>16</v>
      </c>
      <c r="AE7" s="72">
        <f t="shared" si="1"/>
        <v>1</v>
      </c>
      <c r="AF7" s="72">
        <f t="shared" si="1"/>
        <v>16</v>
      </c>
      <c r="AG7" s="72">
        <f t="shared" si="1"/>
        <v>0</v>
      </c>
      <c r="AH7" s="72">
        <f t="shared" si="1"/>
        <v>16</v>
      </c>
      <c r="AI7" s="72">
        <f t="shared" si="1"/>
        <v>0</v>
      </c>
      <c r="AJ7" s="72">
        <f t="shared" si="1"/>
        <v>16</v>
      </c>
      <c r="AK7" s="72">
        <f t="shared" si="1"/>
        <v>0</v>
      </c>
      <c r="AL7" s="72">
        <f t="shared" si="1"/>
        <v>16</v>
      </c>
      <c r="AM7" s="72">
        <f t="shared" si="1"/>
        <v>0</v>
      </c>
      <c r="AN7" s="72">
        <f t="shared" si="1"/>
        <v>16</v>
      </c>
      <c r="AO7" s="72">
        <f t="shared" si="1"/>
        <v>0</v>
      </c>
      <c r="AP7" s="72">
        <f t="shared" si="1"/>
        <v>16</v>
      </c>
      <c r="AQ7" s="72">
        <f t="shared" si="1"/>
        <v>0</v>
      </c>
      <c r="AR7" s="72">
        <f t="shared" si="1"/>
        <v>16</v>
      </c>
      <c r="AS7" s="72">
        <f t="shared" si="1"/>
        <v>0</v>
      </c>
      <c r="AT7" s="72">
        <f t="shared" si="1"/>
        <v>16</v>
      </c>
      <c r="AU7" s="72">
        <f t="shared" si="1"/>
        <v>0</v>
      </c>
      <c r="AV7" s="72">
        <f t="shared" si="1"/>
        <v>16</v>
      </c>
      <c r="AW7" s="72">
        <f t="shared" si="1"/>
        <v>0</v>
      </c>
      <c r="AX7" s="72">
        <f t="shared" si="1"/>
        <v>16</v>
      </c>
      <c r="AY7" s="72">
        <f t="shared" si="1"/>
        <v>0</v>
      </c>
      <c r="AZ7" s="72">
        <f t="shared" si="1"/>
        <v>16</v>
      </c>
      <c r="BA7" s="72">
        <f t="shared" ref="BA7:CC7" si="2">COUNTIF(BA$8:BA$57,"&lt;&gt;")</f>
        <v>0</v>
      </c>
      <c r="BB7" s="72">
        <f t="shared" si="2"/>
        <v>16</v>
      </c>
      <c r="BC7" s="72">
        <f t="shared" si="2"/>
        <v>0</v>
      </c>
      <c r="BD7" s="72">
        <f t="shared" si="2"/>
        <v>16</v>
      </c>
      <c r="BE7" s="72">
        <f t="shared" si="2"/>
        <v>0</v>
      </c>
      <c r="BF7" s="72">
        <f t="shared" si="2"/>
        <v>16</v>
      </c>
      <c r="BG7" s="72">
        <f t="shared" si="2"/>
        <v>0</v>
      </c>
      <c r="BH7" s="72">
        <f t="shared" si="2"/>
        <v>16</v>
      </c>
      <c r="BI7" s="72">
        <f t="shared" si="2"/>
        <v>0</v>
      </c>
      <c r="BJ7" s="72">
        <f t="shared" si="2"/>
        <v>16</v>
      </c>
      <c r="BK7" s="72">
        <f t="shared" si="2"/>
        <v>0</v>
      </c>
      <c r="BL7" s="72">
        <f t="shared" si="2"/>
        <v>16</v>
      </c>
      <c r="BM7" s="72">
        <f t="shared" si="2"/>
        <v>0</v>
      </c>
      <c r="BN7" s="72">
        <f t="shared" si="2"/>
        <v>16</v>
      </c>
      <c r="BO7" s="72">
        <f t="shared" si="2"/>
        <v>0</v>
      </c>
      <c r="BP7" s="72">
        <f t="shared" si="2"/>
        <v>16</v>
      </c>
      <c r="BQ7" s="72">
        <f t="shared" si="2"/>
        <v>0</v>
      </c>
      <c r="BR7" s="72">
        <f t="shared" si="2"/>
        <v>16</v>
      </c>
      <c r="BS7" s="72">
        <f t="shared" si="2"/>
        <v>0</v>
      </c>
      <c r="BT7" s="72">
        <f t="shared" si="2"/>
        <v>16</v>
      </c>
      <c r="BU7" s="72">
        <f t="shared" si="2"/>
        <v>0</v>
      </c>
      <c r="BV7" s="72">
        <f t="shared" si="2"/>
        <v>16</v>
      </c>
      <c r="BW7" s="72">
        <f t="shared" si="2"/>
        <v>0</v>
      </c>
      <c r="BX7" s="72">
        <f t="shared" si="2"/>
        <v>16</v>
      </c>
      <c r="BY7" s="72">
        <f t="shared" si="2"/>
        <v>0</v>
      </c>
      <c r="BZ7" s="72">
        <f t="shared" si="2"/>
        <v>16</v>
      </c>
      <c r="CA7" s="72">
        <f t="shared" si="2"/>
        <v>0</v>
      </c>
      <c r="CB7" s="72">
        <f t="shared" si="2"/>
        <v>16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157</v>
      </c>
      <c r="C8" s="62" t="s">
        <v>158</v>
      </c>
      <c r="D8" s="62" t="s">
        <v>159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159</v>
      </c>
      <c r="P8" s="62"/>
      <c r="Q8" s="62"/>
      <c r="R8" s="62"/>
      <c r="S8" s="62"/>
      <c r="T8" s="62"/>
      <c r="U8" s="62">
        <v>3</v>
      </c>
      <c r="V8" s="68" t="s">
        <v>97</v>
      </c>
      <c r="W8" s="62" t="s">
        <v>98</v>
      </c>
      <c r="X8" s="68" t="s">
        <v>99</v>
      </c>
      <c r="Y8" s="62" t="s">
        <v>100</v>
      </c>
      <c r="Z8" s="68" t="s">
        <v>129</v>
      </c>
      <c r="AA8" s="62" t="s">
        <v>130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160</v>
      </c>
      <c r="C9" s="62" t="s">
        <v>161</v>
      </c>
      <c r="D9" s="62"/>
      <c r="E9" s="62"/>
      <c r="F9" s="62" t="s">
        <v>159</v>
      </c>
      <c r="G9" s="62" t="s">
        <v>159</v>
      </c>
      <c r="H9" s="62" t="s">
        <v>159</v>
      </c>
      <c r="I9" s="62" t="s">
        <v>159</v>
      </c>
      <c r="J9" s="62" t="s">
        <v>159</v>
      </c>
      <c r="K9" s="62" t="s">
        <v>159</v>
      </c>
      <c r="L9" s="62"/>
      <c r="M9" s="62"/>
      <c r="N9" s="62" t="s">
        <v>159</v>
      </c>
      <c r="O9" s="62" t="s">
        <v>159</v>
      </c>
      <c r="P9" s="62"/>
      <c r="Q9" s="62" t="s">
        <v>159</v>
      </c>
      <c r="R9" s="62" t="s">
        <v>159</v>
      </c>
      <c r="S9" s="62"/>
      <c r="T9" s="62"/>
      <c r="U9" s="62">
        <v>4</v>
      </c>
      <c r="V9" s="68" t="s">
        <v>111</v>
      </c>
      <c r="W9" s="62" t="s">
        <v>112</v>
      </c>
      <c r="X9" s="68" t="s">
        <v>155</v>
      </c>
      <c r="Y9" s="62" t="s">
        <v>156</v>
      </c>
      <c r="Z9" s="68" t="s">
        <v>147</v>
      </c>
      <c r="AA9" s="62" t="s">
        <v>148</v>
      </c>
      <c r="AB9" s="68" t="s">
        <v>151</v>
      </c>
      <c r="AC9" s="62" t="s">
        <v>152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162</v>
      </c>
      <c r="C10" s="62" t="s">
        <v>163</v>
      </c>
      <c r="D10" s="62" t="s">
        <v>159</v>
      </c>
      <c r="E10" s="62"/>
      <c r="F10" s="62"/>
      <c r="G10" s="62"/>
      <c r="H10" s="62"/>
      <c r="I10" s="62"/>
      <c r="J10" s="62"/>
      <c r="K10" s="62"/>
      <c r="L10" s="62"/>
      <c r="M10" s="62"/>
      <c r="N10" s="62" t="s">
        <v>159</v>
      </c>
      <c r="O10" s="62" t="s">
        <v>159</v>
      </c>
      <c r="P10" s="62" t="s">
        <v>159</v>
      </c>
      <c r="Q10" s="62" t="s">
        <v>159</v>
      </c>
      <c r="R10" s="62" t="s">
        <v>159</v>
      </c>
      <c r="S10" s="62"/>
      <c r="T10" s="62"/>
      <c r="U10" s="62">
        <v>4</v>
      </c>
      <c r="V10" s="68" t="s">
        <v>90</v>
      </c>
      <c r="W10" s="62" t="s">
        <v>91</v>
      </c>
      <c r="X10" s="68" t="s">
        <v>113</v>
      </c>
      <c r="Y10" s="62" t="s">
        <v>114</v>
      </c>
      <c r="Z10" s="68" t="s">
        <v>121</v>
      </c>
      <c r="AA10" s="62" t="s">
        <v>122</v>
      </c>
      <c r="AB10" s="68" t="s">
        <v>123</v>
      </c>
      <c r="AC10" s="62" t="s">
        <v>124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164</v>
      </c>
      <c r="C11" s="62" t="s">
        <v>165</v>
      </c>
      <c r="D11" s="62"/>
      <c r="E11" s="62"/>
      <c r="F11" s="62" t="s">
        <v>159</v>
      </c>
      <c r="G11" s="62"/>
      <c r="H11" s="62"/>
      <c r="I11" s="62" t="s">
        <v>159</v>
      </c>
      <c r="J11" s="62" t="s">
        <v>159</v>
      </c>
      <c r="K11" s="62"/>
      <c r="L11" s="62" t="s">
        <v>159</v>
      </c>
      <c r="M11" s="62" t="s">
        <v>159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123</v>
      </c>
      <c r="W11" s="62" t="s">
        <v>124</v>
      </c>
      <c r="X11" s="68" t="s">
        <v>90</v>
      </c>
      <c r="Y11" s="62" t="s">
        <v>91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166</v>
      </c>
      <c r="C12" s="62" t="s">
        <v>167</v>
      </c>
      <c r="D12" s="62"/>
      <c r="E12" s="62" t="s">
        <v>159</v>
      </c>
      <c r="F12" s="62" t="s">
        <v>159</v>
      </c>
      <c r="G12" s="62" t="s">
        <v>159</v>
      </c>
      <c r="H12" s="62" t="s">
        <v>159</v>
      </c>
      <c r="I12" s="62" t="s">
        <v>159</v>
      </c>
      <c r="J12" s="62" t="s">
        <v>159</v>
      </c>
      <c r="K12" s="62" t="s">
        <v>159</v>
      </c>
      <c r="L12" s="62"/>
      <c r="M12" s="62"/>
      <c r="N12" s="62" t="s">
        <v>159</v>
      </c>
      <c r="O12" s="62" t="s">
        <v>159</v>
      </c>
      <c r="P12" s="62"/>
      <c r="Q12" s="62" t="s">
        <v>159</v>
      </c>
      <c r="R12" s="62" t="s">
        <v>159</v>
      </c>
      <c r="S12" s="62"/>
      <c r="T12" s="62"/>
      <c r="U12" s="62">
        <v>4</v>
      </c>
      <c r="V12" s="68" t="s">
        <v>101</v>
      </c>
      <c r="W12" s="62" t="s">
        <v>102</v>
      </c>
      <c r="X12" s="68" t="s">
        <v>145</v>
      </c>
      <c r="Y12" s="62" t="s">
        <v>146</v>
      </c>
      <c r="Z12" s="68" t="s">
        <v>149</v>
      </c>
      <c r="AA12" s="62" t="s">
        <v>150</v>
      </c>
      <c r="AB12" s="68" t="s">
        <v>153</v>
      </c>
      <c r="AC12" s="62" t="s">
        <v>154</v>
      </c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168</v>
      </c>
      <c r="C13" s="62" t="s">
        <v>169</v>
      </c>
      <c r="D13" s="62"/>
      <c r="E13" s="62" t="s">
        <v>159</v>
      </c>
      <c r="F13" s="62" t="s">
        <v>159</v>
      </c>
      <c r="G13" s="62" t="s">
        <v>159</v>
      </c>
      <c r="H13" s="62" t="s">
        <v>159</v>
      </c>
      <c r="I13" s="62" t="s">
        <v>159</v>
      </c>
      <c r="J13" s="62" t="s">
        <v>159</v>
      </c>
      <c r="K13" s="62" t="s">
        <v>159</v>
      </c>
      <c r="L13" s="62"/>
      <c r="M13" s="62" t="s">
        <v>159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90</v>
      </c>
      <c r="W13" s="62" t="s">
        <v>91</v>
      </c>
      <c r="X13" s="68" t="s">
        <v>125</v>
      </c>
      <c r="Y13" s="62" t="s">
        <v>126</v>
      </c>
      <c r="Z13" s="68" t="s">
        <v>127</v>
      </c>
      <c r="AA13" s="62" t="s">
        <v>128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170</v>
      </c>
      <c r="C14" s="62" t="s">
        <v>171</v>
      </c>
      <c r="D14" s="62"/>
      <c r="E14" s="62" t="s">
        <v>159</v>
      </c>
      <c r="F14" s="62" t="s">
        <v>159</v>
      </c>
      <c r="G14" s="62" t="s">
        <v>159</v>
      </c>
      <c r="H14" s="62" t="s">
        <v>159</v>
      </c>
      <c r="I14" s="62" t="s">
        <v>159</v>
      </c>
      <c r="J14" s="62" t="s">
        <v>159</v>
      </c>
      <c r="K14" s="62" t="s">
        <v>159</v>
      </c>
      <c r="L14" s="62"/>
      <c r="M14" s="62"/>
      <c r="N14" s="62" t="s">
        <v>159</v>
      </c>
      <c r="O14" s="62" t="s">
        <v>159</v>
      </c>
      <c r="P14" s="62"/>
      <c r="Q14" s="62" t="s">
        <v>159</v>
      </c>
      <c r="R14" s="62" t="s">
        <v>159</v>
      </c>
      <c r="S14" s="62"/>
      <c r="T14" s="62"/>
      <c r="U14" s="62">
        <v>2</v>
      </c>
      <c r="V14" s="68" t="s">
        <v>105</v>
      </c>
      <c r="W14" s="62" t="s">
        <v>106</v>
      </c>
      <c r="X14" s="68" t="s">
        <v>133</v>
      </c>
      <c r="Y14" s="62" t="s">
        <v>134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172</v>
      </c>
      <c r="C15" s="62" t="s">
        <v>173</v>
      </c>
      <c r="D15" s="62" t="s">
        <v>159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 t="s">
        <v>159</v>
      </c>
      <c r="P15" s="62"/>
      <c r="Q15" s="62"/>
      <c r="R15" s="62"/>
      <c r="S15" s="62"/>
      <c r="T15" s="62"/>
      <c r="U15" s="62">
        <v>3</v>
      </c>
      <c r="V15" s="68" t="s">
        <v>90</v>
      </c>
      <c r="W15" s="62" t="s">
        <v>91</v>
      </c>
      <c r="X15" s="68" t="s">
        <v>117</v>
      </c>
      <c r="Y15" s="62" t="s">
        <v>118</v>
      </c>
      <c r="Z15" s="68" t="s">
        <v>119</v>
      </c>
      <c r="AA15" s="62" t="s">
        <v>120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174</v>
      </c>
      <c r="C16" s="62" t="s">
        <v>175</v>
      </c>
      <c r="D16" s="62"/>
      <c r="E16" s="62" t="s">
        <v>159</v>
      </c>
      <c r="F16" s="62" t="s">
        <v>159</v>
      </c>
      <c r="G16" s="62" t="s">
        <v>159</v>
      </c>
      <c r="H16" s="62" t="s">
        <v>159</v>
      </c>
      <c r="I16" s="62"/>
      <c r="J16" s="62" t="s">
        <v>159</v>
      </c>
      <c r="K16" s="62" t="s">
        <v>159</v>
      </c>
      <c r="L16" s="62"/>
      <c r="M16" s="62" t="s">
        <v>159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95</v>
      </c>
      <c r="W16" s="62" t="s">
        <v>96</v>
      </c>
      <c r="X16" s="68" t="s">
        <v>135</v>
      </c>
      <c r="Y16" s="62" t="s">
        <v>136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176</v>
      </c>
      <c r="C17" s="62" t="s">
        <v>177</v>
      </c>
      <c r="D17" s="62" t="s">
        <v>159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159</v>
      </c>
      <c r="P17" s="62"/>
      <c r="Q17" s="62"/>
      <c r="R17" s="62" t="s">
        <v>159</v>
      </c>
      <c r="S17" s="62"/>
      <c r="T17" s="62"/>
      <c r="U17" s="62">
        <v>2</v>
      </c>
      <c r="V17" s="68" t="s">
        <v>109</v>
      </c>
      <c r="W17" s="62" t="s">
        <v>110</v>
      </c>
      <c r="X17" s="68" t="s">
        <v>137</v>
      </c>
      <c r="Y17" s="62" t="s">
        <v>138</v>
      </c>
      <c r="Z17" s="68" t="s">
        <v>92</v>
      </c>
      <c r="AA17" s="62"/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178</v>
      </c>
      <c r="C18" s="62" t="s">
        <v>179</v>
      </c>
      <c r="D18" s="62"/>
      <c r="E18" s="62" t="s">
        <v>159</v>
      </c>
      <c r="F18" s="62" t="s">
        <v>159</v>
      </c>
      <c r="G18" s="62" t="s">
        <v>159</v>
      </c>
      <c r="H18" s="62" t="s">
        <v>159</v>
      </c>
      <c r="I18" s="62" t="s">
        <v>159</v>
      </c>
      <c r="J18" s="62" t="s">
        <v>159</v>
      </c>
      <c r="K18" s="62" t="s">
        <v>159</v>
      </c>
      <c r="L18" s="62"/>
      <c r="M18" s="62"/>
      <c r="N18" s="62" t="s">
        <v>159</v>
      </c>
      <c r="O18" s="62" t="s">
        <v>159</v>
      </c>
      <c r="P18" s="62" t="s">
        <v>159</v>
      </c>
      <c r="Q18" s="62" t="s">
        <v>159</v>
      </c>
      <c r="R18" s="62" t="s">
        <v>159</v>
      </c>
      <c r="S18" s="62"/>
      <c r="T18" s="62"/>
      <c r="U18" s="62">
        <v>4</v>
      </c>
      <c r="V18" s="68" t="s">
        <v>93</v>
      </c>
      <c r="W18" s="62" t="s">
        <v>94</v>
      </c>
      <c r="X18" s="68" t="s">
        <v>139</v>
      </c>
      <c r="Y18" s="62" t="s">
        <v>140</v>
      </c>
      <c r="Z18" s="68" t="s">
        <v>141</v>
      </c>
      <c r="AA18" s="62" t="s">
        <v>142</v>
      </c>
      <c r="AB18" s="68" t="s">
        <v>143</v>
      </c>
      <c r="AC18" s="62" t="s">
        <v>144</v>
      </c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180</v>
      </c>
      <c r="C19" s="62" t="s">
        <v>181</v>
      </c>
      <c r="D19" s="62"/>
      <c r="E19" s="62"/>
      <c r="F19" s="62" t="s">
        <v>159</v>
      </c>
      <c r="G19" s="62" t="s">
        <v>159</v>
      </c>
      <c r="H19" s="62"/>
      <c r="I19" s="62"/>
      <c r="J19" s="62"/>
      <c r="K19" s="62"/>
      <c r="L19" s="62"/>
      <c r="M19" s="62"/>
      <c r="N19" s="62"/>
      <c r="O19" s="62" t="s">
        <v>159</v>
      </c>
      <c r="P19" s="62"/>
      <c r="Q19" s="62"/>
      <c r="R19" s="62"/>
      <c r="S19" s="62" t="s">
        <v>159</v>
      </c>
      <c r="T19" s="62"/>
      <c r="U19" s="62">
        <v>2</v>
      </c>
      <c r="V19" s="68" t="s">
        <v>115</v>
      </c>
      <c r="W19" s="62" t="s">
        <v>116</v>
      </c>
      <c r="X19" s="68" t="s">
        <v>131</v>
      </c>
      <c r="Y19" s="62" t="s">
        <v>132</v>
      </c>
      <c r="Z19" s="68" t="s">
        <v>92</v>
      </c>
      <c r="AA19" s="62"/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182</v>
      </c>
      <c r="C20" s="62" t="s">
        <v>183</v>
      </c>
      <c r="D20" s="62" t="s">
        <v>159</v>
      </c>
      <c r="E20" s="62"/>
      <c r="F20" s="62"/>
      <c r="G20" s="62"/>
      <c r="H20" s="62"/>
      <c r="I20" s="62"/>
      <c r="J20" s="62"/>
      <c r="K20" s="62"/>
      <c r="L20" s="62"/>
      <c r="M20" s="62"/>
      <c r="N20" s="62" t="s">
        <v>159</v>
      </c>
      <c r="O20" s="62" t="s">
        <v>159</v>
      </c>
      <c r="P20" s="62"/>
      <c r="Q20" s="62" t="s">
        <v>159</v>
      </c>
      <c r="R20" s="62"/>
      <c r="S20" s="62"/>
      <c r="T20" s="62"/>
      <c r="U20" s="62">
        <v>3</v>
      </c>
      <c r="V20" s="68" t="s">
        <v>95</v>
      </c>
      <c r="W20" s="62" t="s">
        <v>96</v>
      </c>
      <c r="X20" s="68" t="s">
        <v>107</v>
      </c>
      <c r="Y20" s="62" t="s">
        <v>108</v>
      </c>
      <c r="Z20" s="68" t="s">
        <v>135</v>
      </c>
      <c r="AA20" s="62" t="s">
        <v>136</v>
      </c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184</v>
      </c>
      <c r="C21" s="62" t="s">
        <v>185</v>
      </c>
      <c r="D21" s="62"/>
      <c r="E21" s="62" t="s">
        <v>159</v>
      </c>
      <c r="F21" s="62" t="s">
        <v>159</v>
      </c>
      <c r="G21" s="62"/>
      <c r="H21" s="62"/>
      <c r="I21" s="62" t="s">
        <v>159</v>
      </c>
      <c r="J21" s="62"/>
      <c r="K21" s="62"/>
      <c r="L21" s="62"/>
      <c r="M21" s="62" t="s">
        <v>159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97</v>
      </c>
      <c r="W21" s="62" t="s">
        <v>98</v>
      </c>
      <c r="X21" s="68" t="s">
        <v>99</v>
      </c>
      <c r="Y21" s="62" t="s">
        <v>100</v>
      </c>
      <c r="Z21" s="68" t="s">
        <v>103</v>
      </c>
      <c r="AA21" s="62" t="s">
        <v>104</v>
      </c>
      <c r="AB21" s="68" t="s">
        <v>129</v>
      </c>
      <c r="AC21" s="62" t="s">
        <v>130</v>
      </c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186</v>
      </c>
      <c r="C22" s="62" t="s">
        <v>187</v>
      </c>
      <c r="D22" s="62"/>
      <c r="E22" s="62" t="s">
        <v>159</v>
      </c>
      <c r="F22" s="62" t="s">
        <v>159</v>
      </c>
      <c r="G22" s="62"/>
      <c r="H22" s="62"/>
      <c r="I22" s="62" t="s">
        <v>159</v>
      </c>
      <c r="J22" s="62" t="s">
        <v>159</v>
      </c>
      <c r="K22" s="62"/>
      <c r="L22" s="62"/>
      <c r="M22" s="62" t="s">
        <v>159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109</v>
      </c>
      <c r="W22" s="62" t="s">
        <v>110</v>
      </c>
      <c r="X22" s="68" t="s">
        <v>95</v>
      </c>
      <c r="Y22" s="62" t="s">
        <v>96</v>
      </c>
      <c r="Z22" s="68" t="s">
        <v>107</v>
      </c>
      <c r="AA22" s="62" t="s">
        <v>108</v>
      </c>
      <c r="AB22" s="68" t="s">
        <v>137</v>
      </c>
      <c r="AC22" s="62" t="s">
        <v>138</v>
      </c>
      <c r="AD22" s="68" t="s">
        <v>135</v>
      </c>
      <c r="AE22" s="62" t="s">
        <v>136</v>
      </c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 t="s">
        <v>80</v>
      </c>
      <c r="B23" s="68" t="s">
        <v>188</v>
      </c>
      <c r="C23" s="62" t="s">
        <v>189</v>
      </c>
      <c r="D23" s="62"/>
      <c r="E23" s="62" t="s">
        <v>159</v>
      </c>
      <c r="F23" s="62" t="s">
        <v>159</v>
      </c>
      <c r="G23" s="62" t="s">
        <v>159</v>
      </c>
      <c r="H23" s="62"/>
      <c r="I23" s="62"/>
      <c r="J23" s="62" t="s">
        <v>159</v>
      </c>
      <c r="K23" s="62" t="s">
        <v>159</v>
      </c>
      <c r="L23" s="62"/>
      <c r="M23" s="62" t="s">
        <v>159</v>
      </c>
      <c r="N23" s="62"/>
      <c r="O23" s="62"/>
      <c r="P23" s="62"/>
      <c r="Q23" s="62"/>
      <c r="R23" s="62"/>
      <c r="S23" s="62"/>
      <c r="T23" s="62"/>
      <c r="U23" s="62">
        <v>2</v>
      </c>
      <c r="V23" s="68" t="s">
        <v>117</v>
      </c>
      <c r="W23" s="62" t="s">
        <v>118</v>
      </c>
      <c r="X23" s="68" t="s">
        <v>119</v>
      </c>
      <c r="Y23" s="62" t="s">
        <v>120</v>
      </c>
      <c r="Z23" s="68" t="s">
        <v>92</v>
      </c>
      <c r="AA23" s="62"/>
      <c r="AB23" s="68" t="s">
        <v>92</v>
      </c>
      <c r="AC23" s="62"/>
      <c r="AD23" s="68" t="s">
        <v>92</v>
      </c>
      <c r="AE23" s="62"/>
      <c r="AF23" s="68" t="s">
        <v>92</v>
      </c>
      <c r="AG23" s="62"/>
      <c r="AH23" s="68" t="s">
        <v>92</v>
      </c>
      <c r="AI23" s="62"/>
      <c r="AJ23" s="68" t="s">
        <v>92</v>
      </c>
      <c r="AK23" s="62"/>
      <c r="AL23" s="68" t="s">
        <v>92</v>
      </c>
      <c r="AM23" s="62"/>
      <c r="AN23" s="68" t="s">
        <v>92</v>
      </c>
      <c r="AO23" s="62"/>
      <c r="AP23" s="68" t="s">
        <v>92</v>
      </c>
      <c r="AQ23" s="62"/>
      <c r="AR23" s="68" t="s">
        <v>92</v>
      </c>
      <c r="AS23" s="62"/>
      <c r="AT23" s="68" t="s">
        <v>92</v>
      </c>
      <c r="AU23" s="62"/>
      <c r="AV23" s="68" t="s">
        <v>92</v>
      </c>
      <c r="AW23" s="62"/>
      <c r="AX23" s="68" t="s">
        <v>92</v>
      </c>
      <c r="AY23" s="62"/>
      <c r="AZ23" s="68" t="s">
        <v>92</v>
      </c>
      <c r="BA23" s="62"/>
      <c r="BB23" s="68" t="s">
        <v>92</v>
      </c>
      <c r="BC23" s="62"/>
      <c r="BD23" s="68" t="s">
        <v>92</v>
      </c>
      <c r="BE23" s="62"/>
      <c r="BF23" s="68" t="s">
        <v>92</v>
      </c>
      <c r="BG23" s="62"/>
      <c r="BH23" s="68" t="s">
        <v>92</v>
      </c>
      <c r="BI23" s="62"/>
      <c r="BJ23" s="68" t="s">
        <v>92</v>
      </c>
      <c r="BK23" s="62"/>
      <c r="BL23" s="68" t="s">
        <v>92</v>
      </c>
      <c r="BM23" s="62"/>
      <c r="BN23" s="68" t="s">
        <v>92</v>
      </c>
      <c r="BO23" s="62"/>
      <c r="BP23" s="68" t="s">
        <v>92</v>
      </c>
      <c r="BQ23" s="62"/>
      <c r="BR23" s="68" t="s">
        <v>92</v>
      </c>
      <c r="BS23" s="62"/>
      <c r="BT23" s="68" t="s">
        <v>92</v>
      </c>
      <c r="BU23" s="62"/>
      <c r="BV23" s="68" t="s">
        <v>92</v>
      </c>
      <c r="BW23" s="62"/>
      <c r="BX23" s="68" t="s">
        <v>92</v>
      </c>
      <c r="BY23" s="62"/>
      <c r="BZ23" s="68" t="s">
        <v>92</v>
      </c>
      <c r="CA23" s="62"/>
      <c r="CB23" s="68" t="s">
        <v>92</v>
      </c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3">
    <sortCondition ref="A8:A23"/>
    <sortCondition ref="B8:B23"/>
    <sortCondition ref="C8:C23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2" man="1"/>
    <brk id="41" min="1" max="22" man="1"/>
    <brk id="51" min="1" max="22" man="1"/>
    <brk id="61" min="1" max="22" man="1"/>
    <brk id="7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SUM(E7,+H7)</f>
        <v>259</v>
      </c>
      <c r="E7" s="71">
        <f>SUM(F7:G7)</f>
        <v>127</v>
      </c>
      <c r="F7" s="71">
        <f>SUM(F$8:F$207)</f>
        <v>111</v>
      </c>
      <c r="G7" s="71">
        <f>SUM(G$8:G$207)</f>
        <v>16</v>
      </c>
      <c r="H7" s="71">
        <f>SUM(I7:L7)</f>
        <v>132</v>
      </c>
      <c r="I7" s="71">
        <f>SUM(I$8:I$207)</f>
        <v>45</v>
      </c>
      <c r="J7" s="71">
        <f>SUM(J$8:J$207)</f>
        <v>75</v>
      </c>
      <c r="K7" s="71">
        <f>SUM(K$8:K$207)</f>
        <v>4</v>
      </c>
      <c r="L7" s="71">
        <f>SUM(L$8:L$207)</f>
        <v>8</v>
      </c>
      <c r="M7" s="71">
        <f>SUM(N7,+Q7)</f>
        <v>16</v>
      </c>
      <c r="N7" s="71">
        <f>SUM(O7:P7)</f>
        <v>16</v>
      </c>
      <c r="O7" s="71">
        <f>SUM(O$8:O$207)</f>
        <v>14</v>
      </c>
      <c r="P7" s="71">
        <f>SUM(P$8:P$207)</f>
        <v>2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275</v>
      </c>
      <c r="W7" s="71">
        <f t="shared" si="0"/>
        <v>143</v>
      </c>
      <c r="X7" s="71">
        <f t="shared" si="0"/>
        <v>125</v>
      </c>
      <c r="Y7" s="71">
        <f t="shared" si="0"/>
        <v>18</v>
      </c>
      <c r="Z7" s="71">
        <f t="shared" si="0"/>
        <v>132</v>
      </c>
      <c r="AA7" s="71">
        <f t="shared" si="0"/>
        <v>45</v>
      </c>
      <c r="AB7" s="71">
        <f t="shared" si="0"/>
        <v>75</v>
      </c>
      <c r="AC7" s="71">
        <f t="shared" si="0"/>
        <v>4</v>
      </c>
      <c r="AD7" s="71">
        <f t="shared" si="0"/>
        <v>8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117</v>
      </c>
      <c r="E8" s="63">
        <f>SUM(F8:G8)</f>
        <v>53</v>
      </c>
      <c r="F8" s="63">
        <v>39</v>
      </c>
      <c r="G8" s="63">
        <v>14</v>
      </c>
      <c r="H8" s="63">
        <f>SUM(I8:L8)</f>
        <v>64</v>
      </c>
      <c r="I8" s="63">
        <v>17</v>
      </c>
      <c r="J8" s="63">
        <v>43</v>
      </c>
      <c r="K8" s="63">
        <v>0</v>
      </c>
      <c r="L8" s="63">
        <v>4</v>
      </c>
      <c r="M8" s="63">
        <f>SUM(N8,+Q8)</f>
        <v>1</v>
      </c>
      <c r="N8" s="63">
        <f>SUM(O8:P8)</f>
        <v>1</v>
      </c>
      <c r="O8" s="63">
        <v>1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118</v>
      </c>
      <c r="W8" s="63">
        <f>SUM(E8,+N8)</f>
        <v>54</v>
      </c>
      <c r="X8" s="63">
        <f>SUM(F8,+O8)</f>
        <v>40</v>
      </c>
      <c r="Y8" s="63">
        <f>SUM(G8,+P8)</f>
        <v>14</v>
      </c>
      <c r="Z8" s="63">
        <f>SUM(H8,+Q8)</f>
        <v>64</v>
      </c>
      <c r="AA8" s="63">
        <f>SUM(I8,+R8)</f>
        <v>17</v>
      </c>
      <c r="AB8" s="63">
        <f>SUM(J8,+S8)</f>
        <v>43</v>
      </c>
      <c r="AC8" s="63">
        <f>SUM(K8,+T8)</f>
        <v>0</v>
      </c>
      <c r="AD8" s="63">
        <f>SUM(L8,+U8)</f>
        <v>4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15</v>
      </c>
      <c r="E9" s="63">
        <f>SUM(F9:G9)</f>
        <v>3</v>
      </c>
      <c r="F9" s="63">
        <v>3</v>
      </c>
      <c r="G9" s="63">
        <v>0</v>
      </c>
      <c r="H9" s="63">
        <f>SUM(I9:L9)</f>
        <v>12</v>
      </c>
      <c r="I9" s="63">
        <v>10</v>
      </c>
      <c r="J9" s="63">
        <v>0</v>
      </c>
      <c r="K9" s="63">
        <v>0</v>
      </c>
      <c r="L9" s="63">
        <v>2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15</v>
      </c>
      <c r="W9" s="63">
        <f>SUM(E9,+N9)</f>
        <v>3</v>
      </c>
      <c r="X9" s="63">
        <f>SUM(F9,+O9)</f>
        <v>3</v>
      </c>
      <c r="Y9" s="63">
        <f>SUM(G9,+P9)</f>
        <v>0</v>
      </c>
      <c r="Z9" s="63">
        <f>SUM(H9,+Q9)</f>
        <v>12</v>
      </c>
      <c r="AA9" s="63">
        <f>SUM(I9,+R9)</f>
        <v>10</v>
      </c>
      <c r="AB9" s="63">
        <f>SUM(J9,+S9)</f>
        <v>0</v>
      </c>
      <c r="AC9" s="63">
        <f>SUM(K9,+T9)</f>
        <v>0</v>
      </c>
      <c r="AD9" s="63">
        <f>SUM(L9,+U9)</f>
        <v>2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3</v>
      </c>
      <c r="E10" s="63">
        <f>SUM(F10:G10)</f>
        <v>3</v>
      </c>
      <c r="F10" s="63">
        <v>3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19</v>
      </c>
      <c r="E11" s="63">
        <f>SUM(F11:G11)</f>
        <v>3</v>
      </c>
      <c r="F11" s="63">
        <v>3</v>
      </c>
      <c r="G11" s="63">
        <v>0</v>
      </c>
      <c r="H11" s="63">
        <f>SUM(I11:L11)</f>
        <v>16</v>
      </c>
      <c r="I11" s="63">
        <v>0</v>
      </c>
      <c r="J11" s="63">
        <v>15</v>
      </c>
      <c r="K11" s="63">
        <v>1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19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16</v>
      </c>
      <c r="AA11" s="63">
        <f>SUM(I11,+R11)</f>
        <v>0</v>
      </c>
      <c r="AB11" s="63">
        <f>SUM(J11,+S11)</f>
        <v>15</v>
      </c>
      <c r="AC11" s="63">
        <f>SUM(K11,+T11)</f>
        <v>1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9</v>
      </c>
      <c r="E12" s="63">
        <f>SUM(F12:G12)</f>
        <v>9</v>
      </c>
      <c r="F12" s="63">
        <v>9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10</v>
      </c>
      <c r="W12" s="63">
        <f>SUM(E12,+N12)</f>
        <v>10</v>
      </c>
      <c r="X12" s="63">
        <f>SUM(F12,+O12)</f>
        <v>10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4</v>
      </c>
      <c r="E14" s="63">
        <f>SUM(F14:G14)</f>
        <v>4</v>
      </c>
      <c r="F14" s="63">
        <v>3</v>
      </c>
      <c r="G14" s="63">
        <v>1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1</v>
      </c>
      <c r="P14" s="63">
        <v>2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7</v>
      </c>
      <c r="W14" s="63">
        <f>SUM(E14,+N14)</f>
        <v>7</v>
      </c>
      <c r="X14" s="63">
        <f>SUM(F14,+O14)</f>
        <v>4</v>
      </c>
      <c r="Y14" s="63">
        <f>SUM(G14,+P14)</f>
        <v>3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0</v>
      </c>
      <c r="E15" s="63">
        <f>SUM(F15:G15)</f>
        <v>0</v>
      </c>
      <c r="F15" s="63">
        <v>0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0</v>
      </c>
      <c r="W15" s="63">
        <f>SUM(E15,+N15)</f>
        <v>0</v>
      </c>
      <c r="X15" s="63">
        <f>SUM(F15,+O15)</f>
        <v>0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3</v>
      </c>
      <c r="E16" s="63">
        <f>SUM(F16:G16)</f>
        <v>3</v>
      </c>
      <c r="F16" s="63">
        <v>3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13</v>
      </c>
      <c r="E17" s="63">
        <f>SUM(F17:G17)</f>
        <v>6</v>
      </c>
      <c r="F17" s="63">
        <v>5</v>
      </c>
      <c r="G17" s="63">
        <v>1</v>
      </c>
      <c r="H17" s="63">
        <f>SUM(I17:L17)</f>
        <v>7</v>
      </c>
      <c r="I17" s="63">
        <v>1</v>
      </c>
      <c r="J17" s="63">
        <v>6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13</v>
      </c>
      <c r="W17" s="63">
        <f>SUM(E17,+N17)</f>
        <v>6</v>
      </c>
      <c r="X17" s="63">
        <f>SUM(F17,+O17)</f>
        <v>5</v>
      </c>
      <c r="Y17" s="63">
        <f>SUM(G17,+P17)</f>
        <v>1</v>
      </c>
      <c r="Z17" s="63">
        <f>SUM(H17,+Q17)</f>
        <v>7</v>
      </c>
      <c r="AA17" s="63">
        <f>SUM(I17,+R17)</f>
        <v>1</v>
      </c>
      <c r="AB17" s="63">
        <f>SUM(J17,+S17)</f>
        <v>6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3</v>
      </c>
      <c r="E18" s="63">
        <f>SUM(F18:G18)</f>
        <v>1</v>
      </c>
      <c r="F18" s="63">
        <v>1</v>
      </c>
      <c r="G18" s="63">
        <v>0</v>
      </c>
      <c r="H18" s="63">
        <f>SUM(I18:L18)</f>
        <v>2</v>
      </c>
      <c r="I18" s="63">
        <v>0</v>
      </c>
      <c r="J18" s="63">
        <v>0</v>
      </c>
      <c r="K18" s="63">
        <v>2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2</v>
      </c>
      <c r="AA18" s="63">
        <f>SUM(I18,+R18)</f>
        <v>0</v>
      </c>
      <c r="AB18" s="63">
        <f>SUM(J18,+S18)</f>
        <v>0</v>
      </c>
      <c r="AC18" s="63">
        <f>SUM(K18,+T18)</f>
        <v>2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10</v>
      </c>
      <c r="E20" s="63">
        <f>SUM(F20:G20)</f>
        <v>10</v>
      </c>
      <c r="F20" s="63">
        <v>10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10</v>
      </c>
      <c r="W20" s="63">
        <f>SUM(E20,+N20)</f>
        <v>10</v>
      </c>
      <c r="X20" s="63">
        <f>SUM(F20,+O20)</f>
        <v>10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0</v>
      </c>
      <c r="E21" s="63">
        <f>SUM(F21:G21)</f>
        <v>0</v>
      </c>
      <c r="F21" s="63">
        <v>0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0</v>
      </c>
      <c r="W21" s="63">
        <f>SUM(E21,+N21)</f>
        <v>0</v>
      </c>
      <c r="X21" s="63">
        <f>SUM(F21,+O21)</f>
        <v>0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4</v>
      </c>
      <c r="E22" s="63">
        <f>SUM(F22:G22)</f>
        <v>4</v>
      </c>
      <c r="F22" s="63">
        <v>4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4</v>
      </c>
      <c r="E25" s="63">
        <f>SUM(F25:G25)</f>
        <v>3</v>
      </c>
      <c r="F25" s="63">
        <v>3</v>
      </c>
      <c r="G25" s="63">
        <v>0</v>
      </c>
      <c r="H25" s="63">
        <f>SUM(I25:L25)</f>
        <v>1</v>
      </c>
      <c r="I25" s="63">
        <v>0</v>
      </c>
      <c r="J25" s="63">
        <v>1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6</v>
      </c>
      <c r="W25" s="63">
        <f>SUM(E25,+N25)</f>
        <v>5</v>
      </c>
      <c r="X25" s="63">
        <f>SUM(F25,+O25)</f>
        <v>5</v>
      </c>
      <c r="Y25" s="63">
        <f>SUM(G25,+P25)</f>
        <v>0</v>
      </c>
      <c r="Z25" s="63">
        <f>SUM(H25,+Q25)</f>
        <v>1</v>
      </c>
      <c r="AA25" s="63">
        <f>SUM(I25,+R25)</f>
        <v>0</v>
      </c>
      <c r="AB25" s="63">
        <f>SUM(J25,+S25)</f>
        <v>1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3</v>
      </c>
      <c r="E28" s="63">
        <f>SUM(F28:G28)</f>
        <v>1</v>
      </c>
      <c r="F28" s="63">
        <v>1</v>
      </c>
      <c r="G28" s="63">
        <v>0</v>
      </c>
      <c r="H28" s="63">
        <f>SUM(I28:L28)</f>
        <v>2</v>
      </c>
      <c r="I28" s="63">
        <v>0</v>
      </c>
      <c r="J28" s="63">
        <v>0</v>
      </c>
      <c r="K28" s="63">
        <v>0</v>
      </c>
      <c r="L28" s="63">
        <v>2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2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2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14</v>
      </c>
      <c r="E31" s="63">
        <f>SUM(F31:G31)</f>
        <v>3</v>
      </c>
      <c r="F31" s="63">
        <v>3</v>
      </c>
      <c r="G31" s="63">
        <v>0</v>
      </c>
      <c r="H31" s="63">
        <f>SUM(I31:L31)</f>
        <v>11</v>
      </c>
      <c r="I31" s="63">
        <v>0</v>
      </c>
      <c r="J31" s="63">
        <v>10</v>
      </c>
      <c r="K31" s="63">
        <v>1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14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11</v>
      </c>
      <c r="AA31" s="63">
        <f>SUM(I31,+R31)</f>
        <v>0</v>
      </c>
      <c r="AB31" s="63">
        <f>SUM(J31,+S31)</f>
        <v>10</v>
      </c>
      <c r="AC31" s="63">
        <f>SUM(K31,+T31)</f>
        <v>1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14</v>
      </c>
      <c r="E36" s="63">
        <f>SUM(F36:G36)</f>
        <v>1</v>
      </c>
      <c r="F36" s="63">
        <v>1</v>
      </c>
      <c r="G36" s="63">
        <v>0</v>
      </c>
      <c r="H36" s="63">
        <f>SUM(I36:L36)</f>
        <v>13</v>
      </c>
      <c r="I36" s="63">
        <v>13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14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13</v>
      </c>
      <c r="AA36" s="63">
        <f>SUM(I36,+R36)</f>
        <v>13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6</v>
      </c>
      <c r="E40" s="63">
        <f>SUM(F40:G40)</f>
        <v>2</v>
      </c>
      <c r="F40" s="63">
        <v>2</v>
      </c>
      <c r="G40" s="63">
        <v>0</v>
      </c>
      <c r="H40" s="63">
        <f>SUM(I40:L40)</f>
        <v>4</v>
      </c>
      <c r="I40" s="63">
        <v>4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6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4</v>
      </c>
      <c r="AA40" s="63">
        <f>SUM(I40,+R40)</f>
        <v>4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0">
    <sortCondition ref="A8:A40"/>
    <sortCondition ref="B8:B40"/>
    <sortCondition ref="C8:C40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9" man="1"/>
    <brk id="21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SUM(E7,+H7)</f>
        <v>103</v>
      </c>
      <c r="E7" s="71">
        <f>SUM(F7:G7)</f>
        <v>80</v>
      </c>
      <c r="F7" s="71">
        <f>SUM(F$8:F$57)</f>
        <v>51</v>
      </c>
      <c r="G7" s="71">
        <f>SUM(G$8:G$57)</f>
        <v>29</v>
      </c>
      <c r="H7" s="71">
        <f>SUM(I7:L7)</f>
        <v>23</v>
      </c>
      <c r="I7" s="71">
        <f>SUM(I$8:I$57)</f>
        <v>3</v>
      </c>
      <c r="J7" s="71">
        <f>SUM(J$8:J$57)</f>
        <v>18</v>
      </c>
      <c r="K7" s="71">
        <f>SUM(K$8:K$57)</f>
        <v>2</v>
      </c>
      <c r="L7" s="71">
        <f>SUM(L$8:L$57)</f>
        <v>0</v>
      </c>
      <c r="M7" s="71">
        <f>SUM(N7,+Q7)</f>
        <v>57</v>
      </c>
      <c r="N7" s="71">
        <f>SUM(O7:P7)</f>
        <v>43</v>
      </c>
      <c r="O7" s="71">
        <f>SUM(O$8:O$57)</f>
        <v>26</v>
      </c>
      <c r="P7" s="71">
        <f>SUM(P$8:P$57)</f>
        <v>17</v>
      </c>
      <c r="Q7" s="71">
        <f>SUM(R7:U7)</f>
        <v>14</v>
      </c>
      <c r="R7" s="71">
        <f>SUM(R$8:R$57)</f>
        <v>0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160</v>
      </c>
      <c r="W7" s="71">
        <f t="shared" si="0"/>
        <v>123</v>
      </c>
      <c r="X7" s="71">
        <f t="shared" si="0"/>
        <v>77</v>
      </c>
      <c r="Y7" s="71">
        <f t="shared" si="0"/>
        <v>46</v>
      </c>
      <c r="Z7" s="71">
        <f t="shared" si="0"/>
        <v>37</v>
      </c>
      <c r="AA7" s="71">
        <f t="shared" si="0"/>
        <v>3</v>
      </c>
      <c r="AB7" s="71">
        <f t="shared" si="0"/>
        <v>32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157</v>
      </c>
      <c r="C8" s="64" t="s">
        <v>158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10</v>
      </c>
      <c r="N8" s="67">
        <f>SUM(O8:P8)</f>
        <v>10</v>
      </c>
      <c r="O8" s="67">
        <v>3</v>
      </c>
      <c r="P8" s="67">
        <v>7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10</v>
      </c>
      <c r="W8" s="67">
        <f>SUM(E8,+N8)</f>
        <v>10</v>
      </c>
      <c r="X8" s="67">
        <f>SUM(F8,+O8)</f>
        <v>3</v>
      </c>
      <c r="Y8" s="67">
        <f>SUM(G8,+P8)</f>
        <v>7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160</v>
      </c>
      <c r="C9" s="64" t="s">
        <v>161</v>
      </c>
      <c r="D9" s="67">
        <f>SUM(E9,+H9)</f>
        <v>5</v>
      </c>
      <c r="E9" s="67">
        <f>SUM(F9:G9)</f>
        <v>3</v>
      </c>
      <c r="F9" s="67">
        <v>1</v>
      </c>
      <c r="G9" s="67">
        <v>2</v>
      </c>
      <c r="H9" s="67">
        <f>SUM(I9:L9)</f>
        <v>2</v>
      </c>
      <c r="I9" s="67">
        <v>0</v>
      </c>
      <c r="J9" s="67">
        <v>2</v>
      </c>
      <c r="K9" s="67">
        <v>0</v>
      </c>
      <c r="L9" s="67">
        <v>0</v>
      </c>
      <c r="M9" s="67">
        <f>SUM(N9,+Q9)</f>
        <v>6</v>
      </c>
      <c r="N9" s="67">
        <f>SUM(O9:P9)</f>
        <v>3</v>
      </c>
      <c r="O9" s="67">
        <v>1</v>
      </c>
      <c r="P9" s="67">
        <v>2</v>
      </c>
      <c r="Q9" s="67">
        <f>SUM(R9:U9)</f>
        <v>3</v>
      </c>
      <c r="R9" s="67">
        <v>0</v>
      </c>
      <c r="S9" s="67">
        <v>3</v>
      </c>
      <c r="T9" s="67">
        <v>0</v>
      </c>
      <c r="U9" s="67">
        <v>0</v>
      </c>
      <c r="V9" s="67">
        <f>SUM(D9,+M9)</f>
        <v>11</v>
      </c>
      <c r="W9" s="67">
        <f>SUM(E9,+N9)</f>
        <v>6</v>
      </c>
      <c r="X9" s="67">
        <f>SUM(F9,+O9)</f>
        <v>2</v>
      </c>
      <c r="Y9" s="67">
        <f>SUM(G9,+P9)</f>
        <v>4</v>
      </c>
      <c r="Z9" s="67">
        <f>SUM(H9,+Q9)</f>
        <v>5</v>
      </c>
      <c r="AA9" s="67">
        <f>SUM(I9,+R9)</f>
        <v>0</v>
      </c>
      <c r="AB9" s="67">
        <f>SUM(J9,+S9)</f>
        <v>5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162</v>
      </c>
      <c r="C10" s="64" t="s">
        <v>163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5</v>
      </c>
      <c r="N10" s="67">
        <f>SUM(O10:P10)</f>
        <v>3</v>
      </c>
      <c r="O10" s="67">
        <v>2</v>
      </c>
      <c r="P10" s="67">
        <v>1</v>
      </c>
      <c r="Q10" s="67">
        <f>SUM(R10:U10)</f>
        <v>2</v>
      </c>
      <c r="R10" s="67">
        <v>0</v>
      </c>
      <c r="S10" s="67">
        <v>2</v>
      </c>
      <c r="T10" s="67">
        <v>0</v>
      </c>
      <c r="U10" s="67">
        <v>0</v>
      </c>
      <c r="V10" s="67">
        <f>SUM(D10,+M10)</f>
        <v>5</v>
      </c>
      <c r="W10" s="67">
        <f>SUM(E10,+N10)</f>
        <v>3</v>
      </c>
      <c r="X10" s="67">
        <f>SUM(F10,+O10)</f>
        <v>2</v>
      </c>
      <c r="Y10" s="67">
        <f>SUM(G10,+P10)</f>
        <v>1</v>
      </c>
      <c r="Z10" s="67">
        <f>SUM(H10,+Q10)</f>
        <v>2</v>
      </c>
      <c r="AA10" s="67">
        <f>SUM(I10,+R10)</f>
        <v>0</v>
      </c>
      <c r="AB10" s="67">
        <f>SUM(J10,+S10)</f>
        <v>2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164</v>
      </c>
      <c r="C11" s="64" t="s">
        <v>165</v>
      </c>
      <c r="D11" s="67">
        <f>SUM(E11,+H11)</f>
        <v>19</v>
      </c>
      <c r="E11" s="67">
        <f>SUM(F11:G11)</f>
        <v>6</v>
      </c>
      <c r="F11" s="67">
        <v>6</v>
      </c>
      <c r="G11" s="67">
        <v>0</v>
      </c>
      <c r="H11" s="67">
        <f>SUM(I11:L11)</f>
        <v>13</v>
      </c>
      <c r="I11" s="67">
        <v>0</v>
      </c>
      <c r="J11" s="67">
        <v>13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19</v>
      </c>
      <c r="W11" s="67">
        <f>SUM(E11,+N11)</f>
        <v>6</v>
      </c>
      <c r="X11" s="67">
        <f>SUM(F11,+O11)</f>
        <v>6</v>
      </c>
      <c r="Y11" s="67">
        <f>SUM(G11,+P11)</f>
        <v>0</v>
      </c>
      <c r="Z11" s="67">
        <f>SUM(H11,+Q11)</f>
        <v>13</v>
      </c>
      <c r="AA11" s="67">
        <f>SUM(I11,+R11)</f>
        <v>0</v>
      </c>
      <c r="AB11" s="67">
        <f>SUM(J11,+S11)</f>
        <v>13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166</v>
      </c>
      <c r="C12" s="64" t="s">
        <v>167</v>
      </c>
      <c r="D12" s="67">
        <f>SUM(E12,+H12)</f>
        <v>3</v>
      </c>
      <c r="E12" s="67">
        <f>SUM(F12:G12)</f>
        <v>3</v>
      </c>
      <c r="F12" s="67">
        <v>3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8</v>
      </c>
      <c r="N12" s="67">
        <f>SUM(O12:P12)</f>
        <v>3</v>
      </c>
      <c r="O12" s="67">
        <v>3</v>
      </c>
      <c r="P12" s="67">
        <v>0</v>
      </c>
      <c r="Q12" s="67">
        <f>SUM(R12:U12)</f>
        <v>5</v>
      </c>
      <c r="R12" s="67">
        <v>0</v>
      </c>
      <c r="S12" s="67">
        <v>5</v>
      </c>
      <c r="T12" s="67">
        <v>0</v>
      </c>
      <c r="U12" s="67">
        <v>0</v>
      </c>
      <c r="V12" s="67">
        <f>SUM(D12,+M12)</f>
        <v>11</v>
      </c>
      <c r="W12" s="67">
        <f>SUM(E12,+N12)</f>
        <v>6</v>
      </c>
      <c r="X12" s="67">
        <f>SUM(F12,+O12)</f>
        <v>6</v>
      </c>
      <c r="Y12" s="67">
        <f>SUM(G12,+P12)</f>
        <v>0</v>
      </c>
      <c r="Z12" s="67">
        <f>SUM(H12,+Q12)</f>
        <v>5</v>
      </c>
      <c r="AA12" s="67">
        <f>SUM(I12,+R12)</f>
        <v>0</v>
      </c>
      <c r="AB12" s="67">
        <f>SUM(J12,+S12)</f>
        <v>5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168</v>
      </c>
      <c r="C13" s="64" t="s">
        <v>169</v>
      </c>
      <c r="D13" s="67">
        <f>SUM(E13,+H13)</f>
        <v>9</v>
      </c>
      <c r="E13" s="67">
        <f>SUM(F13:G13)</f>
        <v>9</v>
      </c>
      <c r="F13" s="67">
        <v>5</v>
      </c>
      <c r="G13" s="67">
        <v>4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9</v>
      </c>
      <c r="W13" s="67">
        <f>SUM(E13,+N13)</f>
        <v>9</v>
      </c>
      <c r="X13" s="67">
        <f>SUM(F13,+O13)</f>
        <v>5</v>
      </c>
      <c r="Y13" s="67">
        <f>SUM(G13,+P13)</f>
        <v>4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170</v>
      </c>
      <c r="C14" s="64" t="s">
        <v>171</v>
      </c>
      <c r="D14" s="67">
        <f>SUM(E14,+H14)</f>
        <v>12</v>
      </c>
      <c r="E14" s="67">
        <f>SUM(F14:G14)</f>
        <v>12</v>
      </c>
      <c r="F14" s="67">
        <v>7</v>
      </c>
      <c r="G14" s="67">
        <v>5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12</v>
      </c>
      <c r="N14" s="67">
        <f>SUM(O14:P14)</f>
        <v>8</v>
      </c>
      <c r="O14" s="67">
        <v>5</v>
      </c>
      <c r="P14" s="67">
        <v>3</v>
      </c>
      <c r="Q14" s="67">
        <f>SUM(R14:U14)</f>
        <v>4</v>
      </c>
      <c r="R14" s="67">
        <v>0</v>
      </c>
      <c r="S14" s="67">
        <v>4</v>
      </c>
      <c r="T14" s="67">
        <v>0</v>
      </c>
      <c r="U14" s="67">
        <v>0</v>
      </c>
      <c r="V14" s="67">
        <f>SUM(D14,+M14)</f>
        <v>24</v>
      </c>
      <c r="W14" s="67">
        <f>SUM(E14,+N14)</f>
        <v>20</v>
      </c>
      <c r="X14" s="67">
        <f>SUM(F14,+O14)</f>
        <v>12</v>
      </c>
      <c r="Y14" s="67">
        <f>SUM(G14,+P14)</f>
        <v>8</v>
      </c>
      <c r="Z14" s="67">
        <f>SUM(H14,+Q14)</f>
        <v>4</v>
      </c>
      <c r="AA14" s="67">
        <f>SUM(I14,+R14)</f>
        <v>0</v>
      </c>
      <c r="AB14" s="67">
        <f>SUM(J14,+S14)</f>
        <v>4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172</v>
      </c>
      <c r="C15" s="64" t="s">
        <v>173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5</v>
      </c>
      <c r="N15" s="67">
        <f>SUM(O15:P15)</f>
        <v>5</v>
      </c>
      <c r="O15" s="67">
        <v>5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5</v>
      </c>
      <c r="W15" s="67">
        <f>SUM(E15,+N15)</f>
        <v>5</v>
      </c>
      <c r="X15" s="67">
        <f>SUM(F15,+O15)</f>
        <v>5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174</v>
      </c>
      <c r="C16" s="64" t="s">
        <v>175</v>
      </c>
      <c r="D16" s="67">
        <f>SUM(E16,+H16)</f>
        <v>11</v>
      </c>
      <c r="E16" s="67">
        <f>SUM(F16:G16)</f>
        <v>3</v>
      </c>
      <c r="F16" s="67">
        <v>3</v>
      </c>
      <c r="G16" s="67">
        <v>0</v>
      </c>
      <c r="H16" s="67">
        <f>SUM(I16:L16)</f>
        <v>8</v>
      </c>
      <c r="I16" s="67">
        <v>3</v>
      </c>
      <c r="J16" s="67">
        <v>3</v>
      </c>
      <c r="K16" s="67">
        <v>2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11</v>
      </c>
      <c r="W16" s="67">
        <f>SUM(E16,+N16)</f>
        <v>3</v>
      </c>
      <c r="X16" s="67">
        <f>SUM(F16,+O16)</f>
        <v>3</v>
      </c>
      <c r="Y16" s="67">
        <f>SUM(G16,+P16)</f>
        <v>0</v>
      </c>
      <c r="Z16" s="67">
        <f>SUM(H16,+Q16)</f>
        <v>8</v>
      </c>
      <c r="AA16" s="67">
        <f>SUM(I16,+R16)</f>
        <v>3</v>
      </c>
      <c r="AB16" s="67">
        <f>SUM(J16,+S16)</f>
        <v>3</v>
      </c>
      <c r="AC16" s="67">
        <f>SUM(K16,+T16)</f>
        <v>2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176</v>
      </c>
      <c r="C17" s="64" t="s">
        <v>177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0</v>
      </c>
      <c r="W17" s="67">
        <f>SUM(E17,+N17)</f>
        <v>0</v>
      </c>
      <c r="X17" s="67">
        <f>SUM(F17,+O17)</f>
        <v>0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178</v>
      </c>
      <c r="C18" s="64" t="s">
        <v>179</v>
      </c>
      <c r="D18" s="67">
        <f>SUM(E18,+H18)</f>
        <v>6</v>
      </c>
      <c r="E18" s="67">
        <f>SUM(F18:G18)</f>
        <v>6</v>
      </c>
      <c r="F18" s="67">
        <v>1</v>
      </c>
      <c r="G18" s="67">
        <v>5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3</v>
      </c>
      <c r="N18" s="67">
        <f>SUM(O18:P18)</f>
        <v>3</v>
      </c>
      <c r="O18" s="67">
        <v>1</v>
      </c>
      <c r="P18" s="67">
        <v>2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9</v>
      </c>
      <c r="W18" s="67">
        <f>SUM(E18,+N18)</f>
        <v>9</v>
      </c>
      <c r="X18" s="67">
        <f>SUM(F18,+O18)</f>
        <v>2</v>
      </c>
      <c r="Y18" s="67">
        <f>SUM(G18,+P18)</f>
        <v>7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180</v>
      </c>
      <c r="C19" s="64" t="s">
        <v>181</v>
      </c>
      <c r="D19" s="67">
        <f>SUM(E19,+H19)</f>
        <v>20</v>
      </c>
      <c r="E19" s="67">
        <f>SUM(F19:G19)</f>
        <v>20</v>
      </c>
      <c r="F19" s="67">
        <v>11</v>
      </c>
      <c r="G19" s="67">
        <v>9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5</v>
      </c>
      <c r="N19" s="67">
        <f>SUM(O19:P19)</f>
        <v>5</v>
      </c>
      <c r="O19" s="67">
        <v>3</v>
      </c>
      <c r="P19" s="67">
        <v>2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25</v>
      </c>
      <c r="W19" s="67">
        <f>SUM(E19,+N19)</f>
        <v>25</v>
      </c>
      <c r="X19" s="67">
        <f>SUM(F19,+O19)</f>
        <v>14</v>
      </c>
      <c r="Y19" s="67">
        <f>SUM(G19,+P19)</f>
        <v>11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182</v>
      </c>
      <c r="C20" s="64" t="s">
        <v>183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3</v>
      </c>
      <c r="N20" s="67">
        <f>SUM(O20:P20)</f>
        <v>3</v>
      </c>
      <c r="O20" s="67">
        <v>3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3</v>
      </c>
      <c r="W20" s="67">
        <f>SUM(E20,+N20)</f>
        <v>3</v>
      </c>
      <c r="X20" s="67">
        <f>SUM(F20,+O20)</f>
        <v>3</v>
      </c>
      <c r="Y20" s="67">
        <f>SUM(G20,+P20)</f>
        <v>0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184</v>
      </c>
      <c r="C21" s="64" t="s">
        <v>185</v>
      </c>
      <c r="D21" s="67">
        <f>SUM(E21,+H21)</f>
        <v>7</v>
      </c>
      <c r="E21" s="67">
        <f>SUM(F21:G21)</f>
        <v>7</v>
      </c>
      <c r="F21" s="67">
        <v>3</v>
      </c>
      <c r="G21" s="67">
        <v>4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7</v>
      </c>
      <c r="W21" s="67">
        <f>SUM(E21,+N21)</f>
        <v>7</v>
      </c>
      <c r="X21" s="67">
        <f>SUM(F21,+O21)</f>
        <v>3</v>
      </c>
      <c r="Y21" s="67">
        <f>SUM(G21,+P21)</f>
        <v>4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186</v>
      </c>
      <c r="C22" s="64" t="s">
        <v>187</v>
      </c>
      <c r="D22" s="67">
        <f>SUM(E22,+H22)</f>
        <v>5</v>
      </c>
      <c r="E22" s="67">
        <f>SUM(F22:G22)</f>
        <v>5</v>
      </c>
      <c r="F22" s="67">
        <v>5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5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188</v>
      </c>
      <c r="C23" s="64" t="s">
        <v>189</v>
      </c>
      <c r="D23" s="67">
        <f>SUM(E23,+H23)</f>
        <v>6</v>
      </c>
      <c r="E23" s="67">
        <f>SUM(F23:G23)</f>
        <v>6</v>
      </c>
      <c r="F23" s="67">
        <v>6</v>
      </c>
      <c r="G23" s="67">
        <v>0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6</v>
      </c>
      <c r="W23" s="67">
        <f>SUM(E23,+N23)</f>
        <v>6</v>
      </c>
      <c r="X23" s="67">
        <f>SUM(F23,+O23)</f>
        <v>6</v>
      </c>
      <c r="Y23" s="67">
        <f>SUM(G23,+P23)</f>
        <v>0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3">
    <sortCondition ref="A8:A23"/>
    <sortCondition ref="B8:B23"/>
    <sortCondition ref="C8:C23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2" man="1"/>
    <brk id="21" min="1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 t="shared" ref="D7:AY7" si="0">SUM(D$8:D$207)</f>
        <v>35</v>
      </c>
      <c r="E7" s="71">
        <f t="shared" si="0"/>
        <v>88</v>
      </c>
      <c r="F7" s="71">
        <f t="shared" si="0"/>
        <v>0</v>
      </c>
      <c r="G7" s="71">
        <f t="shared" si="0"/>
        <v>0</v>
      </c>
      <c r="H7" s="71">
        <f t="shared" si="0"/>
        <v>3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338</v>
      </c>
      <c r="M7" s="71">
        <f t="shared" si="0"/>
        <v>859</v>
      </c>
      <c r="N7" s="71">
        <f t="shared" si="0"/>
        <v>5</v>
      </c>
      <c r="O7" s="71">
        <f t="shared" si="0"/>
        <v>13</v>
      </c>
      <c r="P7" s="71">
        <f t="shared" si="0"/>
        <v>5</v>
      </c>
      <c r="Q7" s="71">
        <f t="shared" si="0"/>
        <v>37</v>
      </c>
      <c r="R7" s="71">
        <f t="shared" si="0"/>
        <v>0</v>
      </c>
      <c r="S7" s="71">
        <f t="shared" si="0"/>
        <v>0</v>
      </c>
      <c r="T7" s="71">
        <f t="shared" si="0"/>
        <v>2114</v>
      </c>
      <c r="U7" s="71">
        <f t="shared" si="0"/>
        <v>7341</v>
      </c>
      <c r="V7" s="71">
        <f t="shared" si="0"/>
        <v>124</v>
      </c>
      <c r="W7" s="71">
        <f t="shared" si="0"/>
        <v>668</v>
      </c>
      <c r="X7" s="71">
        <f t="shared" si="0"/>
        <v>2</v>
      </c>
      <c r="Y7" s="71">
        <f t="shared" si="0"/>
        <v>6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48</v>
      </c>
      <c r="AK7" s="71">
        <f t="shared" si="0"/>
        <v>166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147</v>
      </c>
      <c r="AS7" s="71">
        <f t="shared" si="0"/>
        <v>500</v>
      </c>
      <c r="AT7" s="71">
        <f t="shared" si="0"/>
        <v>0</v>
      </c>
      <c r="AU7" s="71">
        <f t="shared" si="0"/>
        <v>0</v>
      </c>
      <c r="AV7" s="71">
        <f t="shared" si="0"/>
        <v>3</v>
      </c>
      <c r="AW7" s="71">
        <f t="shared" si="0"/>
        <v>20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8</v>
      </c>
      <c r="E8" s="63">
        <v>18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54</v>
      </c>
      <c r="M8" s="63">
        <v>155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555</v>
      </c>
      <c r="U8" s="63">
        <v>1552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29</v>
      </c>
      <c r="AS8" s="63">
        <v>101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7</v>
      </c>
      <c r="E9" s="63">
        <v>18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25</v>
      </c>
      <c r="M9" s="63">
        <v>60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</v>
      </c>
      <c r="M10" s="63">
        <v>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37</v>
      </c>
      <c r="M11" s="63">
        <v>113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124</v>
      </c>
      <c r="U11" s="63">
        <v>376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15</v>
      </c>
      <c r="AK11" s="63">
        <v>52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14</v>
      </c>
      <c r="AS11" s="63">
        <v>52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31</v>
      </c>
      <c r="M12" s="63">
        <v>78</v>
      </c>
      <c r="N12" s="63">
        <v>0</v>
      </c>
      <c r="O12" s="63">
        <v>0</v>
      </c>
      <c r="P12" s="63">
        <v>3</v>
      </c>
      <c r="Q12" s="63">
        <v>17</v>
      </c>
      <c r="R12" s="63">
        <v>0</v>
      </c>
      <c r="S12" s="63">
        <v>0</v>
      </c>
      <c r="T12" s="63">
        <v>90</v>
      </c>
      <c r="U12" s="63">
        <v>281</v>
      </c>
      <c r="V12" s="63">
        <v>45</v>
      </c>
      <c r="W12" s="63">
        <v>167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16</v>
      </c>
      <c r="AK12" s="63">
        <v>52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5</v>
      </c>
      <c r="AS12" s="63">
        <v>18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26</v>
      </c>
      <c r="M14" s="63">
        <v>67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48</v>
      </c>
      <c r="U14" s="63">
        <v>309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11</v>
      </c>
      <c r="AK14" s="63">
        <v>34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6</v>
      </c>
      <c r="E16" s="63">
        <v>16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153</v>
      </c>
      <c r="U16" s="63">
        <v>1301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2</v>
      </c>
      <c r="E17" s="63">
        <v>4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43</v>
      </c>
      <c r="M17" s="63">
        <v>85</v>
      </c>
      <c r="N17" s="63">
        <v>0</v>
      </c>
      <c r="O17" s="63">
        <v>0</v>
      </c>
      <c r="P17" s="63">
        <v>2</v>
      </c>
      <c r="Q17" s="63">
        <v>20</v>
      </c>
      <c r="R17" s="63">
        <v>0</v>
      </c>
      <c r="S17" s="63">
        <v>0</v>
      </c>
      <c r="T17" s="63">
        <v>86</v>
      </c>
      <c r="U17" s="63">
        <v>374</v>
      </c>
      <c r="V17" s="63">
        <v>19</v>
      </c>
      <c r="W17" s="63">
        <v>168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9</v>
      </c>
      <c r="AS17" s="63">
        <v>25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14</v>
      </c>
      <c r="M18" s="63">
        <v>28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123</v>
      </c>
      <c r="U18" s="63">
        <v>413</v>
      </c>
      <c r="V18" s="63">
        <v>1</v>
      </c>
      <c r="W18" s="63">
        <v>2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17</v>
      </c>
      <c r="M19" s="63">
        <v>36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39</v>
      </c>
      <c r="U19" s="63">
        <v>84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19</v>
      </c>
      <c r="M20" s="63">
        <v>43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372</v>
      </c>
      <c r="U20" s="63">
        <v>1238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49</v>
      </c>
      <c r="AS20" s="63">
        <v>154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18</v>
      </c>
      <c r="AS21" s="63">
        <v>64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8</v>
      </c>
      <c r="M22" s="63">
        <v>33</v>
      </c>
      <c r="N22" s="63">
        <v>2</v>
      </c>
      <c r="O22" s="63">
        <v>5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3</v>
      </c>
      <c r="AS22" s="63">
        <v>13</v>
      </c>
      <c r="AT22" s="63">
        <v>0</v>
      </c>
      <c r="AU22" s="63">
        <v>0</v>
      </c>
      <c r="AV22" s="63">
        <v>3</v>
      </c>
      <c r="AW22" s="63">
        <v>20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</v>
      </c>
      <c r="M23" s="63">
        <v>25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54</v>
      </c>
      <c r="U23" s="63">
        <v>144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14</v>
      </c>
      <c r="M24" s="63">
        <v>28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111</v>
      </c>
      <c r="U24" s="63">
        <v>310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4</v>
      </c>
      <c r="AS25" s="63">
        <v>12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3</v>
      </c>
      <c r="AS26" s="63">
        <v>11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5</v>
      </c>
      <c r="E27" s="63">
        <v>12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6</v>
      </c>
      <c r="U27" s="63">
        <v>22</v>
      </c>
      <c r="V27" s="63">
        <v>16</v>
      </c>
      <c r="W27" s="63">
        <v>212</v>
      </c>
      <c r="X27" s="63">
        <v>2</v>
      </c>
      <c r="Y27" s="63">
        <v>6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4</v>
      </c>
      <c r="AK27" s="63">
        <v>21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22</v>
      </c>
      <c r="M28" s="63">
        <v>60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157</v>
      </c>
      <c r="U28" s="63">
        <v>458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4</v>
      </c>
      <c r="AS28" s="63">
        <v>13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/>
      <c r="E31" s="63">
        <v>0</v>
      </c>
      <c r="F31" s="63">
        <v>0</v>
      </c>
      <c r="G31" s="63">
        <v>0</v>
      </c>
      <c r="H31" s="63">
        <v>3</v>
      </c>
      <c r="I31" s="63">
        <v>7</v>
      </c>
      <c r="J31" s="63">
        <v>0</v>
      </c>
      <c r="K31" s="63">
        <v>0</v>
      </c>
      <c r="L31" s="63">
        <v>6</v>
      </c>
      <c r="M31" s="63">
        <v>16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21</v>
      </c>
      <c r="U31" s="63">
        <v>36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9</v>
      </c>
      <c r="AS31" s="63">
        <v>37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5</v>
      </c>
      <c r="M35" s="63">
        <v>10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2</v>
      </c>
      <c r="AK35" s="63">
        <v>7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5</v>
      </c>
      <c r="E36" s="63">
        <v>15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101</v>
      </c>
      <c r="U36" s="63">
        <v>253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</v>
      </c>
      <c r="M38" s="63">
        <v>4</v>
      </c>
      <c r="N38" s="63">
        <v>3</v>
      </c>
      <c r="O38" s="63">
        <v>8</v>
      </c>
      <c r="P38" s="63">
        <v>0</v>
      </c>
      <c r="Q38" s="63">
        <v>0</v>
      </c>
      <c r="R38" s="63">
        <v>0</v>
      </c>
      <c r="S38" s="63">
        <v>0</v>
      </c>
      <c r="T38" s="63">
        <v>18</v>
      </c>
      <c r="U38" s="63">
        <v>41</v>
      </c>
      <c r="V38" s="63">
        <v>43</v>
      </c>
      <c r="W38" s="63">
        <v>119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2</v>
      </c>
      <c r="E40" s="63">
        <v>5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5</v>
      </c>
      <c r="M40" s="63">
        <v>14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56</v>
      </c>
      <c r="U40" s="63">
        <v>149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0">
    <sortCondition ref="A8:A40"/>
    <sortCondition ref="B8:B40"/>
    <sortCondition ref="C8:C40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9" man="1"/>
    <brk id="35" min="1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 t="shared" ref="D7:AY7" si="0">SUM(D$8:D$57)</f>
        <v>5</v>
      </c>
      <c r="E7" s="71">
        <f t="shared" si="0"/>
        <v>10</v>
      </c>
      <c r="F7" s="71">
        <f t="shared" si="0"/>
        <v>3</v>
      </c>
      <c r="G7" s="71">
        <f t="shared" si="0"/>
        <v>23</v>
      </c>
      <c r="H7" s="71">
        <f t="shared" si="0"/>
        <v>7</v>
      </c>
      <c r="I7" s="71">
        <f t="shared" si="0"/>
        <v>25</v>
      </c>
      <c r="J7" s="71">
        <f t="shared" si="0"/>
        <v>0</v>
      </c>
      <c r="K7" s="71">
        <f t="shared" si="0"/>
        <v>0</v>
      </c>
      <c r="L7" s="71">
        <f t="shared" si="0"/>
        <v>234</v>
      </c>
      <c r="M7" s="71">
        <f t="shared" si="0"/>
        <v>572</v>
      </c>
      <c r="N7" s="71">
        <f t="shared" si="0"/>
        <v>7</v>
      </c>
      <c r="O7" s="71">
        <f t="shared" si="0"/>
        <v>43</v>
      </c>
      <c r="P7" s="71">
        <f t="shared" si="0"/>
        <v>12</v>
      </c>
      <c r="Q7" s="71">
        <f t="shared" si="0"/>
        <v>43</v>
      </c>
      <c r="R7" s="71">
        <f t="shared" si="0"/>
        <v>0</v>
      </c>
      <c r="S7" s="71">
        <f t="shared" si="0"/>
        <v>0</v>
      </c>
      <c r="T7" s="71">
        <f t="shared" si="0"/>
        <v>1028</v>
      </c>
      <c r="U7" s="71">
        <f t="shared" si="0"/>
        <v>5333</v>
      </c>
      <c r="V7" s="71">
        <f t="shared" si="0"/>
        <v>76</v>
      </c>
      <c r="W7" s="71">
        <f t="shared" si="0"/>
        <v>248</v>
      </c>
      <c r="X7" s="71">
        <f t="shared" si="0"/>
        <v>22</v>
      </c>
      <c r="Y7" s="71">
        <f t="shared" si="0"/>
        <v>83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81</v>
      </c>
      <c r="AK7" s="71">
        <f t="shared" si="0"/>
        <v>270</v>
      </c>
      <c r="AL7" s="71">
        <f t="shared" si="0"/>
        <v>0</v>
      </c>
      <c r="AM7" s="71">
        <f t="shared" si="0"/>
        <v>0</v>
      </c>
      <c r="AN7" s="71">
        <f t="shared" si="0"/>
        <v>11</v>
      </c>
      <c r="AO7" s="71">
        <f t="shared" si="0"/>
        <v>92</v>
      </c>
      <c r="AP7" s="71">
        <f t="shared" si="0"/>
        <v>0</v>
      </c>
      <c r="AQ7" s="71">
        <f t="shared" si="0"/>
        <v>0</v>
      </c>
      <c r="AR7" s="71">
        <f t="shared" si="0"/>
        <v>101</v>
      </c>
      <c r="AS7" s="71">
        <f t="shared" si="0"/>
        <v>320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157</v>
      </c>
      <c r="C8" s="62" t="s">
        <v>158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3</v>
      </c>
      <c r="AO8" s="63">
        <v>23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160</v>
      </c>
      <c r="C9" s="62" t="s">
        <v>161</v>
      </c>
      <c r="D9" s="63">
        <v>0</v>
      </c>
      <c r="E9" s="63">
        <v>0</v>
      </c>
      <c r="F9" s="63">
        <v>0</v>
      </c>
      <c r="G9" s="63">
        <v>0</v>
      </c>
      <c r="H9" s="63">
        <v>3</v>
      </c>
      <c r="I9" s="63">
        <v>10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18</v>
      </c>
      <c r="AK9" s="63">
        <v>57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162</v>
      </c>
      <c r="C10" s="62" t="s">
        <v>163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19</v>
      </c>
      <c r="AK10" s="63">
        <v>62</v>
      </c>
      <c r="AL10" s="63">
        <v>0</v>
      </c>
      <c r="AM10" s="63">
        <v>0</v>
      </c>
      <c r="AN10" s="63">
        <v>1</v>
      </c>
      <c r="AO10" s="63">
        <v>4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164</v>
      </c>
      <c r="C11" s="62" t="s">
        <v>165</v>
      </c>
      <c r="D11" s="63">
        <v>0</v>
      </c>
      <c r="E11" s="63">
        <v>0</v>
      </c>
      <c r="F11" s="63">
        <v>0</v>
      </c>
      <c r="G11" s="63">
        <v>0</v>
      </c>
      <c r="H11" s="63">
        <v>2</v>
      </c>
      <c r="I11" s="63">
        <v>8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166</v>
      </c>
      <c r="C12" s="62" t="s">
        <v>167</v>
      </c>
      <c r="D12" s="63">
        <v>0</v>
      </c>
      <c r="E12" s="63">
        <v>0</v>
      </c>
      <c r="F12" s="63">
        <v>0</v>
      </c>
      <c r="G12" s="63">
        <v>0</v>
      </c>
      <c r="H12" s="63">
        <v>2</v>
      </c>
      <c r="I12" s="63">
        <v>7</v>
      </c>
      <c r="J12" s="63">
        <v>0</v>
      </c>
      <c r="K12" s="63">
        <v>0</v>
      </c>
      <c r="L12" s="63">
        <v>36</v>
      </c>
      <c r="M12" s="63">
        <v>73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123</v>
      </c>
      <c r="U12" s="63">
        <v>477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1</v>
      </c>
      <c r="AG12" s="63">
        <v>4</v>
      </c>
      <c r="AH12" s="63">
        <v>0</v>
      </c>
      <c r="AI12" s="63">
        <v>0</v>
      </c>
      <c r="AJ12" s="63">
        <v>26</v>
      </c>
      <c r="AK12" s="63">
        <v>88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</v>
      </c>
      <c r="AS12" s="63">
        <v>8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168</v>
      </c>
      <c r="C13" s="62" t="s">
        <v>169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16</v>
      </c>
      <c r="M13" s="63">
        <v>42</v>
      </c>
      <c r="N13" s="63">
        <v>0</v>
      </c>
      <c r="O13" s="63">
        <v>0</v>
      </c>
      <c r="P13" s="63">
        <v>5</v>
      </c>
      <c r="Q13" s="63">
        <v>12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170</v>
      </c>
      <c r="C14" s="62" t="s">
        <v>171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90</v>
      </c>
      <c r="M14" s="63">
        <v>222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205</v>
      </c>
      <c r="U14" s="63">
        <v>818</v>
      </c>
      <c r="V14" s="63">
        <v>76</v>
      </c>
      <c r="W14" s="63">
        <v>248</v>
      </c>
      <c r="X14" s="63">
        <v>22</v>
      </c>
      <c r="Y14" s="63">
        <v>83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51</v>
      </c>
      <c r="AS14" s="63">
        <v>165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172</v>
      </c>
      <c r="C15" s="62" t="s">
        <v>173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174</v>
      </c>
      <c r="C16" s="62" t="s">
        <v>175</v>
      </c>
      <c r="D16" s="63">
        <v>5</v>
      </c>
      <c r="E16" s="63">
        <v>10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10</v>
      </c>
      <c r="M16" s="63">
        <v>30</v>
      </c>
      <c r="N16" s="63">
        <v>1</v>
      </c>
      <c r="O16" s="63">
        <v>4</v>
      </c>
      <c r="P16" s="63">
        <v>1</v>
      </c>
      <c r="Q16" s="63">
        <v>4</v>
      </c>
      <c r="R16" s="63">
        <v>0</v>
      </c>
      <c r="S16" s="63">
        <v>0</v>
      </c>
      <c r="T16" s="63">
        <v>257</v>
      </c>
      <c r="U16" s="63">
        <v>1921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176</v>
      </c>
      <c r="C17" s="62" t="s">
        <v>177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178</v>
      </c>
      <c r="C18" s="62" t="s">
        <v>179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23</v>
      </c>
      <c r="M18" s="63">
        <v>52</v>
      </c>
      <c r="N18" s="63">
        <v>0</v>
      </c>
      <c r="O18" s="63">
        <v>0</v>
      </c>
      <c r="P18" s="63">
        <v>5</v>
      </c>
      <c r="Q18" s="63">
        <v>19</v>
      </c>
      <c r="R18" s="63">
        <v>0</v>
      </c>
      <c r="S18" s="63">
        <v>0</v>
      </c>
      <c r="T18" s="63">
        <v>56</v>
      </c>
      <c r="U18" s="63">
        <v>145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2</v>
      </c>
      <c r="AO18" s="63">
        <v>15</v>
      </c>
      <c r="AP18" s="63">
        <v>0</v>
      </c>
      <c r="AQ18" s="63">
        <v>0</v>
      </c>
      <c r="AR18" s="63">
        <v>32</v>
      </c>
      <c r="AS18" s="63">
        <v>98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180</v>
      </c>
      <c r="C19" s="62" t="s">
        <v>181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1</v>
      </c>
      <c r="Q19" s="63">
        <v>8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182</v>
      </c>
      <c r="C20" s="62" t="s">
        <v>183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18</v>
      </c>
      <c r="AK20" s="63">
        <v>63</v>
      </c>
      <c r="AL20" s="63">
        <v>0</v>
      </c>
      <c r="AM20" s="63">
        <v>0</v>
      </c>
      <c r="AN20" s="63">
        <v>5</v>
      </c>
      <c r="AO20" s="63">
        <v>50</v>
      </c>
      <c r="AP20" s="63">
        <v>0</v>
      </c>
      <c r="AQ20" s="63">
        <v>0</v>
      </c>
      <c r="AR20" s="63">
        <v>15</v>
      </c>
      <c r="AS20" s="63">
        <v>49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184</v>
      </c>
      <c r="C21" s="62" t="s">
        <v>185</v>
      </c>
      <c r="D21" s="63">
        <v>0</v>
      </c>
      <c r="E21" s="63">
        <v>0</v>
      </c>
      <c r="F21" s="63">
        <v>3</v>
      </c>
      <c r="G21" s="63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1</v>
      </c>
      <c r="O21" s="63">
        <v>2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186</v>
      </c>
      <c r="C22" s="62" t="s">
        <v>187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5</v>
      </c>
      <c r="O22" s="63">
        <v>37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188</v>
      </c>
      <c r="C23" s="62" t="s">
        <v>189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59</v>
      </c>
      <c r="M23" s="63">
        <v>153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387</v>
      </c>
      <c r="U23" s="63">
        <v>1972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3">
    <sortCondition ref="A8:A23"/>
    <sortCondition ref="B8:B23"/>
    <sortCondition ref="C8:C23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SUM(E7:G7)</f>
        <v>119</v>
      </c>
      <c r="E7" s="71">
        <f>SUM(E$8:E$207)</f>
        <v>85</v>
      </c>
      <c r="F7" s="71">
        <f>SUM(F$8:F$207)</f>
        <v>22</v>
      </c>
      <c r="G7" s="71">
        <f>SUM(G$8:G$207)</f>
        <v>12</v>
      </c>
      <c r="H7" s="71">
        <f>SUM(I7:K7)</f>
        <v>385</v>
      </c>
      <c r="I7" s="71">
        <f>SUM(I$8:I$207)</f>
        <v>355</v>
      </c>
      <c r="J7" s="71">
        <f>SUM(J$8:J$207)</f>
        <v>26</v>
      </c>
      <c r="K7" s="71">
        <f>SUM(K$8:K$207)</f>
        <v>4</v>
      </c>
      <c r="L7" s="71">
        <f>SUM(M7:O7)</f>
        <v>10</v>
      </c>
      <c r="M7" s="71">
        <f>SUM(M$8:M$207)</f>
        <v>9</v>
      </c>
      <c r="N7" s="71">
        <f>SUM(N$8:N$207)</f>
        <v>1</v>
      </c>
      <c r="O7" s="71">
        <f>SUM(O$8:O$207)</f>
        <v>0</v>
      </c>
      <c r="P7" s="71">
        <f>SUM(Q7:S7)</f>
        <v>33</v>
      </c>
      <c r="Q7" s="71">
        <f>SUM(Q$8:Q$207)</f>
        <v>33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28</v>
      </c>
      <c r="E8" s="63">
        <v>23</v>
      </c>
      <c r="F8" s="63">
        <v>0</v>
      </c>
      <c r="G8" s="63">
        <v>5</v>
      </c>
      <c r="H8" s="63">
        <f>SUM(I8:K8)</f>
        <v>79</v>
      </c>
      <c r="I8" s="63">
        <v>77</v>
      </c>
      <c r="J8" s="63">
        <v>2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7</v>
      </c>
      <c r="E9" s="63">
        <v>7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2</v>
      </c>
      <c r="E10" s="63">
        <v>1</v>
      </c>
      <c r="F10" s="63">
        <v>0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10</v>
      </c>
      <c r="E11" s="63">
        <v>10</v>
      </c>
      <c r="F11" s="63">
        <v>0</v>
      </c>
      <c r="G11" s="63">
        <v>0</v>
      </c>
      <c r="H11" s="63">
        <f>SUM(I11:K11)</f>
        <v>23</v>
      </c>
      <c r="I11" s="63">
        <v>20</v>
      </c>
      <c r="J11" s="63">
        <v>3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21</v>
      </c>
      <c r="E12" s="63">
        <v>10</v>
      </c>
      <c r="F12" s="63">
        <v>8</v>
      </c>
      <c r="G12" s="63">
        <v>3</v>
      </c>
      <c r="H12" s="63">
        <f>SUM(I12:K12)</f>
        <v>38</v>
      </c>
      <c r="I12" s="63">
        <v>27</v>
      </c>
      <c r="J12" s="63">
        <v>8</v>
      </c>
      <c r="K12" s="63">
        <v>3</v>
      </c>
      <c r="L12" s="63">
        <f>SUM(M12:O12)</f>
        <v>3</v>
      </c>
      <c r="M12" s="63">
        <v>3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5</v>
      </c>
      <c r="E14" s="63">
        <v>3</v>
      </c>
      <c r="F14" s="63">
        <v>2</v>
      </c>
      <c r="G14" s="63">
        <v>0</v>
      </c>
      <c r="H14" s="63">
        <f>SUM(I14:K14)</f>
        <v>11</v>
      </c>
      <c r="I14" s="63">
        <v>8</v>
      </c>
      <c r="J14" s="63">
        <v>3</v>
      </c>
      <c r="K14" s="63">
        <v>0</v>
      </c>
      <c r="L14" s="63">
        <f>SUM(M14:O14)</f>
        <v>3</v>
      </c>
      <c r="M14" s="63">
        <v>3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3</v>
      </c>
      <c r="E16" s="63">
        <v>1</v>
      </c>
      <c r="F16" s="63">
        <v>1</v>
      </c>
      <c r="G16" s="63">
        <v>1</v>
      </c>
      <c r="H16" s="63">
        <f>SUM(I16:K16)</f>
        <v>4</v>
      </c>
      <c r="I16" s="63">
        <v>4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4</v>
      </c>
      <c r="E17" s="63">
        <v>3</v>
      </c>
      <c r="F17" s="63">
        <v>0</v>
      </c>
      <c r="G17" s="63">
        <v>1</v>
      </c>
      <c r="H17" s="63">
        <f>SUM(I17:K17)</f>
        <v>20</v>
      </c>
      <c r="I17" s="63">
        <v>20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14</v>
      </c>
      <c r="I18" s="63">
        <v>14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3</v>
      </c>
      <c r="E19" s="63">
        <v>3</v>
      </c>
      <c r="F19" s="63">
        <v>0</v>
      </c>
      <c r="G19" s="63">
        <v>0</v>
      </c>
      <c r="H19" s="63">
        <f>SUM(I19:K19)</f>
        <v>33</v>
      </c>
      <c r="I19" s="63">
        <v>33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10</v>
      </c>
      <c r="E20" s="63">
        <v>6</v>
      </c>
      <c r="F20" s="63">
        <v>4</v>
      </c>
      <c r="G20" s="63">
        <v>0</v>
      </c>
      <c r="H20" s="63">
        <f>SUM(I20:K20)</f>
        <v>59</v>
      </c>
      <c r="I20" s="63">
        <v>52</v>
      </c>
      <c r="J20" s="63">
        <v>6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4</v>
      </c>
      <c r="E22" s="63">
        <v>3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3</v>
      </c>
      <c r="E23" s="63">
        <v>1</v>
      </c>
      <c r="F23" s="63">
        <v>1</v>
      </c>
      <c r="G23" s="63">
        <v>1</v>
      </c>
      <c r="H23" s="63">
        <f>SUM(I23:K23)</f>
        <v>6</v>
      </c>
      <c r="I23" s="63">
        <v>6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3</v>
      </c>
      <c r="E24" s="63">
        <v>3</v>
      </c>
      <c r="F24" s="63">
        <v>0</v>
      </c>
      <c r="G24" s="63">
        <v>0</v>
      </c>
      <c r="H24" s="63">
        <f>SUM(I24:K24)</f>
        <v>19</v>
      </c>
      <c r="I24" s="63">
        <v>19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1</v>
      </c>
      <c r="M25" s="63">
        <v>0</v>
      </c>
      <c r="N25" s="63">
        <v>1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4</v>
      </c>
      <c r="E27" s="63">
        <v>2</v>
      </c>
      <c r="F27" s="63">
        <v>2</v>
      </c>
      <c r="G27" s="63">
        <v>0</v>
      </c>
      <c r="H27" s="63">
        <f>SUM(I27:K27)</f>
        <v>9</v>
      </c>
      <c r="I27" s="63">
        <v>5</v>
      </c>
      <c r="J27" s="63">
        <v>4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5</v>
      </c>
      <c r="E28" s="63">
        <v>2</v>
      </c>
      <c r="F28" s="63">
        <v>3</v>
      </c>
      <c r="G28" s="63">
        <v>0</v>
      </c>
      <c r="H28" s="63">
        <f>SUM(I28:K28)</f>
        <v>22</v>
      </c>
      <c r="I28" s="63">
        <v>22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4</v>
      </c>
      <c r="E31" s="63">
        <v>4</v>
      </c>
      <c r="F31" s="63">
        <v>0</v>
      </c>
      <c r="G31" s="63">
        <v>0</v>
      </c>
      <c r="H31" s="63">
        <f>SUM(I31:K31)</f>
        <v>8</v>
      </c>
      <c r="I31" s="63">
        <v>8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2</v>
      </c>
      <c r="Q31" s="63">
        <v>2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14</v>
      </c>
      <c r="I36" s="63">
        <v>14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12</v>
      </c>
      <c r="I38" s="63">
        <v>12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14</v>
      </c>
      <c r="I40" s="63">
        <v>14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0">
    <sortCondition ref="A8:A40"/>
    <sortCondition ref="B8:B40"/>
    <sortCondition ref="C8:C40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SUM(E7:G7)</f>
        <v>57</v>
      </c>
      <c r="E7" s="71">
        <f>SUM(E$8:E$57)</f>
        <v>43</v>
      </c>
      <c r="F7" s="71">
        <f>SUM(F$8:F$57)</f>
        <v>12</v>
      </c>
      <c r="G7" s="71">
        <f>SUM(G$8:G$57)</f>
        <v>2</v>
      </c>
      <c r="H7" s="71">
        <f>SUM(I7:K7)</f>
        <v>269</v>
      </c>
      <c r="I7" s="71">
        <f>SUM(I$8:I$57)</f>
        <v>238</v>
      </c>
      <c r="J7" s="71">
        <f>SUM(J$8:J$57)</f>
        <v>31</v>
      </c>
      <c r="K7" s="71">
        <f>SUM(K$8:K$57)</f>
        <v>0</v>
      </c>
      <c r="L7" s="71">
        <f>SUM(M7:O7)</f>
        <v>23</v>
      </c>
      <c r="M7" s="71">
        <f>SUM(M$8:M$57)</f>
        <v>22</v>
      </c>
      <c r="N7" s="71">
        <f>SUM(N$8:N$57)</f>
        <v>1</v>
      </c>
      <c r="O7" s="71">
        <f>SUM(O$8:O$57)</f>
        <v>0</v>
      </c>
      <c r="P7" s="71">
        <f>SUM(Q7:S7)</f>
        <v>35</v>
      </c>
      <c r="Q7" s="71">
        <f>SUM(Q$8:Q$57)</f>
        <v>35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157</v>
      </c>
      <c r="C8" s="62" t="s">
        <v>158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160</v>
      </c>
      <c r="C9" s="62" t="s">
        <v>161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1</v>
      </c>
      <c r="I9" s="63">
        <v>0</v>
      </c>
      <c r="J9" s="63">
        <v>1</v>
      </c>
      <c r="K9" s="63">
        <v>0</v>
      </c>
      <c r="L9" s="63">
        <f>SUM(M9:O9)</f>
        <v>5</v>
      </c>
      <c r="M9" s="63">
        <v>5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162</v>
      </c>
      <c r="C10" s="62" t="s">
        <v>163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7</v>
      </c>
      <c r="M10" s="63">
        <v>7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164</v>
      </c>
      <c r="C11" s="62" t="s">
        <v>165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166</v>
      </c>
      <c r="C12" s="62" t="s">
        <v>167</v>
      </c>
      <c r="D12" s="63">
        <f>SUM(E12:G12)</f>
        <v>9</v>
      </c>
      <c r="E12" s="63">
        <v>8</v>
      </c>
      <c r="F12" s="63">
        <v>1</v>
      </c>
      <c r="G12" s="63">
        <v>0</v>
      </c>
      <c r="H12" s="63">
        <f>SUM(I12:K12)</f>
        <v>42</v>
      </c>
      <c r="I12" s="63">
        <v>30</v>
      </c>
      <c r="J12" s="63">
        <v>12</v>
      </c>
      <c r="K12" s="63">
        <v>0</v>
      </c>
      <c r="L12" s="63">
        <f>SUM(M12:O12)</f>
        <v>8</v>
      </c>
      <c r="M12" s="63">
        <v>8</v>
      </c>
      <c r="N12" s="63">
        <v>0</v>
      </c>
      <c r="O12" s="63">
        <v>0</v>
      </c>
      <c r="P12" s="63">
        <f>SUM(Q12:S12)</f>
        <v>9</v>
      </c>
      <c r="Q12" s="63">
        <v>9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168</v>
      </c>
      <c r="C13" s="62" t="s">
        <v>169</v>
      </c>
      <c r="D13" s="63">
        <f>SUM(E13:G13)</f>
        <v>9</v>
      </c>
      <c r="E13" s="63">
        <v>4</v>
      </c>
      <c r="F13" s="63">
        <v>4</v>
      </c>
      <c r="G13" s="63">
        <v>1</v>
      </c>
      <c r="H13" s="63">
        <f>SUM(I13:K13)</f>
        <v>58</v>
      </c>
      <c r="I13" s="63">
        <v>54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170</v>
      </c>
      <c r="C14" s="62" t="s">
        <v>171</v>
      </c>
      <c r="D14" s="63">
        <f>SUM(E14:G14)</f>
        <v>8</v>
      </c>
      <c r="E14" s="63">
        <v>8</v>
      </c>
      <c r="F14" s="63">
        <v>0</v>
      </c>
      <c r="G14" s="63">
        <v>0</v>
      </c>
      <c r="H14" s="63">
        <f>SUM(I14:K14)</f>
        <v>31</v>
      </c>
      <c r="I14" s="63">
        <v>24</v>
      </c>
      <c r="J14" s="63">
        <v>7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8</v>
      </c>
      <c r="Q14" s="63">
        <v>8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172</v>
      </c>
      <c r="C15" s="62" t="s">
        <v>173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174</v>
      </c>
      <c r="C16" s="62" t="s">
        <v>175</v>
      </c>
      <c r="D16" s="63">
        <f>SUM(E16:G16)</f>
        <v>4</v>
      </c>
      <c r="E16" s="63">
        <v>3</v>
      </c>
      <c r="F16" s="63">
        <v>1</v>
      </c>
      <c r="G16" s="63">
        <v>0</v>
      </c>
      <c r="H16" s="63">
        <f>SUM(I16:K16)</f>
        <v>27</v>
      </c>
      <c r="I16" s="63">
        <v>22</v>
      </c>
      <c r="J16" s="63">
        <v>5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176</v>
      </c>
      <c r="C17" s="62" t="s">
        <v>177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178</v>
      </c>
      <c r="C18" s="62" t="s">
        <v>179</v>
      </c>
      <c r="D18" s="63">
        <f>SUM(E18:G18)</f>
        <v>9</v>
      </c>
      <c r="E18" s="63">
        <v>9</v>
      </c>
      <c r="F18" s="63">
        <v>0</v>
      </c>
      <c r="G18" s="63">
        <v>0</v>
      </c>
      <c r="H18" s="63">
        <f>SUM(I18:K18)</f>
        <v>21</v>
      </c>
      <c r="I18" s="63">
        <v>19</v>
      </c>
      <c r="J18" s="63">
        <v>2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13</v>
      </c>
      <c r="Q18" s="63">
        <v>13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180</v>
      </c>
      <c r="C19" s="62" t="s">
        <v>181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182</v>
      </c>
      <c r="C20" s="62" t="s">
        <v>183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2</v>
      </c>
      <c r="M20" s="63">
        <v>1</v>
      </c>
      <c r="N20" s="63">
        <v>1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184</v>
      </c>
      <c r="C21" s="62" t="s">
        <v>185</v>
      </c>
      <c r="D21" s="63">
        <f>SUM(E21:G21)</f>
        <v>3</v>
      </c>
      <c r="E21" s="63">
        <v>1</v>
      </c>
      <c r="F21" s="63">
        <v>2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186</v>
      </c>
      <c r="C22" s="62" t="s">
        <v>187</v>
      </c>
      <c r="D22" s="63">
        <f>SUM(E22:G22)</f>
        <v>4</v>
      </c>
      <c r="E22" s="63">
        <v>3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188</v>
      </c>
      <c r="C23" s="62" t="s">
        <v>189</v>
      </c>
      <c r="D23" s="63">
        <f>SUM(E23:G23)</f>
        <v>11</v>
      </c>
      <c r="E23" s="63">
        <v>7</v>
      </c>
      <c r="F23" s="63">
        <v>3</v>
      </c>
      <c r="G23" s="63">
        <v>1</v>
      </c>
      <c r="H23" s="63">
        <f>SUM(I23:K23)</f>
        <v>89</v>
      </c>
      <c r="I23" s="63">
        <v>89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3">
    <sortCondition ref="A8:A23"/>
    <sortCondition ref="B8:B23"/>
    <sortCondition ref="C8:C23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 t="shared" ref="D7:J7" si="0">SUM(D$8:D$207)</f>
        <v>354</v>
      </c>
      <c r="E7" s="71">
        <f t="shared" si="0"/>
        <v>314</v>
      </c>
      <c r="F7" s="71">
        <f t="shared" si="0"/>
        <v>76</v>
      </c>
      <c r="G7" s="71">
        <f t="shared" si="0"/>
        <v>4710</v>
      </c>
      <c r="H7" s="71">
        <f t="shared" si="0"/>
        <v>3896</v>
      </c>
      <c r="I7" s="71">
        <f t="shared" si="0"/>
        <v>833</v>
      </c>
      <c r="J7" s="71">
        <f t="shared" si="0"/>
        <v>194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58</v>
      </c>
      <c r="E8" s="63">
        <v>54</v>
      </c>
      <c r="F8" s="63">
        <v>5</v>
      </c>
      <c r="G8" s="63">
        <v>702</v>
      </c>
      <c r="H8" s="63">
        <v>695</v>
      </c>
      <c r="I8" s="63">
        <v>7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10</v>
      </c>
      <c r="E9" s="63">
        <v>10</v>
      </c>
      <c r="F9" s="63">
        <v>7</v>
      </c>
      <c r="G9" s="63">
        <v>102</v>
      </c>
      <c r="H9" s="63">
        <v>102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21</v>
      </c>
      <c r="E10" s="63">
        <v>17</v>
      </c>
      <c r="F10" s="63">
        <v>4</v>
      </c>
      <c r="G10" s="63">
        <v>899</v>
      </c>
      <c r="H10" s="63">
        <v>488</v>
      </c>
      <c r="I10" s="63">
        <v>247</v>
      </c>
      <c r="J10" s="63">
        <v>164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19</v>
      </c>
      <c r="E11" s="63">
        <v>17</v>
      </c>
      <c r="F11" s="63">
        <v>4</v>
      </c>
      <c r="G11" s="63">
        <v>268</v>
      </c>
      <c r="H11" s="63">
        <v>268</v>
      </c>
      <c r="I11" s="63">
        <v>70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21</v>
      </c>
      <c r="E12" s="63">
        <v>20</v>
      </c>
      <c r="F12" s="63">
        <v>2</v>
      </c>
      <c r="G12" s="63">
        <v>194</v>
      </c>
      <c r="H12" s="63">
        <v>131</v>
      </c>
      <c r="I12" s="63">
        <v>43</v>
      </c>
      <c r="J12" s="63">
        <v>21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20</v>
      </c>
      <c r="E13" s="63">
        <v>18</v>
      </c>
      <c r="F13" s="63">
        <v>4</v>
      </c>
      <c r="G13" s="63">
        <v>489</v>
      </c>
      <c r="H13" s="63">
        <v>466</v>
      </c>
      <c r="I13" s="63">
        <v>57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10</v>
      </c>
      <c r="E14" s="63">
        <v>7</v>
      </c>
      <c r="F14" s="63">
        <v>3</v>
      </c>
      <c r="G14" s="63">
        <v>120</v>
      </c>
      <c r="H14" s="63">
        <v>114</v>
      </c>
      <c r="I14" s="63">
        <v>62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21</v>
      </c>
      <c r="E15" s="63">
        <v>15</v>
      </c>
      <c r="F15" s="63">
        <v>6</v>
      </c>
      <c r="G15" s="63">
        <v>344</v>
      </c>
      <c r="H15" s="63">
        <v>205</v>
      </c>
      <c r="I15" s="63">
        <v>139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6</v>
      </c>
      <c r="E16" s="63">
        <v>5</v>
      </c>
      <c r="F16" s="63">
        <v>1</v>
      </c>
      <c r="G16" s="63">
        <v>144</v>
      </c>
      <c r="H16" s="63">
        <v>116</v>
      </c>
      <c r="I16" s="63">
        <v>27</v>
      </c>
      <c r="J16" s="63">
        <v>1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4</v>
      </c>
      <c r="E17" s="63">
        <v>4</v>
      </c>
      <c r="F17" s="63">
        <v>1</v>
      </c>
      <c r="G17" s="63">
        <v>189</v>
      </c>
      <c r="H17" s="63">
        <v>189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10</v>
      </c>
      <c r="E18" s="63">
        <v>8</v>
      </c>
      <c r="F18" s="63">
        <v>3</v>
      </c>
      <c r="G18" s="63">
        <v>102</v>
      </c>
      <c r="H18" s="63">
        <v>102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15</v>
      </c>
      <c r="E19" s="63">
        <v>14</v>
      </c>
      <c r="F19" s="63">
        <v>3</v>
      </c>
      <c r="G19" s="63">
        <v>54</v>
      </c>
      <c r="H19" s="63">
        <v>34</v>
      </c>
      <c r="I19" s="63">
        <v>18</v>
      </c>
      <c r="J19" s="63">
        <v>2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40</v>
      </c>
      <c r="E20" s="63">
        <v>40</v>
      </c>
      <c r="F20" s="63">
        <v>6</v>
      </c>
      <c r="G20" s="63">
        <v>281</v>
      </c>
      <c r="H20" s="63">
        <v>266</v>
      </c>
      <c r="I20" s="63">
        <v>52</v>
      </c>
      <c r="J20" s="63">
        <v>4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7</v>
      </c>
      <c r="E21" s="63">
        <v>7</v>
      </c>
      <c r="F21" s="63">
        <v>0</v>
      </c>
      <c r="G21" s="63">
        <v>49</v>
      </c>
      <c r="H21" s="63">
        <v>49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5</v>
      </c>
      <c r="E22" s="63">
        <v>5</v>
      </c>
      <c r="F22" s="63">
        <v>0</v>
      </c>
      <c r="G22" s="63">
        <v>26</v>
      </c>
      <c r="H22" s="63">
        <v>26</v>
      </c>
      <c r="I22" s="63">
        <v>11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</v>
      </c>
      <c r="E23" s="63">
        <v>1</v>
      </c>
      <c r="F23" s="63">
        <v>1</v>
      </c>
      <c r="G23" s="63">
        <v>14</v>
      </c>
      <c r="H23" s="63">
        <v>5</v>
      </c>
      <c r="I23" s="63">
        <v>7</v>
      </c>
      <c r="J23" s="63">
        <v>2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8</v>
      </c>
      <c r="E24" s="63">
        <v>8</v>
      </c>
      <c r="F24" s="63">
        <v>2</v>
      </c>
      <c r="G24" s="63">
        <v>71</v>
      </c>
      <c r="H24" s="63">
        <v>71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10</v>
      </c>
      <c r="E25" s="63">
        <v>9</v>
      </c>
      <c r="F25" s="63">
        <v>2</v>
      </c>
      <c r="G25" s="63">
        <v>57</v>
      </c>
      <c r="H25" s="63">
        <v>49</v>
      </c>
      <c r="I25" s="63">
        <v>8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10</v>
      </c>
      <c r="E26" s="63">
        <v>10</v>
      </c>
      <c r="F26" s="63">
        <v>0</v>
      </c>
      <c r="G26" s="63">
        <v>90</v>
      </c>
      <c r="H26" s="63">
        <v>52</v>
      </c>
      <c r="I26" s="63">
        <v>38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2</v>
      </c>
      <c r="E27" s="63">
        <v>2</v>
      </c>
      <c r="F27" s="63">
        <v>1</v>
      </c>
      <c r="G27" s="63">
        <v>12</v>
      </c>
      <c r="H27" s="63">
        <v>5</v>
      </c>
      <c r="I27" s="63">
        <v>7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5</v>
      </c>
      <c r="E28" s="63">
        <v>5</v>
      </c>
      <c r="F28" s="63">
        <v>1</v>
      </c>
      <c r="G28" s="63">
        <v>92</v>
      </c>
      <c r="H28" s="63">
        <v>88</v>
      </c>
      <c r="I28" s="63">
        <v>4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3</v>
      </c>
      <c r="E29" s="63">
        <v>2</v>
      </c>
      <c r="F29" s="63">
        <v>2</v>
      </c>
      <c r="G29" s="63">
        <v>7</v>
      </c>
      <c r="H29" s="63">
        <v>5</v>
      </c>
      <c r="I29" s="63">
        <v>2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10</v>
      </c>
      <c r="E31" s="63">
        <v>8</v>
      </c>
      <c r="F31" s="63">
        <v>2</v>
      </c>
      <c r="G31" s="63">
        <v>153</v>
      </c>
      <c r="H31" s="63">
        <v>153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10</v>
      </c>
      <c r="E32" s="63">
        <v>6</v>
      </c>
      <c r="F32" s="63">
        <v>4</v>
      </c>
      <c r="G32" s="63">
        <v>51</v>
      </c>
      <c r="H32" s="63">
        <v>39</v>
      </c>
      <c r="I32" s="63">
        <v>12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3</v>
      </c>
      <c r="E33" s="63">
        <v>3</v>
      </c>
      <c r="F33" s="63">
        <v>2</v>
      </c>
      <c r="G33" s="63">
        <v>25</v>
      </c>
      <c r="H33" s="63">
        <v>25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3</v>
      </c>
      <c r="E34" s="63">
        <v>2</v>
      </c>
      <c r="F34" s="63">
        <v>1</v>
      </c>
      <c r="G34" s="63">
        <v>13</v>
      </c>
      <c r="H34" s="63">
        <v>13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</v>
      </c>
      <c r="E35" s="63">
        <v>1</v>
      </c>
      <c r="F35" s="63">
        <v>1</v>
      </c>
      <c r="G35" s="63">
        <v>7</v>
      </c>
      <c r="H35" s="63">
        <v>7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7</v>
      </c>
      <c r="E36" s="63">
        <v>5</v>
      </c>
      <c r="F36" s="63">
        <v>2</v>
      </c>
      <c r="G36" s="63">
        <v>42</v>
      </c>
      <c r="H36" s="63">
        <v>42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1</v>
      </c>
      <c r="E37" s="63">
        <v>1</v>
      </c>
      <c r="F37" s="63">
        <v>1</v>
      </c>
      <c r="G37" s="63">
        <v>5</v>
      </c>
      <c r="H37" s="63">
        <v>5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2</v>
      </c>
      <c r="E38" s="63">
        <v>1</v>
      </c>
      <c r="F38" s="63">
        <v>1</v>
      </c>
      <c r="G38" s="63">
        <v>7</v>
      </c>
      <c r="H38" s="63">
        <v>7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5</v>
      </c>
      <c r="E39" s="63">
        <v>4</v>
      </c>
      <c r="F39" s="63">
        <v>3</v>
      </c>
      <c r="G39" s="63">
        <v>76</v>
      </c>
      <c r="H39" s="63">
        <v>54</v>
      </c>
      <c r="I39" s="63">
        <v>22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6</v>
      </c>
      <c r="E40" s="63">
        <v>5</v>
      </c>
      <c r="F40" s="63">
        <v>1</v>
      </c>
      <c r="G40" s="63">
        <v>25</v>
      </c>
      <c r="H40" s="63">
        <v>25</v>
      </c>
      <c r="I40" s="63">
        <v>0</v>
      </c>
      <c r="J40" s="63">
        <v>0</v>
      </c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0">
    <sortCondition ref="A8:A40"/>
    <sortCondition ref="B8:B40"/>
    <sortCondition ref="C8:C4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2020-02-05T02:54:27Z</dcterms:modified>
</cp:coreProperties>
</file>