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_sato\Desktop\01北海道～\"/>
    </mc:Choice>
  </mc:AlternateContent>
  <xr:revisionPtr revIDLastSave="0" documentId="13_ncr:1_{11B8F5B0-9162-41DA-8F8D-F1200F0B82E0}" xr6:coauthVersionLast="45" xr6:coauthVersionMax="45" xr10:uidLastSave="{00000000-0000-0000-0000-000000000000}"/>
  <bookViews>
    <workbookView xWindow="28800" yWindow="2340" windowWidth="28830" windowHeight="8430" xr2:uid="{9398C34C-F2F2-4A39-980A-8745234679AC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7" hidden="1">し尿!$A$6:$AI$16</definedName>
    <definedName name="_xlnm._FilterDatabase" localSheetId="4" hidden="1">その他!$A$6:$P$6</definedName>
    <definedName name="_xlnm._FilterDatabase" localSheetId="9" hidden="1">リユース・リペア施設!$A$6:$AO$7</definedName>
    <definedName name="_xlnm._FilterDatabase" localSheetId="6" hidden="1">最終!$A$6:$AM$27</definedName>
    <definedName name="_xlnm._FilterDatabase" localSheetId="2" hidden="1">資源化!$A$6:$CA$23</definedName>
    <definedName name="_xlnm._FilterDatabase" localSheetId="0" hidden="1">焼却!$A$6:$CI$30</definedName>
    <definedName name="_xlnm._FilterDatabase" localSheetId="1" hidden="1">粗大!$A$6:$AY$15</definedName>
    <definedName name="_xlnm._FilterDatabase" localSheetId="5" hidden="1">保管!$A$6:$R$21</definedName>
    <definedName name="_xlnm.Print_Area" localSheetId="8">コミプラ!$2:$6</definedName>
    <definedName name="_xlnm.Print_Area" localSheetId="7">し尿!$2:$17</definedName>
    <definedName name="_xlnm.Print_Area" localSheetId="4">その他!$2:$6</definedName>
    <definedName name="_xlnm.Print_Area" localSheetId="9">リユース・リペア施設!$2:$7</definedName>
    <definedName name="_xlnm.Print_Area" localSheetId="6">最終!$2:$28</definedName>
    <definedName name="_xlnm.Print_Area" localSheetId="2">資源化!$2:$23</definedName>
    <definedName name="_xlnm.Print_Area" localSheetId="0">焼却!$2:$30</definedName>
    <definedName name="_xlnm.Print_Area" localSheetId="1">粗大!$2:$15</definedName>
    <definedName name="_xlnm.Print_Area" localSheetId="3">燃料化!$2:$6</definedName>
    <definedName name="_xlnm.Print_Area" localSheetId="5">保管!$2:$22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E30" i="11" l="1"/>
  <c r="BD30" i="11"/>
  <c r="AX30" i="11"/>
  <c r="AP30" i="11"/>
  <c r="BE29" i="11"/>
  <c r="BD29" i="11"/>
  <c r="AX29" i="11"/>
  <c r="AP29" i="11"/>
  <c r="BE28" i="11"/>
  <c r="BD28" i="11"/>
  <c r="AX28" i="11"/>
  <c r="AP28" i="11"/>
  <c r="BE27" i="11"/>
  <c r="BD27" i="11"/>
  <c r="AX27" i="11"/>
  <c r="AP27" i="11"/>
  <c r="BE26" i="11"/>
  <c r="BD26" i="11"/>
  <c r="AX26" i="11"/>
  <c r="AP26" i="11"/>
  <c r="BE25" i="11"/>
  <c r="BD25" i="11"/>
  <c r="AX25" i="11"/>
  <c r="AP25" i="11"/>
  <c r="BE24" i="11"/>
  <c r="BD24" i="11"/>
  <c r="AX24" i="11"/>
  <c r="AP24" i="11"/>
  <c r="BE23" i="11"/>
  <c r="BD23" i="11"/>
  <c r="AX23" i="11"/>
  <c r="AP23" i="11"/>
  <c r="BE22" i="1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15" i="10" l="1"/>
  <c r="S15" i="10"/>
  <c r="T14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23" i="9" l="1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K7" i="2" l="1"/>
  <c r="J7" i="2"/>
</calcChain>
</file>

<file path=xl/sharedStrings.xml><?xml version="1.0" encoding="utf-8"?>
<sst xmlns="http://schemas.openxmlformats.org/spreadsheetml/2006/main" count="2236" uniqueCount="801">
  <si>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</si>
  <si>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</si>
  <si>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</si>
  <si>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</si>
  <si>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</si>
  <si>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</si>
  <si>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</si>
  <si>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</si>
  <si>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</si>
  <si>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</si>
  <si>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</si>
  <si>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</si>
  <si>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</si>
  <si>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</si>
  <si>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</si>
  <si>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</si>
  <si>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</si>
  <si>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</si>
  <si>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</si>
  <si>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</si>
  <si>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</si>
  <si>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</si>
  <si>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</si>
  <si>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</si>
  <si>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</si>
  <si>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</si>
  <si>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</si>
  <si>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</si>
  <si>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</si>
  <si>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</si>
  <si>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</si>
  <si>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</si>
  <si>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沖縄県</t>
  </si>
  <si>
    <t>47201</t>
  </si>
  <si>
    <t>47-201-10-001</t>
  </si>
  <si>
    <t>那覇市</t>
  </si>
  <si>
    <t>エコマール那覇プラザ棟</t>
  </si>
  <si>
    <t>廃棄物処理施設以外の公共施設</t>
  </si>
  <si>
    <t>○</t>
  </si>
  <si>
    <t>修理, 展示, 販売, 譲渡</t>
  </si>
  <si>
    <t>直営</t>
  </si>
  <si>
    <t>沖縄電力㈱</t>
  </si>
  <si>
    <t/>
  </si>
  <si>
    <t>47-1-201-10-001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</si>
  <si>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</si>
  <si>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</si>
  <si>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</si>
  <si>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</si>
  <si>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</si>
  <si>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</si>
  <si>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</si>
  <si>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</si>
  <si>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</si>
  <si>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</si>
  <si>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</si>
  <si>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</si>
  <si>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</si>
  <si>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</si>
  <si>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</si>
  <si>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</si>
  <si>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</si>
  <si>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</si>
  <si>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</si>
  <si>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</si>
  <si>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</si>
  <si>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</si>
  <si>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</si>
  <si>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</si>
  <si>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</si>
  <si>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</si>
  <si>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</si>
  <si>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</si>
  <si>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</si>
  <si>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</si>
  <si>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</si>
  <si>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</si>
  <si>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</si>
  <si>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</si>
  <si>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</si>
  <si>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</si>
  <si>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</si>
  <si>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</si>
  <si>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</si>
  <si>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</si>
  <si>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</si>
  <si>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</si>
  <si>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47-201-08-001</t>
  </si>
  <si>
    <t>那覇市し尿等下水道放流施設</t>
  </si>
  <si>
    <t>直接埋立無し</t>
  </si>
  <si>
    <t>施設外焼却</t>
  </si>
  <si>
    <t>下水投入</t>
  </si>
  <si>
    <t>脱水</t>
  </si>
  <si>
    <t>委託</t>
  </si>
  <si>
    <t>沖縄電力</t>
  </si>
  <si>
    <t>47-1-201-08-001</t>
  </si>
  <si>
    <t>47207</t>
  </si>
  <si>
    <t>47-207-08-001</t>
  </si>
  <si>
    <t>石垣市</t>
  </si>
  <si>
    <t>石垣市し尿処理場</t>
  </si>
  <si>
    <t>直接埋立有り</t>
  </si>
  <si>
    <t>焼却無し</t>
  </si>
  <si>
    <t>嫌気</t>
  </si>
  <si>
    <t>乾燥</t>
  </si>
  <si>
    <t>沖縄電力株式会社</t>
  </si>
  <si>
    <t>47-1-207-08-001</t>
  </si>
  <si>
    <t>47209</t>
  </si>
  <si>
    <t>47-209-08-001</t>
  </si>
  <si>
    <t>名護市</t>
  </si>
  <si>
    <t>名護市し尿処理場</t>
  </si>
  <si>
    <t>好気</t>
  </si>
  <si>
    <t>47-1-209-08-001</t>
  </si>
  <si>
    <t>47214</t>
  </si>
  <si>
    <t>47-214-08-001</t>
  </si>
  <si>
    <t>宮古島市</t>
  </si>
  <si>
    <t>伊良部し尿処理施設</t>
  </si>
  <si>
    <t>休止</t>
  </si>
  <si>
    <t>47-1-214-08-001</t>
  </si>
  <si>
    <t>47375</t>
  </si>
  <si>
    <t>47-375-08-001</t>
  </si>
  <si>
    <t>多良間村</t>
  </si>
  <si>
    <t>多良間村し尿処理施設</t>
  </si>
  <si>
    <t>好二段</t>
  </si>
  <si>
    <t>47-1-375-08-001</t>
  </si>
  <si>
    <t>47803</t>
  </si>
  <si>
    <t>47-803-08-001</t>
  </si>
  <si>
    <t>倉浜衛生施設組合</t>
  </si>
  <si>
    <t>倉浜衛生施設組合宜野湾清水苑</t>
  </si>
  <si>
    <t>嫌気, 好気, その他</t>
  </si>
  <si>
    <t>47-2-004-08-001</t>
  </si>
  <si>
    <t>47809</t>
  </si>
  <si>
    <t>47-809-08-001</t>
  </si>
  <si>
    <t>本部町今帰仁村清掃施設組合</t>
  </si>
  <si>
    <t>し尿処理施設</t>
  </si>
  <si>
    <t>施設内焼却</t>
  </si>
  <si>
    <t>脱水, 焼却</t>
  </si>
  <si>
    <t>所内利用（熱利用）</t>
  </si>
  <si>
    <t>不明</t>
  </si>
  <si>
    <t>一部委託</t>
  </si>
  <si>
    <t>沖縄電力（株）</t>
  </si>
  <si>
    <t>47-2-012-08-001</t>
  </si>
  <si>
    <t>47823</t>
  </si>
  <si>
    <t>47-823-08-001</t>
  </si>
  <si>
    <t>中部衛生施設組合</t>
  </si>
  <si>
    <t>長尾苑</t>
  </si>
  <si>
    <t>資源化物の生産量</t>
  </si>
  <si>
    <t>標脱</t>
  </si>
  <si>
    <t>47-2-006-08-001</t>
  </si>
  <si>
    <t>47830</t>
  </si>
  <si>
    <t>47-830-08-001</t>
  </si>
  <si>
    <t>南部広域行政組合</t>
  </si>
  <si>
    <t>岡波苑</t>
  </si>
  <si>
    <t>好二段, 標脱</t>
  </si>
  <si>
    <t>47-2--08-001</t>
  </si>
  <si>
    <t>47-830-08-002</t>
  </si>
  <si>
    <t>汚泥再生処理センター</t>
  </si>
  <si>
    <t>一次処理</t>
  </si>
  <si>
    <t>移管</t>
  </si>
  <si>
    <t>47-2--08-002</t>
  </si>
  <si>
    <t>47-830-08-003</t>
  </si>
  <si>
    <t>清澄苑</t>
  </si>
  <si>
    <t>資源化物の排出量・売却量</t>
  </si>
  <si>
    <t>脱水, その他</t>
  </si>
  <si>
    <t>47-2--08-003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</si>
  <si>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</si>
  <si>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</si>
  <si>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</si>
  <si>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</si>
  <si>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</si>
  <si>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</si>
  <si>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</si>
  <si>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</si>
  <si>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</si>
  <si>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</si>
  <si>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</si>
  <si>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</si>
  <si>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</si>
  <si>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</si>
  <si>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</si>
  <si>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</si>
  <si>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</si>
  <si>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</si>
  <si>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</si>
  <si>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</si>
  <si>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</si>
  <si>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</si>
  <si>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</si>
  <si>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</si>
  <si>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</si>
  <si>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</si>
  <si>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</si>
  <si>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</si>
  <si>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</si>
  <si>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</si>
  <si>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</si>
  <si>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</si>
  <si>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</si>
  <si>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</si>
  <si>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</si>
  <si>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</si>
  <si>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</si>
  <si>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</si>
  <si>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</si>
  <si>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47-201-07-001</t>
  </si>
  <si>
    <t>旧最終処分場</t>
  </si>
  <si>
    <t>焼却残渣（主灰）, 不燃ごみ, 粗大ごみ</t>
  </si>
  <si>
    <t>山間</t>
  </si>
  <si>
    <t>底部遮水工</t>
  </si>
  <si>
    <t>凝集沈殿, 生物処理（脱窒あり）, 砂ろ過, 消毒, 活性炭処理, キレート処理</t>
  </si>
  <si>
    <t>埋立終了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</si>
  <si>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</si>
  <si>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</si>
  <si>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</si>
  <si>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</si>
  <si>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</si>
  <si>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</si>
  <si>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47-1-201-07-001</t>
  </si>
  <si>
    <t>47-207-07-001</t>
  </si>
  <si>
    <t>石垣市最終処分場</t>
  </si>
  <si>
    <t>不燃ごみ, その他, 焼却残渣（飛灰）, 破砕ごみ・処理残渣, 粗大ごみ</t>
  </si>
  <si>
    <t>平地</t>
  </si>
  <si>
    <t>表面遮水工（キャッピング）</t>
  </si>
  <si>
    <t>凝集沈殿, 生物処理（脱窒あり）, 砂ろ過, 消毒, 活性炭処理</t>
  </si>
  <si>
    <t>埋立中</t>
  </si>
  <si>
    <t>一部延長を行っていない</t>
  </si>
  <si>
    <t>47-1-207-07-001</t>
  </si>
  <si>
    <t>47-209-07-001</t>
  </si>
  <si>
    <t>名護市一般廃棄物最終処分場</t>
  </si>
  <si>
    <t>不燃ごみ, 焼却残渣（飛灰）</t>
  </si>
  <si>
    <t>原地盤利用, 底部遮水工</t>
  </si>
  <si>
    <t>凝集沈殿, 生物処理（脱窒なし）, 砂ろ過, 消毒, 活性炭処理</t>
  </si>
  <si>
    <t>末端集水管は水没</t>
  </si>
  <si>
    <t>中間覆土</t>
  </si>
  <si>
    <t>47-1-209-07-001</t>
  </si>
  <si>
    <t>47-214-07-001</t>
  </si>
  <si>
    <t>一般廃棄物最終処分場(野田処分場)</t>
  </si>
  <si>
    <t>焼却残渣（主灰）, 不燃ごみ, その他, 焼却残渣（飛灰）, 破砕ごみ・処理残渣, 粗大ごみ</t>
  </si>
  <si>
    <t>その他遮水</t>
  </si>
  <si>
    <t>凝集沈殿, 生物処理（脱窒なし）, 活性炭処理</t>
  </si>
  <si>
    <t>有り</t>
  </si>
  <si>
    <t>47-1-214-07-001</t>
  </si>
  <si>
    <t>47-214-07-002</t>
  </si>
  <si>
    <t>一般廃棄物最終処分場(川満処分場)</t>
  </si>
  <si>
    <t>焼却残渣（主灰）, 不燃ごみ, その他, 焼却残渣（飛灰）, 破砕ごみ・処理残渣</t>
  </si>
  <si>
    <t>47-1-214-07-002</t>
  </si>
  <si>
    <t>47311</t>
  </si>
  <si>
    <t>47-311-07-001</t>
  </si>
  <si>
    <t>恩納村</t>
  </si>
  <si>
    <t>恩納村一般廃棄物最終処分場</t>
  </si>
  <si>
    <t>溶融飛灰, 不燃ごみ, 粗大ごみ</t>
  </si>
  <si>
    <t>最終覆土のみ</t>
  </si>
  <si>
    <t>47-1-311-07-001</t>
  </si>
  <si>
    <t>47315</t>
  </si>
  <si>
    <t>47-315-07-001</t>
  </si>
  <si>
    <t>伊江村</t>
  </si>
  <si>
    <t>伊江村E＆Cセンター</t>
  </si>
  <si>
    <t>焼却残渣（主灰）, 不燃ごみ, 焼却残渣（飛灰）</t>
  </si>
  <si>
    <t>生物処理（脱窒あり）, 消毒</t>
  </si>
  <si>
    <t>一部延長を行っている</t>
  </si>
  <si>
    <t>47-1-315-07-001</t>
  </si>
  <si>
    <t>47353</t>
  </si>
  <si>
    <t>47-353-07-001</t>
  </si>
  <si>
    <t>渡嘉敷村</t>
  </si>
  <si>
    <t>渡嘉敷村一般廃棄物最終処分場</t>
  </si>
  <si>
    <t>底部遮水工, その他遮水</t>
  </si>
  <si>
    <t>0.5以下</t>
  </si>
  <si>
    <t>47-1-353-07-001</t>
  </si>
  <si>
    <t>47355</t>
  </si>
  <si>
    <t>47-355-07-001</t>
  </si>
  <si>
    <t>粟国村</t>
  </si>
  <si>
    <t>粟国村一般廃棄物最終処分場</t>
  </si>
  <si>
    <t>焼却残渣（主灰）, 不燃ごみ, 焼却残渣（飛灰）, 破砕ごみ・処理残渣</t>
  </si>
  <si>
    <t>原地盤利用, 底部遮水工, その他遮水</t>
  </si>
  <si>
    <t>凝集沈殿, 砂ろ過, 消毒</t>
  </si>
  <si>
    <t>47-1-355-07-001</t>
  </si>
  <si>
    <t>47357</t>
  </si>
  <si>
    <t>47-357-07-001</t>
  </si>
  <si>
    <t>南大東村</t>
  </si>
  <si>
    <t>南大東村エコ・センター</t>
  </si>
  <si>
    <t>埋立前</t>
  </si>
  <si>
    <t>47-1-357-07-001</t>
  </si>
  <si>
    <t>47358</t>
  </si>
  <si>
    <t>47-358-07-001</t>
  </si>
  <si>
    <t>北大東村</t>
  </si>
  <si>
    <t>北大東村最終処分場</t>
  </si>
  <si>
    <t>焼却残渣（主灰）, 不燃ごみ, 破砕ごみ・処理残渣, 粗大ごみ</t>
  </si>
  <si>
    <t>凝集沈殿, 砂ろ過, 消毒, 活性炭処理</t>
  </si>
  <si>
    <t>&lt;0.5</t>
  </si>
  <si>
    <t>47-1-358-07-001</t>
  </si>
  <si>
    <t>47360</t>
  </si>
  <si>
    <t>47-360-07-001</t>
  </si>
  <si>
    <t>伊是名村</t>
  </si>
  <si>
    <t>伊是名村ごみ処理施設</t>
  </si>
  <si>
    <t>焼却残渣（主灰）, 可燃ごみ, 不燃ごみ, その他, 焼却残渣（飛灰）, 粗大ごみ</t>
  </si>
  <si>
    <t>生物処理（脱窒なし）, 消毒, 活性炭処理, 膜処理</t>
  </si>
  <si>
    <t>47-1-360-07-001</t>
  </si>
  <si>
    <t>47361</t>
  </si>
  <si>
    <t>47-361-07-001</t>
  </si>
  <si>
    <t>久米島町</t>
  </si>
  <si>
    <t>久米島町一般廃棄物最終処分場</t>
  </si>
  <si>
    <t>47-1-361-07-001</t>
  </si>
  <si>
    <t>47-375-07-001</t>
  </si>
  <si>
    <t>一般廃棄物埋立処分施設</t>
  </si>
  <si>
    <t>47-1-375-07-001</t>
  </si>
  <si>
    <t>47381</t>
  </si>
  <si>
    <t>47-381-07-001</t>
  </si>
  <si>
    <t>竹富町</t>
  </si>
  <si>
    <t>竹富町一般廃棄物最終処分場</t>
  </si>
  <si>
    <t>焼却残渣（主灰）, 可燃ごみ, 不燃ごみ, 破砕ごみ・処理残渣, 粗大ごみ</t>
  </si>
  <si>
    <t>底部遮水工, 鉛直遮水工</t>
  </si>
  <si>
    <t>生物処理（脱窒あり）, 砂ろ過, 消毒, 活性炭処理</t>
  </si>
  <si>
    <t>47-1-381-07-001</t>
  </si>
  <si>
    <t>47382</t>
  </si>
  <si>
    <t>47-382-07-001</t>
  </si>
  <si>
    <t>与那国町</t>
  </si>
  <si>
    <t>与那国町一般廃棄物最終処分場</t>
  </si>
  <si>
    <t>焼却残渣（主灰）, 可燃ごみ, 資源ごみ, 不燃ごみ, その他, 焼却残渣（飛灰）, 破砕ごみ・処理残渣, 粗大ごみ</t>
  </si>
  <si>
    <t>47-1-382-07-001</t>
  </si>
  <si>
    <t>47-803-07-001</t>
  </si>
  <si>
    <t>倉浜衛生施設組合一般廃棄物最終処分場</t>
  </si>
  <si>
    <t>焼却残渣（主灰）, 溶融飛灰, 焼却残渣（飛灰）, 溶融スラグ, 破砕ごみ・処理残渣</t>
  </si>
  <si>
    <t>2018（埋め立て中）</t>
  </si>
  <si>
    <t>凝集沈殿, 生物処理（脱窒あり）, 砂ろ過, 活性炭処理</t>
  </si>
  <si>
    <t>47-2-004-07-001</t>
  </si>
  <si>
    <t>47-809-07-001</t>
  </si>
  <si>
    <t>一般廃棄物最終処分場</t>
  </si>
  <si>
    <t>凝集沈殿, 生物処理（脱窒あり）, 砂ろ過, 消毒, 他施設での処理, 活性炭処理, キレート処理</t>
  </si>
  <si>
    <t>47-2-012-07-001</t>
  </si>
  <si>
    <t>47829</t>
  </si>
  <si>
    <t>47-829-07-001</t>
  </si>
  <si>
    <t>国頭地区行政事務組合</t>
  </si>
  <si>
    <t>やんばる美化センター(埋立処分地施設)</t>
  </si>
  <si>
    <t>焼却残渣（主灰）, 焼却残渣（飛灰）, 破砕ごみ・処理残渣</t>
  </si>
  <si>
    <t>生物処理（脱窒なし）, 砂ろ過, 消毒, 活性炭処理</t>
  </si>
  <si>
    <t>47-2-002-07-001</t>
  </si>
  <si>
    <t>47-830-07-001</t>
  </si>
  <si>
    <t>美らグリーン南城</t>
  </si>
  <si>
    <t>焼却残渣（主灰）, 溶融飛灰, 焼却残渣（飛灰）, 破砕ごみ・処理残渣</t>
  </si>
  <si>
    <t>膜処理</t>
  </si>
  <si>
    <t>新設（新規稼働）</t>
  </si>
  <si>
    <t>47-2-013-07-001</t>
  </si>
  <si>
    <t>47839</t>
  </si>
  <si>
    <t>47-839-07-001</t>
  </si>
  <si>
    <t>比謝川行政事務組合</t>
  </si>
  <si>
    <t>47-2-011-07-001</t>
  </si>
  <si>
    <t>47842</t>
  </si>
  <si>
    <t>47-842-07-001</t>
  </si>
  <si>
    <t>那覇市・南風原町環境施設組合</t>
  </si>
  <si>
    <t>那覇エコアイランド</t>
  </si>
  <si>
    <t>海面</t>
  </si>
  <si>
    <t>嫌気性埋立構造</t>
  </si>
  <si>
    <t>47-2-010-07-001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</si>
  <si>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</si>
  <si>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</si>
  <si>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</si>
  <si>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</si>
  <si>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</si>
  <si>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</si>
  <si>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</si>
  <si>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47-201-06-001</t>
  </si>
  <si>
    <t>エコマール那覇リサイクル棟</t>
  </si>
  <si>
    <t>ストックヤード</t>
  </si>
  <si>
    <t>金属類, ガラス類, ペットボトル, 布類</t>
  </si>
  <si>
    <t>47-1-201-06-001</t>
  </si>
  <si>
    <t>47-207-06-001</t>
  </si>
  <si>
    <t>石垣市ストックヤード</t>
  </si>
  <si>
    <t>紙類, 金属類, ガラス類, ペットボトル, プラスチック</t>
  </si>
  <si>
    <t>47-1-207-06-001</t>
  </si>
  <si>
    <t>47208</t>
  </si>
  <si>
    <t>47-208-06-001</t>
  </si>
  <si>
    <t>浦添市</t>
  </si>
  <si>
    <t>浦添市リサイクルプラザ</t>
  </si>
  <si>
    <t>紙類, 金属類, ガラス類, ペットボトル</t>
  </si>
  <si>
    <t>47-1-208-06-001</t>
  </si>
  <si>
    <t>47-315-06-001</t>
  </si>
  <si>
    <t>伊江村E＆Cセンターストックヤード</t>
  </si>
  <si>
    <t>紙類, 金属類, ガラス類, その他資源ごみ, ペットボトル</t>
  </si>
  <si>
    <t>47-1-315-06-001</t>
  </si>
  <si>
    <t>47329</t>
  </si>
  <si>
    <t>47-329-06-001</t>
  </si>
  <si>
    <t>西原町</t>
  </si>
  <si>
    <t>西原町リサイクルヤード</t>
  </si>
  <si>
    <t>紙類, 金属類, ガラス類, その他資源ごみ, ペットボトル, 布類</t>
  </si>
  <si>
    <t>47-1-329-06-001</t>
  </si>
  <si>
    <t>47-353-06-001</t>
  </si>
  <si>
    <t>渡嘉敷村ストックヤード</t>
  </si>
  <si>
    <t>紙類, 金属類, ガラス類, その他資源ごみ, ペットボトル, プラスチック, 布類, その他</t>
  </si>
  <si>
    <t>47-1-353-06-001</t>
  </si>
  <si>
    <t>47-358-06-001</t>
  </si>
  <si>
    <t>北大東村ストックヤード</t>
  </si>
  <si>
    <t>金属類, ペットボトル</t>
  </si>
  <si>
    <t>47-1-358-06-001</t>
  </si>
  <si>
    <t>47359</t>
  </si>
  <si>
    <t>47-359-06-001</t>
  </si>
  <si>
    <t>伊平屋村</t>
  </si>
  <si>
    <t>伊平屋村クリーンセンター</t>
  </si>
  <si>
    <t>ペットボトル</t>
  </si>
  <si>
    <t>47-1-359-06-001</t>
  </si>
  <si>
    <t>47-361-06-001</t>
  </si>
  <si>
    <t>久米島町リサイクルセンター</t>
  </si>
  <si>
    <t>容器包装リサイクル推進施設</t>
  </si>
  <si>
    <t>紙類, 金属類, ガラス類, その他資源ごみ, ペットボトル, プラスチック, 布類</t>
  </si>
  <si>
    <t>47-1-361-06-001</t>
  </si>
  <si>
    <t>47-375-06-001</t>
  </si>
  <si>
    <t>金属類, その他資源ごみ, ペットボトル</t>
  </si>
  <si>
    <t>47-1-375-06-001</t>
  </si>
  <si>
    <t>47-803-06-001</t>
  </si>
  <si>
    <t>紙類, 金属類, ガラス類, ペットボトル, その他</t>
  </si>
  <si>
    <t>47-2-004-06-001</t>
  </si>
  <si>
    <t>47-809-06-001</t>
  </si>
  <si>
    <t>47-2-012-06-001</t>
  </si>
  <si>
    <t>47825</t>
  </si>
  <si>
    <t>47-825-06-001</t>
  </si>
  <si>
    <t>金武地区消防衛生組合</t>
  </si>
  <si>
    <t>金武地区ストックヤード</t>
  </si>
  <si>
    <t>紙類, ガラス類, ペットボトル, その他</t>
  </si>
  <si>
    <t>47-2-001-06-001</t>
  </si>
  <si>
    <t>47-829-06-001</t>
  </si>
  <si>
    <t>やんばる美化センター(ストックヤード)</t>
  </si>
  <si>
    <t>47-2-002-06-001</t>
  </si>
  <si>
    <t>47-830-06-001</t>
  </si>
  <si>
    <t>島尻環境美化センター</t>
  </si>
  <si>
    <t>47-2-830-06-001</t>
  </si>
  <si>
    <t>47-839-06-001</t>
  </si>
  <si>
    <t>環境美化センター</t>
  </si>
  <si>
    <t>ガラス類, ペットボトル</t>
  </si>
  <si>
    <t>47-2-011-06-001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</si>
  <si>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</si>
  <si>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</si>
  <si>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</si>
  <si>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</si>
  <si>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</si>
  <si>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</si>
  <si>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</si>
  <si>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</si>
  <si>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</si>
  <si>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</si>
  <si>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</si>
  <si>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</si>
  <si>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</si>
  <si>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</si>
  <si>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</si>
  <si>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</si>
  <si>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</si>
  <si>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</si>
  <si>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</si>
  <si>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</si>
  <si>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</si>
  <si>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</si>
  <si>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</si>
  <si>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</si>
  <si>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</si>
  <si>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</si>
  <si>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</si>
  <si>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</si>
  <si>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</si>
  <si>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</si>
  <si>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</si>
  <si>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</si>
  <si>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</si>
  <si>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</si>
  <si>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</si>
  <si>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</si>
  <si>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</si>
  <si>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</si>
  <si>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</si>
  <si>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</si>
  <si>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</si>
  <si>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</si>
  <si>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</si>
  <si>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</si>
  <si>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</si>
  <si>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</si>
  <si>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</si>
  <si>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</si>
  <si>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</si>
  <si>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</si>
  <si>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</si>
  <si>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</si>
  <si>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</si>
  <si>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</si>
  <si>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</si>
  <si>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</si>
  <si>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</si>
  <si>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</si>
  <si>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</si>
  <si>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</si>
  <si>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</si>
  <si>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</si>
  <si>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</si>
  <si>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</si>
  <si>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</si>
  <si>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</si>
  <si>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</si>
  <si>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</si>
  <si>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</si>
  <si>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</si>
  <si>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</si>
  <si>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</si>
  <si>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</si>
  <si>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</si>
  <si>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</si>
  <si>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</si>
  <si>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</si>
  <si>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</si>
  <si>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</si>
  <si>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</si>
  <si>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</si>
  <si>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</si>
  <si>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</si>
  <si>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</si>
  <si>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</si>
  <si>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</si>
  <si>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47-201-03-001</t>
  </si>
  <si>
    <t>リサイクルセンター（交付金）</t>
  </si>
  <si>
    <t>機能なし</t>
  </si>
  <si>
    <t>47-1-201-03-001</t>
  </si>
  <si>
    <t>47-207-03-001</t>
  </si>
  <si>
    <t>47-1-207-03-001</t>
  </si>
  <si>
    <t>47-208-03-001</t>
  </si>
  <si>
    <t>リサイクルプラザ</t>
  </si>
  <si>
    <t>販売, 譲渡</t>
  </si>
  <si>
    <t>47-1-208-03-001</t>
  </si>
  <si>
    <t>47-209-03-001</t>
  </si>
  <si>
    <t>名護市リサイクルセンター</t>
  </si>
  <si>
    <t>リサイクルセンター（補助金）</t>
  </si>
  <si>
    <t>金属類</t>
  </si>
  <si>
    <t>47-1-209-03-001</t>
  </si>
  <si>
    <t>47-214-03-001</t>
  </si>
  <si>
    <t>宮古島市クリーンセンター（リサイクル棟）</t>
  </si>
  <si>
    <t>金属類, ガラス類, その他資源ごみ, ペットボトル, 可燃ごみ, 不燃ごみ, 粗大ごみ</t>
  </si>
  <si>
    <t>47-1-214-03-001</t>
  </si>
  <si>
    <t>47-329-03-001</t>
  </si>
  <si>
    <t>紙類, 金属類, ガラス類, その他資源ごみ, ペットボトル, 布類, 剪定枝</t>
  </si>
  <si>
    <t>47-1-329-03-001</t>
  </si>
  <si>
    <t>47354</t>
  </si>
  <si>
    <t>47-354-03-001</t>
  </si>
  <si>
    <t>座間味村</t>
  </si>
  <si>
    <t>阿嘉島クリーンセンター</t>
  </si>
  <si>
    <t>47-1-354-03-001</t>
  </si>
  <si>
    <t>47-357-03-001</t>
  </si>
  <si>
    <t>南大東村資源ごみ保管場所</t>
  </si>
  <si>
    <t>金属類, ガラス類, ペットボトル, プラスチック</t>
  </si>
  <si>
    <t>47-1-357-03-001</t>
  </si>
  <si>
    <t>47-360-03-001</t>
  </si>
  <si>
    <t>47-1-360-03-001</t>
  </si>
  <si>
    <t>47-381-03-001</t>
  </si>
  <si>
    <t>竹富町リサイクルセンター</t>
  </si>
  <si>
    <t>47-1-381-03-001</t>
  </si>
  <si>
    <t>47-803-03-001</t>
  </si>
  <si>
    <t>エコループ池原</t>
  </si>
  <si>
    <t>紙類, 金属類, ガラス類, ペットボトル, 不燃ごみ, 粗大ごみ</t>
  </si>
  <si>
    <t>47-2-004-03-001</t>
  </si>
  <si>
    <t>47-809-03-001</t>
  </si>
  <si>
    <t>紙類, ペットボトル, プラスチック</t>
  </si>
  <si>
    <t>47-2-012-03-001</t>
  </si>
  <si>
    <t>47822</t>
  </si>
  <si>
    <t>47-822-03-001</t>
  </si>
  <si>
    <t>中城村北中城村清掃事務組合</t>
  </si>
  <si>
    <t>中城青葉苑</t>
  </si>
  <si>
    <t>金属類, ガラス類, 不燃ごみ, 粗大ごみ</t>
  </si>
  <si>
    <t>破砕・選別・圧縮</t>
  </si>
  <si>
    <t>47-2-005-03-001</t>
  </si>
  <si>
    <t>47-825-03-001</t>
  </si>
  <si>
    <t>金武地区消防衛生組合金武地区清掃センター</t>
  </si>
  <si>
    <t>金属類, 不燃ごみ</t>
  </si>
  <si>
    <t>47-2-001-03-001</t>
  </si>
  <si>
    <t>47-829-03-001</t>
  </si>
  <si>
    <t>やんばる美化センター(リサイクルセンター)</t>
  </si>
  <si>
    <t>金属類, ガラス類, ペットボトル, プラスチック, 不燃ごみ, 粗大ごみ</t>
  </si>
  <si>
    <t>選別・圧縮・梱包</t>
  </si>
  <si>
    <t>47-2-002-03-001</t>
  </si>
  <si>
    <t>47-830-03-001</t>
  </si>
  <si>
    <t>東部環境美化センター</t>
  </si>
  <si>
    <t>不燃ごみ</t>
  </si>
  <si>
    <t>47-2--03-001</t>
  </si>
  <si>
    <t>47840</t>
  </si>
  <si>
    <t>47-840-03-001</t>
  </si>
  <si>
    <t>中部北環境施設組合</t>
  </si>
  <si>
    <t>中部北リサイクル</t>
  </si>
  <si>
    <t>紙類, 金属類, ガラス類, ペットボトル, 布類, 不燃ごみ, 粗大ごみ</t>
  </si>
  <si>
    <t>47-2-007-03-001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</si>
  <si>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</si>
  <si>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</si>
  <si>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</si>
  <si>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</si>
  <si>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47-208-02-001</t>
  </si>
  <si>
    <t>浦添市クリーンセンター</t>
  </si>
  <si>
    <t>粗大ごみ, 不燃ごみ</t>
  </si>
  <si>
    <t>併用</t>
  </si>
  <si>
    <t>47-1-208-02-001</t>
  </si>
  <si>
    <t>47-209-02-001</t>
  </si>
  <si>
    <t>名護市粗大ごみ処理場(容器包装プラスチック・PETボトル中間処理施設)</t>
  </si>
  <si>
    <t>回収量</t>
  </si>
  <si>
    <t>資源ごみ</t>
  </si>
  <si>
    <t>圧縮</t>
  </si>
  <si>
    <t>47-1-209-02-001</t>
  </si>
  <si>
    <t>47-381-02-001</t>
  </si>
  <si>
    <t>粗大ごみ</t>
  </si>
  <si>
    <t>47-1-381-02-001</t>
  </si>
  <si>
    <t>47-809-02-001</t>
  </si>
  <si>
    <t>粗大ごみ処理施設</t>
  </si>
  <si>
    <t>47-2-012-02-001</t>
  </si>
  <si>
    <t>47-830-02-001</t>
  </si>
  <si>
    <t>糸豊環境美化センター</t>
  </si>
  <si>
    <t>47-2--02-001</t>
  </si>
  <si>
    <t>47-830-02-002</t>
  </si>
  <si>
    <t>47-2--02-002</t>
  </si>
  <si>
    <t>47-830-02-003</t>
  </si>
  <si>
    <t>47-2--02-003</t>
  </si>
  <si>
    <t>47-839-02-001</t>
  </si>
  <si>
    <t>粗大ごみ, 不燃ごみ, 資源ごみ</t>
  </si>
  <si>
    <t>47-2-011-02-001</t>
  </si>
  <si>
    <t>47-842-02-001</t>
  </si>
  <si>
    <t>那覇・南風原クリーンセンター</t>
  </si>
  <si>
    <t>47-2-010-02-001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</si>
  <si>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</si>
  <si>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</si>
  <si>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</si>
  <si>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</si>
  <si>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</si>
  <si>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</si>
  <si>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</si>
  <si>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</si>
  <si>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</si>
  <si>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</si>
  <si>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</si>
  <si>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</si>
  <si>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</si>
  <si>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</si>
  <si>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</si>
  <si>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</si>
  <si>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</si>
  <si>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</si>
  <si>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</si>
  <si>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</si>
  <si>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</si>
  <si>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</si>
  <si>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</si>
  <si>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</si>
  <si>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</si>
  <si>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</si>
  <si>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</si>
  <si>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</si>
  <si>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</si>
  <si>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</si>
  <si>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</si>
  <si>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</si>
  <si>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</si>
  <si>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</si>
  <si>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</si>
  <si>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</si>
  <si>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</si>
  <si>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</si>
  <si>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</si>
  <si>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</si>
  <si>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</si>
  <si>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</si>
  <si>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</si>
  <si>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</si>
  <si>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</si>
  <si>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</si>
  <si>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</si>
  <si>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</si>
  <si>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</si>
  <si>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</si>
  <si>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</si>
  <si>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</si>
  <si>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</si>
  <si>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</si>
  <si>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</si>
  <si>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</si>
  <si>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</si>
  <si>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</si>
  <si>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</si>
  <si>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</si>
  <si>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</si>
  <si>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</si>
  <si>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</si>
  <si>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</si>
  <si>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</si>
  <si>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</si>
  <si>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</si>
  <si>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</si>
  <si>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</si>
  <si>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</si>
  <si>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</si>
  <si>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</si>
  <si>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</si>
  <si>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</si>
  <si>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</si>
  <si>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</si>
  <si>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</si>
  <si>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</si>
  <si>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</si>
  <si>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</si>
  <si>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</si>
  <si>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</si>
  <si>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</si>
  <si>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</si>
  <si>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</si>
  <si>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</si>
  <si>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</si>
  <si>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</si>
  <si>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</si>
  <si>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</si>
  <si>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</si>
  <si>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</si>
  <si>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47-207-01-001</t>
  </si>
  <si>
    <t>石垣市クリーンセンター</t>
  </si>
  <si>
    <t>可燃ごみ, 粗大ごみ</t>
  </si>
  <si>
    <t>焼却</t>
  </si>
  <si>
    <t>流動床式</t>
  </si>
  <si>
    <t>全連続運転</t>
  </si>
  <si>
    <t>場内温水</t>
  </si>
  <si>
    <t>セメント固化</t>
  </si>
  <si>
    <t>47-1-207-01-001</t>
  </si>
  <si>
    <t>47-208-01-001</t>
  </si>
  <si>
    <t>資源化物生産量</t>
  </si>
  <si>
    <t>可燃ごみ, ごみ処理残渣</t>
  </si>
  <si>
    <t>ストーカ式（可動）</t>
  </si>
  <si>
    <t>溶融処理</t>
  </si>
  <si>
    <t>47-1-208-01-001</t>
  </si>
  <si>
    <t>47-209-01-001</t>
  </si>
  <si>
    <t>名護市環境センター</t>
  </si>
  <si>
    <t>可燃ごみ</t>
  </si>
  <si>
    <t>バッチ運転</t>
  </si>
  <si>
    <t>薬剤処理</t>
  </si>
  <si>
    <t>47-1-209-01-001</t>
  </si>
  <si>
    <t>47-214-01-001</t>
  </si>
  <si>
    <t>宮古島市クリーンセンター（焼却棟）</t>
  </si>
  <si>
    <t>可燃ごみ, その他, し尿処理残渣</t>
  </si>
  <si>
    <t>准連続運転</t>
  </si>
  <si>
    <t>47-1-214-01-001</t>
  </si>
  <si>
    <t>47301</t>
  </si>
  <si>
    <t>47-301-01-001</t>
  </si>
  <si>
    <t>国頭村</t>
  </si>
  <si>
    <t>国頭村環境センター</t>
  </si>
  <si>
    <t>47-1-301-01-001</t>
  </si>
  <si>
    <t>47-315-01-001</t>
  </si>
  <si>
    <t>47-1-315-01-001</t>
  </si>
  <si>
    <t>47-353-01-001</t>
  </si>
  <si>
    <t>渡嘉敷村クリーンセンター</t>
  </si>
  <si>
    <t>47-1-353-01-001</t>
  </si>
  <si>
    <t>ガス化溶融・改質</t>
  </si>
  <si>
    <t>シャフト式</t>
  </si>
  <si>
    <t>47-355-01-001</t>
  </si>
  <si>
    <t>美ら島あぐにクリーンセンター</t>
  </si>
  <si>
    <t>資源化物搬出量</t>
  </si>
  <si>
    <t>47-1-355-01-001</t>
  </si>
  <si>
    <t>47-357-01-001</t>
  </si>
  <si>
    <t>南大東村クリーンセンター</t>
  </si>
  <si>
    <t>47-1-357-01-001</t>
  </si>
  <si>
    <t>47-358-01-001</t>
  </si>
  <si>
    <t>北大東村ごみ処理施設</t>
  </si>
  <si>
    <t>47-1-358-01-001</t>
  </si>
  <si>
    <t>47-359-01-001</t>
  </si>
  <si>
    <t>可燃ごみ, 粗大ごみ, 不燃ごみ, 資源ごみ</t>
  </si>
  <si>
    <t>47-1-359-01-001</t>
  </si>
  <si>
    <t>47-360-01-001</t>
  </si>
  <si>
    <t>47-1-360-01-001</t>
  </si>
  <si>
    <t>47-361-01-001</t>
  </si>
  <si>
    <t>久米島ニュークリーンセンター</t>
  </si>
  <si>
    <t>可燃ごみ, 粗大ごみ, ごみ処理残渣</t>
  </si>
  <si>
    <t>47-1-361-01-001</t>
  </si>
  <si>
    <t>47-375-01-001</t>
  </si>
  <si>
    <t>クリーンセンターたらま</t>
  </si>
  <si>
    <t>47-1-375-01-001</t>
  </si>
  <si>
    <t>47-803-01-001</t>
  </si>
  <si>
    <t>エコトピア池原</t>
  </si>
  <si>
    <t>可燃ごみ, 粗大ごみ, ごみ処理残渣, し尿処理残渣</t>
  </si>
  <si>
    <t>場内温水, 場内蒸気, 発電（場内利用）, 発電（場外利用）</t>
  </si>
  <si>
    <t>譲渡</t>
  </si>
  <si>
    <t>47-2-004-01-001</t>
  </si>
  <si>
    <t>47-809-01-001</t>
  </si>
  <si>
    <t>ごみ処理施設</t>
  </si>
  <si>
    <t>可燃ごみ, 粗大ごみ, し尿処理残渣</t>
  </si>
  <si>
    <t>セメント固化, 薬剤処理</t>
  </si>
  <si>
    <t>47-2-012-01-001</t>
  </si>
  <si>
    <t>47-822-01-001</t>
  </si>
  <si>
    <t>47-2-005-01-001</t>
  </si>
  <si>
    <t>47-825-01-001</t>
  </si>
  <si>
    <t>可燃ごみ, 不燃ごみ, 資源ごみ</t>
  </si>
  <si>
    <t>47-2-001-01-001</t>
  </si>
  <si>
    <t>47-829-01-001</t>
  </si>
  <si>
    <t>やんばる環境センター</t>
  </si>
  <si>
    <t>47-2-002-01-001</t>
  </si>
  <si>
    <t>47-830-01-001</t>
  </si>
  <si>
    <t>可燃ごみ, 不燃ごみ, し尿処理残渣</t>
  </si>
  <si>
    <t>場内温水, 場内蒸気</t>
  </si>
  <si>
    <t>47-2--01-001</t>
  </si>
  <si>
    <t>47-830-01-002</t>
  </si>
  <si>
    <t>可燃ごみ, ごみ処理残渣, し尿処理残渣</t>
  </si>
  <si>
    <t>47-2--01-002</t>
  </si>
  <si>
    <t>47-839-01-001</t>
  </si>
  <si>
    <t>47-2-011-01-001</t>
  </si>
  <si>
    <t>47-840-01-001</t>
  </si>
  <si>
    <t>ごみ溶融施設</t>
  </si>
  <si>
    <t>発電（場内利用）</t>
  </si>
  <si>
    <t>47-2-007-01-001</t>
  </si>
  <si>
    <t>47-842-01-001</t>
  </si>
  <si>
    <t>47-2-010-01-001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</si>
</sst>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03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0" fontId="5" fillId="0" borderId="2" xfId="2" applyFont="1" applyBorder="1">
      <alignment vertical="center"/>
    </xf>
    <xf numFmtId="0" fontId="7" fillId="0" borderId="0" xfId="1" quotePrefix="1" applyFont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10" fillId="0" borderId="0" xfId="6" applyFont="1" applyAlignment="1">
      <alignment vertical="center" wrapText="1"/>
    </xf>
    <xf numFmtId="0" fontId="11" fillId="0" borderId="0" xfId="6" applyFont="1" applyAlignment="1">
      <alignment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vertical="center" wrapText="1"/>
    </xf>
    <xf numFmtId="0" fontId="5" fillId="0" borderId="0" xfId="1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3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14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5" xfId="2" quotePrefix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20D82D98-E6C0-49EE-A3C3-F0FBA3146ECD}"/>
    <cellStyle name="標準" xfId="0" builtinId="0"/>
    <cellStyle name="標準 2" xfId="1" xr:uid="{6863C6F4-A16F-41DE-88F2-522B13A79D18}"/>
    <cellStyle name="標準 3" xfId="6" xr:uid="{01264BDE-94E2-438E-BABF-6945313B53AE}"/>
    <cellStyle name="標準 4" xfId="4" xr:uid="{DDDE29B4-3F67-4A79-8A7A-10BFE4E42429}"/>
    <cellStyle name="標準_①焼却施設" xfId="3" xr:uid="{7DAB6F74-0E26-475F-8AF9-DA8327DDC3D3}"/>
    <cellStyle name="標準_H19集計結果（施設整備状況）２" xfId="2" xr:uid="{0961DE4B-87C0-438C-8AF5-C78156DC21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E78AD-1110-43AB-A3E8-6F918A7EF0E4}">
  <dimension ref="A1:CI30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0.109375" style="3" customWidth="1"/>
    <col min="5" max="5" width="31.88671875" style="18" customWidth="1"/>
    <col min="6" max="8" width="9.88671875" style="3" customWidth="1"/>
    <col min="9" max="9" width="6.44140625" style="3" customWidth="1"/>
    <col min="10" max="10" width="44.77734375" style="18" customWidth="1"/>
    <col min="11" max="11" width="12.33203125" style="18" customWidth="1"/>
    <col min="12" max="13" width="9.88671875" style="3" customWidth="1"/>
    <col min="14" max="14" width="13.33203125" style="3" customWidth="1"/>
    <col min="15" max="15" width="9.77734375" style="3" customWidth="1"/>
    <col min="16" max="16" width="7.77734375" style="3" customWidth="1"/>
    <col min="17" max="17" width="4.77734375" style="3" customWidth="1"/>
    <col min="18" max="18" width="6.88671875" style="3" customWidth="1"/>
    <col min="19" max="19" width="33.5546875" style="18" customWidth="1"/>
    <col min="20" max="23" width="11.88671875" style="3" customWidth="1"/>
    <col min="24" max="27" width="11.77734375" style="3" customWidth="1"/>
    <col min="28" max="35" width="10.6640625" style="3" customWidth="1"/>
    <col min="36" max="37" width="16.109375" style="3" customWidth="1"/>
    <col min="38" max="38" width="10.109375" style="3" customWidth="1"/>
    <col min="39" max="39" width="12" style="3" customWidth="1"/>
    <col min="40" max="40" width="8.6640625" style="3" customWidth="1"/>
    <col min="41" max="55" width="8.88671875" style="3"/>
    <col min="56" max="57" width="10.33203125" style="2" customWidth="1"/>
    <col min="58" max="58" width="8.88671875" style="2"/>
    <col min="59" max="60" width="10.33203125" style="2" customWidth="1"/>
    <col min="61" max="61" width="8.88671875" style="2"/>
    <col min="62" max="63" width="10.33203125" style="2" customWidth="1"/>
    <col min="64" max="64" width="8.88671875" style="2"/>
    <col min="65" max="66" width="10.33203125" style="2" customWidth="1"/>
    <col min="67" max="67" width="8.88671875" style="2"/>
    <col min="68" max="69" width="10.33203125" style="2" customWidth="1"/>
    <col min="70" max="70" width="8.88671875" style="2"/>
    <col min="71" max="72" width="10.33203125" style="2" customWidth="1"/>
    <col min="73" max="73" width="8.88671875" style="2"/>
    <col min="74" max="75" width="10.33203125" style="2" customWidth="1"/>
    <col min="76" max="76" width="8.88671875" style="2"/>
    <col min="77" max="78" width="10.33203125" style="2" customWidth="1"/>
    <col min="79" max="79" width="8.88671875" style="2"/>
    <col min="80" max="81" width="10.33203125" style="2" customWidth="1"/>
    <col min="82" max="82" width="8.88671875" style="2"/>
    <col min="83" max="85" width="10.33203125" style="2" customWidth="1"/>
    <col min="86" max="87" width="8.88671875" style="31"/>
    <col min="88" max="16384" width="8.88671875" style="3"/>
  </cols>
  <sheetData>
    <row r="1" spans="1:87" ht="15" customHeight="1">
      <c r="A1" s="99" t="s">
        <v>615</v>
      </c>
      <c r="B1" s="3"/>
      <c r="AP1" s="31"/>
      <c r="AX1" s="31"/>
      <c r="BC1" s="30"/>
      <c r="BD1" s="4"/>
      <c r="BE1" s="4"/>
    </row>
    <row r="2" spans="1:87" s="18" customFormat="1" ht="13.5" customHeight="1">
      <c r="A2" s="143" t="s">
        <v>616</v>
      </c>
      <c r="B2" s="177" t="s">
        <v>617</v>
      </c>
      <c r="C2" s="111" t="s">
        <v>618</v>
      </c>
      <c r="D2" s="144" t="s">
        <v>619</v>
      </c>
      <c r="E2" s="144" t="s">
        <v>620</v>
      </c>
      <c r="F2" s="139" t="s">
        <v>621</v>
      </c>
      <c r="G2" s="173" t="s">
        <v>622</v>
      </c>
      <c r="H2" s="174"/>
      <c r="I2" s="174"/>
      <c r="J2" s="141" t="s">
        <v>623</v>
      </c>
      <c r="K2" s="152"/>
      <c r="L2" s="141" t="s">
        <v>624</v>
      </c>
      <c r="M2" s="152"/>
      <c r="N2" s="144" t="s">
        <v>625</v>
      </c>
      <c r="O2" s="144" t="s">
        <v>626</v>
      </c>
      <c r="P2" s="170" t="s">
        <v>627</v>
      </c>
      <c r="Q2" s="143" t="s">
        <v>628</v>
      </c>
      <c r="R2" s="144" t="s">
        <v>629</v>
      </c>
      <c r="S2" s="143" t="s">
        <v>630</v>
      </c>
      <c r="T2" s="111" t="s">
        <v>631</v>
      </c>
      <c r="U2" s="111"/>
      <c r="V2" s="111" t="s">
        <v>632</v>
      </c>
      <c r="W2" s="111"/>
      <c r="X2" s="141" t="s">
        <v>633</v>
      </c>
      <c r="Y2" s="151"/>
      <c r="Z2" s="151"/>
      <c r="AA2" s="152"/>
      <c r="AB2" s="156" t="s">
        <v>634</v>
      </c>
      <c r="AC2" s="157"/>
      <c r="AD2" s="157"/>
      <c r="AE2" s="157"/>
      <c r="AF2" s="157"/>
      <c r="AG2" s="158"/>
      <c r="AH2" s="162" t="s">
        <v>635</v>
      </c>
      <c r="AI2" s="163"/>
      <c r="AJ2" s="166" t="s">
        <v>636</v>
      </c>
      <c r="AK2" s="167"/>
      <c r="AL2" s="143" t="s">
        <v>637</v>
      </c>
      <c r="AM2" s="143" t="s">
        <v>638</v>
      </c>
      <c r="AN2" s="145" t="s">
        <v>639</v>
      </c>
      <c r="AO2" s="116" t="s">
        <v>640</v>
      </c>
      <c r="AP2" s="146" t="s">
        <v>641</v>
      </c>
      <c r="AQ2" s="147"/>
      <c r="AR2" s="147"/>
      <c r="AS2" s="147"/>
      <c r="AT2" s="147"/>
      <c r="AU2" s="147"/>
      <c r="AV2" s="124"/>
      <c r="AW2" s="116" t="s">
        <v>642</v>
      </c>
      <c r="AX2" s="146" t="s">
        <v>643</v>
      </c>
      <c r="AY2" s="147"/>
      <c r="AZ2" s="147"/>
      <c r="BA2" s="124"/>
      <c r="BB2" s="123" t="s">
        <v>644</v>
      </c>
      <c r="BC2" s="124"/>
      <c r="BD2" s="129" t="s">
        <v>645</v>
      </c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1"/>
      <c r="CG2" s="135" t="s">
        <v>480</v>
      </c>
      <c r="CH2" s="20"/>
      <c r="CI2" s="20"/>
    </row>
    <row r="3" spans="1:87" s="18" customFormat="1" ht="13.5" customHeight="1">
      <c r="A3" s="143"/>
      <c r="B3" s="177"/>
      <c r="C3" s="112"/>
      <c r="D3" s="144"/>
      <c r="E3" s="144"/>
      <c r="F3" s="140"/>
      <c r="G3" s="175"/>
      <c r="H3" s="176"/>
      <c r="I3" s="176"/>
      <c r="J3" s="142"/>
      <c r="K3" s="172"/>
      <c r="L3" s="142"/>
      <c r="M3" s="172"/>
      <c r="N3" s="144"/>
      <c r="O3" s="144"/>
      <c r="P3" s="171"/>
      <c r="Q3" s="144"/>
      <c r="R3" s="144"/>
      <c r="S3" s="143"/>
      <c r="T3" s="150"/>
      <c r="U3" s="150"/>
      <c r="V3" s="150"/>
      <c r="W3" s="150"/>
      <c r="X3" s="153"/>
      <c r="Y3" s="154"/>
      <c r="Z3" s="154"/>
      <c r="AA3" s="155"/>
      <c r="AB3" s="159"/>
      <c r="AC3" s="160"/>
      <c r="AD3" s="160"/>
      <c r="AE3" s="160"/>
      <c r="AF3" s="160"/>
      <c r="AG3" s="161"/>
      <c r="AH3" s="164"/>
      <c r="AI3" s="165"/>
      <c r="AJ3" s="168"/>
      <c r="AK3" s="169"/>
      <c r="AL3" s="143"/>
      <c r="AM3" s="144"/>
      <c r="AN3" s="145"/>
      <c r="AO3" s="117"/>
      <c r="AP3" s="115"/>
      <c r="AQ3" s="148"/>
      <c r="AR3" s="148"/>
      <c r="AS3" s="148"/>
      <c r="AT3" s="148"/>
      <c r="AU3" s="148"/>
      <c r="AV3" s="149"/>
      <c r="AW3" s="117"/>
      <c r="AX3" s="115"/>
      <c r="AY3" s="148"/>
      <c r="AZ3" s="148"/>
      <c r="BA3" s="149"/>
      <c r="BB3" s="125"/>
      <c r="BC3" s="126"/>
      <c r="BD3" s="132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4"/>
      <c r="CG3" s="135"/>
      <c r="CH3" s="20"/>
      <c r="CI3" s="20"/>
    </row>
    <row r="4" spans="1:87" s="18" customFormat="1" ht="18.75" customHeight="1">
      <c r="A4" s="143"/>
      <c r="B4" s="177"/>
      <c r="C4" s="112"/>
      <c r="D4" s="144"/>
      <c r="E4" s="144"/>
      <c r="F4" s="140"/>
      <c r="G4" s="137" t="s">
        <v>646</v>
      </c>
      <c r="H4" s="137" t="s">
        <v>647</v>
      </c>
      <c r="I4" s="139" t="s">
        <v>648</v>
      </c>
      <c r="J4" s="142"/>
      <c r="K4" s="155"/>
      <c r="L4" s="142"/>
      <c r="M4" s="155"/>
      <c r="N4" s="144"/>
      <c r="O4" s="144"/>
      <c r="P4" s="171"/>
      <c r="Q4" s="144"/>
      <c r="R4" s="144"/>
      <c r="S4" s="143"/>
      <c r="T4" s="141" t="s">
        <v>649</v>
      </c>
      <c r="U4" s="111" t="s">
        <v>650</v>
      </c>
      <c r="V4" s="141" t="s">
        <v>649</v>
      </c>
      <c r="W4" s="111" t="s">
        <v>650</v>
      </c>
      <c r="X4" s="111" t="s">
        <v>633</v>
      </c>
      <c r="Y4" s="116" t="s">
        <v>651</v>
      </c>
      <c r="Z4" s="116" t="s">
        <v>652</v>
      </c>
      <c r="AA4" s="116" t="s">
        <v>653</v>
      </c>
      <c r="AB4" s="116" t="s">
        <v>654</v>
      </c>
      <c r="AC4" s="116" t="s">
        <v>655</v>
      </c>
      <c r="AD4" s="120" t="s">
        <v>656</v>
      </c>
      <c r="AE4" s="121"/>
      <c r="AF4" s="121"/>
      <c r="AG4" s="122"/>
      <c r="AH4" s="116" t="s">
        <v>657</v>
      </c>
      <c r="AI4" s="116" t="s">
        <v>658</v>
      </c>
      <c r="AJ4" s="111" t="s">
        <v>659</v>
      </c>
      <c r="AK4" s="111" t="s">
        <v>660</v>
      </c>
      <c r="AL4" s="143"/>
      <c r="AM4" s="144"/>
      <c r="AN4" s="145"/>
      <c r="AO4" s="117"/>
      <c r="AP4" s="115" t="s">
        <v>661</v>
      </c>
      <c r="AQ4" s="119" t="s">
        <v>662</v>
      </c>
      <c r="AR4" s="116" t="s">
        <v>663</v>
      </c>
      <c r="AS4" s="116" t="s">
        <v>664</v>
      </c>
      <c r="AT4" s="119" t="s">
        <v>665</v>
      </c>
      <c r="AU4" s="116" t="s">
        <v>666</v>
      </c>
      <c r="AV4" s="116" t="s">
        <v>667</v>
      </c>
      <c r="AW4" s="117"/>
      <c r="AX4" s="115" t="s">
        <v>661</v>
      </c>
      <c r="AY4" s="116" t="s">
        <v>668</v>
      </c>
      <c r="AZ4" s="116" t="s">
        <v>669</v>
      </c>
      <c r="BA4" s="116" t="s">
        <v>670</v>
      </c>
      <c r="BB4" s="116" t="s">
        <v>671</v>
      </c>
      <c r="BC4" s="116" t="s">
        <v>672</v>
      </c>
      <c r="BD4" s="113" t="s">
        <v>661</v>
      </c>
      <c r="BE4" s="114"/>
      <c r="BF4" s="108" t="s">
        <v>673</v>
      </c>
      <c r="BG4" s="109"/>
      <c r="BH4" s="110"/>
      <c r="BI4" s="108" t="s">
        <v>674</v>
      </c>
      <c r="BJ4" s="109"/>
      <c r="BK4" s="110"/>
      <c r="BL4" s="108" t="s">
        <v>675</v>
      </c>
      <c r="BM4" s="109"/>
      <c r="BN4" s="110"/>
      <c r="BO4" s="108" t="s">
        <v>676</v>
      </c>
      <c r="BP4" s="109"/>
      <c r="BQ4" s="110"/>
      <c r="BR4" s="108" t="s">
        <v>677</v>
      </c>
      <c r="BS4" s="109"/>
      <c r="BT4" s="110"/>
      <c r="BU4" s="108" t="s">
        <v>678</v>
      </c>
      <c r="BV4" s="109"/>
      <c r="BW4" s="110"/>
      <c r="BX4" s="108" t="s">
        <v>679</v>
      </c>
      <c r="BY4" s="109"/>
      <c r="BZ4" s="110"/>
      <c r="CA4" s="108" t="s">
        <v>680</v>
      </c>
      <c r="CB4" s="109"/>
      <c r="CC4" s="110"/>
      <c r="CD4" s="108" t="s">
        <v>667</v>
      </c>
      <c r="CE4" s="109"/>
      <c r="CF4" s="110"/>
      <c r="CG4" s="135"/>
      <c r="CH4" s="20"/>
      <c r="CI4" s="20"/>
    </row>
    <row r="5" spans="1:87" s="18" customFormat="1" ht="26.25" customHeight="1">
      <c r="A5" s="143"/>
      <c r="B5" s="177"/>
      <c r="C5" s="112"/>
      <c r="D5" s="144"/>
      <c r="E5" s="144"/>
      <c r="F5" s="140"/>
      <c r="G5" s="138"/>
      <c r="H5" s="138"/>
      <c r="I5" s="140"/>
      <c r="J5" s="112"/>
      <c r="K5" s="111" t="s">
        <v>681</v>
      </c>
      <c r="L5" s="112"/>
      <c r="M5" s="111" t="s">
        <v>681</v>
      </c>
      <c r="N5" s="144"/>
      <c r="O5" s="144"/>
      <c r="P5" s="171"/>
      <c r="Q5" s="144"/>
      <c r="R5" s="144"/>
      <c r="S5" s="143"/>
      <c r="T5" s="142"/>
      <c r="U5" s="112"/>
      <c r="V5" s="142"/>
      <c r="W5" s="112"/>
      <c r="X5" s="112"/>
      <c r="Y5" s="117"/>
      <c r="Z5" s="117"/>
      <c r="AA5" s="117"/>
      <c r="AB5" s="118"/>
      <c r="AC5" s="118"/>
      <c r="AD5" s="100" t="s">
        <v>682</v>
      </c>
      <c r="AE5" s="100" t="s">
        <v>683</v>
      </c>
      <c r="AF5" s="100" t="s">
        <v>684</v>
      </c>
      <c r="AG5" s="100" t="s">
        <v>685</v>
      </c>
      <c r="AH5" s="118"/>
      <c r="AI5" s="118"/>
      <c r="AJ5" s="112"/>
      <c r="AK5" s="112"/>
      <c r="AL5" s="143"/>
      <c r="AM5" s="144"/>
      <c r="AN5" s="145"/>
      <c r="AO5" s="117"/>
      <c r="AP5" s="115"/>
      <c r="AQ5" s="117"/>
      <c r="AR5" s="117"/>
      <c r="AS5" s="117"/>
      <c r="AT5" s="117"/>
      <c r="AU5" s="117"/>
      <c r="AV5" s="117"/>
      <c r="AW5" s="117"/>
      <c r="AX5" s="115"/>
      <c r="AY5" s="117"/>
      <c r="AZ5" s="117"/>
      <c r="BA5" s="117"/>
      <c r="BB5" s="117"/>
      <c r="BC5" s="117"/>
      <c r="BD5" s="101" t="s">
        <v>686</v>
      </c>
      <c r="BE5" s="101" t="s">
        <v>687</v>
      </c>
      <c r="BF5" s="101" t="s">
        <v>688</v>
      </c>
      <c r="BG5" s="101" t="s">
        <v>686</v>
      </c>
      <c r="BH5" s="101" t="s">
        <v>687</v>
      </c>
      <c r="BI5" s="101" t="s">
        <v>688</v>
      </c>
      <c r="BJ5" s="101" t="s">
        <v>686</v>
      </c>
      <c r="BK5" s="101" t="s">
        <v>687</v>
      </c>
      <c r="BL5" s="101" t="s">
        <v>688</v>
      </c>
      <c r="BM5" s="101" t="s">
        <v>686</v>
      </c>
      <c r="BN5" s="101" t="s">
        <v>687</v>
      </c>
      <c r="BO5" s="101" t="s">
        <v>688</v>
      </c>
      <c r="BP5" s="101" t="s">
        <v>686</v>
      </c>
      <c r="BQ5" s="101" t="s">
        <v>687</v>
      </c>
      <c r="BR5" s="101" t="s">
        <v>688</v>
      </c>
      <c r="BS5" s="101" t="s">
        <v>686</v>
      </c>
      <c r="BT5" s="101" t="s">
        <v>687</v>
      </c>
      <c r="BU5" s="101" t="s">
        <v>688</v>
      </c>
      <c r="BV5" s="101" t="s">
        <v>686</v>
      </c>
      <c r="BW5" s="101" t="s">
        <v>687</v>
      </c>
      <c r="BX5" s="101" t="s">
        <v>688</v>
      </c>
      <c r="BY5" s="101" t="s">
        <v>686</v>
      </c>
      <c r="BZ5" s="101" t="s">
        <v>687</v>
      </c>
      <c r="CA5" s="101" t="s">
        <v>688</v>
      </c>
      <c r="CB5" s="101" t="s">
        <v>686</v>
      </c>
      <c r="CC5" s="101" t="s">
        <v>687</v>
      </c>
      <c r="CD5" s="101" t="s">
        <v>688</v>
      </c>
      <c r="CE5" s="101" t="s">
        <v>686</v>
      </c>
      <c r="CF5" s="101" t="s">
        <v>687</v>
      </c>
      <c r="CG5" s="135"/>
      <c r="CH5" s="20"/>
      <c r="CI5" s="20"/>
    </row>
    <row r="6" spans="1:87" s="53" customFormat="1" ht="13.5" customHeight="1">
      <c r="A6" s="170"/>
      <c r="B6" s="178"/>
      <c r="C6" s="112"/>
      <c r="D6" s="111"/>
      <c r="E6" s="111"/>
      <c r="F6" s="102" t="s">
        <v>689</v>
      </c>
      <c r="G6" s="102" t="s">
        <v>689</v>
      </c>
      <c r="H6" s="103" t="s">
        <v>690</v>
      </c>
      <c r="I6" s="140"/>
      <c r="J6" s="112"/>
      <c r="K6" s="112"/>
      <c r="L6" s="112"/>
      <c r="M6" s="112"/>
      <c r="N6" s="111"/>
      <c r="O6" s="111"/>
      <c r="P6" s="104" t="s">
        <v>691</v>
      </c>
      <c r="Q6" s="111"/>
      <c r="R6" s="111"/>
      <c r="S6" s="170"/>
      <c r="T6" s="105" t="s">
        <v>692</v>
      </c>
      <c r="U6" s="104" t="s">
        <v>693</v>
      </c>
      <c r="V6" s="105" t="s">
        <v>692</v>
      </c>
      <c r="W6" s="104" t="s">
        <v>693</v>
      </c>
      <c r="X6" s="104" t="s">
        <v>694</v>
      </c>
      <c r="Y6" s="23" t="s">
        <v>695</v>
      </c>
      <c r="Z6" s="23" t="s">
        <v>696</v>
      </c>
      <c r="AA6" s="23" t="s">
        <v>696</v>
      </c>
      <c r="AB6" s="23" t="s">
        <v>697</v>
      </c>
      <c r="AC6" s="23" t="s">
        <v>698</v>
      </c>
      <c r="AD6" s="23" t="s">
        <v>699</v>
      </c>
      <c r="AE6" s="23" t="s">
        <v>700</v>
      </c>
      <c r="AF6" s="23" t="s">
        <v>701</v>
      </c>
      <c r="AG6" s="23" t="s">
        <v>702</v>
      </c>
      <c r="AH6" s="118"/>
      <c r="AI6" s="118"/>
      <c r="AJ6" s="112"/>
      <c r="AK6" s="112"/>
      <c r="AL6" s="170"/>
      <c r="AM6" s="111"/>
      <c r="AN6" s="116"/>
      <c r="AO6" s="23" t="s">
        <v>703</v>
      </c>
      <c r="AP6" s="98" t="s">
        <v>703</v>
      </c>
      <c r="AQ6" s="23" t="s">
        <v>703</v>
      </c>
      <c r="AR6" s="23" t="s">
        <v>703</v>
      </c>
      <c r="AS6" s="23" t="s">
        <v>703</v>
      </c>
      <c r="AT6" s="23" t="s">
        <v>703</v>
      </c>
      <c r="AU6" s="23" t="s">
        <v>703</v>
      </c>
      <c r="AV6" s="23" t="s">
        <v>703</v>
      </c>
      <c r="AW6" s="23" t="s">
        <v>704</v>
      </c>
      <c r="AX6" s="23" t="s">
        <v>703</v>
      </c>
      <c r="AY6" s="23" t="s">
        <v>703</v>
      </c>
      <c r="AZ6" s="23" t="s">
        <v>703</v>
      </c>
      <c r="BA6" s="23" t="s">
        <v>703</v>
      </c>
      <c r="BB6" s="23" t="s">
        <v>705</v>
      </c>
      <c r="BC6" s="23" t="s">
        <v>705</v>
      </c>
      <c r="BD6" s="6" t="s">
        <v>689</v>
      </c>
      <c r="BE6" s="106" t="s">
        <v>706</v>
      </c>
      <c r="BF6" s="107"/>
      <c r="BG6" s="6" t="s">
        <v>689</v>
      </c>
      <c r="BH6" s="106" t="s">
        <v>706</v>
      </c>
      <c r="BI6" s="107"/>
      <c r="BJ6" s="6" t="s">
        <v>689</v>
      </c>
      <c r="BK6" s="106" t="s">
        <v>706</v>
      </c>
      <c r="BL6" s="107"/>
      <c r="BM6" s="6" t="s">
        <v>689</v>
      </c>
      <c r="BN6" s="106" t="s">
        <v>706</v>
      </c>
      <c r="BO6" s="107"/>
      <c r="BP6" s="6" t="s">
        <v>689</v>
      </c>
      <c r="BQ6" s="106" t="s">
        <v>706</v>
      </c>
      <c r="BR6" s="107"/>
      <c r="BS6" s="6" t="s">
        <v>689</v>
      </c>
      <c r="BT6" s="106" t="s">
        <v>706</v>
      </c>
      <c r="BU6" s="107"/>
      <c r="BV6" s="6" t="s">
        <v>689</v>
      </c>
      <c r="BW6" s="106" t="s">
        <v>706</v>
      </c>
      <c r="BX6" s="107"/>
      <c r="BY6" s="6" t="s">
        <v>689</v>
      </c>
      <c r="BZ6" s="106" t="s">
        <v>706</v>
      </c>
      <c r="CA6" s="107"/>
      <c r="CB6" s="6" t="s">
        <v>689</v>
      </c>
      <c r="CC6" s="106" t="s">
        <v>706</v>
      </c>
      <c r="CD6" s="107"/>
      <c r="CE6" s="6" t="s">
        <v>689</v>
      </c>
      <c r="CF6" s="106" t="s">
        <v>706</v>
      </c>
      <c r="CG6" s="136"/>
      <c r="CH6" s="52"/>
      <c r="CI6" s="52"/>
    </row>
    <row r="7" spans="1:87" ht="30" customHeight="1">
      <c r="A7" s="14" t="s">
        <v>32</v>
      </c>
      <c r="B7" s="43" t="s">
        <v>95</v>
      </c>
      <c r="C7" s="14" t="s">
        <v>707</v>
      </c>
      <c r="D7" s="14" t="s">
        <v>97</v>
      </c>
      <c r="E7" s="26" t="s">
        <v>708</v>
      </c>
      <c r="F7" s="14">
        <v>16796.14</v>
      </c>
      <c r="G7" s="14">
        <v>0</v>
      </c>
      <c r="H7" s="14">
        <v>0</v>
      </c>
      <c r="I7" s="14"/>
      <c r="J7" s="26" t="s">
        <v>709</v>
      </c>
      <c r="K7" s="26"/>
      <c r="L7" s="14" t="s">
        <v>710</v>
      </c>
      <c r="M7" s="14"/>
      <c r="N7" s="14" t="s">
        <v>711</v>
      </c>
      <c r="O7" s="14" t="s">
        <v>712</v>
      </c>
      <c r="P7" s="14">
        <v>120</v>
      </c>
      <c r="Q7" s="14">
        <v>2</v>
      </c>
      <c r="R7" s="14">
        <v>1997</v>
      </c>
      <c r="S7" s="26" t="s">
        <v>713</v>
      </c>
      <c r="T7" s="14">
        <v>7196490</v>
      </c>
      <c r="U7" s="14"/>
      <c r="V7" s="14">
        <v>7196490</v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 t="s">
        <v>714</v>
      </c>
      <c r="AK7" s="14" t="s">
        <v>714</v>
      </c>
      <c r="AL7" s="14" t="s">
        <v>92</v>
      </c>
      <c r="AM7" s="14"/>
      <c r="AN7" s="14" t="s">
        <v>209</v>
      </c>
      <c r="AO7" s="14"/>
      <c r="AP7" s="14">
        <f t="shared" ref="AP7:AP30" si="0">IF(AQ7&amp;AR7&amp;AS7&amp;AT7&amp;AU7&amp;AV7 ="","",SUM(AQ7:AV7))</f>
        <v>100.00000000000001</v>
      </c>
      <c r="AQ7" s="14">
        <v>56.7</v>
      </c>
      <c r="AR7" s="14">
        <v>13.9</v>
      </c>
      <c r="AS7" s="14">
        <v>12.3</v>
      </c>
      <c r="AT7" s="14">
        <v>13.7</v>
      </c>
      <c r="AU7" s="14">
        <v>0.5</v>
      </c>
      <c r="AV7" s="14">
        <v>2.9</v>
      </c>
      <c r="AW7" s="14">
        <v>178</v>
      </c>
      <c r="AX7" s="14">
        <f t="shared" ref="AX7:AX30" si="1">IF(AY7&amp;AZ7&amp;BA7 ="","",SUM(AY7:BA7))</f>
        <v>100</v>
      </c>
      <c r="AY7" s="14">
        <v>52.8</v>
      </c>
      <c r="AZ7" s="14">
        <v>42.3</v>
      </c>
      <c r="BA7" s="14">
        <v>4.9000000000000004</v>
      </c>
      <c r="BB7" s="14">
        <v>8420</v>
      </c>
      <c r="BC7" s="14">
        <v>7250</v>
      </c>
      <c r="BD7" s="12" t="str">
        <f t="shared" ref="BD7:BE30" si="2">IF(BG7&amp;BJ7&amp;BM7&amp;BP7&amp;BS7&amp;BV7&amp;BY7&amp;CB7&amp;CE7="","",BG7+BJ7+BM7+BP7+BS7+BV7+BY7+CB7+CE7)</f>
        <v/>
      </c>
      <c r="BE7" s="12" t="str">
        <f t="shared" si="2"/>
        <v/>
      </c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 t="s">
        <v>514</v>
      </c>
      <c r="CH7" s="44" t="s">
        <v>42</v>
      </c>
      <c r="CI7" s="44" t="s">
        <v>715</v>
      </c>
    </row>
    <row r="8" spans="1:87" ht="30" customHeight="1">
      <c r="A8" s="14" t="s">
        <v>32</v>
      </c>
      <c r="B8" s="43" t="s">
        <v>367</v>
      </c>
      <c r="C8" s="14" t="s">
        <v>716</v>
      </c>
      <c r="D8" s="14" t="s">
        <v>369</v>
      </c>
      <c r="E8" s="26" t="s">
        <v>586</v>
      </c>
      <c r="F8" s="14">
        <v>30019</v>
      </c>
      <c r="G8" s="14">
        <v>858</v>
      </c>
      <c r="H8" s="14"/>
      <c r="I8" s="14" t="s">
        <v>717</v>
      </c>
      <c r="J8" s="26" t="s">
        <v>718</v>
      </c>
      <c r="K8" s="26"/>
      <c r="L8" s="14" t="s">
        <v>710</v>
      </c>
      <c r="M8" s="14"/>
      <c r="N8" s="14" t="s">
        <v>719</v>
      </c>
      <c r="O8" s="14" t="s">
        <v>712</v>
      </c>
      <c r="P8" s="14">
        <v>150</v>
      </c>
      <c r="Q8" s="14">
        <v>2</v>
      </c>
      <c r="R8" s="14">
        <v>1982</v>
      </c>
      <c r="S8" s="26" t="s">
        <v>209</v>
      </c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 t="s">
        <v>720</v>
      </c>
      <c r="AK8" s="14" t="s">
        <v>720</v>
      </c>
      <c r="AL8" s="14" t="s">
        <v>92</v>
      </c>
      <c r="AM8" s="14"/>
      <c r="AN8" s="14" t="s">
        <v>209</v>
      </c>
      <c r="AO8" s="14"/>
      <c r="AP8" s="14">
        <f t="shared" si="0"/>
        <v>100</v>
      </c>
      <c r="AQ8" s="14">
        <v>48.5</v>
      </c>
      <c r="AR8" s="14">
        <v>17.3</v>
      </c>
      <c r="AS8" s="14">
        <v>2.9</v>
      </c>
      <c r="AT8" s="14">
        <v>29.3</v>
      </c>
      <c r="AU8" s="14">
        <v>0.6</v>
      </c>
      <c r="AV8" s="14">
        <v>1.4</v>
      </c>
      <c r="AW8" s="14">
        <v>148</v>
      </c>
      <c r="AX8" s="14">
        <f t="shared" si="1"/>
        <v>100</v>
      </c>
      <c r="AY8" s="14">
        <v>53.2</v>
      </c>
      <c r="AZ8" s="14">
        <v>46.8</v>
      </c>
      <c r="BA8" s="14">
        <v>0</v>
      </c>
      <c r="BB8" s="14">
        <v>6342</v>
      </c>
      <c r="BC8" s="14">
        <v>7535</v>
      </c>
      <c r="BD8" s="12" t="str">
        <f t="shared" si="2"/>
        <v/>
      </c>
      <c r="BE8" s="12" t="str">
        <f t="shared" si="2"/>
        <v/>
      </c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 t="s">
        <v>514</v>
      </c>
      <c r="CH8" s="44" t="s">
        <v>42</v>
      </c>
      <c r="CI8" s="44" t="s">
        <v>721</v>
      </c>
    </row>
    <row r="9" spans="1:87" ht="30" customHeight="1">
      <c r="A9" s="14" t="s">
        <v>32</v>
      </c>
      <c r="B9" s="43" t="s">
        <v>105</v>
      </c>
      <c r="C9" s="14" t="s">
        <v>722</v>
      </c>
      <c r="D9" s="14" t="s">
        <v>107</v>
      </c>
      <c r="E9" s="26" t="s">
        <v>723</v>
      </c>
      <c r="F9" s="14">
        <v>15956</v>
      </c>
      <c r="G9" s="14">
        <v>0</v>
      </c>
      <c r="H9" s="14">
        <v>0</v>
      </c>
      <c r="I9" s="14"/>
      <c r="J9" s="26" t="s">
        <v>724</v>
      </c>
      <c r="K9" s="26"/>
      <c r="L9" s="14" t="s">
        <v>710</v>
      </c>
      <c r="M9" s="14"/>
      <c r="N9" s="14" t="s">
        <v>719</v>
      </c>
      <c r="O9" s="14" t="s">
        <v>725</v>
      </c>
      <c r="P9" s="14">
        <v>40</v>
      </c>
      <c r="Q9" s="14">
        <v>2</v>
      </c>
      <c r="R9" s="14">
        <v>1977</v>
      </c>
      <c r="S9" s="26" t="s">
        <v>209</v>
      </c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 t="s">
        <v>209</v>
      </c>
      <c r="AK9" s="14" t="s">
        <v>726</v>
      </c>
      <c r="AL9" s="14" t="s">
        <v>92</v>
      </c>
      <c r="AM9" s="14"/>
      <c r="AN9" s="14" t="s">
        <v>209</v>
      </c>
      <c r="AO9" s="14"/>
      <c r="AP9" s="14">
        <f t="shared" si="0"/>
        <v>0</v>
      </c>
      <c r="AQ9" s="14">
        <v>0</v>
      </c>
      <c r="AR9" s="14">
        <v>0</v>
      </c>
      <c r="AS9" s="14">
        <v>0</v>
      </c>
      <c r="AT9" s="14">
        <v>0</v>
      </c>
      <c r="AU9" s="14">
        <v>0</v>
      </c>
      <c r="AV9" s="14">
        <v>0</v>
      </c>
      <c r="AW9" s="14">
        <v>0</v>
      </c>
      <c r="AX9" s="14">
        <f t="shared" si="1"/>
        <v>0</v>
      </c>
      <c r="AY9" s="14">
        <v>0</v>
      </c>
      <c r="AZ9" s="14">
        <v>0</v>
      </c>
      <c r="BA9" s="14">
        <v>0</v>
      </c>
      <c r="BB9" s="14">
        <v>0</v>
      </c>
      <c r="BC9" s="14">
        <v>0</v>
      </c>
      <c r="BD9" s="12" t="str">
        <f t="shared" si="2"/>
        <v/>
      </c>
      <c r="BE9" s="12" t="str">
        <f t="shared" si="2"/>
        <v/>
      </c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 t="s">
        <v>514</v>
      </c>
      <c r="CH9" s="44" t="s">
        <v>42</v>
      </c>
      <c r="CI9" s="44" t="s">
        <v>727</v>
      </c>
    </row>
    <row r="10" spans="1:87" ht="30" customHeight="1">
      <c r="A10" s="14" t="s">
        <v>32</v>
      </c>
      <c r="B10" s="43" t="s">
        <v>111</v>
      </c>
      <c r="C10" s="14" t="s">
        <v>728</v>
      </c>
      <c r="D10" s="14" t="s">
        <v>113</v>
      </c>
      <c r="E10" s="26" t="s">
        <v>729</v>
      </c>
      <c r="F10" s="14">
        <v>16406</v>
      </c>
      <c r="G10" s="14">
        <v>0</v>
      </c>
      <c r="H10" s="14">
        <v>0</v>
      </c>
      <c r="I10" s="14"/>
      <c r="J10" s="26" t="s">
        <v>730</v>
      </c>
      <c r="K10" s="26"/>
      <c r="L10" s="14" t="s">
        <v>710</v>
      </c>
      <c r="M10" s="14"/>
      <c r="N10" s="14" t="s">
        <v>719</v>
      </c>
      <c r="O10" s="14" t="s">
        <v>731</v>
      </c>
      <c r="P10" s="14">
        <v>63</v>
      </c>
      <c r="Q10" s="14">
        <v>2</v>
      </c>
      <c r="R10" s="14">
        <v>2016</v>
      </c>
      <c r="S10" s="26" t="s">
        <v>713</v>
      </c>
      <c r="T10" s="14">
        <v>0</v>
      </c>
      <c r="U10" s="14">
        <v>0</v>
      </c>
      <c r="V10" s="14">
        <v>0</v>
      </c>
      <c r="W10" s="14">
        <v>0</v>
      </c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 t="s">
        <v>93</v>
      </c>
      <c r="AI10" s="14"/>
      <c r="AJ10" s="14" t="s">
        <v>209</v>
      </c>
      <c r="AK10" s="14" t="s">
        <v>726</v>
      </c>
      <c r="AL10" s="14" t="s">
        <v>92</v>
      </c>
      <c r="AM10" s="14"/>
      <c r="AN10" s="14" t="s">
        <v>238</v>
      </c>
      <c r="AO10" s="14">
        <v>99</v>
      </c>
      <c r="AP10" s="14">
        <f t="shared" si="0"/>
        <v>100</v>
      </c>
      <c r="AQ10" s="14">
        <v>56.7</v>
      </c>
      <c r="AR10" s="14">
        <v>33.700000000000003</v>
      </c>
      <c r="AS10" s="14">
        <v>3.1</v>
      </c>
      <c r="AT10" s="14">
        <v>5.4</v>
      </c>
      <c r="AU10" s="14">
        <v>0.5</v>
      </c>
      <c r="AV10" s="14">
        <v>0.6</v>
      </c>
      <c r="AW10" s="14">
        <v>140</v>
      </c>
      <c r="AX10" s="14">
        <f t="shared" si="1"/>
        <v>100</v>
      </c>
      <c r="AY10" s="14">
        <v>46.8</v>
      </c>
      <c r="AZ10" s="14">
        <v>47.7</v>
      </c>
      <c r="BA10" s="14">
        <v>5.5</v>
      </c>
      <c r="BB10" s="14">
        <v>9813</v>
      </c>
      <c r="BC10" s="14">
        <v>9810</v>
      </c>
      <c r="BD10" s="12" t="str">
        <f t="shared" si="2"/>
        <v/>
      </c>
      <c r="BE10" s="12" t="str">
        <f t="shared" si="2"/>
        <v/>
      </c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 t="s">
        <v>514</v>
      </c>
      <c r="CH10" s="44" t="s">
        <v>42</v>
      </c>
      <c r="CI10" s="44" t="s">
        <v>732</v>
      </c>
    </row>
    <row r="11" spans="1:87" ht="30" customHeight="1">
      <c r="A11" s="14" t="s">
        <v>32</v>
      </c>
      <c r="B11" s="43" t="s">
        <v>733</v>
      </c>
      <c r="C11" s="14" t="s">
        <v>734</v>
      </c>
      <c r="D11" s="14" t="s">
        <v>735</v>
      </c>
      <c r="E11" s="26" t="s">
        <v>736</v>
      </c>
      <c r="F11" s="14">
        <v>0</v>
      </c>
      <c r="G11" s="14">
        <v>0</v>
      </c>
      <c r="H11" s="14">
        <v>0</v>
      </c>
      <c r="I11" s="14"/>
      <c r="J11" s="26" t="s">
        <v>724</v>
      </c>
      <c r="K11" s="26"/>
      <c r="L11" s="14" t="s">
        <v>710</v>
      </c>
      <c r="M11" s="14"/>
      <c r="N11" s="14" t="s">
        <v>719</v>
      </c>
      <c r="O11" s="14" t="s">
        <v>725</v>
      </c>
      <c r="P11" s="14">
        <v>15</v>
      </c>
      <c r="Q11" s="14">
        <v>2</v>
      </c>
      <c r="R11" s="14">
        <v>1983</v>
      </c>
      <c r="S11" s="26" t="s">
        <v>209</v>
      </c>
      <c r="T11" s="14">
        <v>0</v>
      </c>
      <c r="U11" s="14">
        <v>0</v>
      </c>
      <c r="V11" s="14">
        <v>0</v>
      </c>
      <c r="W11" s="14">
        <v>0</v>
      </c>
      <c r="X11" s="14"/>
      <c r="Y11" s="14"/>
      <c r="Z11" s="14">
        <v>0</v>
      </c>
      <c r="AA11" s="14"/>
      <c r="AB11" s="14"/>
      <c r="AC11" s="14"/>
      <c r="AD11" s="14"/>
      <c r="AE11" s="14"/>
      <c r="AF11" s="14"/>
      <c r="AG11" s="14"/>
      <c r="AH11" s="14"/>
      <c r="AI11" s="14"/>
      <c r="AJ11" s="14" t="s">
        <v>209</v>
      </c>
      <c r="AK11" s="14" t="s">
        <v>726</v>
      </c>
      <c r="AL11" s="14" t="s">
        <v>40</v>
      </c>
      <c r="AM11" s="14"/>
      <c r="AN11" s="14" t="s">
        <v>209</v>
      </c>
      <c r="AO11" s="14"/>
      <c r="AP11" s="14">
        <f t="shared" si="0"/>
        <v>0</v>
      </c>
      <c r="AQ11" s="14">
        <v>0</v>
      </c>
      <c r="AR11" s="14">
        <v>0</v>
      </c>
      <c r="AS11" s="14">
        <v>0</v>
      </c>
      <c r="AT11" s="14">
        <v>0</v>
      </c>
      <c r="AU11" s="14">
        <v>0</v>
      </c>
      <c r="AV11" s="14">
        <v>0</v>
      </c>
      <c r="AW11" s="14">
        <v>0</v>
      </c>
      <c r="AX11" s="14">
        <f t="shared" si="1"/>
        <v>0</v>
      </c>
      <c r="AY11" s="14">
        <v>0</v>
      </c>
      <c r="AZ11" s="14">
        <v>0</v>
      </c>
      <c r="BA11" s="14">
        <v>0</v>
      </c>
      <c r="BB11" s="14">
        <v>0</v>
      </c>
      <c r="BC11" s="14">
        <v>0</v>
      </c>
      <c r="BD11" s="12" t="str">
        <f t="shared" si="2"/>
        <v/>
      </c>
      <c r="BE11" s="12" t="str">
        <f t="shared" si="2"/>
        <v/>
      </c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 t="s">
        <v>514</v>
      </c>
      <c r="CH11" s="44" t="s">
        <v>42</v>
      </c>
      <c r="CI11" s="44" t="s">
        <v>737</v>
      </c>
    </row>
    <row r="12" spans="1:87" ht="30" customHeight="1">
      <c r="A12" s="14" t="s">
        <v>32</v>
      </c>
      <c r="B12" s="43" t="s">
        <v>251</v>
      </c>
      <c r="C12" s="14" t="s">
        <v>738</v>
      </c>
      <c r="D12" s="14" t="s">
        <v>253</v>
      </c>
      <c r="E12" s="26" t="s">
        <v>254</v>
      </c>
      <c r="F12" s="14">
        <v>1340</v>
      </c>
      <c r="G12" s="14">
        <v>0</v>
      </c>
      <c r="H12" s="14">
        <v>0</v>
      </c>
      <c r="I12" s="14"/>
      <c r="J12" s="26" t="s">
        <v>724</v>
      </c>
      <c r="K12" s="26"/>
      <c r="L12" s="14" t="s">
        <v>710</v>
      </c>
      <c r="M12" s="14"/>
      <c r="N12" s="14" t="s">
        <v>719</v>
      </c>
      <c r="O12" s="14" t="s">
        <v>725</v>
      </c>
      <c r="P12" s="14">
        <v>7</v>
      </c>
      <c r="Q12" s="14">
        <v>1</v>
      </c>
      <c r="R12" s="14">
        <v>2004</v>
      </c>
      <c r="S12" s="26" t="s">
        <v>713</v>
      </c>
      <c r="T12" s="14">
        <v>84</v>
      </c>
      <c r="U12" s="14"/>
      <c r="V12" s="14">
        <v>84</v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 t="s">
        <v>93</v>
      </c>
      <c r="AI12" s="14"/>
      <c r="AJ12" s="14" t="s">
        <v>209</v>
      </c>
      <c r="AK12" s="14" t="s">
        <v>726</v>
      </c>
      <c r="AL12" s="14" t="s">
        <v>40</v>
      </c>
      <c r="AM12" s="14"/>
      <c r="AN12" s="14" t="s">
        <v>209</v>
      </c>
      <c r="AO12" s="14"/>
      <c r="AP12" s="14">
        <f t="shared" si="0"/>
        <v>99.999999999999986</v>
      </c>
      <c r="AQ12" s="14">
        <v>53</v>
      </c>
      <c r="AR12" s="14">
        <v>27.1</v>
      </c>
      <c r="AS12" s="14">
        <v>8</v>
      </c>
      <c r="AT12" s="14">
        <v>7.5</v>
      </c>
      <c r="AU12" s="14">
        <v>1.1000000000000001</v>
      </c>
      <c r="AV12" s="14">
        <v>3.3</v>
      </c>
      <c r="AW12" s="14">
        <v>125.5</v>
      </c>
      <c r="AX12" s="14">
        <f t="shared" si="1"/>
        <v>100</v>
      </c>
      <c r="AY12" s="14">
        <v>44.5</v>
      </c>
      <c r="AZ12" s="14">
        <v>48.7</v>
      </c>
      <c r="BA12" s="14">
        <v>6.8</v>
      </c>
      <c r="BB12" s="14">
        <v>0</v>
      </c>
      <c r="BC12" s="14">
        <v>8903</v>
      </c>
      <c r="BD12" s="12" t="str">
        <f t="shared" si="2"/>
        <v/>
      </c>
      <c r="BE12" s="12" t="str">
        <f t="shared" si="2"/>
        <v/>
      </c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 t="s">
        <v>514</v>
      </c>
      <c r="CH12" s="44" t="s">
        <v>42</v>
      </c>
      <c r="CI12" s="44" t="s">
        <v>739</v>
      </c>
    </row>
    <row r="13" spans="1:87" ht="30" customHeight="1">
      <c r="A13" s="14" t="s">
        <v>32</v>
      </c>
      <c r="B13" s="43" t="s">
        <v>259</v>
      </c>
      <c r="C13" s="14" t="s">
        <v>740</v>
      </c>
      <c r="D13" s="14" t="s">
        <v>261</v>
      </c>
      <c r="E13" s="26" t="s">
        <v>741</v>
      </c>
      <c r="F13" s="14">
        <v>309</v>
      </c>
      <c r="G13" s="14">
        <v>17</v>
      </c>
      <c r="H13" s="14"/>
      <c r="I13" s="14" t="s">
        <v>717</v>
      </c>
      <c r="J13" s="26" t="s">
        <v>724</v>
      </c>
      <c r="K13" s="26"/>
      <c r="L13" s="14" t="s">
        <v>710</v>
      </c>
      <c r="M13" s="14"/>
      <c r="N13" s="14" t="s">
        <v>719</v>
      </c>
      <c r="O13" s="14" t="s">
        <v>725</v>
      </c>
      <c r="P13" s="14">
        <v>4</v>
      </c>
      <c r="Q13" s="14">
        <v>1</v>
      </c>
      <c r="R13" s="14">
        <v>1999</v>
      </c>
      <c r="S13" s="26" t="s">
        <v>209</v>
      </c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 t="s">
        <v>103</v>
      </c>
      <c r="AI13" s="14"/>
      <c r="AJ13" s="14" t="s">
        <v>68</v>
      </c>
      <c r="AK13" s="14" t="s">
        <v>726</v>
      </c>
      <c r="AL13" s="14" t="s">
        <v>40</v>
      </c>
      <c r="AM13" s="14"/>
      <c r="AN13" s="14" t="s">
        <v>209</v>
      </c>
      <c r="AO13" s="14"/>
      <c r="AP13" s="14">
        <f t="shared" si="0"/>
        <v>100</v>
      </c>
      <c r="AQ13" s="14">
        <v>42.2</v>
      </c>
      <c r="AR13" s="14">
        <v>25</v>
      </c>
      <c r="AS13" s="14">
        <v>14.3</v>
      </c>
      <c r="AT13" s="14">
        <v>17.899999999999999</v>
      </c>
      <c r="AU13" s="14">
        <v>0.3</v>
      </c>
      <c r="AV13" s="14">
        <v>0.3</v>
      </c>
      <c r="AW13" s="14">
        <v>93</v>
      </c>
      <c r="AX13" s="14">
        <f t="shared" si="1"/>
        <v>100</v>
      </c>
      <c r="AY13" s="14">
        <v>44.6</v>
      </c>
      <c r="AZ13" s="14">
        <v>48.6</v>
      </c>
      <c r="BA13" s="14">
        <v>6.8</v>
      </c>
      <c r="BB13" s="14">
        <v>8030</v>
      </c>
      <c r="BC13" s="14">
        <v>0</v>
      </c>
      <c r="BD13" s="12" t="str">
        <f t="shared" si="2"/>
        <v/>
      </c>
      <c r="BE13" s="12" t="str">
        <f t="shared" si="2"/>
        <v/>
      </c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 t="s">
        <v>514</v>
      </c>
      <c r="CH13" s="44" t="s">
        <v>42</v>
      </c>
      <c r="CI13" s="44" t="s">
        <v>742</v>
      </c>
    </row>
    <row r="14" spans="1:87" ht="30" customHeight="1">
      <c r="A14" s="14" t="s">
        <v>32</v>
      </c>
      <c r="B14" s="43" t="s">
        <v>266</v>
      </c>
      <c r="C14" s="14" t="s">
        <v>745</v>
      </c>
      <c r="D14" s="14" t="s">
        <v>268</v>
      </c>
      <c r="E14" s="26" t="s">
        <v>746</v>
      </c>
      <c r="F14" s="14">
        <v>0</v>
      </c>
      <c r="G14" s="14">
        <v>0</v>
      </c>
      <c r="H14" s="14">
        <v>0</v>
      </c>
      <c r="I14" s="14" t="s">
        <v>747</v>
      </c>
      <c r="J14" s="26" t="s">
        <v>68</v>
      </c>
      <c r="K14" s="26"/>
      <c r="L14" s="14" t="s">
        <v>710</v>
      </c>
      <c r="M14" s="14"/>
      <c r="N14" s="14" t="s">
        <v>719</v>
      </c>
      <c r="O14" s="14" t="s">
        <v>725</v>
      </c>
      <c r="P14" s="14">
        <v>0</v>
      </c>
      <c r="Q14" s="14">
        <v>1</v>
      </c>
      <c r="R14" s="14">
        <v>2004</v>
      </c>
      <c r="S14" s="26" t="s">
        <v>209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/>
      <c r="AC14" s="14"/>
      <c r="AD14" s="14"/>
      <c r="AE14" s="14"/>
      <c r="AF14" s="14"/>
      <c r="AG14" s="14"/>
      <c r="AH14" s="14"/>
      <c r="AI14" s="14"/>
      <c r="AJ14" s="14" t="s">
        <v>209</v>
      </c>
      <c r="AK14" s="14" t="s">
        <v>209</v>
      </c>
      <c r="AL14" s="14" t="s">
        <v>92</v>
      </c>
      <c r="AM14" s="14" t="s">
        <v>115</v>
      </c>
      <c r="AN14" s="14" t="s">
        <v>209</v>
      </c>
      <c r="AO14" s="14"/>
      <c r="AP14" s="14">
        <f t="shared" si="0"/>
        <v>0</v>
      </c>
      <c r="AQ14" s="14">
        <v>0</v>
      </c>
      <c r="AR14" s="14">
        <v>0</v>
      </c>
      <c r="AS14" s="14">
        <v>0</v>
      </c>
      <c r="AT14" s="14">
        <v>0</v>
      </c>
      <c r="AU14" s="14">
        <v>0</v>
      </c>
      <c r="AV14" s="14">
        <v>0</v>
      </c>
      <c r="AW14" s="14">
        <v>0</v>
      </c>
      <c r="AX14" s="14">
        <f t="shared" si="1"/>
        <v>0</v>
      </c>
      <c r="AY14" s="14">
        <v>0</v>
      </c>
      <c r="AZ14" s="14">
        <v>0</v>
      </c>
      <c r="BA14" s="14">
        <v>0</v>
      </c>
      <c r="BB14" s="14">
        <v>0</v>
      </c>
      <c r="BC14" s="14">
        <v>0</v>
      </c>
      <c r="BD14" s="12" t="str">
        <f t="shared" si="2"/>
        <v/>
      </c>
      <c r="BE14" s="12" t="str">
        <f t="shared" si="2"/>
        <v/>
      </c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 t="s">
        <v>514</v>
      </c>
      <c r="CH14" s="44" t="s">
        <v>42</v>
      </c>
      <c r="CI14" s="44" t="s">
        <v>748</v>
      </c>
    </row>
    <row r="15" spans="1:87" ht="30" customHeight="1">
      <c r="A15" s="14" t="s">
        <v>32</v>
      </c>
      <c r="B15" s="43" t="s">
        <v>274</v>
      </c>
      <c r="C15" s="14" t="s">
        <v>749</v>
      </c>
      <c r="D15" s="14" t="s">
        <v>276</v>
      </c>
      <c r="E15" s="26" t="s">
        <v>750</v>
      </c>
      <c r="F15" s="14">
        <v>376</v>
      </c>
      <c r="G15" s="14">
        <v>47</v>
      </c>
      <c r="H15" s="14"/>
      <c r="I15" s="14" t="s">
        <v>747</v>
      </c>
      <c r="J15" s="26" t="s">
        <v>724</v>
      </c>
      <c r="K15" s="26"/>
      <c r="L15" s="14" t="s">
        <v>710</v>
      </c>
      <c r="M15" s="14"/>
      <c r="N15" s="14" t="s">
        <v>719</v>
      </c>
      <c r="O15" s="14" t="s">
        <v>725</v>
      </c>
      <c r="P15" s="14">
        <v>3</v>
      </c>
      <c r="Q15" s="14">
        <v>1</v>
      </c>
      <c r="R15" s="14">
        <v>2000</v>
      </c>
      <c r="S15" s="26" t="s">
        <v>209</v>
      </c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 t="s">
        <v>726</v>
      </c>
      <c r="AK15" s="14" t="s">
        <v>726</v>
      </c>
      <c r="AL15" s="14" t="s">
        <v>92</v>
      </c>
      <c r="AM15" s="14"/>
      <c r="AN15" s="14" t="s">
        <v>209</v>
      </c>
      <c r="AO15" s="14"/>
      <c r="AP15" s="14">
        <f t="shared" si="0"/>
        <v>100</v>
      </c>
      <c r="AQ15" s="14">
        <v>59.8</v>
      </c>
      <c r="AR15" s="14">
        <v>20.399999999999999</v>
      </c>
      <c r="AS15" s="14">
        <v>2.7</v>
      </c>
      <c r="AT15" s="14">
        <v>11.2</v>
      </c>
      <c r="AU15" s="14">
        <v>0.4</v>
      </c>
      <c r="AV15" s="14">
        <v>5.5</v>
      </c>
      <c r="AW15" s="14">
        <v>129</v>
      </c>
      <c r="AX15" s="14">
        <f t="shared" si="1"/>
        <v>100</v>
      </c>
      <c r="AY15" s="14">
        <v>54.4</v>
      </c>
      <c r="AZ15" s="14">
        <v>6.6</v>
      </c>
      <c r="BA15" s="14">
        <v>39</v>
      </c>
      <c r="BB15" s="14">
        <v>0</v>
      </c>
      <c r="BC15" s="14">
        <v>6770</v>
      </c>
      <c r="BD15" s="12" t="str">
        <f t="shared" si="2"/>
        <v/>
      </c>
      <c r="BE15" s="12" t="str">
        <f t="shared" si="2"/>
        <v/>
      </c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 t="s">
        <v>514</v>
      </c>
      <c r="CH15" s="44" t="s">
        <v>42</v>
      </c>
      <c r="CI15" s="44" t="s">
        <v>751</v>
      </c>
    </row>
    <row r="16" spans="1:87" ht="30" customHeight="1">
      <c r="A16" s="14" t="s">
        <v>32</v>
      </c>
      <c r="B16" s="43" t="s">
        <v>280</v>
      </c>
      <c r="C16" s="14" t="s">
        <v>752</v>
      </c>
      <c r="D16" s="14" t="s">
        <v>282</v>
      </c>
      <c r="E16" s="26" t="s">
        <v>753</v>
      </c>
      <c r="F16" s="14">
        <v>152</v>
      </c>
      <c r="G16" s="14">
        <v>14</v>
      </c>
      <c r="H16" s="14"/>
      <c r="I16" s="14" t="s">
        <v>747</v>
      </c>
      <c r="J16" s="26" t="s">
        <v>724</v>
      </c>
      <c r="K16" s="26"/>
      <c r="L16" s="14" t="s">
        <v>710</v>
      </c>
      <c r="M16" s="14"/>
      <c r="N16" s="14" t="s">
        <v>719</v>
      </c>
      <c r="O16" s="14" t="s">
        <v>725</v>
      </c>
      <c r="P16" s="14">
        <v>2</v>
      </c>
      <c r="Q16" s="14">
        <v>1</v>
      </c>
      <c r="R16" s="14">
        <v>2001</v>
      </c>
      <c r="S16" s="26" t="s">
        <v>209</v>
      </c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 t="s">
        <v>209</v>
      </c>
      <c r="AK16" s="14" t="s">
        <v>209</v>
      </c>
      <c r="AL16" s="14" t="s">
        <v>40</v>
      </c>
      <c r="AM16" s="14"/>
      <c r="AN16" s="14" t="s">
        <v>209</v>
      </c>
      <c r="AO16" s="14"/>
      <c r="AP16" s="14">
        <f t="shared" si="0"/>
        <v>100</v>
      </c>
      <c r="AQ16" s="14">
        <v>60.2</v>
      </c>
      <c r="AR16" s="14">
        <v>30.3</v>
      </c>
      <c r="AS16" s="14">
        <v>3.9</v>
      </c>
      <c r="AT16" s="14">
        <v>4.8</v>
      </c>
      <c r="AU16" s="14">
        <v>0.6</v>
      </c>
      <c r="AV16" s="14">
        <v>0.2</v>
      </c>
      <c r="AW16" s="14">
        <v>108</v>
      </c>
      <c r="AX16" s="14">
        <f t="shared" si="1"/>
        <v>100</v>
      </c>
      <c r="AY16" s="14">
        <v>32.5</v>
      </c>
      <c r="AZ16" s="14">
        <v>7.6</v>
      </c>
      <c r="BA16" s="14">
        <v>59.9</v>
      </c>
      <c r="BB16" s="14">
        <v>11288</v>
      </c>
      <c r="BC16" s="14">
        <v>11300</v>
      </c>
      <c r="BD16" s="12" t="str">
        <f t="shared" si="2"/>
        <v/>
      </c>
      <c r="BE16" s="12" t="str">
        <f t="shared" si="2"/>
        <v/>
      </c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 t="s">
        <v>514</v>
      </c>
      <c r="CH16" s="44" t="s">
        <v>42</v>
      </c>
      <c r="CI16" s="44" t="s">
        <v>754</v>
      </c>
    </row>
    <row r="17" spans="1:87" ht="30" customHeight="1">
      <c r="A17" s="14" t="s">
        <v>32</v>
      </c>
      <c r="B17" s="43" t="s">
        <v>391</v>
      </c>
      <c r="C17" s="14" t="s">
        <v>755</v>
      </c>
      <c r="D17" s="14" t="s">
        <v>393</v>
      </c>
      <c r="E17" s="26" t="s">
        <v>394</v>
      </c>
      <c r="F17" s="14">
        <v>330</v>
      </c>
      <c r="G17" s="14">
        <v>16</v>
      </c>
      <c r="H17" s="14"/>
      <c r="I17" s="14" t="s">
        <v>747</v>
      </c>
      <c r="J17" s="26" t="s">
        <v>756</v>
      </c>
      <c r="K17" s="26"/>
      <c r="L17" s="14" t="s">
        <v>710</v>
      </c>
      <c r="M17" s="14"/>
      <c r="N17" s="14" t="s">
        <v>719</v>
      </c>
      <c r="O17" s="14" t="s">
        <v>725</v>
      </c>
      <c r="P17" s="14">
        <v>3</v>
      </c>
      <c r="Q17" s="14">
        <v>1</v>
      </c>
      <c r="R17" s="14">
        <v>2005</v>
      </c>
      <c r="S17" s="26" t="s">
        <v>209</v>
      </c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 t="s">
        <v>726</v>
      </c>
      <c r="AK17" s="14" t="s">
        <v>726</v>
      </c>
      <c r="AL17" s="14" t="s">
        <v>40</v>
      </c>
      <c r="AM17" s="14" t="s">
        <v>115</v>
      </c>
      <c r="AN17" s="14" t="s">
        <v>209</v>
      </c>
      <c r="AO17" s="14"/>
      <c r="AP17" s="14">
        <f t="shared" si="0"/>
        <v>100</v>
      </c>
      <c r="AQ17" s="14">
        <v>30</v>
      </c>
      <c r="AR17" s="14">
        <v>10</v>
      </c>
      <c r="AS17" s="14">
        <v>15</v>
      </c>
      <c r="AT17" s="14">
        <v>15</v>
      </c>
      <c r="AU17" s="14">
        <v>15</v>
      </c>
      <c r="AV17" s="14">
        <v>15</v>
      </c>
      <c r="AW17" s="14">
        <v>0</v>
      </c>
      <c r="AX17" s="14">
        <f t="shared" si="1"/>
        <v>0</v>
      </c>
      <c r="AY17" s="14">
        <v>0</v>
      </c>
      <c r="AZ17" s="14">
        <v>0</v>
      </c>
      <c r="BA17" s="14">
        <v>0</v>
      </c>
      <c r="BB17" s="14">
        <v>0</v>
      </c>
      <c r="BC17" s="14">
        <v>0</v>
      </c>
      <c r="BD17" s="12" t="str">
        <f t="shared" si="2"/>
        <v/>
      </c>
      <c r="BE17" s="12" t="str">
        <f t="shared" si="2"/>
        <v/>
      </c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 t="s">
        <v>514</v>
      </c>
      <c r="CH17" s="44" t="s">
        <v>42</v>
      </c>
      <c r="CI17" s="44" t="s">
        <v>757</v>
      </c>
    </row>
    <row r="18" spans="1:87" ht="30" customHeight="1">
      <c r="A18" s="14" t="s">
        <v>32</v>
      </c>
      <c r="B18" s="43" t="s">
        <v>288</v>
      </c>
      <c r="C18" s="14" t="s">
        <v>758</v>
      </c>
      <c r="D18" s="14" t="s">
        <v>290</v>
      </c>
      <c r="E18" s="26" t="s">
        <v>291</v>
      </c>
      <c r="F18" s="14">
        <v>442</v>
      </c>
      <c r="G18" s="14">
        <v>0</v>
      </c>
      <c r="H18" s="14"/>
      <c r="I18" s="14"/>
      <c r="J18" s="26" t="s">
        <v>724</v>
      </c>
      <c r="K18" s="26"/>
      <c r="L18" s="14" t="s">
        <v>710</v>
      </c>
      <c r="M18" s="14"/>
      <c r="N18" s="14" t="s">
        <v>719</v>
      </c>
      <c r="O18" s="14" t="s">
        <v>725</v>
      </c>
      <c r="P18" s="14">
        <v>3</v>
      </c>
      <c r="Q18" s="14">
        <v>1</v>
      </c>
      <c r="R18" s="14">
        <v>2011</v>
      </c>
      <c r="S18" s="26" t="s">
        <v>209</v>
      </c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 t="s">
        <v>726</v>
      </c>
      <c r="AK18" s="14" t="s">
        <v>726</v>
      </c>
      <c r="AL18" s="14" t="s">
        <v>92</v>
      </c>
      <c r="AM18" s="14"/>
      <c r="AN18" s="14" t="s">
        <v>209</v>
      </c>
      <c r="AO18" s="14"/>
      <c r="AP18" s="14">
        <f t="shared" si="0"/>
        <v>100.00000000000001</v>
      </c>
      <c r="AQ18" s="14">
        <v>52.8</v>
      </c>
      <c r="AR18" s="14">
        <v>30.1</v>
      </c>
      <c r="AS18" s="14">
        <v>2.2000000000000002</v>
      </c>
      <c r="AT18" s="14">
        <v>12.8</v>
      </c>
      <c r="AU18" s="14">
        <v>1.4</v>
      </c>
      <c r="AV18" s="14">
        <v>0.7</v>
      </c>
      <c r="AW18" s="14">
        <v>105</v>
      </c>
      <c r="AX18" s="14">
        <f t="shared" si="1"/>
        <v>100</v>
      </c>
      <c r="AY18" s="14">
        <v>45.2</v>
      </c>
      <c r="AZ18" s="14">
        <v>8.9</v>
      </c>
      <c r="BA18" s="14">
        <v>45.9</v>
      </c>
      <c r="BB18" s="14">
        <v>7510</v>
      </c>
      <c r="BC18" s="14">
        <v>7507</v>
      </c>
      <c r="BD18" s="12" t="str">
        <f t="shared" si="2"/>
        <v/>
      </c>
      <c r="BE18" s="12" t="str">
        <f t="shared" si="2"/>
        <v/>
      </c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 t="s">
        <v>514</v>
      </c>
      <c r="CH18" s="44" t="s">
        <v>42</v>
      </c>
      <c r="CI18" s="44" t="s">
        <v>759</v>
      </c>
    </row>
    <row r="19" spans="1:87" ht="30" customHeight="1">
      <c r="A19" s="14" t="s">
        <v>32</v>
      </c>
      <c r="B19" s="43" t="s">
        <v>295</v>
      </c>
      <c r="C19" s="14" t="s">
        <v>760</v>
      </c>
      <c r="D19" s="14" t="s">
        <v>297</v>
      </c>
      <c r="E19" s="26" t="s">
        <v>761</v>
      </c>
      <c r="F19" s="14">
        <v>2715</v>
      </c>
      <c r="G19" s="14"/>
      <c r="H19" s="14"/>
      <c r="I19" s="14"/>
      <c r="J19" s="26" t="s">
        <v>762</v>
      </c>
      <c r="K19" s="26"/>
      <c r="L19" s="14" t="s">
        <v>710</v>
      </c>
      <c r="M19" s="14"/>
      <c r="N19" s="14" t="s">
        <v>719</v>
      </c>
      <c r="O19" s="14" t="s">
        <v>725</v>
      </c>
      <c r="P19" s="14">
        <v>20</v>
      </c>
      <c r="Q19" s="14">
        <v>2</v>
      </c>
      <c r="R19" s="14">
        <v>1990</v>
      </c>
      <c r="S19" s="26" t="s">
        <v>209</v>
      </c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 t="s">
        <v>726</v>
      </c>
      <c r="AK19" s="14" t="s">
        <v>726</v>
      </c>
      <c r="AL19" s="14" t="s">
        <v>92</v>
      </c>
      <c r="AM19" s="14"/>
      <c r="AN19" s="14" t="s">
        <v>209</v>
      </c>
      <c r="AO19" s="14"/>
      <c r="AP19" s="14">
        <f t="shared" si="0"/>
        <v>0</v>
      </c>
      <c r="AQ19" s="14">
        <v>0</v>
      </c>
      <c r="AR19" s="14">
        <v>0</v>
      </c>
      <c r="AS19" s="14">
        <v>0</v>
      </c>
      <c r="AT19" s="14">
        <v>0</v>
      </c>
      <c r="AU19" s="14">
        <v>0</v>
      </c>
      <c r="AV19" s="14">
        <v>0</v>
      </c>
      <c r="AW19" s="14">
        <v>0</v>
      </c>
      <c r="AX19" s="14">
        <f t="shared" si="1"/>
        <v>0</v>
      </c>
      <c r="AY19" s="14">
        <v>0</v>
      </c>
      <c r="AZ19" s="14">
        <v>0</v>
      </c>
      <c r="BA19" s="14">
        <v>0</v>
      </c>
      <c r="BB19" s="14">
        <v>0</v>
      </c>
      <c r="BC19" s="14">
        <v>0</v>
      </c>
      <c r="BD19" s="12" t="str">
        <f t="shared" si="2"/>
        <v/>
      </c>
      <c r="BE19" s="12" t="str">
        <f t="shared" si="2"/>
        <v/>
      </c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 t="s">
        <v>514</v>
      </c>
      <c r="CH19" s="44" t="s">
        <v>42</v>
      </c>
      <c r="CI19" s="44" t="s">
        <v>763</v>
      </c>
    </row>
    <row r="20" spans="1:87" ht="30" customHeight="1">
      <c r="A20" s="14" t="s">
        <v>32</v>
      </c>
      <c r="B20" s="43" t="s">
        <v>117</v>
      </c>
      <c r="C20" s="14" t="s">
        <v>764</v>
      </c>
      <c r="D20" s="14" t="s">
        <v>119</v>
      </c>
      <c r="E20" s="26" t="s">
        <v>765</v>
      </c>
      <c r="F20" s="14">
        <v>297</v>
      </c>
      <c r="G20" s="14">
        <v>30</v>
      </c>
      <c r="H20" s="14"/>
      <c r="I20" s="14" t="s">
        <v>747</v>
      </c>
      <c r="J20" s="26" t="s">
        <v>724</v>
      </c>
      <c r="K20" s="26"/>
      <c r="L20" s="14" t="s">
        <v>710</v>
      </c>
      <c r="M20" s="14"/>
      <c r="N20" s="14" t="s">
        <v>719</v>
      </c>
      <c r="O20" s="14" t="s">
        <v>725</v>
      </c>
      <c r="P20" s="14">
        <v>3</v>
      </c>
      <c r="Q20" s="14">
        <v>1</v>
      </c>
      <c r="R20" s="14">
        <v>2001</v>
      </c>
      <c r="S20" s="26" t="s">
        <v>209</v>
      </c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 t="s">
        <v>726</v>
      </c>
      <c r="AK20" s="14" t="s">
        <v>726</v>
      </c>
      <c r="AL20" s="14" t="s">
        <v>40</v>
      </c>
      <c r="AM20" s="14"/>
      <c r="AN20" s="14" t="s">
        <v>209</v>
      </c>
      <c r="AO20" s="14"/>
      <c r="AP20" s="14">
        <f t="shared" si="0"/>
        <v>99.999999999999986</v>
      </c>
      <c r="AQ20" s="14">
        <v>55.5</v>
      </c>
      <c r="AR20" s="14">
        <v>27.8</v>
      </c>
      <c r="AS20" s="14">
        <v>5.7</v>
      </c>
      <c r="AT20" s="14">
        <v>8.3000000000000007</v>
      </c>
      <c r="AU20" s="14">
        <v>2.1</v>
      </c>
      <c r="AV20" s="14">
        <v>0.6</v>
      </c>
      <c r="AW20" s="14">
        <v>100</v>
      </c>
      <c r="AX20" s="14">
        <f t="shared" si="1"/>
        <v>100</v>
      </c>
      <c r="AY20" s="14">
        <v>38.200000000000003</v>
      </c>
      <c r="AZ20" s="14">
        <v>54.7</v>
      </c>
      <c r="BA20" s="14">
        <v>7.1</v>
      </c>
      <c r="BB20" s="14">
        <v>0</v>
      </c>
      <c r="BC20" s="14">
        <v>9880</v>
      </c>
      <c r="BD20" s="12" t="str">
        <f t="shared" si="2"/>
        <v/>
      </c>
      <c r="BE20" s="12" t="str">
        <f t="shared" si="2"/>
        <v/>
      </c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 t="s">
        <v>514</v>
      </c>
      <c r="CH20" s="44" t="s">
        <v>42</v>
      </c>
      <c r="CI20" s="44" t="s">
        <v>766</v>
      </c>
    </row>
    <row r="21" spans="1:87" ht="30" customHeight="1">
      <c r="A21" s="14" t="s">
        <v>32</v>
      </c>
      <c r="B21" s="43" t="s">
        <v>123</v>
      </c>
      <c r="C21" s="14" t="s">
        <v>767</v>
      </c>
      <c r="D21" s="14" t="s">
        <v>125</v>
      </c>
      <c r="E21" s="26" t="s">
        <v>768</v>
      </c>
      <c r="F21" s="14">
        <v>75073</v>
      </c>
      <c r="G21" s="14">
        <v>2956</v>
      </c>
      <c r="H21" s="14"/>
      <c r="I21" s="14" t="s">
        <v>747</v>
      </c>
      <c r="J21" s="26" t="s">
        <v>769</v>
      </c>
      <c r="K21" s="26"/>
      <c r="L21" s="14" t="s">
        <v>743</v>
      </c>
      <c r="M21" s="14"/>
      <c r="N21" s="14" t="s">
        <v>711</v>
      </c>
      <c r="O21" s="14" t="s">
        <v>712</v>
      </c>
      <c r="P21" s="14">
        <v>309</v>
      </c>
      <c r="Q21" s="14">
        <v>3</v>
      </c>
      <c r="R21" s="14">
        <v>2010</v>
      </c>
      <c r="S21" s="26" t="s">
        <v>770</v>
      </c>
      <c r="T21" s="14" t="s">
        <v>136</v>
      </c>
      <c r="U21" s="14" t="s">
        <v>136</v>
      </c>
      <c r="V21" s="14">
        <v>0</v>
      </c>
      <c r="W21" s="14" t="s">
        <v>136</v>
      </c>
      <c r="X21" s="14">
        <v>6000</v>
      </c>
      <c r="Y21" s="14">
        <v>23</v>
      </c>
      <c r="Z21" s="14">
        <v>35926</v>
      </c>
      <c r="AA21" s="14">
        <v>4883</v>
      </c>
      <c r="AB21" s="14">
        <v>20833</v>
      </c>
      <c r="AC21" s="14">
        <v>309911493</v>
      </c>
      <c r="AD21" s="14">
        <v>14.88</v>
      </c>
      <c r="AE21" s="14"/>
      <c r="AF21" s="14"/>
      <c r="AG21" s="14"/>
      <c r="AH21" s="14" t="s">
        <v>41</v>
      </c>
      <c r="AI21" s="14" t="s">
        <v>41</v>
      </c>
      <c r="AJ21" s="14" t="s">
        <v>720</v>
      </c>
      <c r="AK21" s="14" t="s">
        <v>726</v>
      </c>
      <c r="AL21" s="14" t="s">
        <v>92</v>
      </c>
      <c r="AM21" s="14"/>
      <c r="AN21" s="14" t="s">
        <v>209</v>
      </c>
      <c r="AO21" s="14"/>
      <c r="AP21" s="14">
        <f t="shared" si="0"/>
        <v>99.999999999999986</v>
      </c>
      <c r="AQ21" s="14">
        <v>52.5</v>
      </c>
      <c r="AR21" s="14">
        <v>31.1</v>
      </c>
      <c r="AS21" s="14">
        <v>7.5</v>
      </c>
      <c r="AT21" s="14">
        <v>5.8</v>
      </c>
      <c r="AU21" s="14">
        <v>1.6</v>
      </c>
      <c r="AV21" s="14">
        <v>1.5</v>
      </c>
      <c r="AW21" s="14">
        <v>106.417</v>
      </c>
      <c r="AX21" s="14">
        <f t="shared" si="1"/>
        <v>100</v>
      </c>
      <c r="AY21" s="14">
        <v>40.392000000000003</v>
      </c>
      <c r="AZ21" s="14">
        <v>53.082999999999998</v>
      </c>
      <c r="BA21" s="14">
        <v>6.5250000000000004</v>
      </c>
      <c r="BB21" s="14">
        <v>8978</v>
      </c>
      <c r="BC21" s="14">
        <v>9965</v>
      </c>
      <c r="BD21" s="12">
        <f t="shared" si="2"/>
        <v>1</v>
      </c>
      <c r="BE21" s="12">
        <f t="shared" si="2"/>
        <v>120</v>
      </c>
      <c r="BF21" s="12" t="s">
        <v>38</v>
      </c>
      <c r="BG21" s="12">
        <v>1</v>
      </c>
      <c r="BH21" s="12">
        <v>120</v>
      </c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 t="s">
        <v>771</v>
      </c>
      <c r="CH21" s="44" t="s">
        <v>42</v>
      </c>
      <c r="CI21" s="44" t="s">
        <v>772</v>
      </c>
    </row>
    <row r="22" spans="1:87" ht="30" customHeight="1">
      <c r="A22" s="14" t="s">
        <v>32</v>
      </c>
      <c r="B22" s="43" t="s">
        <v>129</v>
      </c>
      <c r="C22" s="14" t="s">
        <v>773</v>
      </c>
      <c r="D22" s="14" t="s">
        <v>131</v>
      </c>
      <c r="E22" s="26" t="s">
        <v>774</v>
      </c>
      <c r="F22" s="14">
        <v>8317</v>
      </c>
      <c r="G22" s="14">
        <v>0</v>
      </c>
      <c r="H22" s="14">
        <v>0</v>
      </c>
      <c r="I22" s="14"/>
      <c r="J22" s="26" t="s">
        <v>775</v>
      </c>
      <c r="K22" s="26"/>
      <c r="L22" s="14" t="s">
        <v>710</v>
      </c>
      <c r="M22" s="14"/>
      <c r="N22" s="14" t="s">
        <v>719</v>
      </c>
      <c r="O22" s="14" t="s">
        <v>725</v>
      </c>
      <c r="P22" s="14">
        <v>40</v>
      </c>
      <c r="Q22" s="14">
        <v>2</v>
      </c>
      <c r="R22" s="14">
        <v>1998</v>
      </c>
      <c r="S22" s="26" t="s">
        <v>713</v>
      </c>
      <c r="T22" s="14">
        <v>0</v>
      </c>
      <c r="U22" s="14">
        <v>0</v>
      </c>
      <c r="V22" s="14">
        <v>0</v>
      </c>
      <c r="W22" s="14">
        <v>0</v>
      </c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 t="s">
        <v>138</v>
      </c>
      <c r="AI22" s="14"/>
      <c r="AJ22" s="14" t="s">
        <v>209</v>
      </c>
      <c r="AK22" s="14" t="s">
        <v>776</v>
      </c>
      <c r="AL22" s="14" t="s">
        <v>137</v>
      </c>
      <c r="AM22" s="14"/>
      <c r="AN22" s="14" t="s">
        <v>209</v>
      </c>
      <c r="AO22" s="14"/>
      <c r="AP22" s="14">
        <f t="shared" si="0"/>
        <v>100.00000000000001</v>
      </c>
      <c r="AQ22" s="14">
        <v>39.700000000000003</v>
      </c>
      <c r="AR22" s="14">
        <v>48.1</v>
      </c>
      <c r="AS22" s="14">
        <v>6.2</v>
      </c>
      <c r="AT22" s="14">
        <v>4</v>
      </c>
      <c r="AU22" s="14">
        <v>0.6</v>
      </c>
      <c r="AV22" s="14">
        <v>1.4</v>
      </c>
      <c r="AW22" s="14">
        <v>0</v>
      </c>
      <c r="AX22" s="14">
        <f t="shared" si="1"/>
        <v>100</v>
      </c>
      <c r="AY22" s="14">
        <v>47.9</v>
      </c>
      <c r="AZ22" s="14">
        <v>6</v>
      </c>
      <c r="BA22" s="14">
        <v>46.1</v>
      </c>
      <c r="BB22" s="14">
        <v>7480</v>
      </c>
      <c r="BC22" s="14">
        <v>0</v>
      </c>
      <c r="BD22" s="12" t="str">
        <f t="shared" si="2"/>
        <v/>
      </c>
      <c r="BE22" s="12" t="str">
        <f t="shared" si="2"/>
        <v/>
      </c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 t="s">
        <v>514</v>
      </c>
      <c r="CH22" s="44" t="s">
        <v>42</v>
      </c>
      <c r="CI22" s="44" t="s">
        <v>777</v>
      </c>
    </row>
    <row r="23" spans="1:87" ht="30" customHeight="1">
      <c r="A23" s="14" t="s">
        <v>32</v>
      </c>
      <c r="B23" s="43" t="s">
        <v>555</v>
      </c>
      <c r="C23" s="14" t="s">
        <v>778</v>
      </c>
      <c r="D23" s="14" t="s">
        <v>557</v>
      </c>
      <c r="E23" s="26" t="s">
        <v>558</v>
      </c>
      <c r="F23" s="14">
        <v>12092</v>
      </c>
      <c r="G23" s="14">
        <v>75</v>
      </c>
      <c r="H23" s="14"/>
      <c r="I23" s="14" t="s">
        <v>747</v>
      </c>
      <c r="J23" s="26" t="s">
        <v>718</v>
      </c>
      <c r="K23" s="26"/>
      <c r="L23" s="14" t="s">
        <v>710</v>
      </c>
      <c r="M23" s="14"/>
      <c r="N23" s="14" t="s">
        <v>711</v>
      </c>
      <c r="O23" s="14" t="s">
        <v>712</v>
      </c>
      <c r="P23" s="14">
        <v>40</v>
      </c>
      <c r="Q23" s="14">
        <v>2</v>
      </c>
      <c r="R23" s="14">
        <v>2003</v>
      </c>
      <c r="S23" s="26" t="s">
        <v>713</v>
      </c>
      <c r="T23" s="14">
        <v>1693440</v>
      </c>
      <c r="U23" s="14"/>
      <c r="V23" s="14">
        <v>1693440</v>
      </c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 t="s">
        <v>103</v>
      </c>
      <c r="AI23" s="14"/>
      <c r="AJ23" s="14" t="s">
        <v>68</v>
      </c>
      <c r="AK23" s="14" t="s">
        <v>68</v>
      </c>
      <c r="AL23" s="14" t="s">
        <v>92</v>
      </c>
      <c r="AM23" s="14"/>
      <c r="AN23" s="14" t="s">
        <v>209</v>
      </c>
      <c r="AO23" s="14"/>
      <c r="AP23" s="14">
        <f t="shared" si="0"/>
        <v>100</v>
      </c>
      <c r="AQ23" s="14">
        <v>47.7</v>
      </c>
      <c r="AR23" s="14">
        <v>38.299999999999997</v>
      </c>
      <c r="AS23" s="14">
        <v>5.6</v>
      </c>
      <c r="AT23" s="14">
        <v>6.2</v>
      </c>
      <c r="AU23" s="14">
        <v>0.7</v>
      </c>
      <c r="AV23" s="14">
        <v>1.5</v>
      </c>
      <c r="AW23" s="14">
        <v>106</v>
      </c>
      <c r="AX23" s="14">
        <f t="shared" si="1"/>
        <v>99.999999999999986</v>
      </c>
      <c r="AY23" s="14">
        <v>43.4</v>
      </c>
      <c r="AZ23" s="14">
        <v>50.8</v>
      </c>
      <c r="BA23" s="14">
        <v>5.8</v>
      </c>
      <c r="BB23" s="14">
        <v>8463</v>
      </c>
      <c r="BC23" s="14">
        <v>0</v>
      </c>
      <c r="BD23" s="12" t="str">
        <f t="shared" si="2"/>
        <v/>
      </c>
      <c r="BE23" s="12" t="str">
        <f t="shared" si="2"/>
        <v/>
      </c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 t="s">
        <v>514</v>
      </c>
      <c r="CH23" s="44" t="s">
        <v>42</v>
      </c>
      <c r="CI23" s="44" t="s">
        <v>779</v>
      </c>
    </row>
    <row r="24" spans="1:87" ht="30" customHeight="1">
      <c r="A24" s="14" t="s">
        <v>32</v>
      </c>
      <c r="B24" s="43" t="s">
        <v>410</v>
      </c>
      <c r="C24" s="14" t="s">
        <v>780</v>
      </c>
      <c r="D24" s="14" t="s">
        <v>412</v>
      </c>
      <c r="E24" s="26" t="s">
        <v>563</v>
      </c>
      <c r="F24" s="14">
        <v>5413</v>
      </c>
      <c r="G24" s="14">
        <v>84</v>
      </c>
      <c r="H24" s="14">
        <v>0</v>
      </c>
      <c r="I24" s="14" t="s">
        <v>747</v>
      </c>
      <c r="J24" s="26" t="s">
        <v>781</v>
      </c>
      <c r="K24" s="26"/>
      <c r="L24" s="14" t="s">
        <v>710</v>
      </c>
      <c r="M24" s="14"/>
      <c r="N24" s="14" t="s">
        <v>719</v>
      </c>
      <c r="O24" s="14" t="s">
        <v>725</v>
      </c>
      <c r="P24" s="14">
        <v>20</v>
      </c>
      <c r="Q24" s="14">
        <v>2</v>
      </c>
      <c r="R24" s="14">
        <v>1985</v>
      </c>
      <c r="S24" s="26" t="s">
        <v>209</v>
      </c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 t="s">
        <v>209</v>
      </c>
      <c r="AK24" s="14" t="s">
        <v>726</v>
      </c>
      <c r="AL24" s="14" t="s">
        <v>92</v>
      </c>
      <c r="AM24" s="14"/>
      <c r="AN24" s="14" t="s">
        <v>209</v>
      </c>
      <c r="AO24" s="14"/>
      <c r="AP24" s="14">
        <f t="shared" si="0"/>
        <v>100</v>
      </c>
      <c r="AQ24" s="14">
        <v>58.5</v>
      </c>
      <c r="AR24" s="14">
        <v>22.2</v>
      </c>
      <c r="AS24" s="14">
        <v>6.1</v>
      </c>
      <c r="AT24" s="14">
        <v>8.8000000000000007</v>
      </c>
      <c r="AU24" s="14">
        <v>1.7</v>
      </c>
      <c r="AV24" s="14">
        <v>2.7</v>
      </c>
      <c r="AW24" s="14">
        <v>104.8</v>
      </c>
      <c r="AX24" s="14">
        <f t="shared" si="1"/>
        <v>100</v>
      </c>
      <c r="AY24" s="14">
        <v>42</v>
      </c>
      <c r="AZ24" s="14">
        <v>7.2</v>
      </c>
      <c r="BA24" s="14">
        <v>50.8</v>
      </c>
      <c r="BB24" s="14">
        <v>8518</v>
      </c>
      <c r="BC24" s="14">
        <v>9598</v>
      </c>
      <c r="BD24" s="12" t="str">
        <f t="shared" si="2"/>
        <v/>
      </c>
      <c r="BE24" s="12" t="str">
        <f t="shared" si="2"/>
        <v/>
      </c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 t="s">
        <v>514</v>
      </c>
      <c r="CH24" s="44" t="s">
        <v>42</v>
      </c>
      <c r="CI24" s="44" t="s">
        <v>782</v>
      </c>
    </row>
    <row r="25" spans="1:87" ht="30" customHeight="1">
      <c r="A25" s="14" t="s">
        <v>32</v>
      </c>
      <c r="B25" s="43" t="s">
        <v>327</v>
      </c>
      <c r="C25" s="14" t="s">
        <v>783</v>
      </c>
      <c r="D25" s="14" t="s">
        <v>329</v>
      </c>
      <c r="E25" s="26" t="s">
        <v>784</v>
      </c>
      <c r="F25" s="14">
        <v>2939</v>
      </c>
      <c r="G25" s="14">
        <v>0</v>
      </c>
      <c r="H25" s="14">
        <v>0</v>
      </c>
      <c r="I25" s="14"/>
      <c r="J25" s="26" t="s">
        <v>724</v>
      </c>
      <c r="K25" s="26"/>
      <c r="L25" s="14" t="s">
        <v>710</v>
      </c>
      <c r="M25" s="14"/>
      <c r="N25" s="14" t="s">
        <v>719</v>
      </c>
      <c r="O25" s="14" t="s">
        <v>725</v>
      </c>
      <c r="P25" s="14">
        <v>12</v>
      </c>
      <c r="Q25" s="14">
        <v>2</v>
      </c>
      <c r="R25" s="14">
        <v>2016</v>
      </c>
      <c r="S25" s="26" t="s">
        <v>209</v>
      </c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 t="s">
        <v>103</v>
      </c>
      <c r="AI25" s="14"/>
      <c r="AJ25" s="14" t="s">
        <v>209</v>
      </c>
      <c r="AK25" s="14" t="s">
        <v>726</v>
      </c>
      <c r="AL25" s="14" t="s">
        <v>40</v>
      </c>
      <c r="AM25" s="14"/>
      <c r="AN25" s="14" t="s">
        <v>209</v>
      </c>
      <c r="AO25" s="14"/>
      <c r="AP25" s="14">
        <f t="shared" si="0"/>
        <v>99.999999999999986</v>
      </c>
      <c r="AQ25" s="14">
        <v>55.3</v>
      </c>
      <c r="AR25" s="14">
        <v>26.5</v>
      </c>
      <c r="AS25" s="14">
        <v>8.5</v>
      </c>
      <c r="AT25" s="14">
        <v>7.6</v>
      </c>
      <c r="AU25" s="14">
        <v>0.8</v>
      </c>
      <c r="AV25" s="14">
        <v>1.3</v>
      </c>
      <c r="AW25" s="14">
        <v>114.25</v>
      </c>
      <c r="AX25" s="14">
        <f t="shared" si="1"/>
        <v>100</v>
      </c>
      <c r="AY25" s="14">
        <v>43.5</v>
      </c>
      <c r="AZ25" s="14">
        <v>49.4</v>
      </c>
      <c r="BA25" s="14">
        <v>7.1</v>
      </c>
      <c r="BB25" s="14">
        <v>8355</v>
      </c>
      <c r="BC25" s="14">
        <v>9413</v>
      </c>
      <c r="BD25" s="12" t="str">
        <f t="shared" si="2"/>
        <v/>
      </c>
      <c r="BE25" s="12" t="str">
        <f t="shared" si="2"/>
        <v/>
      </c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 t="s">
        <v>514</v>
      </c>
      <c r="CH25" s="44" t="s">
        <v>42</v>
      </c>
      <c r="CI25" s="44" t="s">
        <v>785</v>
      </c>
    </row>
    <row r="26" spans="1:87" ht="30" customHeight="1">
      <c r="A26" s="14" t="s">
        <v>32</v>
      </c>
      <c r="B26" s="43" t="s">
        <v>147</v>
      </c>
      <c r="C26" s="14" t="s">
        <v>786</v>
      </c>
      <c r="D26" s="14" t="s">
        <v>149</v>
      </c>
      <c r="E26" s="26" t="s">
        <v>603</v>
      </c>
      <c r="F26" s="14">
        <v>45638</v>
      </c>
      <c r="G26" s="14">
        <v>3120</v>
      </c>
      <c r="H26" s="14"/>
      <c r="I26" s="14" t="s">
        <v>747</v>
      </c>
      <c r="J26" s="26" t="s">
        <v>787</v>
      </c>
      <c r="K26" s="26"/>
      <c r="L26" s="14" t="s">
        <v>710</v>
      </c>
      <c r="M26" s="14"/>
      <c r="N26" s="14" t="s">
        <v>719</v>
      </c>
      <c r="O26" s="14" t="s">
        <v>712</v>
      </c>
      <c r="P26" s="14">
        <v>200</v>
      </c>
      <c r="Q26" s="14">
        <v>2</v>
      </c>
      <c r="R26" s="14">
        <v>1998</v>
      </c>
      <c r="S26" s="26" t="s">
        <v>788</v>
      </c>
      <c r="T26" s="14">
        <v>77000</v>
      </c>
      <c r="U26" s="14"/>
      <c r="V26" s="14">
        <v>77000</v>
      </c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 t="s">
        <v>138</v>
      </c>
      <c r="AI26" s="14"/>
      <c r="AJ26" s="14" t="s">
        <v>720</v>
      </c>
      <c r="AK26" s="14" t="s">
        <v>68</v>
      </c>
      <c r="AL26" s="14" t="s">
        <v>92</v>
      </c>
      <c r="AM26" s="14"/>
      <c r="AN26" s="14" t="s">
        <v>209</v>
      </c>
      <c r="AO26" s="14"/>
      <c r="AP26" s="14">
        <f t="shared" si="0"/>
        <v>100.00000000000001</v>
      </c>
      <c r="AQ26" s="14">
        <v>54.1</v>
      </c>
      <c r="AR26" s="14">
        <v>30.2</v>
      </c>
      <c r="AS26" s="14">
        <v>5.9</v>
      </c>
      <c r="AT26" s="14">
        <v>6.9</v>
      </c>
      <c r="AU26" s="14">
        <v>2</v>
      </c>
      <c r="AV26" s="14">
        <v>0.9</v>
      </c>
      <c r="AW26" s="14">
        <v>104.8</v>
      </c>
      <c r="AX26" s="14">
        <f t="shared" si="1"/>
        <v>100</v>
      </c>
      <c r="AY26" s="14">
        <v>41.3</v>
      </c>
      <c r="AZ26" s="14">
        <v>7.1</v>
      </c>
      <c r="BA26" s="14">
        <v>51.6</v>
      </c>
      <c r="BB26" s="14">
        <v>8688</v>
      </c>
      <c r="BC26" s="14">
        <v>0</v>
      </c>
      <c r="BD26" s="12" t="str">
        <f t="shared" si="2"/>
        <v/>
      </c>
      <c r="BE26" s="12" t="str">
        <f t="shared" si="2"/>
        <v/>
      </c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 t="s">
        <v>514</v>
      </c>
      <c r="CH26" s="44" t="s">
        <v>42</v>
      </c>
      <c r="CI26" s="44" t="s">
        <v>789</v>
      </c>
    </row>
    <row r="27" spans="1:87" ht="30" customHeight="1">
      <c r="A27" s="14" t="s">
        <v>32</v>
      </c>
      <c r="B27" s="43" t="s">
        <v>147</v>
      </c>
      <c r="C27" s="14" t="s">
        <v>790</v>
      </c>
      <c r="D27" s="14" t="s">
        <v>149</v>
      </c>
      <c r="E27" s="26" t="s">
        <v>572</v>
      </c>
      <c r="F27" s="14">
        <v>30070</v>
      </c>
      <c r="G27" s="14">
        <v>0</v>
      </c>
      <c r="H27" s="14"/>
      <c r="I27" s="14"/>
      <c r="J27" s="26" t="s">
        <v>791</v>
      </c>
      <c r="K27" s="26"/>
      <c r="L27" s="14" t="s">
        <v>710</v>
      </c>
      <c r="M27" s="14"/>
      <c r="N27" s="14" t="s">
        <v>719</v>
      </c>
      <c r="O27" s="14" t="s">
        <v>712</v>
      </c>
      <c r="P27" s="14">
        <v>98</v>
      </c>
      <c r="Q27" s="14">
        <v>2</v>
      </c>
      <c r="R27" s="14">
        <v>1985</v>
      </c>
      <c r="S27" s="26" t="s">
        <v>209</v>
      </c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 t="s">
        <v>138</v>
      </c>
      <c r="AI27" s="14"/>
      <c r="AJ27" s="14" t="s">
        <v>209</v>
      </c>
      <c r="AK27" s="14" t="s">
        <v>726</v>
      </c>
      <c r="AL27" s="14" t="s">
        <v>92</v>
      </c>
      <c r="AM27" s="14"/>
      <c r="AN27" s="14" t="s">
        <v>209</v>
      </c>
      <c r="AO27" s="14"/>
      <c r="AP27" s="14">
        <f t="shared" si="0"/>
        <v>100</v>
      </c>
      <c r="AQ27" s="14">
        <v>49.7</v>
      </c>
      <c r="AR27" s="14">
        <v>23.8</v>
      </c>
      <c r="AS27" s="14">
        <v>10</v>
      </c>
      <c r="AT27" s="14">
        <v>11.2</v>
      </c>
      <c r="AU27" s="14">
        <v>4</v>
      </c>
      <c r="AV27" s="14">
        <v>1.3</v>
      </c>
      <c r="AW27" s="14">
        <v>94</v>
      </c>
      <c r="AX27" s="14">
        <f t="shared" si="1"/>
        <v>100</v>
      </c>
      <c r="AY27" s="14">
        <v>44.7</v>
      </c>
      <c r="AZ27" s="14">
        <v>5.7</v>
      </c>
      <c r="BA27" s="14">
        <v>49.6</v>
      </c>
      <c r="BB27" s="14">
        <v>10010</v>
      </c>
      <c r="BC27" s="14">
        <v>0</v>
      </c>
      <c r="BD27" s="12" t="str">
        <f t="shared" si="2"/>
        <v/>
      </c>
      <c r="BE27" s="12" t="str">
        <f t="shared" si="2"/>
        <v/>
      </c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 t="s">
        <v>514</v>
      </c>
      <c r="CH27" s="44" t="s">
        <v>42</v>
      </c>
      <c r="CI27" s="44" t="s">
        <v>792</v>
      </c>
    </row>
    <row r="28" spans="1:87" ht="30" customHeight="1">
      <c r="A28" s="14" t="s">
        <v>32</v>
      </c>
      <c r="B28" s="43" t="s">
        <v>340</v>
      </c>
      <c r="C28" s="14" t="s">
        <v>793</v>
      </c>
      <c r="D28" s="14" t="s">
        <v>342</v>
      </c>
      <c r="E28" s="26" t="s">
        <v>423</v>
      </c>
      <c r="F28" s="14">
        <v>14886</v>
      </c>
      <c r="G28" s="14">
        <v>0</v>
      </c>
      <c r="H28" s="14">
        <v>0</v>
      </c>
      <c r="I28" s="14"/>
      <c r="J28" s="26" t="s">
        <v>724</v>
      </c>
      <c r="K28" s="26"/>
      <c r="L28" s="14" t="s">
        <v>710</v>
      </c>
      <c r="M28" s="14"/>
      <c r="N28" s="14" t="s">
        <v>719</v>
      </c>
      <c r="O28" s="14" t="s">
        <v>731</v>
      </c>
      <c r="P28" s="14">
        <v>70</v>
      </c>
      <c r="Q28" s="14">
        <v>2</v>
      </c>
      <c r="R28" s="14">
        <v>1998</v>
      </c>
      <c r="S28" s="26" t="s">
        <v>209</v>
      </c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 t="s">
        <v>209</v>
      </c>
      <c r="AK28" s="14" t="s">
        <v>726</v>
      </c>
      <c r="AL28" s="14" t="s">
        <v>137</v>
      </c>
      <c r="AM28" s="14"/>
      <c r="AN28" s="14" t="s">
        <v>209</v>
      </c>
      <c r="AO28" s="14"/>
      <c r="AP28" s="14">
        <f t="shared" si="0"/>
        <v>99.999999999999986</v>
      </c>
      <c r="AQ28" s="14">
        <v>53.9</v>
      </c>
      <c r="AR28" s="14">
        <v>29.9</v>
      </c>
      <c r="AS28" s="14">
        <v>5.6</v>
      </c>
      <c r="AT28" s="14">
        <v>8.1</v>
      </c>
      <c r="AU28" s="14">
        <v>1.9</v>
      </c>
      <c r="AV28" s="14">
        <v>0.6</v>
      </c>
      <c r="AW28" s="14">
        <v>0</v>
      </c>
      <c r="AX28" s="14">
        <f t="shared" si="1"/>
        <v>100</v>
      </c>
      <c r="AY28" s="14">
        <v>41.7</v>
      </c>
      <c r="AZ28" s="14">
        <v>6.8</v>
      </c>
      <c r="BA28" s="14">
        <v>51.5</v>
      </c>
      <c r="BB28" s="14">
        <v>9770</v>
      </c>
      <c r="BC28" s="14">
        <v>8640</v>
      </c>
      <c r="BD28" s="12" t="str">
        <f t="shared" si="2"/>
        <v/>
      </c>
      <c r="BE28" s="12" t="str">
        <f t="shared" si="2"/>
        <v/>
      </c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 t="s">
        <v>514</v>
      </c>
      <c r="CH28" s="44" t="s">
        <v>42</v>
      </c>
      <c r="CI28" s="44" t="s">
        <v>794</v>
      </c>
    </row>
    <row r="29" spans="1:87" ht="30" customHeight="1">
      <c r="A29" s="14" t="s">
        <v>32</v>
      </c>
      <c r="B29" s="43" t="s">
        <v>575</v>
      </c>
      <c r="C29" s="14" t="s">
        <v>795</v>
      </c>
      <c r="D29" s="14" t="s">
        <v>577</v>
      </c>
      <c r="E29" s="26" t="s">
        <v>796</v>
      </c>
      <c r="F29" s="14">
        <v>39999</v>
      </c>
      <c r="G29" s="14">
        <v>2643</v>
      </c>
      <c r="H29" s="14"/>
      <c r="I29" s="14" t="s">
        <v>747</v>
      </c>
      <c r="J29" s="26" t="s">
        <v>718</v>
      </c>
      <c r="K29" s="26"/>
      <c r="L29" s="14" t="s">
        <v>68</v>
      </c>
      <c r="M29" s="14"/>
      <c r="N29" s="14" t="s">
        <v>744</v>
      </c>
      <c r="O29" s="14" t="s">
        <v>712</v>
      </c>
      <c r="P29" s="14">
        <v>166</v>
      </c>
      <c r="Q29" s="14">
        <v>2</v>
      </c>
      <c r="R29" s="14">
        <v>2004</v>
      </c>
      <c r="S29" s="26" t="s">
        <v>797</v>
      </c>
      <c r="T29" s="14"/>
      <c r="U29" s="14"/>
      <c r="V29" s="14"/>
      <c r="W29" s="14"/>
      <c r="X29" s="14">
        <v>2300</v>
      </c>
      <c r="Y29" s="14">
        <v>12</v>
      </c>
      <c r="Z29" s="14">
        <v>13074</v>
      </c>
      <c r="AA29" s="14"/>
      <c r="AB29" s="14">
        <v>488</v>
      </c>
      <c r="AC29" s="14">
        <v>7808809</v>
      </c>
      <c r="AD29" s="14">
        <v>18.36</v>
      </c>
      <c r="AE29" s="14"/>
      <c r="AF29" s="14"/>
      <c r="AG29" s="14"/>
      <c r="AH29" s="14" t="s">
        <v>93</v>
      </c>
      <c r="AI29" s="14" t="s">
        <v>93</v>
      </c>
      <c r="AJ29" s="14" t="s">
        <v>209</v>
      </c>
      <c r="AK29" s="14" t="s">
        <v>726</v>
      </c>
      <c r="AL29" s="14" t="s">
        <v>92</v>
      </c>
      <c r="AM29" s="14"/>
      <c r="AN29" s="14" t="s">
        <v>209</v>
      </c>
      <c r="AO29" s="14"/>
      <c r="AP29" s="14">
        <f t="shared" si="0"/>
        <v>99.999999999999986</v>
      </c>
      <c r="AQ29" s="14">
        <v>48.7</v>
      </c>
      <c r="AR29" s="14">
        <v>33.4</v>
      </c>
      <c r="AS29" s="14">
        <v>5.6</v>
      </c>
      <c r="AT29" s="14">
        <v>8.1</v>
      </c>
      <c r="AU29" s="14">
        <v>1.9</v>
      </c>
      <c r="AV29" s="14">
        <v>2.2999999999999998</v>
      </c>
      <c r="AW29" s="14">
        <v>98</v>
      </c>
      <c r="AX29" s="14">
        <f t="shared" si="1"/>
        <v>99.999999999999986</v>
      </c>
      <c r="AY29" s="14">
        <v>38.299999999999997</v>
      </c>
      <c r="AZ29" s="14">
        <v>53.9</v>
      </c>
      <c r="BA29" s="14">
        <v>7.8</v>
      </c>
      <c r="BB29" s="14">
        <v>9189</v>
      </c>
      <c r="BC29" s="14">
        <v>0</v>
      </c>
      <c r="BD29" s="12" t="str">
        <f t="shared" si="2"/>
        <v/>
      </c>
      <c r="BE29" s="12" t="str">
        <f t="shared" si="2"/>
        <v/>
      </c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 t="s">
        <v>514</v>
      </c>
      <c r="CH29" s="44" t="s">
        <v>42</v>
      </c>
      <c r="CI29" s="44" t="s">
        <v>798</v>
      </c>
    </row>
    <row r="30" spans="1:87" ht="30" customHeight="1">
      <c r="A30" s="14" t="s">
        <v>32</v>
      </c>
      <c r="B30" s="43" t="s">
        <v>344</v>
      </c>
      <c r="C30" s="14" t="s">
        <v>799</v>
      </c>
      <c r="D30" s="14" t="s">
        <v>346</v>
      </c>
      <c r="E30" s="26" t="s">
        <v>613</v>
      </c>
      <c r="F30" s="14">
        <v>103165.06999999999</v>
      </c>
      <c r="G30" s="14">
        <v>4690.46</v>
      </c>
      <c r="H30" s="14">
        <v>0</v>
      </c>
      <c r="I30" s="14" t="s">
        <v>747</v>
      </c>
      <c r="J30" s="26" t="s">
        <v>769</v>
      </c>
      <c r="K30" s="26"/>
      <c r="L30" s="14" t="s">
        <v>710</v>
      </c>
      <c r="M30" s="14"/>
      <c r="N30" s="14" t="s">
        <v>719</v>
      </c>
      <c r="O30" s="14" t="s">
        <v>712</v>
      </c>
      <c r="P30" s="14">
        <v>450</v>
      </c>
      <c r="Q30" s="14">
        <v>3</v>
      </c>
      <c r="R30" s="14">
        <v>2006</v>
      </c>
      <c r="S30" s="26" t="s">
        <v>770</v>
      </c>
      <c r="T30" s="14">
        <v>254009280</v>
      </c>
      <c r="U30" s="14">
        <v>41852160</v>
      </c>
      <c r="V30" s="14">
        <v>177370745</v>
      </c>
      <c r="W30" s="14">
        <v>0</v>
      </c>
      <c r="X30" s="14">
        <v>8000</v>
      </c>
      <c r="Y30" s="14">
        <v>15.29</v>
      </c>
      <c r="Z30" s="14">
        <v>52079.43</v>
      </c>
      <c r="AA30" s="14">
        <v>1035.04</v>
      </c>
      <c r="AB30" s="14">
        <v>27377.35</v>
      </c>
      <c r="AC30" s="14">
        <v>419990773</v>
      </c>
      <c r="AD30" s="14">
        <v>15.28</v>
      </c>
      <c r="AE30" s="14"/>
      <c r="AF30" s="14"/>
      <c r="AG30" s="14"/>
      <c r="AH30" s="14" t="s">
        <v>103</v>
      </c>
      <c r="AI30" s="14" t="s">
        <v>103</v>
      </c>
      <c r="AJ30" s="14" t="s">
        <v>720</v>
      </c>
      <c r="AK30" s="14" t="s">
        <v>776</v>
      </c>
      <c r="AL30" s="14" t="s">
        <v>92</v>
      </c>
      <c r="AM30" s="14"/>
      <c r="AN30" s="14" t="s">
        <v>209</v>
      </c>
      <c r="AO30" s="14"/>
      <c r="AP30" s="14">
        <f t="shared" si="0"/>
        <v>100.00000000000001</v>
      </c>
      <c r="AQ30" s="14">
        <v>49.4</v>
      </c>
      <c r="AR30" s="14">
        <v>27.6</v>
      </c>
      <c r="AS30" s="14">
        <v>8.1999999999999993</v>
      </c>
      <c r="AT30" s="14">
        <v>11.5</v>
      </c>
      <c r="AU30" s="14">
        <v>2.4</v>
      </c>
      <c r="AV30" s="14">
        <v>0.9</v>
      </c>
      <c r="AW30" s="14">
        <v>133.9</v>
      </c>
      <c r="AX30" s="14">
        <f t="shared" si="1"/>
        <v>100</v>
      </c>
      <c r="AY30" s="14">
        <v>42.2</v>
      </c>
      <c r="AZ30" s="14">
        <v>8.5</v>
      </c>
      <c r="BA30" s="14">
        <v>49.3</v>
      </c>
      <c r="BB30" s="14">
        <v>0</v>
      </c>
      <c r="BC30" s="14">
        <v>9224</v>
      </c>
      <c r="BD30" s="12" t="str">
        <f t="shared" si="2"/>
        <v/>
      </c>
      <c r="BE30" s="12" t="str">
        <f t="shared" si="2"/>
        <v/>
      </c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 t="s">
        <v>514</v>
      </c>
      <c r="CH30" s="44" t="s">
        <v>42</v>
      </c>
      <c r="CI30" s="44" t="s">
        <v>800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33" man="1"/>
    <brk id="39" min="1" max="33" man="1"/>
    <brk id="66" min="1" max="33" man="1"/>
    <brk id="78" min="1" max="3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63211-6304-43B7-8AE1-DBD40496EC20}">
  <dimension ref="A1:AQ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" customWidth="1"/>
    <col min="2" max="2" width="7.77734375" style="16" customWidth="1"/>
    <col min="3" max="3" width="12.33203125" style="3" customWidth="1"/>
    <col min="4" max="4" width="24.109375" style="2" customWidth="1"/>
    <col min="5" max="5" width="38.44140625" style="2" customWidth="1"/>
    <col min="6" max="6" width="10.21875" style="2" customWidth="1"/>
    <col min="7" max="7" width="18.6640625" style="2" customWidth="1"/>
    <col min="8" max="8" width="9.5546875" style="2" customWidth="1"/>
    <col min="9" max="9" width="6.5546875" style="2" customWidth="1"/>
    <col min="10" max="11" width="9.88671875" style="2" customWidth="1"/>
    <col min="12" max="12" width="8.88671875" style="2"/>
    <col min="13" max="14" width="9.88671875" style="2" customWidth="1"/>
    <col min="15" max="15" width="8.88671875" style="2"/>
    <col min="16" max="17" width="9.88671875" style="2" customWidth="1"/>
    <col min="18" max="18" width="8.88671875" style="2"/>
    <col min="19" max="20" width="9.88671875" style="2" customWidth="1"/>
    <col min="21" max="21" width="8.88671875" style="2"/>
    <col min="22" max="23" width="9.88671875" style="2" customWidth="1"/>
    <col min="24" max="24" width="8.88671875" style="2"/>
    <col min="25" max="26" width="9.88671875" style="2" customWidth="1"/>
    <col min="27" max="27" width="8.88671875" style="2"/>
    <col min="28" max="29" width="9.88671875" style="2" customWidth="1"/>
    <col min="30" max="30" width="8.88671875" style="2"/>
    <col min="31" max="32" width="9.88671875" style="2" customWidth="1"/>
    <col min="33" max="33" width="8.88671875" style="2"/>
    <col min="34" max="35" width="9.88671875" style="2" customWidth="1"/>
    <col min="36" max="36" width="8.88671875" style="2"/>
    <col min="37" max="38" width="9.88671875" style="2" customWidth="1"/>
    <col min="39" max="39" width="12.5546875" style="2" customWidth="1"/>
    <col min="40" max="41" width="9.5546875" style="2" customWidth="1"/>
    <col min="42" max="43" width="8.88671875" style="4"/>
    <col min="44" max="16384" width="8.88671875" style="2"/>
  </cols>
  <sheetData>
    <row r="1" spans="1:43" ht="15" customHeight="1">
      <c r="A1" s="1" t="s">
        <v>0</v>
      </c>
      <c r="B1" s="2"/>
      <c r="J1" s="4"/>
      <c r="K1" s="4"/>
    </row>
    <row r="2" spans="1:43" ht="13.5" customHeight="1">
      <c r="A2" s="299" t="s">
        <v>1</v>
      </c>
      <c r="B2" s="177" t="s">
        <v>2</v>
      </c>
      <c r="C2" s="111" t="s">
        <v>3</v>
      </c>
      <c r="D2" s="301" t="s">
        <v>4</v>
      </c>
      <c r="E2" s="299" t="s">
        <v>5</v>
      </c>
      <c r="F2" s="299" t="s">
        <v>6</v>
      </c>
      <c r="G2" s="299" t="s">
        <v>7</v>
      </c>
      <c r="H2" s="299" t="s">
        <v>8</v>
      </c>
      <c r="I2" s="299" t="s">
        <v>9</v>
      </c>
      <c r="J2" s="186" t="s">
        <v>10</v>
      </c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8"/>
      <c r="AM2" s="300" t="s">
        <v>11</v>
      </c>
      <c r="AN2" s="299" t="s">
        <v>12</v>
      </c>
      <c r="AO2" s="299" t="s">
        <v>13</v>
      </c>
    </row>
    <row r="3" spans="1:43" ht="13.5" customHeight="1">
      <c r="A3" s="128"/>
      <c r="B3" s="177"/>
      <c r="C3" s="112"/>
      <c r="D3" s="301"/>
      <c r="E3" s="128"/>
      <c r="F3" s="128"/>
      <c r="G3" s="128"/>
      <c r="H3" s="128"/>
      <c r="I3" s="128"/>
      <c r="J3" s="189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1"/>
      <c r="AM3" s="300"/>
      <c r="AN3" s="128"/>
      <c r="AO3" s="128"/>
    </row>
    <row r="4" spans="1:43" ht="18.75" customHeight="1">
      <c r="A4" s="128"/>
      <c r="B4" s="177"/>
      <c r="C4" s="112"/>
      <c r="D4" s="301"/>
      <c r="E4" s="128"/>
      <c r="F4" s="128"/>
      <c r="G4" s="128"/>
      <c r="H4" s="128"/>
      <c r="I4" s="128"/>
      <c r="J4" s="180" t="s">
        <v>15</v>
      </c>
      <c r="K4" s="181"/>
      <c r="L4" s="182" t="s">
        <v>16</v>
      </c>
      <c r="M4" s="183"/>
      <c r="N4" s="184"/>
      <c r="O4" s="182" t="s">
        <v>17</v>
      </c>
      <c r="P4" s="183"/>
      <c r="Q4" s="184"/>
      <c r="R4" s="182" t="s">
        <v>18</v>
      </c>
      <c r="S4" s="183"/>
      <c r="T4" s="184"/>
      <c r="U4" s="182" t="s">
        <v>19</v>
      </c>
      <c r="V4" s="183"/>
      <c r="W4" s="184"/>
      <c r="X4" s="182" t="s">
        <v>20</v>
      </c>
      <c r="Y4" s="183"/>
      <c r="Z4" s="184"/>
      <c r="AA4" s="182" t="s">
        <v>21</v>
      </c>
      <c r="AB4" s="183"/>
      <c r="AC4" s="184"/>
      <c r="AD4" s="182" t="s">
        <v>22</v>
      </c>
      <c r="AE4" s="183"/>
      <c r="AF4" s="184"/>
      <c r="AG4" s="182" t="s">
        <v>23</v>
      </c>
      <c r="AH4" s="183"/>
      <c r="AI4" s="184"/>
      <c r="AJ4" s="182" t="s">
        <v>24</v>
      </c>
      <c r="AK4" s="183"/>
      <c r="AL4" s="184"/>
      <c r="AM4" s="300"/>
      <c r="AN4" s="128"/>
      <c r="AO4" s="128"/>
    </row>
    <row r="5" spans="1:43" ht="26.25" customHeight="1">
      <c r="A5" s="128"/>
      <c r="B5" s="177"/>
      <c r="C5" s="112"/>
      <c r="D5" s="301"/>
      <c r="E5" s="128"/>
      <c r="F5" s="128"/>
      <c r="G5" s="128"/>
      <c r="H5" s="128"/>
      <c r="I5" s="128"/>
      <c r="J5" s="5" t="s">
        <v>25</v>
      </c>
      <c r="K5" s="5" t="s">
        <v>26</v>
      </c>
      <c r="L5" s="5" t="s">
        <v>27</v>
      </c>
      <c r="M5" s="5" t="s">
        <v>25</v>
      </c>
      <c r="N5" s="5" t="s">
        <v>26</v>
      </c>
      <c r="O5" s="5" t="s">
        <v>27</v>
      </c>
      <c r="P5" s="5" t="s">
        <v>25</v>
      </c>
      <c r="Q5" s="5" t="s">
        <v>26</v>
      </c>
      <c r="R5" s="5" t="s">
        <v>27</v>
      </c>
      <c r="S5" s="5" t="s">
        <v>25</v>
      </c>
      <c r="T5" s="5" t="s">
        <v>26</v>
      </c>
      <c r="U5" s="5" t="s">
        <v>27</v>
      </c>
      <c r="V5" s="5" t="s">
        <v>25</v>
      </c>
      <c r="W5" s="5" t="s">
        <v>26</v>
      </c>
      <c r="X5" s="5" t="s">
        <v>27</v>
      </c>
      <c r="Y5" s="5" t="s">
        <v>25</v>
      </c>
      <c r="Z5" s="5" t="s">
        <v>26</v>
      </c>
      <c r="AA5" s="5" t="s">
        <v>27</v>
      </c>
      <c r="AB5" s="5" t="s">
        <v>25</v>
      </c>
      <c r="AC5" s="5" t="s">
        <v>26</v>
      </c>
      <c r="AD5" s="5" t="s">
        <v>27</v>
      </c>
      <c r="AE5" s="5" t="s">
        <v>25</v>
      </c>
      <c r="AF5" s="5" t="s">
        <v>26</v>
      </c>
      <c r="AG5" s="5" t="s">
        <v>27</v>
      </c>
      <c r="AH5" s="5" t="s">
        <v>25</v>
      </c>
      <c r="AI5" s="5" t="s">
        <v>26</v>
      </c>
      <c r="AJ5" s="5" t="s">
        <v>27</v>
      </c>
      <c r="AK5" s="5" t="s">
        <v>25</v>
      </c>
      <c r="AL5" s="5" t="s">
        <v>26</v>
      </c>
      <c r="AM5" s="300"/>
      <c r="AN5" s="128"/>
      <c r="AO5" s="128"/>
    </row>
    <row r="6" spans="1:43" s="11" customFormat="1" ht="13.5" customHeight="1">
      <c r="A6" s="128"/>
      <c r="B6" s="178"/>
      <c r="C6" s="112"/>
      <c r="D6" s="302"/>
      <c r="E6" s="128"/>
      <c r="F6" s="6" t="s">
        <v>28</v>
      </c>
      <c r="G6" s="6"/>
      <c r="H6" s="7" t="s">
        <v>29</v>
      </c>
      <c r="I6" s="7"/>
      <c r="J6" s="7" t="s">
        <v>30</v>
      </c>
      <c r="K6" s="8" t="s">
        <v>31</v>
      </c>
      <c r="L6" s="9"/>
      <c r="M6" s="7" t="s">
        <v>30</v>
      </c>
      <c r="N6" s="8" t="s">
        <v>31</v>
      </c>
      <c r="O6" s="9"/>
      <c r="P6" s="7" t="s">
        <v>30</v>
      </c>
      <c r="Q6" s="8" t="s">
        <v>31</v>
      </c>
      <c r="R6" s="9"/>
      <c r="S6" s="7" t="s">
        <v>30</v>
      </c>
      <c r="T6" s="8" t="s">
        <v>31</v>
      </c>
      <c r="U6" s="9"/>
      <c r="V6" s="7" t="s">
        <v>30</v>
      </c>
      <c r="W6" s="8" t="s">
        <v>31</v>
      </c>
      <c r="X6" s="9"/>
      <c r="Y6" s="7" t="s">
        <v>30</v>
      </c>
      <c r="Z6" s="8" t="s">
        <v>31</v>
      </c>
      <c r="AA6" s="9"/>
      <c r="AB6" s="7" t="s">
        <v>30</v>
      </c>
      <c r="AC6" s="8" t="s">
        <v>31</v>
      </c>
      <c r="AD6" s="9"/>
      <c r="AE6" s="7" t="s">
        <v>30</v>
      </c>
      <c r="AF6" s="8" t="s">
        <v>31</v>
      </c>
      <c r="AG6" s="9"/>
      <c r="AH6" s="7" t="s">
        <v>30</v>
      </c>
      <c r="AI6" s="8" t="s">
        <v>31</v>
      </c>
      <c r="AJ6" s="9"/>
      <c r="AK6" s="7" t="s">
        <v>30</v>
      </c>
      <c r="AL6" s="8" t="s">
        <v>31</v>
      </c>
      <c r="AM6" s="127"/>
      <c r="AN6" s="128"/>
      <c r="AO6" s="128"/>
      <c r="AP6" s="10"/>
      <c r="AQ6" s="10"/>
    </row>
    <row r="7" spans="1:43" ht="30" customHeight="1">
      <c r="A7" s="12" t="s">
        <v>32</v>
      </c>
      <c r="B7" s="13" t="s">
        <v>33</v>
      </c>
      <c r="C7" s="14" t="s">
        <v>34</v>
      </c>
      <c r="D7" s="12" t="s">
        <v>35</v>
      </c>
      <c r="E7" s="12" t="s">
        <v>36</v>
      </c>
      <c r="F7" s="12">
        <v>23</v>
      </c>
      <c r="G7" s="12" t="s">
        <v>37</v>
      </c>
      <c r="H7" s="12">
        <v>3711</v>
      </c>
      <c r="I7" s="12">
        <v>2011</v>
      </c>
      <c r="J7" s="12">
        <f>IF(M7&amp;P7&amp;S7&amp;V7&amp;Y7&amp;AB7&amp;AE7&amp;AH7&amp;AK7="","",M7+P7+S7+V7+Y7+AB7+AE7+AH7+AK7)</f>
        <v>23</v>
      </c>
      <c r="K7" s="12">
        <f>IF(N7&amp;Q7&amp;T7&amp;W7&amp;Z7&amp;AC7&amp;AF7&amp;AI7&amp;AL7="","",N7+Q7+T7+W7+Z7+AC7+AF7+AI7+AL7)</f>
        <v>683</v>
      </c>
      <c r="L7" s="12" t="s">
        <v>38</v>
      </c>
      <c r="M7" s="12">
        <v>10</v>
      </c>
      <c r="N7" s="12">
        <v>683</v>
      </c>
      <c r="O7" s="12"/>
      <c r="P7" s="12"/>
      <c r="Q7" s="12"/>
      <c r="R7" s="12" t="s">
        <v>38</v>
      </c>
      <c r="S7" s="12">
        <v>13</v>
      </c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 t="s">
        <v>39</v>
      </c>
      <c r="AN7" s="12" t="s">
        <v>40</v>
      </c>
      <c r="AO7" s="12"/>
      <c r="AP7" s="15" t="s">
        <v>42</v>
      </c>
      <c r="AQ7" s="15" t="s">
        <v>43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6" man="1"/>
    <brk id="23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DC701-A85D-4ED1-AE8E-4965846A24DD}">
  <dimension ref="A1:AY1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9.109375" style="54" customWidth="1"/>
    <col min="3" max="3" width="12.44140625" style="3" customWidth="1"/>
    <col min="4" max="4" width="20.109375" style="3" customWidth="1"/>
    <col min="5" max="5" width="31.88671875" style="18" customWidth="1"/>
    <col min="6" max="8" width="7.77734375" style="3" customWidth="1"/>
    <col min="9" max="9" width="34.109375" style="18" customWidth="1"/>
    <col min="10" max="10" width="12" style="18" customWidth="1"/>
    <col min="11" max="11" width="7.33203125" style="3" customWidth="1"/>
    <col min="12" max="12" width="6.6640625" style="3" customWidth="1"/>
    <col min="13" max="14" width="9.33203125" style="3" bestFit="1" customWidth="1"/>
    <col min="15" max="15" width="8" style="3" bestFit="1" customWidth="1"/>
    <col min="16" max="17" width="8.88671875" style="3"/>
    <col min="18" max="18" width="11.109375" style="2" customWidth="1"/>
    <col min="19" max="20" width="9.88671875" style="2" customWidth="1"/>
    <col min="21" max="21" width="8.88671875" style="2"/>
    <col min="22" max="23" width="9.88671875" style="2" customWidth="1"/>
    <col min="24" max="24" width="8.88671875" style="2"/>
    <col min="25" max="26" width="9.88671875" style="2" customWidth="1"/>
    <col min="27" max="27" width="8.88671875" style="2"/>
    <col min="28" max="29" width="9.88671875" style="2" customWidth="1"/>
    <col min="30" max="30" width="8.88671875" style="2"/>
    <col min="31" max="32" width="9.88671875" style="2" customWidth="1"/>
    <col min="33" max="33" width="8.88671875" style="2"/>
    <col min="34" max="35" width="9.88671875" style="2" customWidth="1"/>
    <col min="36" max="36" width="8.88671875" style="2"/>
    <col min="37" max="38" width="9.88671875" style="2" customWidth="1"/>
    <col min="39" max="39" width="8.88671875" style="2"/>
    <col min="40" max="41" width="9.88671875" style="2" customWidth="1"/>
    <col min="42" max="42" width="8.88671875" style="2"/>
    <col min="43" max="44" width="9.88671875" style="2" customWidth="1"/>
    <col min="45" max="45" width="8.88671875" style="2"/>
    <col min="46" max="47" width="9.88671875" style="2" customWidth="1"/>
    <col min="48" max="48" width="8.88671875" style="2"/>
    <col min="49" max="49" width="8.88671875" style="3"/>
    <col min="50" max="51" width="8.88671875" style="31"/>
    <col min="52" max="16384" width="8.88671875" style="3"/>
  </cols>
  <sheetData>
    <row r="1" spans="1:51" ht="15" customHeight="1">
      <c r="A1" s="48" t="s">
        <v>582</v>
      </c>
      <c r="B1" s="3"/>
      <c r="Q1" s="30"/>
      <c r="S1" s="4"/>
      <c r="T1" s="4"/>
    </row>
    <row r="2" spans="1:51" s="18" customFormat="1" ht="13.5" customHeight="1">
      <c r="A2" s="179" t="s">
        <v>1</v>
      </c>
      <c r="B2" s="203" t="s">
        <v>427</v>
      </c>
      <c r="C2" s="179" t="s">
        <v>3</v>
      </c>
      <c r="D2" s="179" t="s">
        <v>4</v>
      </c>
      <c r="E2" s="179" t="s">
        <v>5</v>
      </c>
      <c r="F2" s="119" t="s">
        <v>6</v>
      </c>
      <c r="G2" s="201" t="s">
        <v>474</v>
      </c>
      <c r="H2" s="93"/>
      <c r="I2" s="146" t="s">
        <v>167</v>
      </c>
      <c r="J2" s="94"/>
      <c r="K2" s="179" t="s">
        <v>54</v>
      </c>
      <c r="L2" s="197" t="s">
        <v>583</v>
      </c>
      <c r="M2" s="179" t="s">
        <v>9</v>
      </c>
      <c r="N2" s="119" t="s">
        <v>12</v>
      </c>
      <c r="O2" s="123" t="s">
        <v>13</v>
      </c>
      <c r="P2" s="145" t="s">
        <v>176</v>
      </c>
      <c r="Q2" s="179" t="s">
        <v>177</v>
      </c>
      <c r="R2" s="127" t="s">
        <v>479</v>
      </c>
      <c r="S2" s="186" t="s">
        <v>10</v>
      </c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8"/>
      <c r="AV2" s="135" t="s">
        <v>480</v>
      </c>
      <c r="AX2" s="20"/>
      <c r="AY2" s="20"/>
    </row>
    <row r="3" spans="1:51" s="18" customFormat="1" ht="13.5" customHeight="1">
      <c r="A3" s="117"/>
      <c r="B3" s="204"/>
      <c r="C3" s="117"/>
      <c r="D3" s="117"/>
      <c r="E3" s="117"/>
      <c r="F3" s="200"/>
      <c r="G3" s="202"/>
      <c r="H3" s="95"/>
      <c r="I3" s="115"/>
      <c r="J3" s="96"/>
      <c r="K3" s="117"/>
      <c r="L3" s="198"/>
      <c r="M3" s="117"/>
      <c r="N3" s="117"/>
      <c r="O3" s="185"/>
      <c r="P3" s="145"/>
      <c r="Q3" s="117"/>
      <c r="R3" s="128"/>
      <c r="S3" s="189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1"/>
      <c r="AV3" s="135"/>
      <c r="AX3" s="20"/>
      <c r="AY3" s="20"/>
    </row>
    <row r="4" spans="1:51" s="18" customFormat="1" ht="18.75" customHeight="1">
      <c r="A4" s="117"/>
      <c r="B4" s="204"/>
      <c r="C4" s="117"/>
      <c r="D4" s="117"/>
      <c r="E4" s="117"/>
      <c r="F4" s="200"/>
      <c r="G4" s="202"/>
      <c r="H4" s="179" t="s">
        <v>584</v>
      </c>
      <c r="I4" s="115"/>
      <c r="J4" s="97"/>
      <c r="K4" s="117"/>
      <c r="L4" s="198"/>
      <c r="M4" s="117"/>
      <c r="N4" s="117"/>
      <c r="O4" s="185"/>
      <c r="P4" s="145"/>
      <c r="Q4" s="117"/>
      <c r="R4" s="128"/>
      <c r="S4" s="180" t="s">
        <v>15</v>
      </c>
      <c r="T4" s="181"/>
      <c r="U4" s="182" t="s">
        <v>16</v>
      </c>
      <c r="V4" s="183"/>
      <c r="W4" s="184"/>
      <c r="X4" s="182" t="s">
        <v>17</v>
      </c>
      <c r="Y4" s="183"/>
      <c r="Z4" s="184"/>
      <c r="AA4" s="182" t="s">
        <v>18</v>
      </c>
      <c r="AB4" s="183"/>
      <c r="AC4" s="184"/>
      <c r="AD4" s="182" t="s">
        <v>19</v>
      </c>
      <c r="AE4" s="183"/>
      <c r="AF4" s="184"/>
      <c r="AG4" s="182" t="s">
        <v>20</v>
      </c>
      <c r="AH4" s="183"/>
      <c r="AI4" s="184"/>
      <c r="AJ4" s="182" t="s">
        <v>21</v>
      </c>
      <c r="AK4" s="183"/>
      <c r="AL4" s="184"/>
      <c r="AM4" s="182" t="s">
        <v>22</v>
      </c>
      <c r="AN4" s="183"/>
      <c r="AO4" s="184"/>
      <c r="AP4" s="182" t="s">
        <v>23</v>
      </c>
      <c r="AQ4" s="183"/>
      <c r="AR4" s="184"/>
      <c r="AS4" s="182" t="s">
        <v>24</v>
      </c>
      <c r="AT4" s="183"/>
      <c r="AU4" s="184"/>
      <c r="AV4" s="135"/>
      <c r="AX4" s="20"/>
      <c r="AY4" s="20"/>
    </row>
    <row r="5" spans="1:51" s="18" customFormat="1" ht="26.25" customHeight="1">
      <c r="A5" s="117"/>
      <c r="B5" s="204"/>
      <c r="C5" s="117"/>
      <c r="D5" s="117"/>
      <c r="E5" s="117"/>
      <c r="F5" s="200"/>
      <c r="G5" s="202"/>
      <c r="H5" s="117"/>
      <c r="I5" s="117"/>
      <c r="J5" s="145" t="s">
        <v>78</v>
      </c>
      <c r="K5" s="117"/>
      <c r="L5" s="198"/>
      <c r="M5" s="117"/>
      <c r="N5" s="117"/>
      <c r="O5" s="185"/>
      <c r="P5" s="145"/>
      <c r="Q5" s="117"/>
      <c r="R5" s="128"/>
      <c r="S5" s="5" t="s">
        <v>25</v>
      </c>
      <c r="T5" s="5" t="s">
        <v>26</v>
      </c>
      <c r="U5" s="5" t="s">
        <v>27</v>
      </c>
      <c r="V5" s="5" t="s">
        <v>25</v>
      </c>
      <c r="W5" s="5" t="s">
        <v>26</v>
      </c>
      <c r="X5" s="5" t="s">
        <v>27</v>
      </c>
      <c r="Y5" s="5" t="s">
        <v>25</v>
      </c>
      <c r="Z5" s="5" t="s">
        <v>26</v>
      </c>
      <c r="AA5" s="5" t="s">
        <v>27</v>
      </c>
      <c r="AB5" s="5" t="s">
        <v>25</v>
      </c>
      <c r="AC5" s="5" t="s">
        <v>26</v>
      </c>
      <c r="AD5" s="5" t="s">
        <v>27</v>
      </c>
      <c r="AE5" s="5" t="s">
        <v>25</v>
      </c>
      <c r="AF5" s="5" t="s">
        <v>26</v>
      </c>
      <c r="AG5" s="5" t="s">
        <v>27</v>
      </c>
      <c r="AH5" s="5" t="s">
        <v>25</v>
      </c>
      <c r="AI5" s="5" t="s">
        <v>26</v>
      </c>
      <c r="AJ5" s="5" t="s">
        <v>27</v>
      </c>
      <c r="AK5" s="5" t="s">
        <v>25</v>
      </c>
      <c r="AL5" s="5" t="s">
        <v>26</v>
      </c>
      <c r="AM5" s="5" t="s">
        <v>27</v>
      </c>
      <c r="AN5" s="5" t="s">
        <v>25</v>
      </c>
      <c r="AO5" s="5" t="s">
        <v>26</v>
      </c>
      <c r="AP5" s="5" t="s">
        <v>27</v>
      </c>
      <c r="AQ5" s="5" t="s">
        <v>25</v>
      </c>
      <c r="AR5" s="5" t="s">
        <v>26</v>
      </c>
      <c r="AS5" s="5" t="s">
        <v>27</v>
      </c>
      <c r="AT5" s="5" t="s">
        <v>25</v>
      </c>
      <c r="AU5" s="5" t="s">
        <v>26</v>
      </c>
      <c r="AV5" s="135"/>
      <c r="AX5" s="20"/>
      <c r="AY5" s="20"/>
    </row>
    <row r="6" spans="1:51" s="53" customFormat="1" ht="13.5" customHeight="1">
      <c r="A6" s="117"/>
      <c r="B6" s="204"/>
      <c r="C6" s="200"/>
      <c r="D6" s="117"/>
      <c r="E6" s="117"/>
      <c r="F6" s="98" t="s">
        <v>80</v>
      </c>
      <c r="G6" s="98" t="s">
        <v>80</v>
      </c>
      <c r="H6" s="117"/>
      <c r="I6" s="117"/>
      <c r="J6" s="179"/>
      <c r="K6" s="117"/>
      <c r="L6" s="23" t="s">
        <v>85</v>
      </c>
      <c r="M6" s="117"/>
      <c r="N6" s="117"/>
      <c r="O6" s="185"/>
      <c r="P6" s="179"/>
      <c r="Q6" s="23" t="s">
        <v>198</v>
      </c>
      <c r="R6" s="7" t="s">
        <v>29</v>
      </c>
      <c r="S6" s="7" t="s">
        <v>30</v>
      </c>
      <c r="T6" s="8" t="s">
        <v>31</v>
      </c>
      <c r="U6" s="7"/>
      <c r="V6" s="7" t="s">
        <v>30</v>
      </c>
      <c r="W6" s="8" t="s">
        <v>31</v>
      </c>
      <c r="X6" s="7"/>
      <c r="Y6" s="7" t="s">
        <v>30</v>
      </c>
      <c r="Z6" s="8" t="s">
        <v>31</v>
      </c>
      <c r="AA6" s="7"/>
      <c r="AB6" s="7" t="s">
        <v>30</v>
      </c>
      <c r="AC6" s="8" t="s">
        <v>31</v>
      </c>
      <c r="AD6" s="7"/>
      <c r="AE6" s="7" t="s">
        <v>30</v>
      </c>
      <c r="AF6" s="8" t="s">
        <v>31</v>
      </c>
      <c r="AG6" s="7"/>
      <c r="AH6" s="7" t="s">
        <v>30</v>
      </c>
      <c r="AI6" s="8" t="s">
        <v>31</v>
      </c>
      <c r="AJ6" s="7"/>
      <c r="AK6" s="7" t="s">
        <v>30</v>
      </c>
      <c r="AL6" s="8" t="s">
        <v>31</v>
      </c>
      <c r="AM6" s="7"/>
      <c r="AN6" s="7" t="s">
        <v>30</v>
      </c>
      <c r="AO6" s="8" t="s">
        <v>31</v>
      </c>
      <c r="AP6" s="7"/>
      <c r="AQ6" s="7" t="s">
        <v>30</v>
      </c>
      <c r="AR6" s="8" t="s">
        <v>31</v>
      </c>
      <c r="AS6" s="7"/>
      <c r="AT6" s="7" t="s">
        <v>30</v>
      </c>
      <c r="AU6" s="8" t="s">
        <v>31</v>
      </c>
      <c r="AV6" s="136"/>
      <c r="AX6" s="52"/>
      <c r="AY6" s="52"/>
    </row>
    <row r="7" spans="1:51" ht="30" customHeight="1">
      <c r="A7" s="14" t="s">
        <v>32</v>
      </c>
      <c r="B7" s="43" t="s">
        <v>367</v>
      </c>
      <c r="C7" s="14" t="s">
        <v>585</v>
      </c>
      <c r="D7" s="14" t="s">
        <v>369</v>
      </c>
      <c r="E7" s="26" t="s">
        <v>586</v>
      </c>
      <c r="F7" s="14">
        <v>819</v>
      </c>
      <c r="G7" s="14">
        <v>61</v>
      </c>
      <c r="H7" s="14" t="s">
        <v>581</v>
      </c>
      <c r="I7" s="26" t="s">
        <v>587</v>
      </c>
      <c r="J7" s="26"/>
      <c r="K7" s="14" t="s">
        <v>588</v>
      </c>
      <c r="L7" s="14">
        <v>25</v>
      </c>
      <c r="M7" s="14">
        <v>1982</v>
      </c>
      <c r="N7" s="14" t="s">
        <v>92</v>
      </c>
      <c r="O7" s="14"/>
      <c r="P7" s="14" t="s">
        <v>209</v>
      </c>
      <c r="Q7" s="14"/>
      <c r="R7" s="12"/>
      <c r="S7" s="12" t="str">
        <f t="shared" ref="S7:T15" si="0">IF(V7&amp;Y7&amp;AB7&amp;AE7&amp;AH7&amp;AK7&amp;AN7&amp;AQ7&amp;AT7="","",V7+Y7+AB7+AE7+AH7+AK7+AN7+AQ7+AT7)</f>
        <v/>
      </c>
      <c r="T7" s="12" t="str">
        <f t="shared" si="0"/>
        <v/>
      </c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 t="s">
        <v>514</v>
      </c>
      <c r="AX7" s="44" t="s">
        <v>42</v>
      </c>
      <c r="AY7" s="44" t="s">
        <v>589</v>
      </c>
    </row>
    <row r="8" spans="1:51" ht="30" customHeight="1">
      <c r="A8" s="14" t="s">
        <v>32</v>
      </c>
      <c r="B8" s="43" t="s">
        <v>105</v>
      </c>
      <c r="C8" s="14" t="s">
        <v>590</v>
      </c>
      <c r="D8" s="14" t="s">
        <v>107</v>
      </c>
      <c r="E8" s="26" t="s">
        <v>591</v>
      </c>
      <c r="F8" s="14">
        <v>2389</v>
      </c>
      <c r="G8" s="14">
        <v>2389</v>
      </c>
      <c r="H8" s="14" t="s">
        <v>592</v>
      </c>
      <c r="I8" s="26" t="s">
        <v>593</v>
      </c>
      <c r="J8" s="26"/>
      <c r="K8" s="14" t="s">
        <v>594</v>
      </c>
      <c r="L8" s="14">
        <v>5</v>
      </c>
      <c r="M8" s="14">
        <v>1999</v>
      </c>
      <c r="N8" s="14" t="s">
        <v>92</v>
      </c>
      <c r="O8" s="14"/>
      <c r="P8" s="14" t="s">
        <v>209</v>
      </c>
      <c r="Q8" s="14"/>
      <c r="R8" s="12"/>
      <c r="S8" s="12" t="str">
        <f t="shared" si="0"/>
        <v/>
      </c>
      <c r="T8" s="12" t="str">
        <f t="shared" si="0"/>
        <v/>
      </c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 t="s">
        <v>514</v>
      </c>
      <c r="AX8" s="44" t="s">
        <v>42</v>
      </c>
      <c r="AY8" s="44" t="s">
        <v>595</v>
      </c>
    </row>
    <row r="9" spans="1:51" ht="30" customHeight="1">
      <c r="A9" s="14" t="s">
        <v>32</v>
      </c>
      <c r="B9" s="43" t="s">
        <v>303</v>
      </c>
      <c r="C9" s="14" t="s">
        <v>596</v>
      </c>
      <c r="D9" s="14" t="s">
        <v>305</v>
      </c>
      <c r="E9" s="26" t="s">
        <v>546</v>
      </c>
      <c r="F9" s="14">
        <v>65</v>
      </c>
      <c r="G9" s="14"/>
      <c r="H9" s="14"/>
      <c r="I9" s="26" t="s">
        <v>597</v>
      </c>
      <c r="J9" s="26"/>
      <c r="K9" s="14" t="s">
        <v>588</v>
      </c>
      <c r="L9" s="14">
        <v>1.1000000000000001</v>
      </c>
      <c r="M9" s="14">
        <v>2006</v>
      </c>
      <c r="N9" s="14" t="s">
        <v>92</v>
      </c>
      <c r="O9" s="14"/>
      <c r="P9" s="14" t="s">
        <v>209</v>
      </c>
      <c r="Q9" s="14"/>
      <c r="R9" s="12"/>
      <c r="S9" s="12" t="str">
        <f t="shared" si="0"/>
        <v/>
      </c>
      <c r="T9" s="12" t="str">
        <f t="shared" si="0"/>
        <v/>
      </c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 t="s">
        <v>514</v>
      </c>
      <c r="AX9" s="44" t="s">
        <v>42</v>
      </c>
      <c r="AY9" s="44" t="s">
        <v>598</v>
      </c>
    </row>
    <row r="10" spans="1:51" ht="30" customHeight="1">
      <c r="A10" s="14" t="s">
        <v>32</v>
      </c>
      <c r="B10" s="43" t="s">
        <v>129</v>
      </c>
      <c r="C10" s="14" t="s">
        <v>599</v>
      </c>
      <c r="D10" s="14" t="s">
        <v>131</v>
      </c>
      <c r="E10" s="26" t="s">
        <v>600</v>
      </c>
      <c r="F10" s="14">
        <v>195</v>
      </c>
      <c r="G10" s="14">
        <v>136</v>
      </c>
      <c r="H10" s="14" t="s">
        <v>581</v>
      </c>
      <c r="I10" s="26" t="s">
        <v>587</v>
      </c>
      <c r="J10" s="26"/>
      <c r="K10" s="14" t="s">
        <v>588</v>
      </c>
      <c r="L10" s="14">
        <v>15</v>
      </c>
      <c r="M10" s="14">
        <v>1998</v>
      </c>
      <c r="N10" s="14" t="s">
        <v>40</v>
      </c>
      <c r="O10" s="14"/>
      <c r="P10" s="14" t="s">
        <v>209</v>
      </c>
      <c r="Q10" s="14"/>
      <c r="R10" s="12"/>
      <c r="S10" s="12" t="str">
        <f t="shared" si="0"/>
        <v/>
      </c>
      <c r="T10" s="12" t="str">
        <f t="shared" si="0"/>
        <v/>
      </c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 t="s">
        <v>514</v>
      </c>
      <c r="AX10" s="44" t="s">
        <v>42</v>
      </c>
      <c r="AY10" s="44" t="s">
        <v>601</v>
      </c>
    </row>
    <row r="11" spans="1:51" ht="30" customHeight="1">
      <c r="A11" s="14" t="s">
        <v>32</v>
      </c>
      <c r="B11" s="43" t="s">
        <v>147</v>
      </c>
      <c r="C11" s="14" t="s">
        <v>602</v>
      </c>
      <c r="D11" s="14" t="s">
        <v>149</v>
      </c>
      <c r="E11" s="26" t="s">
        <v>603</v>
      </c>
      <c r="F11" s="14">
        <v>965</v>
      </c>
      <c r="G11" s="14">
        <v>640</v>
      </c>
      <c r="H11" s="14" t="s">
        <v>581</v>
      </c>
      <c r="I11" s="26" t="s">
        <v>587</v>
      </c>
      <c r="J11" s="26"/>
      <c r="K11" s="14" t="s">
        <v>588</v>
      </c>
      <c r="L11" s="14">
        <v>30</v>
      </c>
      <c r="M11" s="14">
        <v>1998</v>
      </c>
      <c r="N11" s="14" t="s">
        <v>137</v>
      </c>
      <c r="O11" s="14"/>
      <c r="P11" s="14" t="s">
        <v>209</v>
      </c>
      <c r="Q11" s="14"/>
      <c r="R11" s="12"/>
      <c r="S11" s="12" t="str">
        <f t="shared" si="0"/>
        <v/>
      </c>
      <c r="T11" s="12" t="str">
        <f t="shared" si="0"/>
        <v/>
      </c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 t="s">
        <v>514</v>
      </c>
      <c r="AX11" s="44" t="s">
        <v>42</v>
      </c>
      <c r="AY11" s="44" t="s">
        <v>604</v>
      </c>
    </row>
    <row r="12" spans="1:51" ht="30" customHeight="1">
      <c r="A12" s="14" t="s">
        <v>32</v>
      </c>
      <c r="B12" s="43" t="s">
        <v>147</v>
      </c>
      <c r="C12" s="14" t="s">
        <v>605</v>
      </c>
      <c r="D12" s="14" t="s">
        <v>149</v>
      </c>
      <c r="E12" s="26" t="s">
        <v>572</v>
      </c>
      <c r="F12" s="14">
        <v>333</v>
      </c>
      <c r="G12" s="14"/>
      <c r="H12" s="14" t="s">
        <v>581</v>
      </c>
      <c r="I12" s="26" t="s">
        <v>597</v>
      </c>
      <c r="J12" s="26"/>
      <c r="K12" s="14" t="s">
        <v>588</v>
      </c>
      <c r="L12" s="14">
        <v>1</v>
      </c>
      <c r="M12" s="14">
        <v>2000</v>
      </c>
      <c r="N12" s="14" t="s">
        <v>40</v>
      </c>
      <c r="O12" s="14" t="s">
        <v>156</v>
      </c>
      <c r="P12" s="14" t="s">
        <v>209</v>
      </c>
      <c r="Q12" s="14"/>
      <c r="R12" s="12"/>
      <c r="S12" s="12" t="str">
        <f t="shared" si="0"/>
        <v/>
      </c>
      <c r="T12" s="12" t="str">
        <f t="shared" si="0"/>
        <v/>
      </c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 t="s">
        <v>514</v>
      </c>
      <c r="AX12" s="44" t="s">
        <v>42</v>
      </c>
      <c r="AY12" s="44" t="s">
        <v>606</v>
      </c>
    </row>
    <row r="13" spans="1:51" ht="30" customHeight="1">
      <c r="A13" s="14" t="s">
        <v>32</v>
      </c>
      <c r="B13" s="43" t="s">
        <v>147</v>
      </c>
      <c r="C13" s="14" t="s">
        <v>607</v>
      </c>
      <c r="D13" s="14" t="s">
        <v>149</v>
      </c>
      <c r="E13" s="26" t="s">
        <v>420</v>
      </c>
      <c r="F13" s="14">
        <v>557</v>
      </c>
      <c r="G13" s="14">
        <v>153</v>
      </c>
      <c r="H13" s="14" t="s">
        <v>581</v>
      </c>
      <c r="I13" s="26" t="s">
        <v>597</v>
      </c>
      <c r="J13" s="26"/>
      <c r="K13" s="14" t="s">
        <v>429</v>
      </c>
      <c r="L13" s="14">
        <v>5</v>
      </c>
      <c r="M13" s="14">
        <v>2003</v>
      </c>
      <c r="N13" s="14" t="s">
        <v>92</v>
      </c>
      <c r="O13" s="14"/>
      <c r="P13" s="14" t="s">
        <v>209</v>
      </c>
      <c r="Q13" s="14"/>
      <c r="R13" s="12"/>
      <c r="S13" s="12" t="str">
        <f t="shared" si="0"/>
        <v/>
      </c>
      <c r="T13" s="12" t="str">
        <f t="shared" si="0"/>
        <v/>
      </c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 t="s">
        <v>514</v>
      </c>
      <c r="AX13" s="44" t="s">
        <v>42</v>
      </c>
      <c r="AY13" s="44" t="s">
        <v>608</v>
      </c>
    </row>
    <row r="14" spans="1:51" ht="30" customHeight="1">
      <c r="A14" s="14" t="s">
        <v>32</v>
      </c>
      <c r="B14" s="43" t="s">
        <v>340</v>
      </c>
      <c r="C14" s="14" t="s">
        <v>609</v>
      </c>
      <c r="D14" s="14" t="s">
        <v>342</v>
      </c>
      <c r="E14" s="26" t="s">
        <v>423</v>
      </c>
      <c r="F14" s="14">
        <v>1601</v>
      </c>
      <c r="G14" s="14"/>
      <c r="H14" s="14" t="s">
        <v>581</v>
      </c>
      <c r="I14" s="26" t="s">
        <v>610</v>
      </c>
      <c r="J14" s="26"/>
      <c r="K14" s="14" t="s">
        <v>429</v>
      </c>
      <c r="L14" s="14">
        <v>13</v>
      </c>
      <c r="M14" s="14">
        <v>1998</v>
      </c>
      <c r="N14" s="14" t="s">
        <v>40</v>
      </c>
      <c r="O14" s="14"/>
      <c r="P14" s="14" t="s">
        <v>209</v>
      </c>
      <c r="Q14" s="14"/>
      <c r="R14" s="12"/>
      <c r="S14" s="12" t="str">
        <f t="shared" si="0"/>
        <v/>
      </c>
      <c r="T14" s="12" t="str">
        <f t="shared" si="0"/>
        <v/>
      </c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 t="s">
        <v>514</v>
      </c>
      <c r="AX14" s="44" t="s">
        <v>42</v>
      </c>
      <c r="AY14" s="44" t="s">
        <v>611</v>
      </c>
    </row>
    <row r="15" spans="1:51" ht="30" customHeight="1">
      <c r="A15" s="14" t="s">
        <v>32</v>
      </c>
      <c r="B15" s="43" t="s">
        <v>344</v>
      </c>
      <c r="C15" s="14" t="s">
        <v>612</v>
      </c>
      <c r="D15" s="14" t="s">
        <v>346</v>
      </c>
      <c r="E15" s="26" t="s">
        <v>613</v>
      </c>
      <c r="F15" s="14">
        <v>2971.2799999999997</v>
      </c>
      <c r="G15" s="14">
        <v>904.41000000000008</v>
      </c>
      <c r="H15" s="14" t="s">
        <v>581</v>
      </c>
      <c r="I15" s="26" t="s">
        <v>587</v>
      </c>
      <c r="J15" s="26"/>
      <c r="K15" s="14" t="s">
        <v>429</v>
      </c>
      <c r="L15" s="14">
        <v>39</v>
      </c>
      <c r="M15" s="14">
        <v>2006</v>
      </c>
      <c r="N15" s="14" t="s">
        <v>40</v>
      </c>
      <c r="O15" s="14"/>
      <c r="P15" s="14" t="s">
        <v>209</v>
      </c>
      <c r="Q15" s="14"/>
      <c r="R15" s="12"/>
      <c r="S15" s="12" t="str">
        <f t="shared" si="0"/>
        <v/>
      </c>
      <c r="T15" s="12" t="str">
        <f t="shared" si="0"/>
        <v/>
      </c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 t="s">
        <v>514</v>
      </c>
      <c r="AX15" s="44" t="s">
        <v>42</v>
      </c>
      <c r="AY15" s="44" t="s">
        <v>614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49418-0F49-4D74-87CB-1B007951ADBA}">
  <dimension ref="A1:CA2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4.109375" style="3" customWidth="1"/>
    <col min="5" max="5" width="24.44140625" style="18" customWidth="1"/>
    <col min="6" max="13" width="10" style="3" customWidth="1"/>
    <col min="14" max="14" width="19.21875" style="18" customWidth="1"/>
    <col min="15" max="15" width="26.21875" style="18" customWidth="1"/>
    <col min="16" max="16" width="10.77734375" style="18" customWidth="1"/>
    <col min="17" max="21" width="12.33203125" style="18" customWidth="1"/>
    <col min="22" max="22" width="13.77734375" style="18" customWidth="1"/>
    <col min="23" max="23" width="8" style="3" customWidth="1"/>
    <col min="24" max="24" width="5.6640625" style="3" customWidth="1"/>
    <col min="25" max="25" width="8.88671875" style="3" customWidth="1"/>
    <col min="26" max="26" width="9.5546875" style="3" customWidth="1"/>
    <col min="27" max="28" width="8.88671875" style="3"/>
    <col min="29" max="29" width="11.109375" style="2" customWidth="1"/>
    <col min="30" max="31" width="9.88671875" style="2" customWidth="1"/>
    <col min="32" max="32" width="8.88671875" style="2"/>
    <col min="33" max="34" width="9.88671875" style="2" customWidth="1"/>
    <col min="35" max="35" width="8.88671875" style="2"/>
    <col min="36" max="37" width="9.88671875" style="2" customWidth="1"/>
    <col min="38" max="38" width="8.88671875" style="2"/>
    <col min="39" max="40" width="9.88671875" style="2" customWidth="1"/>
    <col min="41" max="41" width="8.88671875" style="2"/>
    <col min="42" max="43" width="9.88671875" style="2" customWidth="1"/>
    <col min="44" max="44" width="8.88671875" style="2"/>
    <col min="45" max="46" width="9.88671875" style="2" customWidth="1"/>
    <col min="47" max="47" width="8.88671875" style="2"/>
    <col min="48" max="49" width="9.88671875" style="2" customWidth="1"/>
    <col min="50" max="50" width="8.88671875" style="2"/>
    <col min="51" max="52" width="9.88671875" style="2" customWidth="1"/>
    <col min="53" max="53" width="8.88671875" style="2"/>
    <col min="54" max="55" width="9.88671875" style="2" customWidth="1"/>
    <col min="56" max="56" width="8.88671875" style="2"/>
    <col min="57" max="59" width="9.88671875" style="2" customWidth="1"/>
    <col min="60" max="60" width="14.5546875" style="2" customWidth="1"/>
    <col min="61" max="61" width="10.77734375" style="2" customWidth="1"/>
    <col min="62" max="64" width="11.5546875" style="2" customWidth="1"/>
    <col min="65" max="65" width="12.33203125" style="2" bestFit="1" customWidth="1"/>
    <col min="66" max="66" width="18.6640625" style="2" customWidth="1"/>
    <col min="67" max="67" width="18.21875" style="2" customWidth="1"/>
    <col min="68" max="68" width="15.33203125" style="2" customWidth="1"/>
    <col min="69" max="69" width="11.5546875" style="2" customWidth="1"/>
    <col min="70" max="70" width="25.6640625" style="2" bestFit="1" customWidth="1"/>
    <col min="71" max="71" width="11.5546875" style="2" customWidth="1"/>
    <col min="72" max="72" width="11.109375" style="2" customWidth="1"/>
    <col min="73" max="75" width="9.21875" style="2" customWidth="1"/>
    <col min="76" max="76" width="15.77734375" style="2" customWidth="1"/>
    <col min="77" max="77" width="10.33203125" style="2" customWidth="1"/>
    <col min="78" max="79" width="8.88671875" style="31"/>
    <col min="80" max="16384" width="8.88671875" style="3"/>
  </cols>
  <sheetData>
    <row r="1" spans="1:79" ht="15" customHeight="1">
      <c r="A1" s="48" t="s">
        <v>473</v>
      </c>
      <c r="B1" s="3"/>
      <c r="AB1" s="30"/>
      <c r="AD1" s="4"/>
      <c r="AE1" s="4"/>
      <c r="BO1" s="3"/>
      <c r="BQ1" s="74"/>
    </row>
    <row r="2" spans="1:79" s="18" customFormat="1" ht="13.5" customHeight="1">
      <c r="A2" s="116" t="s">
        <v>1</v>
      </c>
      <c r="B2" s="254" t="s">
        <v>427</v>
      </c>
      <c r="C2" s="116" t="s">
        <v>3</v>
      </c>
      <c r="D2" s="256" t="s">
        <v>4</v>
      </c>
      <c r="E2" s="116" t="s">
        <v>5</v>
      </c>
      <c r="F2" s="236" t="s">
        <v>6</v>
      </c>
      <c r="G2" s="238" t="s">
        <v>474</v>
      </c>
      <c r="H2" s="248"/>
      <c r="I2" s="75"/>
      <c r="J2" s="241" t="s">
        <v>475</v>
      </c>
      <c r="K2" s="245"/>
      <c r="L2" s="241" t="s">
        <v>476</v>
      </c>
      <c r="M2" s="245"/>
      <c r="N2" s="116" t="s">
        <v>353</v>
      </c>
      <c r="O2" s="241" t="s">
        <v>167</v>
      </c>
      <c r="P2" s="33"/>
      <c r="Q2" s="192" t="s">
        <v>477</v>
      </c>
      <c r="R2" s="243"/>
      <c r="S2" s="243"/>
      <c r="T2" s="243"/>
      <c r="U2" s="243"/>
      <c r="V2" s="195"/>
      <c r="W2" s="236" t="s">
        <v>478</v>
      </c>
      <c r="X2" s="116" t="s">
        <v>9</v>
      </c>
      <c r="Y2" s="236" t="s">
        <v>12</v>
      </c>
      <c r="Z2" s="238" t="s">
        <v>13</v>
      </c>
      <c r="AA2" s="240" t="s">
        <v>176</v>
      </c>
      <c r="AB2" s="116" t="s">
        <v>177</v>
      </c>
      <c r="AC2" s="136" t="s">
        <v>479</v>
      </c>
      <c r="AD2" s="230" t="s">
        <v>10</v>
      </c>
      <c r="AE2" s="231"/>
      <c r="AF2" s="231"/>
      <c r="AG2" s="231"/>
      <c r="AH2" s="231"/>
      <c r="AI2" s="231"/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231"/>
      <c r="BF2" s="232"/>
      <c r="BG2" s="135" t="s">
        <v>480</v>
      </c>
      <c r="BH2" s="213" t="s">
        <v>481</v>
      </c>
      <c r="BI2" s="213" t="s">
        <v>482</v>
      </c>
      <c r="BJ2" s="215" t="s">
        <v>483</v>
      </c>
      <c r="BK2" s="216"/>
      <c r="BL2" s="216"/>
      <c r="BM2" s="216"/>
      <c r="BN2" s="216"/>
      <c r="BO2" s="216"/>
      <c r="BP2" s="216"/>
      <c r="BQ2" s="216"/>
      <c r="BR2" s="216"/>
      <c r="BS2" s="216"/>
      <c r="BT2" s="219" t="s">
        <v>484</v>
      </c>
      <c r="BU2" s="205" t="s">
        <v>485</v>
      </c>
      <c r="BV2" s="221" t="s">
        <v>486</v>
      </c>
      <c r="BW2" s="222"/>
      <c r="BX2" s="205" t="s">
        <v>487</v>
      </c>
      <c r="BY2" s="205" t="s">
        <v>488</v>
      </c>
      <c r="BZ2" s="20"/>
      <c r="CA2" s="20"/>
    </row>
    <row r="3" spans="1:79" s="18" customFormat="1" ht="13.5" customHeight="1">
      <c r="A3" s="207"/>
      <c r="B3" s="255"/>
      <c r="C3" s="207"/>
      <c r="D3" s="256"/>
      <c r="E3" s="207"/>
      <c r="F3" s="237"/>
      <c r="G3" s="239"/>
      <c r="H3" s="249"/>
      <c r="I3" s="76"/>
      <c r="J3" s="242"/>
      <c r="K3" s="246"/>
      <c r="L3" s="242"/>
      <c r="M3" s="246"/>
      <c r="N3" s="207"/>
      <c r="O3" s="242"/>
      <c r="P3" s="68"/>
      <c r="Q3" s="193"/>
      <c r="R3" s="244"/>
      <c r="S3" s="244"/>
      <c r="T3" s="244"/>
      <c r="U3" s="244"/>
      <c r="V3" s="196"/>
      <c r="W3" s="237"/>
      <c r="X3" s="207"/>
      <c r="Y3" s="207"/>
      <c r="Z3" s="239"/>
      <c r="AA3" s="240"/>
      <c r="AB3" s="207"/>
      <c r="AC3" s="214"/>
      <c r="AD3" s="233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5"/>
      <c r="BG3" s="135"/>
      <c r="BH3" s="214"/>
      <c r="BI3" s="214"/>
      <c r="BJ3" s="217"/>
      <c r="BK3" s="218"/>
      <c r="BL3" s="218"/>
      <c r="BM3" s="218"/>
      <c r="BN3" s="218"/>
      <c r="BO3" s="218"/>
      <c r="BP3" s="218"/>
      <c r="BQ3" s="218"/>
      <c r="BR3" s="218"/>
      <c r="BS3" s="218"/>
      <c r="BT3" s="219"/>
      <c r="BU3" s="205"/>
      <c r="BV3" s="223"/>
      <c r="BW3" s="224"/>
      <c r="BX3" s="205"/>
      <c r="BY3" s="205"/>
      <c r="BZ3" s="20"/>
      <c r="CA3" s="20"/>
    </row>
    <row r="4" spans="1:79" s="18" customFormat="1" ht="18.75" customHeight="1">
      <c r="A4" s="207"/>
      <c r="B4" s="255"/>
      <c r="C4" s="207"/>
      <c r="D4" s="256"/>
      <c r="E4" s="207"/>
      <c r="F4" s="237"/>
      <c r="G4" s="239"/>
      <c r="H4" s="250"/>
      <c r="I4" s="116" t="s">
        <v>489</v>
      </c>
      <c r="J4" s="242"/>
      <c r="K4" s="246"/>
      <c r="L4" s="242"/>
      <c r="M4" s="246"/>
      <c r="N4" s="207"/>
      <c r="O4" s="242"/>
      <c r="P4" s="35"/>
      <c r="Q4" s="193"/>
      <c r="R4" s="244"/>
      <c r="S4" s="244"/>
      <c r="T4" s="244"/>
      <c r="U4" s="244"/>
      <c r="V4" s="196"/>
      <c r="W4" s="237"/>
      <c r="X4" s="207"/>
      <c r="Y4" s="207"/>
      <c r="Z4" s="239"/>
      <c r="AA4" s="240"/>
      <c r="AB4" s="207"/>
      <c r="AC4" s="214"/>
      <c r="AD4" s="208" t="s">
        <v>15</v>
      </c>
      <c r="AE4" s="209"/>
      <c r="AF4" s="210" t="s">
        <v>16</v>
      </c>
      <c r="AG4" s="211"/>
      <c r="AH4" s="212"/>
      <c r="AI4" s="210" t="s">
        <v>17</v>
      </c>
      <c r="AJ4" s="211"/>
      <c r="AK4" s="212"/>
      <c r="AL4" s="210" t="s">
        <v>18</v>
      </c>
      <c r="AM4" s="211"/>
      <c r="AN4" s="212"/>
      <c r="AO4" s="210" t="s">
        <v>19</v>
      </c>
      <c r="AP4" s="211"/>
      <c r="AQ4" s="212"/>
      <c r="AR4" s="210" t="s">
        <v>20</v>
      </c>
      <c r="AS4" s="211"/>
      <c r="AT4" s="212"/>
      <c r="AU4" s="210" t="s">
        <v>21</v>
      </c>
      <c r="AV4" s="211"/>
      <c r="AW4" s="212"/>
      <c r="AX4" s="210" t="s">
        <v>22</v>
      </c>
      <c r="AY4" s="211"/>
      <c r="AZ4" s="212"/>
      <c r="BA4" s="210" t="s">
        <v>23</v>
      </c>
      <c r="BB4" s="211"/>
      <c r="BC4" s="212"/>
      <c r="BD4" s="210" t="s">
        <v>24</v>
      </c>
      <c r="BE4" s="211"/>
      <c r="BF4" s="212"/>
      <c r="BG4" s="135"/>
      <c r="BH4" s="214"/>
      <c r="BI4" s="214"/>
      <c r="BJ4" s="225" t="s">
        <v>490</v>
      </c>
      <c r="BK4" s="226"/>
      <c r="BL4" s="226"/>
      <c r="BM4" s="226"/>
      <c r="BN4" s="226"/>
      <c r="BO4" s="226"/>
      <c r="BP4" s="226"/>
      <c r="BQ4" s="227"/>
      <c r="BR4" s="228" t="s">
        <v>491</v>
      </c>
      <c r="BS4" s="229"/>
      <c r="BT4" s="219"/>
      <c r="BU4" s="205"/>
      <c r="BV4" s="223"/>
      <c r="BW4" s="224"/>
      <c r="BX4" s="205"/>
      <c r="BY4" s="205"/>
      <c r="BZ4" s="20"/>
      <c r="CA4" s="20"/>
    </row>
    <row r="5" spans="1:79" s="18" customFormat="1" ht="26.25" customHeight="1">
      <c r="A5" s="207"/>
      <c r="B5" s="255"/>
      <c r="C5" s="207"/>
      <c r="D5" s="256"/>
      <c r="E5" s="207"/>
      <c r="F5" s="237"/>
      <c r="G5" s="251"/>
      <c r="H5" s="252"/>
      <c r="I5" s="207"/>
      <c r="J5" s="253"/>
      <c r="K5" s="247"/>
      <c r="L5" s="253"/>
      <c r="M5" s="247"/>
      <c r="N5" s="207"/>
      <c r="O5" s="207"/>
      <c r="P5" s="240" t="s">
        <v>78</v>
      </c>
      <c r="Q5" s="77" t="s">
        <v>492</v>
      </c>
      <c r="R5" s="77" t="s">
        <v>493</v>
      </c>
      <c r="S5" s="77" t="s">
        <v>494</v>
      </c>
      <c r="T5" s="77" t="s">
        <v>495</v>
      </c>
      <c r="U5" s="77" t="s">
        <v>496</v>
      </c>
      <c r="V5" s="77" t="s">
        <v>497</v>
      </c>
      <c r="W5" s="237"/>
      <c r="X5" s="207"/>
      <c r="Y5" s="207"/>
      <c r="Z5" s="239"/>
      <c r="AA5" s="240"/>
      <c r="AB5" s="207"/>
      <c r="AC5" s="214"/>
      <c r="AD5" s="78" t="s">
        <v>25</v>
      </c>
      <c r="AE5" s="78" t="s">
        <v>26</v>
      </c>
      <c r="AF5" s="78" t="s">
        <v>27</v>
      </c>
      <c r="AG5" s="78" t="s">
        <v>25</v>
      </c>
      <c r="AH5" s="78" t="s">
        <v>26</v>
      </c>
      <c r="AI5" s="78" t="s">
        <v>27</v>
      </c>
      <c r="AJ5" s="78" t="s">
        <v>25</v>
      </c>
      <c r="AK5" s="78" t="s">
        <v>26</v>
      </c>
      <c r="AL5" s="78" t="s">
        <v>27</v>
      </c>
      <c r="AM5" s="78" t="s">
        <v>25</v>
      </c>
      <c r="AN5" s="78" t="s">
        <v>26</v>
      </c>
      <c r="AO5" s="78" t="s">
        <v>27</v>
      </c>
      <c r="AP5" s="78" t="s">
        <v>25</v>
      </c>
      <c r="AQ5" s="78" t="s">
        <v>26</v>
      </c>
      <c r="AR5" s="78" t="s">
        <v>27</v>
      </c>
      <c r="AS5" s="78" t="s">
        <v>25</v>
      </c>
      <c r="AT5" s="78" t="s">
        <v>26</v>
      </c>
      <c r="AU5" s="78" t="s">
        <v>27</v>
      </c>
      <c r="AV5" s="78" t="s">
        <v>25</v>
      </c>
      <c r="AW5" s="78" t="s">
        <v>26</v>
      </c>
      <c r="AX5" s="78" t="s">
        <v>27</v>
      </c>
      <c r="AY5" s="78" t="s">
        <v>25</v>
      </c>
      <c r="AZ5" s="78" t="s">
        <v>26</v>
      </c>
      <c r="BA5" s="78" t="s">
        <v>27</v>
      </c>
      <c r="BB5" s="78" t="s">
        <v>25</v>
      </c>
      <c r="BC5" s="78" t="s">
        <v>26</v>
      </c>
      <c r="BD5" s="78" t="s">
        <v>27</v>
      </c>
      <c r="BE5" s="78" t="s">
        <v>25</v>
      </c>
      <c r="BF5" s="78" t="s">
        <v>26</v>
      </c>
      <c r="BG5" s="135"/>
      <c r="BH5" s="214"/>
      <c r="BI5" s="214"/>
      <c r="BJ5" s="79" t="s">
        <v>498</v>
      </c>
      <c r="BK5" s="80" t="s">
        <v>499</v>
      </c>
      <c r="BL5" s="80" t="s">
        <v>500</v>
      </c>
      <c r="BM5" s="80" t="s">
        <v>501</v>
      </c>
      <c r="BN5" s="79" t="s">
        <v>502</v>
      </c>
      <c r="BO5" s="81" t="s">
        <v>503</v>
      </c>
      <c r="BP5" s="80" t="s">
        <v>504</v>
      </c>
      <c r="BQ5" s="80" t="s">
        <v>24</v>
      </c>
      <c r="BR5" s="80" t="s">
        <v>505</v>
      </c>
      <c r="BS5" s="82" t="s">
        <v>24</v>
      </c>
      <c r="BT5" s="219"/>
      <c r="BU5" s="206"/>
      <c r="BV5" s="83"/>
      <c r="BW5" s="84" t="s">
        <v>506</v>
      </c>
      <c r="BX5" s="206"/>
      <c r="BY5" s="205"/>
      <c r="BZ5" s="20"/>
      <c r="CA5" s="20"/>
    </row>
    <row r="6" spans="1:79" s="53" customFormat="1" ht="13.5" customHeight="1">
      <c r="A6" s="207"/>
      <c r="B6" s="255"/>
      <c r="C6" s="207"/>
      <c r="D6" s="257"/>
      <c r="E6" s="207"/>
      <c r="F6" s="69" t="s">
        <v>80</v>
      </c>
      <c r="G6" s="85" t="s">
        <v>80</v>
      </c>
      <c r="H6" s="85" t="s">
        <v>48</v>
      </c>
      <c r="I6" s="207"/>
      <c r="J6" s="85" t="s">
        <v>80</v>
      </c>
      <c r="K6" s="85" t="s">
        <v>48</v>
      </c>
      <c r="L6" s="85" t="s">
        <v>80</v>
      </c>
      <c r="M6" s="85" t="s">
        <v>48</v>
      </c>
      <c r="N6" s="237"/>
      <c r="O6" s="207"/>
      <c r="P6" s="116"/>
      <c r="Q6" s="86" t="s">
        <v>507</v>
      </c>
      <c r="R6" s="86" t="s">
        <v>508</v>
      </c>
      <c r="S6" s="86" t="s">
        <v>508</v>
      </c>
      <c r="T6" s="86" t="s">
        <v>508</v>
      </c>
      <c r="U6" s="86" t="s">
        <v>508</v>
      </c>
      <c r="V6" s="73"/>
      <c r="W6" s="37" t="s">
        <v>85</v>
      </c>
      <c r="X6" s="207"/>
      <c r="Y6" s="207"/>
      <c r="Z6" s="239"/>
      <c r="AA6" s="116"/>
      <c r="AB6" s="37" t="s">
        <v>198</v>
      </c>
      <c r="AC6" s="87" t="s">
        <v>29</v>
      </c>
      <c r="AD6" s="87" t="s">
        <v>30</v>
      </c>
      <c r="AE6" s="88" t="s">
        <v>31</v>
      </c>
      <c r="AF6" s="89"/>
      <c r="AG6" s="87" t="s">
        <v>30</v>
      </c>
      <c r="AH6" s="88" t="s">
        <v>31</v>
      </c>
      <c r="AI6" s="89"/>
      <c r="AJ6" s="87" t="s">
        <v>30</v>
      </c>
      <c r="AK6" s="88" t="s">
        <v>31</v>
      </c>
      <c r="AL6" s="89"/>
      <c r="AM6" s="87" t="s">
        <v>30</v>
      </c>
      <c r="AN6" s="88" t="s">
        <v>31</v>
      </c>
      <c r="AO6" s="89"/>
      <c r="AP6" s="87" t="s">
        <v>30</v>
      </c>
      <c r="AQ6" s="88" t="s">
        <v>31</v>
      </c>
      <c r="AR6" s="89"/>
      <c r="AS6" s="87" t="s">
        <v>30</v>
      </c>
      <c r="AT6" s="88" t="s">
        <v>31</v>
      </c>
      <c r="AU6" s="89"/>
      <c r="AV6" s="87" t="s">
        <v>30</v>
      </c>
      <c r="AW6" s="88" t="s">
        <v>31</v>
      </c>
      <c r="AX6" s="89"/>
      <c r="AY6" s="87" t="s">
        <v>30</v>
      </c>
      <c r="AZ6" s="88" t="s">
        <v>31</v>
      </c>
      <c r="BA6" s="89"/>
      <c r="BB6" s="87" t="s">
        <v>30</v>
      </c>
      <c r="BC6" s="88" t="s">
        <v>31</v>
      </c>
      <c r="BD6" s="89"/>
      <c r="BE6" s="87" t="s">
        <v>30</v>
      </c>
      <c r="BF6" s="88" t="s">
        <v>31</v>
      </c>
      <c r="BG6" s="136"/>
      <c r="BH6" s="214"/>
      <c r="BI6" s="214"/>
      <c r="BJ6" s="90" t="s">
        <v>81</v>
      </c>
      <c r="BK6" s="90" t="s">
        <v>81</v>
      </c>
      <c r="BL6" s="90" t="s">
        <v>81</v>
      </c>
      <c r="BM6" s="90" t="s">
        <v>81</v>
      </c>
      <c r="BN6" s="90" t="s">
        <v>81</v>
      </c>
      <c r="BO6" s="90" t="s">
        <v>81</v>
      </c>
      <c r="BP6" s="90" t="s">
        <v>81</v>
      </c>
      <c r="BQ6" s="90" t="s">
        <v>81</v>
      </c>
      <c r="BR6" s="90" t="s">
        <v>81</v>
      </c>
      <c r="BS6" s="91" t="s">
        <v>81</v>
      </c>
      <c r="BT6" s="220"/>
      <c r="BU6" s="92" t="s">
        <v>509</v>
      </c>
      <c r="BV6" s="92" t="s">
        <v>509</v>
      </c>
      <c r="BW6" s="92" t="s">
        <v>510</v>
      </c>
      <c r="BX6" s="92" t="s">
        <v>511</v>
      </c>
      <c r="BY6" s="206"/>
      <c r="BZ6" s="52"/>
      <c r="CA6" s="52"/>
    </row>
    <row r="7" spans="1:79" ht="30" customHeight="1">
      <c r="A7" s="14" t="s">
        <v>32</v>
      </c>
      <c r="B7" s="43" t="s">
        <v>33</v>
      </c>
      <c r="C7" s="14" t="s">
        <v>512</v>
      </c>
      <c r="D7" s="14" t="s">
        <v>35</v>
      </c>
      <c r="E7" s="26" t="s">
        <v>359</v>
      </c>
      <c r="F7" s="14">
        <v>6006</v>
      </c>
      <c r="G7" s="14">
        <v>5568</v>
      </c>
      <c r="H7" s="14"/>
      <c r="I7" s="14"/>
      <c r="J7" s="14">
        <v>5568</v>
      </c>
      <c r="K7" s="14"/>
      <c r="L7" s="14">
        <v>0</v>
      </c>
      <c r="M7" s="14"/>
      <c r="N7" s="26" t="s">
        <v>513</v>
      </c>
      <c r="O7" s="26" t="s">
        <v>361</v>
      </c>
      <c r="P7" s="26"/>
      <c r="Q7" s="26">
        <v>45</v>
      </c>
      <c r="R7" s="26">
        <v>21</v>
      </c>
      <c r="S7" s="26">
        <v>0</v>
      </c>
      <c r="T7" s="26">
        <v>0</v>
      </c>
      <c r="U7" s="26">
        <v>0</v>
      </c>
      <c r="V7" s="26"/>
      <c r="W7" s="14">
        <v>53</v>
      </c>
      <c r="X7" s="14">
        <v>2011</v>
      </c>
      <c r="Y7" s="14" t="s">
        <v>137</v>
      </c>
      <c r="Z7" s="14"/>
      <c r="AA7" s="14" t="s">
        <v>209</v>
      </c>
      <c r="AB7" s="14"/>
      <c r="AC7" s="12"/>
      <c r="AD7" s="12" t="str">
        <f t="shared" ref="AD7:AE23" si="0">IF(AG7&amp;AJ7&amp;AM7&amp;AP7&amp;AS7&amp;AV7&amp;AY7&amp;BB7&amp;BE7="","",AG7+AJ7+AM7+AP7+AS7+AV7+AY7+BB7+BE7)</f>
        <v/>
      </c>
      <c r="AE7" s="12" t="str">
        <f t="shared" si="0"/>
        <v/>
      </c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 t="s">
        <v>514</v>
      </c>
      <c r="BH7" s="12"/>
      <c r="BI7" s="12"/>
      <c r="BJ7" s="12">
        <v>0</v>
      </c>
      <c r="BK7" s="12">
        <v>0</v>
      </c>
      <c r="BL7" s="12">
        <v>0</v>
      </c>
      <c r="BM7" s="12">
        <v>0</v>
      </c>
      <c r="BN7" s="12">
        <v>0</v>
      </c>
      <c r="BO7" s="12">
        <v>0</v>
      </c>
      <c r="BP7" s="12">
        <v>0</v>
      </c>
      <c r="BQ7" s="12">
        <v>0</v>
      </c>
      <c r="BR7" s="12">
        <v>0</v>
      </c>
      <c r="BS7" s="12">
        <v>0</v>
      </c>
      <c r="BT7" s="12"/>
      <c r="BU7" s="12"/>
      <c r="BV7" s="12"/>
      <c r="BW7" s="12"/>
      <c r="BX7" s="12"/>
      <c r="BY7" s="12"/>
      <c r="BZ7" s="44" t="s">
        <v>42</v>
      </c>
      <c r="CA7" s="44" t="s">
        <v>515</v>
      </c>
    </row>
    <row r="8" spans="1:79" ht="30" customHeight="1">
      <c r="A8" s="14" t="s">
        <v>32</v>
      </c>
      <c r="B8" s="43" t="s">
        <v>95</v>
      </c>
      <c r="C8" s="14" t="s">
        <v>516</v>
      </c>
      <c r="D8" s="14" t="s">
        <v>97</v>
      </c>
      <c r="E8" s="26" t="s">
        <v>364</v>
      </c>
      <c r="F8" s="14">
        <v>4654.38</v>
      </c>
      <c r="G8" s="14">
        <v>4654.38</v>
      </c>
      <c r="H8" s="14"/>
      <c r="I8" s="14"/>
      <c r="J8" s="14">
        <v>4654.38</v>
      </c>
      <c r="K8" s="14"/>
      <c r="L8" s="14"/>
      <c r="M8" s="14"/>
      <c r="N8" s="26" t="s">
        <v>360</v>
      </c>
      <c r="O8" s="26" t="s">
        <v>365</v>
      </c>
      <c r="P8" s="26"/>
      <c r="Q8" s="26">
        <v>8</v>
      </c>
      <c r="R8" s="26">
        <v>14</v>
      </c>
      <c r="S8" s="26">
        <v>0</v>
      </c>
      <c r="T8" s="26">
        <v>0</v>
      </c>
      <c r="U8" s="26">
        <v>0</v>
      </c>
      <c r="V8" s="26"/>
      <c r="W8" s="14">
        <v>13</v>
      </c>
      <c r="X8" s="14">
        <v>1998</v>
      </c>
      <c r="Y8" s="14" t="s">
        <v>92</v>
      </c>
      <c r="Z8" s="14"/>
      <c r="AA8" s="14" t="s">
        <v>209</v>
      </c>
      <c r="AB8" s="14"/>
      <c r="AC8" s="12"/>
      <c r="AD8" s="12" t="str">
        <f t="shared" si="0"/>
        <v/>
      </c>
      <c r="AE8" s="12" t="str">
        <f t="shared" si="0"/>
        <v/>
      </c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 t="s">
        <v>514</v>
      </c>
      <c r="BH8" s="12"/>
      <c r="BI8" s="12"/>
      <c r="BJ8" s="12">
        <v>0</v>
      </c>
      <c r="BK8" s="12">
        <v>0</v>
      </c>
      <c r="BL8" s="12">
        <v>0</v>
      </c>
      <c r="BM8" s="12">
        <v>0</v>
      </c>
      <c r="BN8" s="12">
        <v>0</v>
      </c>
      <c r="BO8" s="12">
        <v>0</v>
      </c>
      <c r="BP8" s="12">
        <v>0</v>
      </c>
      <c r="BQ8" s="12">
        <v>0</v>
      </c>
      <c r="BR8" s="12">
        <v>0</v>
      </c>
      <c r="BS8" s="12">
        <v>0</v>
      </c>
      <c r="BT8" s="12"/>
      <c r="BU8" s="12"/>
      <c r="BV8" s="12"/>
      <c r="BW8" s="12"/>
      <c r="BX8" s="12"/>
      <c r="BY8" s="12"/>
      <c r="BZ8" s="44" t="s">
        <v>42</v>
      </c>
      <c r="CA8" s="44" t="s">
        <v>517</v>
      </c>
    </row>
    <row r="9" spans="1:79" ht="30" customHeight="1">
      <c r="A9" s="14" t="s">
        <v>32</v>
      </c>
      <c r="B9" s="43" t="s">
        <v>367</v>
      </c>
      <c r="C9" s="14" t="s">
        <v>518</v>
      </c>
      <c r="D9" s="14" t="s">
        <v>369</v>
      </c>
      <c r="E9" s="26" t="s">
        <v>370</v>
      </c>
      <c r="F9" s="14">
        <v>2008</v>
      </c>
      <c r="G9" s="14">
        <v>1733</v>
      </c>
      <c r="H9" s="14"/>
      <c r="I9" s="14"/>
      <c r="J9" s="14">
        <v>1733</v>
      </c>
      <c r="K9" s="14"/>
      <c r="L9" s="14"/>
      <c r="M9" s="14"/>
      <c r="N9" s="26" t="s">
        <v>519</v>
      </c>
      <c r="O9" s="26" t="s">
        <v>371</v>
      </c>
      <c r="P9" s="26"/>
      <c r="Q9" s="26">
        <v>40</v>
      </c>
      <c r="R9" s="26">
        <v>0</v>
      </c>
      <c r="S9" s="26">
        <v>0</v>
      </c>
      <c r="T9" s="26">
        <v>0</v>
      </c>
      <c r="U9" s="26">
        <v>0</v>
      </c>
      <c r="V9" s="26"/>
      <c r="W9" s="14">
        <v>40</v>
      </c>
      <c r="X9" s="14">
        <v>1999</v>
      </c>
      <c r="Y9" s="14" t="s">
        <v>92</v>
      </c>
      <c r="Z9" s="14"/>
      <c r="AA9" s="14" t="s">
        <v>209</v>
      </c>
      <c r="AB9" s="14"/>
      <c r="AC9" s="12">
        <v>170</v>
      </c>
      <c r="AD9" s="12" t="str">
        <f t="shared" si="0"/>
        <v/>
      </c>
      <c r="AE9" s="12">
        <f t="shared" si="0"/>
        <v>107373</v>
      </c>
      <c r="AF9" s="12" t="s">
        <v>38</v>
      </c>
      <c r="AG9" s="12"/>
      <c r="AH9" s="12">
        <v>116</v>
      </c>
      <c r="AI9" s="12" t="s">
        <v>38</v>
      </c>
      <c r="AJ9" s="12"/>
      <c r="AK9" s="12">
        <v>18</v>
      </c>
      <c r="AL9" s="12" t="s">
        <v>38</v>
      </c>
      <c r="AM9" s="12"/>
      <c r="AN9" s="12">
        <v>47651</v>
      </c>
      <c r="AO9" s="12" t="s">
        <v>38</v>
      </c>
      <c r="AP9" s="12"/>
      <c r="AQ9" s="12">
        <v>5372</v>
      </c>
      <c r="AR9" s="12"/>
      <c r="AS9" s="12"/>
      <c r="AT9" s="12"/>
      <c r="AU9" s="12"/>
      <c r="AV9" s="12"/>
      <c r="AW9" s="12"/>
      <c r="AX9" s="12" t="s">
        <v>38</v>
      </c>
      <c r="AY9" s="12"/>
      <c r="AZ9" s="12">
        <v>24879</v>
      </c>
      <c r="BA9" s="12" t="s">
        <v>38</v>
      </c>
      <c r="BB9" s="12"/>
      <c r="BC9" s="12">
        <v>5450</v>
      </c>
      <c r="BD9" s="12" t="s">
        <v>38</v>
      </c>
      <c r="BE9" s="12"/>
      <c r="BF9" s="12">
        <v>23887</v>
      </c>
      <c r="BG9" s="12" t="s">
        <v>520</v>
      </c>
      <c r="BH9" s="12"/>
      <c r="BI9" s="12"/>
      <c r="BJ9" s="12">
        <v>0</v>
      </c>
      <c r="BK9" s="12">
        <v>0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0</v>
      </c>
      <c r="BR9" s="12">
        <v>0</v>
      </c>
      <c r="BS9" s="12">
        <v>0</v>
      </c>
      <c r="BT9" s="12"/>
      <c r="BU9" s="12"/>
      <c r="BV9" s="12"/>
      <c r="BW9" s="12"/>
      <c r="BX9" s="12"/>
      <c r="BY9" s="12"/>
      <c r="BZ9" s="44" t="s">
        <v>42</v>
      </c>
      <c r="CA9" s="44" t="s">
        <v>521</v>
      </c>
    </row>
    <row r="10" spans="1:79" ht="30" customHeight="1">
      <c r="A10" s="14" t="s">
        <v>32</v>
      </c>
      <c r="B10" s="43" t="s">
        <v>105</v>
      </c>
      <c r="C10" s="14" t="s">
        <v>522</v>
      </c>
      <c r="D10" s="14" t="s">
        <v>107</v>
      </c>
      <c r="E10" s="26" t="s">
        <v>523</v>
      </c>
      <c r="F10" s="14">
        <v>387</v>
      </c>
      <c r="G10" s="14">
        <v>387</v>
      </c>
      <c r="H10" s="14"/>
      <c r="I10" s="14"/>
      <c r="J10" s="14">
        <v>387</v>
      </c>
      <c r="K10" s="14"/>
      <c r="L10" s="14"/>
      <c r="M10" s="14"/>
      <c r="N10" s="26" t="s">
        <v>524</v>
      </c>
      <c r="O10" s="26" t="s">
        <v>525</v>
      </c>
      <c r="P10" s="26"/>
      <c r="Q10" s="26">
        <v>5</v>
      </c>
      <c r="R10" s="26">
        <v>5</v>
      </c>
      <c r="S10" s="26">
        <v>0</v>
      </c>
      <c r="T10" s="26">
        <v>0</v>
      </c>
      <c r="U10" s="26">
        <v>0</v>
      </c>
      <c r="V10" s="26"/>
      <c r="W10" s="14">
        <v>5</v>
      </c>
      <c r="X10" s="14">
        <v>2007</v>
      </c>
      <c r="Y10" s="14" t="s">
        <v>92</v>
      </c>
      <c r="Z10" s="14"/>
      <c r="AA10" s="14" t="s">
        <v>209</v>
      </c>
      <c r="AB10" s="14"/>
      <c r="AC10" s="12"/>
      <c r="AD10" s="12" t="str">
        <f t="shared" si="0"/>
        <v/>
      </c>
      <c r="AE10" s="12" t="str">
        <f t="shared" si="0"/>
        <v/>
      </c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 t="s">
        <v>514</v>
      </c>
      <c r="BH10" s="12"/>
      <c r="BI10" s="12"/>
      <c r="BJ10" s="12">
        <v>0</v>
      </c>
      <c r="BK10" s="12">
        <v>0</v>
      </c>
      <c r="BL10" s="12">
        <v>0</v>
      </c>
      <c r="BM10" s="12">
        <v>0</v>
      </c>
      <c r="BN10" s="12">
        <v>0</v>
      </c>
      <c r="BO10" s="12">
        <v>0</v>
      </c>
      <c r="BP10" s="12">
        <v>0</v>
      </c>
      <c r="BQ10" s="12">
        <v>0</v>
      </c>
      <c r="BR10" s="12">
        <v>0</v>
      </c>
      <c r="BS10" s="12">
        <v>0</v>
      </c>
      <c r="BT10" s="12"/>
      <c r="BU10" s="12"/>
      <c r="BV10" s="12"/>
      <c r="BW10" s="12"/>
      <c r="BX10" s="12"/>
      <c r="BY10" s="12"/>
      <c r="BZ10" s="44" t="s">
        <v>42</v>
      </c>
      <c r="CA10" s="44" t="s">
        <v>526</v>
      </c>
    </row>
    <row r="11" spans="1:79" ht="30" customHeight="1">
      <c r="A11" s="14" t="s">
        <v>32</v>
      </c>
      <c r="B11" s="43" t="s">
        <v>111</v>
      </c>
      <c r="C11" s="14" t="s">
        <v>527</v>
      </c>
      <c r="D11" s="14" t="s">
        <v>113</v>
      </c>
      <c r="E11" s="26" t="s">
        <v>528</v>
      </c>
      <c r="F11" s="14">
        <v>740</v>
      </c>
      <c r="G11" s="14">
        <v>290</v>
      </c>
      <c r="H11" s="14"/>
      <c r="I11" s="14"/>
      <c r="J11" s="14">
        <v>290</v>
      </c>
      <c r="K11" s="14"/>
      <c r="L11" s="14"/>
      <c r="M11" s="14"/>
      <c r="N11" s="26" t="s">
        <v>524</v>
      </c>
      <c r="O11" s="26" t="s">
        <v>529</v>
      </c>
      <c r="P11" s="26"/>
      <c r="Q11" s="26">
        <v>0</v>
      </c>
      <c r="R11" s="26">
        <v>11</v>
      </c>
      <c r="S11" s="26">
        <v>0</v>
      </c>
      <c r="T11" s="26">
        <v>0</v>
      </c>
      <c r="U11" s="26">
        <v>0</v>
      </c>
      <c r="V11" s="26"/>
      <c r="W11" s="14">
        <v>11</v>
      </c>
      <c r="X11" s="14">
        <v>2018</v>
      </c>
      <c r="Y11" s="14" t="s">
        <v>92</v>
      </c>
      <c r="Z11" s="14"/>
      <c r="AA11" s="14" t="s">
        <v>209</v>
      </c>
      <c r="AB11" s="14"/>
      <c r="AC11" s="12"/>
      <c r="AD11" s="12" t="str">
        <f t="shared" si="0"/>
        <v/>
      </c>
      <c r="AE11" s="12" t="str">
        <f t="shared" si="0"/>
        <v/>
      </c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 t="s">
        <v>514</v>
      </c>
      <c r="BH11" s="12"/>
      <c r="BI11" s="12"/>
      <c r="BJ11" s="12">
        <v>0</v>
      </c>
      <c r="BK11" s="12">
        <v>0</v>
      </c>
      <c r="BL11" s="12">
        <v>0</v>
      </c>
      <c r="BM11" s="12">
        <v>0</v>
      </c>
      <c r="BN11" s="12">
        <v>0</v>
      </c>
      <c r="BO11" s="12">
        <v>0</v>
      </c>
      <c r="BP11" s="12">
        <v>0</v>
      </c>
      <c r="BQ11" s="12">
        <v>0</v>
      </c>
      <c r="BR11" s="12">
        <v>0</v>
      </c>
      <c r="BS11" s="12">
        <v>0</v>
      </c>
      <c r="BT11" s="12"/>
      <c r="BU11" s="12"/>
      <c r="BV11" s="12"/>
      <c r="BW11" s="12"/>
      <c r="BX11" s="12"/>
      <c r="BY11" s="12"/>
      <c r="BZ11" s="44" t="s">
        <v>42</v>
      </c>
      <c r="CA11" s="44" t="s">
        <v>530</v>
      </c>
    </row>
    <row r="12" spans="1:79" ht="30" customHeight="1">
      <c r="A12" s="14" t="s">
        <v>32</v>
      </c>
      <c r="B12" s="43" t="s">
        <v>377</v>
      </c>
      <c r="C12" s="14" t="s">
        <v>531</v>
      </c>
      <c r="D12" s="14" t="s">
        <v>379</v>
      </c>
      <c r="E12" s="26" t="s">
        <v>380</v>
      </c>
      <c r="F12" s="14">
        <v>612</v>
      </c>
      <c r="G12" s="14">
        <v>612</v>
      </c>
      <c r="H12" s="14"/>
      <c r="I12" s="14"/>
      <c r="J12" s="14">
        <v>612</v>
      </c>
      <c r="K12" s="14"/>
      <c r="L12" s="14"/>
      <c r="M12" s="14"/>
      <c r="N12" s="26" t="s">
        <v>360</v>
      </c>
      <c r="O12" s="26" t="s">
        <v>532</v>
      </c>
      <c r="P12" s="26"/>
      <c r="Q12" s="26">
        <v>0</v>
      </c>
      <c r="R12" s="26">
        <v>0</v>
      </c>
      <c r="S12" s="26">
        <v>5.6</v>
      </c>
      <c r="T12" s="26">
        <v>0</v>
      </c>
      <c r="U12" s="26">
        <v>0</v>
      </c>
      <c r="V12" s="26"/>
      <c r="W12" s="14">
        <v>5.6</v>
      </c>
      <c r="X12" s="14">
        <v>2008</v>
      </c>
      <c r="Y12" s="14" t="s">
        <v>92</v>
      </c>
      <c r="Z12" s="14"/>
      <c r="AA12" s="14" t="s">
        <v>209</v>
      </c>
      <c r="AB12" s="14"/>
      <c r="AC12" s="12"/>
      <c r="AD12" s="12" t="str">
        <f t="shared" si="0"/>
        <v/>
      </c>
      <c r="AE12" s="12" t="str">
        <f t="shared" si="0"/>
        <v/>
      </c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 t="s">
        <v>514</v>
      </c>
      <c r="BH12" s="12"/>
      <c r="BI12" s="12"/>
      <c r="BJ12" s="12">
        <v>0</v>
      </c>
      <c r="BK12" s="12">
        <v>0</v>
      </c>
      <c r="BL12" s="12">
        <v>0</v>
      </c>
      <c r="BM12" s="12">
        <v>0</v>
      </c>
      <c r="BN12" s="12">
        <v>0</v>
      </c>
      <c r="BO12" s="12">
        <v>0</v>
      </c>
      <c r="BP12" s="12">
        <v>0</v>
      </c>
      <c r="BQ12" s="12">
        <v>0</v>
      </c>
      <c r="BR12" s="12">
        <v>0</v>
      </c>
      <c r="BS12" s="12">
        <v>0</v>
      </c>
      <c r="BT12" s="12"/>
      <c r="BU12" s="12"/>
      <c r="BV12" s="12"/>
      <c r="BW12" s="12"/>
      <c r="BX12" s="12"/>
      <c r="BY12" s="12"/>
      <c r="BZ12" s="44" t="s">
        <v>42</v>
      </c>
      <c r="CA12" s="44" t="s">
        <v>533</v>
      </c>
    </row>
    <row r="13" spans="1:79" ht="30" customHeight="1">
      <c r="A13" s="14" t="s">
        <v>32</v>
      </c>
      <c r="B13" s="43" t="s">
        <v>534</v>
      </c>
      <c r="C13" s="14" t="s">
        <v>535</v>
      </c>
      <c r="D13" s="14" t="s">
        <v>536</v>
      </c>
      <c r="E13" s="26" t="s">
        <v>537</v>
      </c>
      <c r="F13" s="14">
        <v>121</v>
      </c>
      <c r="G13" s="14">
        <v>121</v>
      </c>
      <c r="H13" s="14"/>
      <c r="I13" s="14"/>
      <c r="J13" s="14">
        <v>121</v>
      </c>
      <c r="K13" s="14"/>
      <c r="L13" s="14"/>
      <c r="M13" s="14"/>
      <c r="N13" s="26" t="s">
        <v>524</v>
      </c>
      <c r="O13" s="26" t="s">
        <v>371</v>
      </c>
      <c r="P13" s="26"/>
      <c r="Q13" s="26">
        <v>1</v>
      </c>
      <c r="R13" s="26">
        <v>1</v>
      </c>
      <c r="S13" s="26">
        <v>0</v>
      </c>
      <c r="T13" s="26">
        <v>0</v>
      </c>
      <c r="U13" s="26">
        <v>0</v>
      </c>
      <c r="V13" s="26"/>
      <c r="W13" s="14">
        <v>8</v>
      </c>
      <c r="X13" s="14">
        <v>1998</v>
      </c>
      <c r="Y13" s="14" t="s">
        <v>40</v>
      </c>
      <c r="Z13" s="14"/>
      <c r="AA13" s="14" t="s">
        <v>209</v>
      </c>
      <c r="AB13" s="14"/>
      <c r="AC13" s="12"/>
      <c r="AD13" s="12" t="str">
        <f t="shared" si="0"/>
        <v/>
      </c>
      <c r="AE13" s="12" t="str">
        <f t="shared" si="0"/>
        <v/>
      </c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 t="s">
        <v>514</v>
      </c>
      <c r="BH13" s="12"/>
      <c r="BI13" s="12"/>
      <c r="BJ13" s="12">
        <v>0</v>
      </c>
      <c r="BK13" s="12">
        <v>0</v>
      </c>
      <c r="BL13" s="12">
        <v>0</v>
      </c>
      <c r="BM13" s="12">
        <v>0</v>
      </c>
      <c r="BN13" s="12">
        <v>0</v>
      </c>
      <c r="BO13" s="12">
        <v>0</v>
      </c>
      <c r="BP13" s="12">
        <v>0</v>
      </c>
      <c r="BQ13" s="12">
        <v>0</v>
      </c>
      <c r="BR13" s="12">
        <v>0</v>
      </c>
      <c r="BS13" s="12">
        <v>0</v>
      </c>
      <c r="BT13" s="12"/>
      <c r="BU13" s="12"/>
      <c r="BV13" s="12"/>
      <c r="BW13" s="12"/>
      <c r="BX13" s="12"/>
      <c r="BY13" s="12"/>
      <c r="BZ13" s="44" t="s">
        <v>42</v>
      </c>
      <c r="CA13" s="44" t="s">
        <v>538</v>
      </c>
    </row>
    <row r="14" spans="1:79" ht="30" customHeight="1">
      <c r="A14" s="14" t="s">
        <v>32</v>
      </c>
      <c r="B14" s="43" t="s">
        <v>274</v>
      </c>
      <c r="C14" s="14" t="s">
        <v>539</v>
      </c>
      <c r="D14" s="14" t="s">
        <v>276</v>
      </c>
      <c r="E14" s="26" t="s">
        <v>540</v>
      </c>
      <c r="F14" s="14">
        <v>47</v>
      </c>
      <c r="G14" s="14">
        <v>42</v>
      </c>
      <c r="H14" s="14"/>
      <c r="I14" s="14"/>
      <c r="J14" s="14">
        <v>39</v>
      </c>
      <c r="K14" s="14"/>
      <c r="L14" s="14">
        <v>3</v>
      </c>
      <c r="M14" s="14"/>
      <c r="N14" s="26" t="s">
        <v>68</v>
      </c>
      <c r="O14" s="26" t="s">
        <v>541</v>
      </c>
      <c r="P14" s="26"/>
      <c r="Q14" s="26">
        <v>0</v>
      </c>
      <c r="R14" s="26">
        <v>8</v>
      </c>
      <c r="S14" s="26">
        <v>0</v>
      </c>
      <c r="T14" s="26">
        <v>0</v>
      </c>
      <c r="U14" s="26">
        <v>1</v>
      </c>
      <c r="V14" s="26" t="s">
        <v>395</v>
      </c>
      <c r="W14" s="14">
        <v>8</v>
      </c>
      <c r="X14" s="14">
        <v>2000</v>
      </c>
      <c r="Y14" s="14" t="s">
        <v>92</v>
      </c>
      <c r="Z14" s="14"/>
      <c r="AA14" s="14" t="s">
        <v>209</v>
      </c>
      <c r="AB14" s="14"/>
      <c r="AC14" s="12"/>
      <c r="AD14" s="12" t="str">
        <f t="shared" si="0"/>
        <v/>
      </c>
      <c r="AE14" s="12" t="str">
        <f t="shared" si="0"/>
        <v/>
      </c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 t="s">
        <v>514</v>
      </c>
      <c r="BH14" s="12"/>
      <c r="BI14" s="12"/>
      <c r="BJ14" s="12">
        <v>0</v>
      </c>
      <c r="BK14" s="12">
        <v>0</v>
      </c>
      <c r="BL14" s="12">
        <v>0</v>
      </c>
      <c r="BM14" s="12">
        <v>0</v>
      </c>
      <c r="BN14" s="12">
        <v>0</v>
      </c>
      <c r="BO14" s="12">
        <v>0</v>
      </c>
      <c r="BP14" s="12">
        <v>0</v>
      </c>
      <c r="BQ14" s="12">
        <v>0</v>
      </c>
      <c r="BR14" s="12">
        <v>0</v>
      </c>
      <c r="BS14" s="12">
        <v>0</v>
      </c>
      <c r="BT14" s="12"/>
      <c r="BU14" s="12"/>
      <c r="BV14" s="12"/>
      <c r="BW14" s="12"/>
      <c r="BX14" s="12"/>
      <c r="BY14" s="12"/>
      <c r="BZ14" s="44" t="s">
        <v>42</v>
      </c>
      <c r="CA14" s="44" t="s">
        <v>542</v>
      </c>
    </row>
    <row r="15" spans="1:79" ht="30" customHeight="1">
      <c r="A15" s="14" t="s">
        <v>32</v>
      </c>
      <c r="B15" s="43" t="s">
        <v>288</v>
      </c>
      <c r="C15" s="14" t="s">
        <v>543</v>
      </c>
      <c r="D15" s="14" t="s">
        <v>290</v>
      </c>
      <c r="E15" s="26" t="s">
        <v>291</v>
      </c>
      <c r="F15" s="14">
        <v>43</v>
      </c>
      <c r="G15" s="14">
        <v>43</v>
      </c>
      <c r="H15" s="14"/>
      <c r="I15" s="14"/>
      <c r="J15" s="14">
        <v>43</v>
      </c>
      <c r="K15" s="14"/>
      <c r="L15" s="14"/>
      <c r="M15" s="14"/>
      <c r="N15" s="26" t="s">
        <v>513</v>
      </c>
      <c r="O15" s="26" t="s">
        <v>403</v>
      </c>
      <c r="P15" s="26"/>
      <c r="Q15" s="26">
        <v>0</v>
      </c>
      <c r="R15" s="26">
        <v>1</v>
      </c>
      <c r="S15" s="26">
        <v>1</v>
      </c>
      <c r="T15" s="26">
        <v>0</v>
      </c>
      <c r="U15" s="26">
        <v>0</v>
      </c>
      <c r="V15" s="26"/>
      <c r="W15" s="14">
        <v>0.5</v>
      </c>
      <c r="X15" s="14">
        <v>2011</v>
      </c>
      <c r="Y15" s="14" t="s">
        <v>92</v>
      </c>
      <c r="Z15" s="14"/>
      <c r="AA15" s="14" t="s">
        <v>209</v>
      </c>
      <c r="AB15" s="14"/>
      <c r="AC15" s="12"/>
      <c r="AD15" s="12" t="str">
        <f t="shared" si="0"/>
        <v/>
      </c>
      <c r="AE15" s="12" t="str">
        <f t="shared" si="0"/>
        <v/>
      </c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 t="s">
        <v>514</v>
      </c>
      <c r="BH15" s="12"/>
      <c r="BI15" s="12"/>
      <c r="BJ15" s="12">
        <v>0</v>
      </c>
      <c r="BK15" s="12">
        <v>0</v>
      </c>
      <c r="BL15" s="12">
        <v>0</v>
      </c>
      <c r="BM15" s="12">
        <v>0</v>
      </c>
      <c r="BN15" s="12">
        <v>0</v>
      </c>
      <c r="BO15" s="12">
        <v>0</v>
      </c>
      <c r="BP15" s="12">
        <v>0</v>
      </c>
      <c r="BQ15" s="12">
        <v>0</v>
      </c>
      <c r="BR15" s="12">
        <v>0</v>
      </c>
      <c r="BS15" s="12">
        <v>0</v>
      </c>
      <c r="BT15" s="12"/>
      <c r="BU15" s="12"/>
      <c r="BV15" s="12"/>
      <c r="BW15" s="12"/>
      <c r="BX15" s="12"/>
      <c r="BY15" s="12"/>
      <c r="BZ15" s="44" t="s">
        <v>42</v>
      </c>
      <c r="CA15" s="44" t="s">
        <v>544</v>
      </c>
    </row>
    <row r="16" spans="1:79" ht="30" customHeight="1">
      <c r="A16" s="14" t="s">
        <v>32</v>
      </c>
      <c r="B16" s="43" t="s">
        <v>303</v>
      </c>
      <c r="C16" s="14" t="s">
        <v>545</v>
      </c>
      <c r="D16" s="14" t="s">
        <v>305</v>
      </c>
      <c r="E16" s="26" t="s">
        <v>546</v>
      </c>
      <c r="F16" s="14">
        <v>135</v>
      </c>
      <c r="G16" s="14">
        <v>135</v>
      </c>
      <c r="H16" s="14"/>
      <c r="I16" s="14"/>
      <c r="J16" s="14">
        <v>135</v>
      </c>
      <c r="K16" s="14"/>
      <c r="L16" s="14"/>
      <c r="M16" s="14"/>
      <c r="N16" s="26" t="s">
        <v>524</v>
      </c>
      <c r="O16" s="26" t="s">
        <v>365</v>
      </c>
      <c r="P16" s="26"/>
      <c r="Q16" s="26">
        <v>1</v>
      </c>
      <c r="R16" s="26">
        <v>1</v>
      </c>
      <c r="S16" s="26">
        <v>0</v>
      </c>
      <c r="T16" s="26">
        <v>0</v>
      </c>
      <c r="U16" s="26">
        <v>0</v>
      </c>
      <c r="V16" s="26"/>
      <c r="W16" s="14">
        <v>2</v>
      </c>
      <c r="X16" s="14">
        <v>2006</v>
      </c>
      <c r="Y16" s="14" t="s">
        <v>92</v>
      </c>
      <c r="Z16" s="14"/>
      <c r="AA16" s="14" t="s">
        <v>209</v>
      </c>
      <c r="AB16" s="14"/>
      <c r="AC16" s="12"/>
      <c r="AD16" s="12" t="str">
        <f t="shared" si="0"/>
        <v/>
      </c>
      <c r="AE16" s="12" t="str">
        <f t="shared" si="0"/>
        <v/>
      </c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 t="s">
        <v>514</v>
      </c>
      <c r="BH16" s="12"/>
      <c r="BI16" s="12"/>
      <c r="BJ16" s="12">
        <v>0</v>
      </c>
      <c r="BK16" s="12">
        <v>0</v>
      </c>
      <c r="BL16" s="12">
        <v>0</v>
      </c>
      <c r="BM16" s="12">
        <v>0</v>
      </c>
      <c r="BN16" s="12">
        <v>0</v>
      </c>
      <c r="BO16" s="12">
        <v>0</v>
      </c>
      <c r="BP16" s="12">
        <v>0</v>
      </c>
      <c r="BQ16" s="12">
        <v>0</v>
      </c>
      <c r="BR16" s="12">
        <v>0</v>
      </c>
      <c r="BS16" s="12">
        <v>0</v>
      </c>
      <c r="BT16" s="12"/>
      <c r="BU16" s="12"/>
      <c r="BV16" s="12"/>
      <c r="BW16" s="12"/>
      <c r="BX16" s="12"/>
      <c r="BY16" s="12"/>
      <c r="BZ16" s="44" t="s">
        <v>42</v>
      </c>
      <c r="CA16" s="44" t="s">
        <v>547</v>
      </c>
    </row>
    <row r="17" spans="1:79" ht="30" customHeight="1">
      <c r="A17" s="14" t="s">
        <v>32</v>
      </c>
      <c r="B17" s="43" t="s">
        <v>123</v>
      </c>
      <c r="C17" s="14" t="s">
        <v>548</v>
      </c>
      <c r="D17" s="14" t="s">
        <v>125</v>
      </c>
      <c r="E17" s="26" t="s">
        <v>549</v>
      </c>
      <c r="F17" s="14">
        <v>11691</v>
      </c>
      <c r="G17" s="14">
        <v>9174</v>
      </c>
      <c r="H17" s="14"/>
      <c r="I17" s="14"/>
      <c r="J17" s="14">
        <v>9174</v>
      </c>
      <c r="K17" s="14"/>
      <c r="L17" s="14"/>
      <c r="M17" s="14"/>
      <c r="N17" s="26" t="s">
        <v>513</v>
      </c>
      <c r="O17" s="26" t="s">
        <v>550</v>
      </c>
      <c r="P17" s="26"/>
      <c r="Q17" s="26">
        <v>28</v>
      </c>
      <c r="R17" s="26">
        <v>46</v>
      </c>
      <c r="S17" s="26">
        <v>0</v>
      </c>
      <c r="T17" s="26">
        <v>0</v>
      </c>
      <c r="U17" s="26">
        <v>0</v>
      </c>
      <c r="V17" s="26"/>
      <c r="W17" s="14">
        <v>82</v>
      </c>
      <c r="X17" s="14">
        <v>2010</v>
      </c>
      <c r="Y17" s="14" t="s">
        <v>137</v>
      </c>
      <c r="Z17" s="14"/>
      <c r="AA17" s="14" t="s">
        <v>209</v>
      </c>
      <c r="AB17" s="14"/>
      <c r="AC17" s="12"/>
      <c r="AD17" s="12" t="str">
        <f t="shared" si="0"/>
        <v/>
      </c>
      <c r="AE17" s="12" t="str">
        <f t="shared" si="0"/>
        <v/>
      </c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 t="s">
        <v>514</v>
      </c>
      <c r="BH17" s="12"/>
      <c r="BI17" s="12"/>
      <c r="BJ17" s="12">
        <v>0</v>
      </c>
      <c r="BK17" s="12">
        <v>0</v>
      </c>
      <c r="BL17" s="12">
        <v>0</v>
      </c>
      <c r="BM17" s="12">
        <v>0</v>
      </c>
      <c r="BN17" s="12">
        <v>0</v>
      </c>
      <c r="BO17" s="12">
        <v>0</v>
      </c>
      <c r="BP17" s="12">
        <v>0</v>
      </c>
      <c r="BQ17" s="12">
        <v>0</v>
      </c>
      <c r="BR17" s="12">
        <v>0</v>
      </c>
      <c r="BS17" s="12">
        <v>0</v>
      </c>
      <c r="BT17" s="12"/>
      <c r="BU17" s="12"/>
      <c r="BV17" s="12"/>
      <c r="BW17" s="12"/>
      <c r="BX17" s="12"/>
      <c r="BY17" s="12"/>
      <c r="BZ17" s="44" t="s">
        <v>42</v>
      </c>
      <c r="CA17" s="44" t="s">
        <v>551</v>
      </c>
    </row>
    <row r="18" spans="1:79" ht="30" customHeight="1">
      <c r="A18" s="14" t="s">
        <v>32</v>
      </c>
      <c r="B18" s="43" t="s">
        <v>129</v>
      </c>
      <c r="C18" s="14" t="s">
        <v>552</v>
      </c>
      <c r="D18" s="14" t="s">
        <v>131</v>
      </c>
      <c r="E18" s="26" t="s">
        <v>360</v>
      </c>
      <c r="F18" s="14">
        <v>140</v>
      </c>
      <c r="G18" s="14">
        <v>140</v>
      </c>
      <c r="H18" s="14"/>
      <c r="I18" s="14"/>
      <c r="J18" s="14">
        <v>140</v>
      </c>
      <c r="K18" s="14"/>
      <c r="L18" s="14"/>
      <c r="M18" s="14"/>
      <c r="N18" s="26" t="s">
        <v>360</v>
      </c>
      <c r="O18" s="26" t="s">
        <v>553</v>
      </c>
      <c r="P18" s="26"/>
      <c r="Q18" s="26">
        <v>1</v>
      </c>
      <c r="R18" s="26">
        <v>1</v>
      </c>
      <c r="S18" s="26">
        <v>0</v>
      </c>
      <c r="T18" s="26">
        <v>0</v>
      </c>
      <c r="U18" s="26">
        <v>0</v>
      </c>
      <c r="V18" s="26"/>
      <c r="W18" s="14">
        <v>1</v>
      </c>
      <c r="X18" s="14">
        <v>2007</v>
      </c>
      <c r="Y18" s="14" t="s">
        <v>40</v>
      </c>
      <c r="Z18" s="14"/>
      <c r="AA18" s="14" t="s">
        <v>209</v>
      </c>
      <c r="AB18" s="14"/>
      <c r="AC18" s="12"/>
      <c r="AD18" s="12" t="str">
        <f t="shared" si="0"/>
        <v/>
      </c>
      <c r="AE18" s="12" t="str">
        <f t="shared" si="0"/>
        <v/>
      </c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 t="s">
        <v>514</v>
      </c>
      <c r="BH18" s="12"/>
      <c r="BI18" s="12"/>
      <c r="BJ18" s="12">
        <v>0</v>
      </c>
      <c r="BK18" s="12">
        <v>0</v>
      </c>
      <c r="BL18" s="12">
        <v>0</v>
      </c>
      <c r="BM18" s="12">
        <v>0</v>
      </c>
      <c r="BN18" s="12">
        <v>0</v>
      </c>
      <c r="BO18" s="12">
        <v>0</v>
      </c>
      <c r="BP18" s="12">
        <v>0</v>
      </c>
      <c r="BQ18" s="12">
        <v>0</v>
      </c>
      <c r="BR18" s="12">
        <v>0</v>
      </c>
      <c r="BS18" s="12">
        <v>0</v>
      </c>
      <c r="BT18" s="12"/>
      <c r="BU18" s="12"/>
      <c r="BV18" s="12"/>
      <c r="BW18" s="12"/>
      <c r="BX18" s="12"/>
      <c r="BY18" s="12"/>
      <c r="BZ18" s="44" t="s">
        <v>42</v>
      </c>
      <c r="CA18" s="44" t="s">
        <v>554</v>
      </c>
    </row>
    <row r="19" spans="1:79" ht="30" customHeight="1">
      <c r="A19" s="14" t="s">
        <v>32</v>
      </c>
      <c r="B19" s="43" t="s">
        <v>555</v>
      </c>
      <c r="C19" s="14" t="s">
        <v>556</v>
      </c>
      <c r="D19" s="14" t="s">
        <v>557</v>
      </c>
      <c r="E19" s="26" t="s">
        <v>558</v>
      </c>
      <c r="F19" s="14">
        <v>1014</v>
      </c>
      <c r="G19" s="14">
        <v>569</v>
      </c>
      <c r="H19" s="14"/>
      <c r="I19" s="14"/>
      <c r="J19" s="14">
        <v>569</v>
      </c>
      <c r="K19" s="14"/>
      <c r="L19" s="14"/>
      <c r="M19" s="14"/>
      <c r="N19" s="26" t="s">
        <v>519</v>
      </c>
      <c r="O19" s="26" t="s">
        <v>559</v>
      </c>
      <c r="P19" s="26"/>
      <c r="Q19" s="26">
        <v>0</v>
      </c>
      <c r="R19" s="26">
        <v>0</v>
      </c>
      <c r="S19" s="26">
        <v>0</v>
      </c>
      <c r="T19" s="26">
        <v>0</v>
      </c>
      <c r="U19" s="26">
        <v>9</v>
      </c>
      <c r="V19" s="26" t="s">
        <v>560</v>
      </c>
      <c r="W19" s="14">
        <v>9</v>
      </c>
      <c r="X19" s="14">
        <v>2003</v>
      </c>
      <c r="Y19" s="14" t="s">
        <v>92</v>
      </c>
      <c r="Z19" s="14"/>
      <c r="AA19" s="14" t="s">
        <v>209</v>
      </c>
      <c r="AB19" s="14"/>
      <c r="AC19" s="12"/>
      <c r="AD19" s="12" t="str">
        <f t="shared" si="0"/>
        <v/>
      </c>
      <c r="AE19" s="12" t="str">
        <f t="shared" si="0"/>
        <v/>
      </c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 t="s">
        <v>514</v>
      </c>
      <c r="BH19" s="12"/>
      <c r="BI19" s="12"/>
      <c r="BJ19" s="12">
        <v>0</v>
      </c>
      <c r="BK19" s="12">
        <v>0</v>
      </c>
      <c r="BL19" s="12">
        <v>0</v>
      </c>
      <c r="BM19" s="12">
        <v>0</v>
      </c>
      <c r="BN19" s="12">
        <v>0</v>
      </c>
      <c r="BO19" s="12">
        <v>0</v>
      </c>
      <c r="BP19" s="12">
        <v>0</v>
      </c>
      <c r="BQ19" s="12">
        <v>0</v>
      </c>
      <c r="BR19" s="12">
        <v>0</v>
      </c>
      <c r="BS19" s="12">
        <v>0</v>
      </c>
      <c r="BT19" s="12"/>
      <c r="BU19" s="12"/>
      <c r="BV19" s="12"/>
      <c r="BW19" s="12"/>
      <c r="BX19" s="12"/>
      <c r="BY19" s="12"/>
      <c r="BZ19" s="44" t="s">
        <v>42</v>
      </c>
      <c r="CA19" s="44" t="s">
        <v>561</v>
      </c>
    </row>
    <row r="20" spans="1:79" ht="30" customHeight="1">
      <c r="A20" s="14" t="s">
        <v>32</v>
      </c>
      <c r="B20" s="43" t="s">
        <v>410</v>
      </c>
      <c r="C20" s="14" t="s">
        <v>562</v>
      </c>
      <c r="D20" s="14" t="s">
        <v>412</v>
      </c>
      <c r="E20" s="26" t="s">
        <v>563</v>
      </c>
      <c r="F20" s="14">
        <v>622</v>
      </c>
      <c r="G20" s="14">
        <v>539</v>
      </c>
      <c r="H20" s="14">
        <v>0</v>
      </c>
      <c r="I20" s="14"/>
      <c r="J20" s="14">
        <v>539</v>
      </c>
      <c r="K20" s="14">
        <v>0</v>
      </c>
      <c r="L20" s="14">
        <v>0</v>
      </c>
      <c r="M20" s="14">
        <v>0</v>
      </c>
      <c r="N20" s="26" t="s">
        <v>68</v>
      </c>
      <c r="O20" s="26" t="s">
        <v>564</v>
      </c>
      <c r="P20" s="26"/>
      <c r="Q20" s="26">
        <v>0</v>
      </c>
      <c r="R20" s="26">
        <v>10</v>
      </c>
      <c r="S20" s="26">
        <v>0</v>
      </c>
      <c r="T20" s="26">
        <v>0</v>
      </c>
      <c r="U20" s="26">
        <v>0</v>
      </c>
      <c r="V20" s="26"/>
      <c r="W20" s="14">
        <v>10</v>
      </c>
      <c r="X20" s="14">
        <v>1985</v>
      </c>
      <c r="Y20" s="14" t="s">
        <v>92</v>
      </c>
      <c r="Z20" s="14"/>
      <c r="AA20" s="14" t="s">
        <v>209</v>
      </c>
      <c r="AB20" s="14"/>
      <c r="AC20" s="12"/>
      <c r="AD20" s="12" t="str">
        <f t="shared" si="0"/>
        <v/>
      </c>
      <c r="AE20" s="12" t="str">
        <f t="shared" si="0"/>
        <v/>
      </c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 t="s">
        <v>514</v>
      </c>
      <c r="BH20" s="12"/>
      <c r="BI20" s="12"/>
      <c r="BJ20" s="12">
        <v>0</v>
      </c>
      <c r="BK20" s="12">
        <v>0</v>
      </c>
      <c r="BL20" s="12">
        <v>0</v>
      </c>
      <c r="BM20" s="12">
        <v>0</v>
      </c>
      <c r="BN20" s="12">
        <v>0</v>
      </c>
      <c r="BO20" s="12">
        <v>0</v>
      </c>
      <c r="BP20" s="12">
        <v>0</v>
      </c>
      <c r="BQ20" s="12">
        <v>0</v>
      </c>
      <c r="BR20" s="12">
        <v>0</v>
      </c>
      <c r="BS20" s="12">
        <v>0</v>
      </c>
      <c r="BT20" s="12"/>
      <c r="BU20" s="12"/>
      <c r="BV20" s="12"/>
      <c r="BW20" s="12"/>
      <c r="BX20" s="12"/>
      <c r="BY20" s="12"/>
      <c r="BZ20" s="44" t="s">
        <v>42</v>
      </c>
      <c r="CA20" s="44" t="s">
        <v>565</v>
      </c>
    </row>
    <row r="21" spans="1:79" ht="30" customHeight="1">
      <c r="A21" s="14" t="s">
        <v>32</v>
      </c>
      <c r="B21" s="43" t="s">
        <v>327</v>
      </c>
      <c r="C21" s="14" t="s">
        <v>566</v>
      </c>
      <c r="D21" s="14" t="s">
        <v>329</v>
      </c>
      <c r="E21" s="26" t="s">
        <v>567</v>
      </c>
      <c r="F21" s="14">
        <v>486</v>
      </c>
      <c r="G21" s="14">
        <v>257</v>
      </c>
      <c r="H21" s="14"/>
      <c r="I21" s="14"/>
      <c r="J21" s="14">
        <v>257</v>
      </c>
      <c r="K21" s="14"/>
      <c r="L21" s="14"/>
      <c r="M21" s="14"/>
      <c r="N21" s="26" t="s">
        <v>524</v>
      </c>
      <c r="O21" s="26" t="s">
        <v>568</v>
      </c>
      <c r="P21" s="26"/>
      <c r="Q21" s="26">
        <v>0</v>
      </c>
      <c r="R21" s="26">
        <v>0</v>
      </c>
      <c r="S21" s="26">
        <v>0</v>
      </c>
      <c r="T21" s="26">
        <v>0</v>
      </c>
      <c r="U21" s="26">
        <v>5</v>
      </c>
      <c r="V21" s="26" t="s">
        <v>569</v>
      </c>
      <c r="W21" s="14">
        <v>4.8</v>
      </c>
      <c r="X21" s="14">
        <v>2006</v>
      </c>
      <c r="Y21" s="14" t="s">
        <v>40</v>
      </c>
      <c r="Z21" s="14"/>
      <c r="AA21" s="14" t="s">
        <v>209</v>
      </c>
      <c r="AB21" s="14"/>
      <c r="AC21" s="12"/>
      <c r="AD21" s="12" t="str">
        <f t="shared" si="0"/>
        <v/>
      </c>
      <c r="AE21" s="12" t="str">
        <f t="shared" si="0"/>
        <v/>
      </c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 t="s">
        <v>514</v>
      </c>
      <c r="BH21" s="12"/>
      <c r="BI21" s="12"/>
      <c r="BJ21" s="12">
        <v>0</v>
      </c>
      <c r="BK21" s="12">
        <v>0</v>
      </c>
      <c r="BL21" s="12">
        <v>0</v>
      </c>
      <c r="BM21" s="12">
        <v>0</v>
      </c>
      <c r="BN21" s="12">
        <v>0</v>
      </c>
      <c r="BO21" s="12">
        <v>0</v>
      </c>
      <c r="BP21" s="12">
        <v>0</v>
      </c>
      <c r="BQ21" s="12">
        <v>0</v>
      </c>
      <c r="BR21" s="12">
        <v>0</v>
      </c>
      <c r="BS21" s="12">
        <v>0</v>
      </c>
      <c r="BT21" s="12"/>
      <c r="BU21" s="12"/>
      <c r="BV21" s="12"/>
      <c r="BW21" s="12"/>
      <c r="BX21" s="12"/>
      <c r="BY21" s="12"/>
      <c r="BZ21" s="44" t="s">
        <v>42</v>
      </c>
      <c r="CA21" s="44" t="s">
        <v>570</v>
      </c>
    </row>
    <row r="22" spans="1:79" ht="30" customHeight="1">
      <c r="A22" s="14" t="s">
        <v>32</v>
      </c>
      <c r="B22" s="43" t="s">
        <v>147</v>
      </c>
      <c r="C22" s="14" t="s">
        <v>571</v>
      </c>
      <c r="D22" s="14" t="s">
        <v>149</v>
      </c>
      <c r="E22" s="26" t="s">
        <v>572</v>
      </c>
      <c r="F22" s="14">
        <v>427</v>
      </c>
      <c r="G22" s="14">
        <v>304</v>
      </c>
      <c r="H22" s="14"/>
      <c r="I22" s="14"/>
      <c r="J22" s="14">
        <v>304</v>
      </c>
      <c r="K22" s="14"/>
      <c r="L22" s="14"/>
      <c r="M22" s="14"/>
      <c r="N22" s="26" t="s">
        <v>68</v>
      </c>
      <c r="O22" s="26" t="s">
        <v>573</v>
      </c>
      <c r="P22" s="26"/>
      <c r="Q22" s="26">
        <v>1</v>
      </c>
      <c r="R22" s="26">
        <v>10</v>
      </c>
      <c r="S22" s="26">
        <v>0</v>
      </c>
      <c r="T22" s="26">
        <v>0</v>
      </c>
      <c r="U22" s="26">
        <v>0</v>
      </c>
      <c r="V22" s="26"/>
      <c r="W22" s="14">
        <v>10</v>
      </c>
      <c r="X22" s="14">
        <v>1985</v>
      </c>
      <c r="Y22" s="14" t="s">
        <v>40</v>
      </c>
      <c r="Z22" s="14" t="s">
        <v>156</v>
      </c>
      <c r="AA22" s="14" t="s">
        <v>209</v>
      </c>
      <c r="AB22" s="14"/>
      <c r="AC22" s="12"/>
      <c r="AD22" s="12" t="str">
        <f t="shared" si="0"/>
        <v/>
      </c>
      <c r="AE22" s="12" t="str">
        <f t="shared" si="0"/>
        <v/>
      </c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 t="s">
        <v>514</v>
      </c>
      <c r="BH22" s="12"/>
      <c r="BI22" s="12"/>
      <c r="BJ22" s="12">
        <v>0</v>
      </c>
      <c r="BK22" s="12">
        <v>0</v>
      </c>
      <c r="BL22" s="12">
        <v>0</v>
      </c>
      <c r="BM22" s="12">
        <v>0</v>
      </c>
      <c r="BN22" s="12">
        <v>0</v>
      </c>
      <c r="BO22" s="12">
        <v>0</v>
      </c>
      <c r="BP22" s="12">
        <v>0</v>
      </c>
      <c r="BQ22" s="12">
        <v>0</v>
      </c>
      <c r="BR22" s="12">
        <v>0</v>
      </c>
      <c r="BS22" s="12">
        <v>0</v>
      </c>
      <c r="BT22" s="12"/>
      <c r="BU22" s="12"/>
      <c r="BV22" s="12"/>
      <c r="BW22" s="12"/>
      <c r="BX22" s="12"/>
      <c r="BY22" s="12"/>
      <c r="BZ22" s="44" t="s">
        <v>42</v>
      </c>
      <c r="CA22" s="44" t="s">
        <v>574</v>
      </c>
    </row>
    <row r="23" spans="1:79" ht="30" customHeight="1">
      <c r="A23" s="14" t="s">
        <v>32</v>
      </c>
      <c r="B23" s="43" t="s">
        <v>575</v>
      </c>
      <c r="C23" s="14" t="s">
        <v>576</v>
      </c>
      <c r="D23" s="14" t="s">
        <v>577</v>
      </c>
      <c r="E23" s="26" t="s">
        <v>578</v>
      </c>
      <c r="F23" s="14">
        <v>4233</v>
      </c>
      <c r="G23" s="14">
        <v>2749</v>
      </c>
      <c r="H23" s="14"/>
      <c r="I23" s="14"/>
      <c r="J23" s="14">
        <v>2749</v>
      </c>
      <c r="K23" s="14"/>
      <c r="L23" s="14"/>
      <c r="M23" s="14"/>
      <c r="N23" s="26" t="s">
        <v>519</v>
      </c>
      <c r="O23" s="26" t="s">
        <v>579</v>
      </c>
      <c r="P23" s="26"/>
      <c r="Q23" s="26">
        <v>57</v>
      </c>
      <c r="R23" s="26">
        <v>9</v>
      </c>
      <c r="S23" s="26">
        <v>0</v>
      </c>
      <c r="T23" s="26">
        <v>0</v>
      </c>
      <c r="U23" s="26">
        <v>0</v>
      </c>
      <c r="V23" s="26"/>
      <c r="W23" s="14">
        <v>57</v>
      </c>
      <c r="X23" s="14">
        <v>2004</v>
      </c>
      <c r="Y23" s="14" t="s">
        <v>92</v>
      </c>
      <c r="Z23" s="14"/>
      <c r="AA23" s="14" t="s">
        <v>209</v>
      </c>
      <c r="AB23" s="14"/>
      <c r="AC23" s="12"/>
      <c r="AD23" s="12" t="str">
        <f t="shared" si="0"/>
        <v/>
      </c>
      <c r="AE23" s="12" t="str">
        <f t="shared" si="0"/>
        <v/>
      </c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 t="s">
        <v>514</v>
      </c>
      <c r="BH23" s="12"/>
      <c r="BI23" s="12"/>
      <c r="BJ23" s="12">
        <v>0</v>
      </c>
      <c r="BK23" s="12">
        <v>0</v>
      </c>
      <c r="BL23" s="12">
        <v>0</v>
      </c>
      <c r="BM23" s="12">
        <v>0</v>
      </c>
      <c r="BN23" s="12">
        <v>0</v>
      </c>
      <c r="BO23" s="12">
        <v>0</v>
      </c>
      <c r="BP23" s="12">
        <v>0</v>
      </c>
      <c r="BQ23" s="12">
        <v>0</v>
      </c>
      <c r="BR23" s="12">
        <v>0</v>
      </c>
      <c r="BS23" s="12">
        <v>0</v>
      </c>
      <c r="BT23" s="12"/>
      <c r="BU23" s="12"/>
      <c r="BV23" s="12"/>
      <c r="BW23" s="12"/>
      <c r="BX23" s="12"/>
      <c r="BY23" s="12"/>
      <c r="BZ23" s="44" t="s">
        <v>42</v>
      </c>
      <c r="CA23" s="44" t="s">
        <v>580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35" man="1"/>
    <brk id="37" min="1" max="3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8F5FD-87D1-49BD-981E-5EC80054198C}">
  <dimension ref="A1:AZ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0.109375" style="3" customWidth="1"/>
    <col min="5" max="5" width="24.44140625" style="18" customWidth="1"/>
    <col min="6" max="7" width="7.77734375" style="3" customWidth="1"/>
    <col min="8" max="13" width="8.77734375" style="3" customWidth="1"/>
    <col min="14" max="14" width="19.21875" style="18" customWidth="1"/>
    <col min="15" max="15" width="10.33203125" style="18" customWidth="1"/>
    <col min="16" max="16" width="17.21875" style="18" customWidth="1"/>
    <col min="17" max="17" width="9" style="18" customWidth="1"/>
    <col min="18" max="18" width="10.109375" style="3" customWidth="1"/>
    <col min="19" max="19" width="11.44140625" style="3" customWidth="1"/>
    <col min="20" max="20" width="8.88671875" style="3" customWidth="1"/>
    <col min="21" max="33" width="9.5546875" style="3" customWidth="1"/>
    <col min="34" max="50" width="8.88671875" style="3"/>
    <col min="51" max="52" width="8.88671875" style="31"/>
    <col min="53" max="16384" width="8.88671875" style="3"/>
  </cols>
  <sheetData>
    <row r="1" spans="1:52" ht="15" customHeight="1">
      <c r="A1" s="48" t="s">
        <v>430</v>
      </c>
      <c r="B1" s="3"/>
      <c r="AI1" s="30"/>
      <c r="AK1" s="31"/>
      <c r="AS1" s="31"/>
    </row>
    <row r="2" spans="1:52" s="18" customFormat="1" ht="13.5" customHeight="1">
      <c r="A2" s="116" t="s">
        <v>1</v>
      </c>
      <c r="B2" s="254" t="s">
        <v>2</v>
      </c>
      <c r="C2" s="116" t="s">
        <v>3</v>
      </c>
      <c r="D2" s="116" t="s">
        <v>4</v>
      </c>
      <c r="E2" s="116" t="s">
        <v>5</v>
      </c>
      <c r="F2" s="238" t="s">
        <v>6</v>
      </c>
      <c r="G2" s="274"/>
      <c r="H2" s="241" t="s">
        <v>431</v>
      </c>
      <c r="I2" s="245"/>
      <c r="J2" s="241" t="s">
        <v>432</v>
      </c>
      <c r="K2" s="245"/>
      <c r="L2" s="241" t="s">
        <v>433</v>
      </c>
      <c r="M2" s="245"/>
      <c r="N2" s="241" t="s">
        <v>167</v>
      </c>
      <c r="O2" s="33"/>
      <c r="P2" s="116" t="s">
        <v>434</v>
      </c>
      <c r="Q2" s="116" t="s">
        <v>435</v>
      </c>
      <c r="R2" s="236" t="s">
        <v>56</v>
      </c>
      <c r="S2" s="116" t="s">
        <v>9</v>
      </c>
      <c r="T2" s="236" t="s">
        <v>12</v>
      </c>
      <c r="U2" s="236" t="s">
        <v>13</v>
      </c>
      <c r="V2" s="268" t="s">
        <v>436</v>
      </c>
      <c r="W2" s="269"/>
      <c r="X2" s="269"/>
      <c r="Y2" s="270"/>
      <c r="Z2" s="156" t="s">
        <v>437</v>
      </c>
      <c r="AA2" s="262"/>
      <c r="AB2" s="262"/>
      <c r="AC2" s="262"/>
      <c r="AD2" s="262"/>
      <c r="AE2" s="263"/>
      <c r="AF2" s="267" t="s">
        <v>14</v>
      </c>
      <c r="AG2" s="163"/>
      <c r="AH2" s="240" t="s">
        <v>176</v>
      </c>
      <c r="AI2" s="116" t="s">
        <v>177</v>
      </c>
      <c r="AJ2" s="192" t="s">
        <v>438</v>
      </c>
      <c r="AK2" s="243"/>
      <c r="AL2" s="243"/>
      <c r="AM2" s="243"/>
      <c r="AN2" s="243"/>
      <c r="AO2" s="243"/>
      <c r="AP2" s="243"/>
      <c r="AQ2" s="195"/>
      <c r="AR2" s="116" t="s">
        <v>439</v>
      </c>
      <c r="AS2" s="241" t="s">
        <v>440</v>
      </c>
      <c r="AT2" s="258"/>
      <c r="AU2" s="258"/>
      <c r="AV2" s="245"/>
      <c r="AW2" s="238" t="s">
        <v>441</v>
      </c>
      <c r="AX2" s="245"/>
      <c r="AY2" s="20"/>
      <c r="AZ2" s="20"/>
    </row>
    <row r="3" spans="1:52" s="18" customFormat="1" ht="13.5" customHeight="1">
      <c r="A3" s="207"/>
      <c r="B3" s="255"/>
      <c r="C3" s="207"/>
      <c r="D3" s="207"/>
      <c r="E3" s="207"/>
      <c r="F3" s="239"/>
      <c r="G3" s="250"/>
      <c r="H3" s="242"/>
      <c r="I3" s="246"/>
      <c r="J3" s="242"/>
      <c r="K3" s="246"/>
      <c r="L3" s="242"/>
      <c r="M3" s="246"/>
      <c r="N3" s="242"/>
      <c r="O3" s="68"/>
      <c r="P3" s="207"/>
      <c r="Q3" s="207"/>
      <c r="R3" s="237"/>
      <c r="S3" s="207"/>
      <c r="T3" s="207"/>
      <c r="U3" s="237"/>
      <c r="V3" s="271"/>
      <c r="W3" s="272"/>
      <c r="X3" s="272"/>
      <c r="Y3" s="273"/>
      <c r="Z3" s="264"/>
      <c r="AA3" s="265"/>
      <c r="AB3" s="265"/>
      <c r="AC3" s="265"/>
      <c r="AD3" s="265"/>
      <c r="AE3" s="266"/>
      <c r="AF3" s="164"/>
      <c r="AG3" s="165"/>
      <c r="AH3" s="240"/>
      <c r="AI3" s="207"/>
      <c r="AJ3" s="193"/>
      <c r="AK3" s="244"/>
      <c r="AL3" s="244"/>
      <c r="AM3" s="244"/>
      <c r="AN3" s="244"/>
      <c r="AO3" s="244"/>
      <c r="AP3" s="244"/>
      <c r="AQ3" s="196"/>
      <c r="AR3" s="207"/>
      <c r="AS3" s="242"/>
      <c r="AT3" s="259"/>
      <c r="AU3" s="259"/>
      <c r="AV3" s="246"/>
      <c r="AW3" s="253"/>
      <c r="AX3" s="247"/>
      <c r="AY3" s="20"/>
      <c r="AZ3" s="20"/>
    </row>
    <row r="4" spans="1:52" s="18" customFormat="1" ht="18.75" customHeight="1">
      <c r="A4" s="207"/>
      <c r="B4" s="255"/>
      <c r="C4" s="207"/>
      <c r="D4" s="207"/>
      <c r="E4" s="207"/>
      <c r="F4" s="239"/>
      <c r="G4" s="250"/>
      <c r="H4" s="242"/>
      <c r="I4" s="246"/>
      <c r="J4" s="242"/>
      <c r="K4" s="246"/>
      <c r="L4" s="242"/>
      <c r="M4" s="246"/>
      <c r="N4" s="242"/>
      <c r="O4" s="35"/>
      <c r="P4" s="207"/>
      <c r="Q4" s="207"/>
      <c r="R4" s="237"/>
      <c r="S4" s="207"/>
      <c r="T4" s="207"/>
      <c r="U4" s="237"/>
      <c r="V4" s="260" t="s">
        <v>442</v>
      </c>
      <c r="W4" s="116" t="s">
        <v>443</v>
      </c>
      <c r="X4" s="116" t="s">
        <v>444</v>
      </c>
      <c r="Y4" s="116" t="s">
        <v>445</v>
      </c>
      <c r="Z4" s="116" t="s">
        <v>446</v>
      </c>
      <c r="AA4" s="116" t="s">
        <v>447</v>
      </c>
      <c r="AB4" s="120" t="s">
        <v>448</v>
      </c>
      <c r="AC4" s="121"/>
      <c r="AD4" s="121"/>
      <c r="AE4" s="122"/>
      <c r="AF4" s="116" t="s">
        <v>449</v>
      </c>
      <c r="AG4" s="116" t="s">
        <v>450</v>
      </c>
      <c r="AH4" s="240"/>
      <c r="AI4" s="207"/>
      <c r="AJ4" s="116" t="s">
        <v>451</v>
      </c>
      <c r="AK4" s="116" t="s">
        <v>15</v>
      </c>
      <c r="AL4" s="236" t="s">
        <v>452</v>
      </c>
      <c r="AM4" s="116" t="s">
        <v>453</v>
      </c>
      <c r="AN4" s="116" t="s">
        <v>454</v>
      </c>
      <c r="AO4" s="236" t="s">
        <v>455</v>
      </c>
      <c r="AP4" s="116" t="s">
        <v>456</v>
      </c>
      <c r="AQ4" s="116" t="s">
        <v>24</v>
      </c>
      <c r="AR4" s="207"/>
      <c r="AS4" s="242" t="s">
        <v>15</v>
      </c>
      <c r="AT4" s="116" t="s">
        <v>457</v>
      </c>
      <c r="AU4" s="116" t="s">
        <v>458</v>
      </c>
      <c r="AV4" s="116" t="s">
        <v>459</v>
      </c>
      <c r="AW4" s="116" t="s">
        <v>460</v>
      </c>
      <c r="AX4" s="116" t="s">
        <v>461</v>
      </c>
      <c r="AY4" s="20"/>
      <c r="AZ4" s="20"/>
    </row>
    <row r="5" spans="1:52" s="18" customFormat="1" ht="26.25" customHeight="1">
      <c r="A5" s="207"/>
      <c r="B5" s="255"/>
      <c r="C5" s="207"/>
      <c r="D5" s="207"/>
      <c r="E5" s="207"/>
      <c r="F5" s="239"/>
      <c r="G5" s="250"/>
      <c r="H5" s="242"/>
      <c r="I5" s="247"/>
      <c r="J5" s="242"/>
      <c r="K5" s="247"/>
      <c r="L5" s="242"/>
      <c r="M5" s="247"/>
      <c r="N5" s="207"/>
      <c r="O5" s="116" t="s">
        <v>78</v>
      </c>
      <c r="P5" s="207"/>
      <c r="Q5" s="207"/>
      <c r="R5" s="237"/>
      <c r="S5" s="207"/>
      <c r="T5" s="207"/>
      <c r="U5" s="237"/>
      <c r="V5" s="261"/>
      <c r="W5" s="207"/>
      <c r="X5" s="207"/>
      <c r="Y5" s="207"/>
      <c r="Z5" s="118"/>
      <c r="AA5" s="118"/>
      <c r="AB5" s="39" t="s">
        <v>462</v>
      </c>
      <c r="AC5" s="39" t="s">
        <v>463</v>
      </c>
      <c r="AD5" s="39" t="s">
        <v>464</v>
      </c>
      <c r="AE5" s="39" t="s">
        <v>465</v>
      </c>
      <c r="AF5" s="118"/>
      <c r="AG5" s="118"/>
      <c r="AH5" s="240"/>
      <c r="AI5" s="207"/>
      <c r="AJ5" s="207"/>
      <c r="AK5" s="207"/>
      <c r="AL5" s="207"/>
      <c r="AM5" s="207"/>
      <c r="AN5" s="207"/>
      <c r="AO5" s="207"/>
      <c r="AP5" s="207"/>
      <c r="AQ5" s="207"/>
      <c r="AR5" s="207"/>
      <c r="AS5" s="242"/>
      <c r="AT5" s="207"/>
      <c r="AU5" s="207"/>
      <c r="AV5" s="207"/>
      <c r="AW5" s="207"/>
      <c r="AX5" s="207"/>
      <c r="AY5" s="20"/>
      <c r="AZ5" s="20"/>
    </row>
    <row r="6" spans="1:52" s="53" customFormat="1" ht="13.5" customHeight="1">
      <c r="A6" s="207"/>
      <c r="B6" s="255"/>
      <c r="C6" s="207"/>
      <c r="D6" s="207"/>
      <c r="E6" s="207"/>
      <c r="F6" s="70" t="s">
        <v>80</v>
      </c>
      <c r="G6" s="71" t="s">
        <v>466</v>
      </c>
      <c r="H6" s="71" t="s">
        <v>80</v>
      </c>
      <c r="I6" s="71" t="s">
        <v>48</v>
      </c>
      <c r="J6" s="71" t="s">
        <v>80</v>
      </c>
      <c r="K6" s="71" t="s">
        <v>48</v>
      </c>
      <c r="L6" s="71" t="s">
        <v>80</v>
      </c>
      <c r="M6" s="71" t="s">
        <v>48</v>
      </c>
      <c r="N6" s="207"/>
      <c r="O6" s="207"/>
      <c r="P6" s="207"/>
      <c r="Q6" s="207"/>
      <c r="R6" s="37" t="s">
        <v>85</v>
      </c>
      <c r="S6" s="207"/>
      <c r="T6" s="207"/>
      <c r="U6" s="237"/>
      <c r="V6" s="72" t="s">
        <v>467</v>
      </c>
      <c r="W6" s="37" t="s">
        <v>468</v>
      </c>
      <c r="X6" s="37" t="s">
        <v>469</v>
      </c>
      <c r="Y6" s="37" t="s">
        <v>469</v>
      </c>
      <c r="Z6" s="37" t="s">
        <v>469</v>
      </c>
      <c r="AA6" s="37"/>
      <c r="AB6" s="37" t="s">
        <v>470</v>
      </c>
      <c r="AC6" s="37" t="s">
        <v>470</v>
      </c>
      <c r="AD6" s="37" t="s">
        <v>470</v>
      </c>
      <c r="AE6" s="37" t="s">
        <v>470</v>
      </c>
      <c r="AF6" s="118"/>
      <c r="AG6" s="118"/>
      <c r="AH6" s="116"/>
      <c r="AI6" s="37" t="s">
        <v>198</v>
      </c>
      <c r="AJ6" s="73"/>
      <c r="AK6" s="69" t="s">
        <v>198</v>
      </c>
      <c r="AL6" s="37" t="s">
        <v>198</v>
      </c>
      <c r="AM6" s="37" t="s">
        <v>198</v>
      </c>
      <c r="AN6" s="37" t="s">
        <v>198</v>
      </c>
      <c r="AO6" s="37" t="s">
        <v>198</v>
      </c>
      <c r="AP6" s="37" t="s">
        <v>198</v>
      </c>
      <c r="AQ6" s="37" t="s">
        <v>198</v>
      </c>
      <c r="AR6" s="37" t="s">
        <v>471</v>
      </c>
      <c r="AS6" s="37" t="s">
        <v>198</v>
      </c>
      <c r="AT6" s="37" t="s">
        <v>198</v>
      </c>
      <c r="AU6" s="37" t="s">
        <v>198</v>
      </c>
      <c r="AV6" s="37" t="s">
        <v>198</v>
      </c>
      <c r="AW6" s="37" t="s">
        <v>472</v>
      </c>
      <c r="AX6" s="37" t="s">
        <v>472</v>
      </c>
      <c r="AY6" s="52"/>
      <c r="AZ6" s="52"/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3BB72-A3D9-4180-A396-DC68A1698AB1}"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0.109375" style="3" customWidth="1"/>
    <col min="5" max="5" width="24.44140625" style="18" customWidth="1"/>
    <col min="6" max="6" width="7.77734375" style="3" customWidth="1"/>
    <col min="7" max="7" width="15.21875" style="18" customWidth="1"/>
    <col min="8" max="8" width="9.33203125" style="18" customWidth="1"/>
    <col min="9" max="9" width="11.6640625" style="18" customWidth="1"/>
    <col min="10" max="10" width="9" style="18" customWidth="1"/>
    <col min="11" max="11" width="6.6640625" style="3" customWidth="1"/>
    <col min="12" max="12" width="5.5546875" style="3" customWidth="1"/>
    <col min="13" max="13" width="9.5546875" style="3" customWidth="1"/>
    <col min="14" max="14" width="8.88671875" style="3" customWidth="1"/>
    <col min="15" max="16" width="10.109375" style="3" customWidth="1"/>
    <col min="17" max="18" width="8.88671875" style="31"/>
    <col min="19" max="16384" width="8.88671875" style="3"/>
  </cols>
  <sheetData>
    <row r="1" spans="1:18" ht="15" customHeight="1">
      <c r="A1" s="48" t="s">
        <v>426</v>
      </c>
      <c r="B1" s="3"/>
      <c r="P1" s="30"/>
    </row>
    <row r="2" spans="1:18" s="18" customFormat="1" ht="13.5" customHeight="1">
      <c r="A2" s="116" t="s">
        <v>1</v>
      </c>
      <c r="B2" s="254" t="s">
        <v>427</v>
      </c>
      <c r="C2" s="116" t="s">
        <v>3</v>
      </c>
      <c r="D2" s="116" t="s">
        <v>4</v>
      </c>
      <c r="E2" s="116" t="s">
        <v>5</v>
      </c>
      <c r="F2" s="236" t="s">
        <v>6</v>
      </c>
      <c r="G2" s="241" t="s">
        <v>167</v>
      </c>
      <c r="H2" s="33"/>
      <c r="I2" s="241" t="s">
        <v>428</v>
      </c>
      <c r="J2" s="33"/>
      <c r="K2" s="236" t="s">
        <v>56</v>
      </c>
      <c r="L2" s="116" t="s">
        <v>9</v>
      </c>
      <c r="M2" s="236" t="s">
        <v>12</v>
      </c>
      <c r="N2" s="236" t="s">
        <v>13</v>
      </c>
      <c r="O2" s="116" t="s">
        <v>176</v>
      </c>
      <c r="P2" s="116" t="s">
        <v>177</v>
      </c>
      <c r="Q2" s="20"/>
      <c r="R2" s="20"/>
    </row>
    <row r="3" spans="1:18" s="18" customFormat="1" ht="13.5" customHeight="1">
      <c r="A3" s="207"/>
      <c r="B3" s="255"/>
      <c r="C3" s="207"/>
      <c r="D3" s="207"/>
      <c r="E3" s="207"/>
      <c r="F3" s="237"/>
      <c r="G3" s="242"/>
      <c r="H3" s="68"/>
      <c r="I3" s="242"/>
      <c r="J3" s="68"/>
      <c r="K3" s="237"/>
      <c r="L3" s="207"/>
      <c r="M3" s="207"/>
      <c r="N3" s="237"/>
      <c r="O3" s="207"/>
      <c r="P3" s="207"/>
      <c r="Q3" s="20"/>
      <c r="R3" s="20"/>
    </row>
    <row r="4" spans="1:18" s="18" customFormat="1" ht="18.75" customHeight="1">
      <c r="A4" s="207"/>
      <c r="B4" s="255"/>
      <c r="C4" s="207"/>
      <c r="D4" s="207"/>
      <c r="E4" s="207"/>
      <c r="F4" s="237"/>
      <c r="G4" s="242"/>
      <c r="H4" s="35"/>
      <c r="I4" s="242"/>
      <c r="J4" s="35"/>
      <c r="K4" s="237"/>
      <c r="L4" s="207"/>
      <c r="M4" s="207"/>
      <c r="N4" s="237"/>
      <c r="O4" s="207"/>
      <c r="P4" s="207"/>
      <c r="Q4" s="20"/>
      <c r="R4" s="20"/>
    </row>
    <row r="5" spans="1:18" s="18" customFormat="1" ht="26.25" customHeight="1">
      <c r="A5" s="207"/>
      <c r="B5" s="255"/>
      <c r="C5" s="207"/>
      <c r="D5" s="207"/>
      <c r="E5" s="207"/>
      <c r="F5" s="237"/>
      <c r="G5" s="207"/>
      <c r="H5" s="207" t="s">
        <v>78</v>
      </c>
      <c r="I5" s="207"/>
      <c r="J5" s="116" t="s">
        <v>78</v>
      </c>
      <c r="K5" s="237"/>
      <c r="L5" s="207"/>
      <c r="M5" s="207"/>
      <c r="N5" s="237"/>
      <c r="O5" s="207"/>
      <c r="P5" s="207"/>
      <c r="Q5" s="20"/>
      <c r="R5" s="20"/>
    </row>
    <row r="6" spans="1:18" s="53" customFormat="1" ht="13.5" customHeight="1">
      <c r="A6" s="207"/>
      <c r="B6" s="255"/>
      <c r="C6" s="207"/>
      <c r="D6" s="207"/>
      <c r="E6" s="207"/>
      <c r="F6" s="69" t="s">
        <v>80</v>
      </c>
      <c r="G6" s="207"/>
      <c r="H6" s="207"/>
      <c r="I6" s="207"/>
      <c r="J6" s="207"/>
      <c r="K6" s="37" t="s">
        <v>85</v>
      </c>
      <c r="L6" s="207"/>
      <c r="M6" s="207"/>
      <c r="N6" s="237"/>
      <c r="O6" s="207"/>
      <c r="P6" s="37" t="s">
        <v>198</v>
      </c>
      <c r="Q6" s="52"/>
      <c r="R6" s="52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40C57-3D67-4562-8825-EB285B802DDE}">
  <dimension ref="A1:R2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55" customWidth="1"/>
    <col min="2" max="2" width="7.77734375" style="67" customWidth="1"/>
    <col min="3" max="3" width="12.33203125" style="55" customWidth="1"/>
    <col min="4" max="4" width="20.109375" style="55" customWidth="1"/>
    <col min="5" max="5" width="37" style="55" customWidth="1"/>
    <col min="6" max="6" width="10.5546875" style="55" customWidth="1"/>
    <col min="7" max="7" width="23.109375" style="55" customWidth="1"/>
    <col min="8" max="8" width="26.33203125" style="56" customWidth="1"/>
    <col min="9" max="9" width="8" style="55" bestFit="1" customWidth="1"/>
    <col min="10" max="11" width="7.109375" style="55" customWidth="1"/>
    <col min="12" max="12" width="5.5546875" style="55" customWidth="1"/>
    <col min="13" max="13" width="8.88671875" style="55" customWidth="1"/>
    <col min="14" max="16" width="9.5546875" style="55" customWidth="1"/>
    <col min="17" max="18" width="8.88671875" style="58"/>
    <col min="19" max="16384" width="8.88671875" style="55"/>
  </cols>
  <sheetData>
    <row r="1" spans="1:18" ht="15" customHeight="1">
      <c r="A1" s="48" t="s">
        <v>351</v>
      </c>
      <c r="B1" s="55"/>
      <c r="P1" s="57"/>
    </row>
    <row r="2" spans="1:18" s="56" customFormat="1" ht="13.5" customHeight="1">
      <c r="A2" s="278" t="s">
        <v>1</v>
      </c>
      <c r="B2" s="280" t="s">
        <v>2</v>
      </c>
      <c r="C2" s="278" t="s">
        <v>3</v>
      </c>
      <c r="D2" s="278" t="s">
        <v>4</v>
      </c>
      <c r="E2" s="278" t="s">
        <v>5</v>
      </c>
      <c r="F2" s="278" t="s">
        <v>352</v>
      </c>
      <c r="G2" s="278" t="s">
        <v>353</v>
      </c>
      <c r="H2" s="275" t="s">
        <v>354</v>
      </c>
      <c r="I2" s="278" t="s">
        <v>355</v>
      </c>
      <c r="J2" s="275" t="s">
        <v>356</v>
      </c>
      <c r="K2" s="278" t="s">
        <v>357</v>
      </c>
      <c r="L2" s="278" t="s">
        <v>9</v>
      </c>
      <c r="M2" s="275" t="s">
        <v>12</v>
      </c>
      <c r="N2" s="275" t="s">
        <v>13</v>
      </c>
      <c r="O2" s="278" t="s">
        <v>176</v>
      </c>
      <c r="P2" s="278" t="s">
        <v>177</v>
      </c>
      <c r="Q2" s="59"/>
      <c r="R2" s="59"/>
    </row>
    <row r="3" spans="1:18" s="56" customFormat="1" ht="13.5" customHeight="1">
      <c r="A3" s="279"/>
      <c r="B3" s="281"/>
      <c r="C3" s="279"/>
      <c r="D3" s="279"/>
      <c r="E3" s="279"/>
      <c r="F3" s="279"/>
      <c r="G3" s="279"/>
      <c r="H3" s="279"/>
      <c r="I3" s="279"/>
      <c r="J3" s="276"/>
      <c r="K3" s="279"/>
      <c r="L3" s="279"/>
      <c r="M3" s="279"/>
      <c r="N3" s="276"/>
      <c r="O3" s="279"/>
      <c r="P3" s="279"/>
      <c r="Q3" s="59"/>
      <c r="R3" s="59"/>
    </row>
    <row r="4" spans="1:18" s="56" customFormat="1" ht="18.75" customHeight="1">
      <c r="A4" s="279"/>
      <c r="B4" s="281"/>
      <c r="C4" s="279"/>
      <c r="D4" s="279"/>
      <c r="E4" s="279"/>
      <c r="F4" s="279"/>
      <c r="G4" s="279"/>
      <c r="H4" s="279"/>
      <c r="I4" s="279"/>
      <c r="J4" s="276"/>
      <c r="K4" s="279"/>
      <c r="L4" s="279"/>
      <c r="M4" s="279"/>
      <c r="N4" s="276"/>
      <c r="O4" s="279"/>
      <c r="P4" s="279"/>
      <c r="Q4" s="59"/>
      <c r="R4" s="59"/>
    </row>
    <row r="5" spans="1:18" s="56" customFormat="1" ht="18.75" customHeight="1">
      <c r="A5" s="279"/>
      <c r="B5" s="281"/>
      <c r="C5" s="279"/>
      <c r="D5" s="279"/>
      <c r="E5" s="279"/>
      <c r="F5" s="279"/>
      <c r="G5" s="279"/>
      <c r="H5" s="279"/>
      <c r="I5" s="279"/>
      <c r="J5" s="276"/>
      <c r="K5" s="279"/>
      <c r="L5" s="279"/>
      <c r="M5" s="279"/>
      <c r="N5" s="276"/>
      <c r="O5" s="279"/>
      <c r="P5" s="279"/>
      <c r="Q5" s="59"/>
      <c r="R5" s="59"/>
    </row>
    <row r="6" spans="1:18" s="62" customFormat="1" ht="13.5" customHeight="1">
      <c r="A6" s="279"/>
      <c r="B6" s="281"/>
      <c r="C6" s="279"/>
      <c r="D6" s="279"/>
      <c r="E6" s="279"/>
      <c r="F6" s="60" t="s">
        <v>80</v>
      </c>
      <c r="G6" s="279"/>
      <c r="H6" s="279"/>
      <c r="I6" s="279"/>
      <c r="J6" s="60" t="s">
        <v>197</v>
      </c>
      <c r="K6" s="60" t="s">
        <v>197</v>
      </c>
      <c r="L6" s="279"/>
      <c r="M6" s="279"/>
      <c r="N6" s="276"/>
      <c r="O6" s="279"/>
      <c r="P6" s="60" t="s">
        <v>198</v>
      </c>
      <c r="Q6" s="61"/>
      <c r="R6" s="61"/>
    </row>
    <row r="7" spans="1:18" ht="30" customHeight="1">
      <c r="A7" s="63" t="s">
        <v>32</v>
      </c>
      <c r="B7" s="64" t="s">
        <v>33</v>
      </c>
      <c r="C7" s="63" t="s">
        <v>358</v>
      </c>
      <c r="D7" s="63" t="s">
        <v>35</v>
      </c>
      <c r="E7" s="63" t="s">
        <v>359</v>
      </c>
      <c r="F7" s="63">
        <v>5568</v>
      </c>
      <c r="G7" s="63" t="s">
        <v>360</v>
      </c>
      <c r="H7" s="65" t="s">
        <v>361</v>
      </c>
      <c r="I7" s="63">
        <v>4</v>
      </c>
      <c r="J7" s="63">
        <v>140.4</v>
      </c>
      <c r="K7" s="63">
        <v>140</v>
      </c>
      <c r="L7" s="63">
        <v>2011</v>
      </c>
      <c r="M7" s="63" t="s">
        <v>92</v>
      </c>
      <c r="N7" s="63"/>
      <c r="O7" s="63" t="s">
        <v>209</v>
      </c>
      <c r="P7" s="63"/>
      <c r="Q7" s="66" t="s">
        <v>42</v>
      </c>
      <c r="R7" s="66" t="s">
        <v>362</v>
      </c>
    </row>
    <row r="8" spans="1:18" ht="30" customHeight="1">
      <c r="A8" s="63" t="s">
        <v>32</v>
      </c>
      <c r="B8" s="64" t="s">
        <v>95</v>
      </c>
      <c r="C8" s="63" t="s">
        <v>363</v>
      </c>
      <c r="D8" s="63" t="s">
        <v>97</v>
      </c>
      <c r="E8" s="63" t="s">
        <v>364</v>
      </c>
      <c r="F8" s="63">
        <v>4654.38</v>
      </c>
      <c r="G8" s="63" t="s">
        <v>360</v>
      </c>
      <c r="H8" s="65" t="s">
        <v>365</v>
      </c>
      <c r="I8" s="63">
        <v>5</v>
      </c>
      <c r="J8" s="63">
        <v>120</v>
      </c>
      <c r="K8" s="63">
        <v>100</v>
      </c>
      <c r="L8" s="63">
        <v>1998</v>
      </c>
      <c r="M8" s="63" t="s">
        <v>92</v>
      </c>
      <c r="N8" s="63"/>
      <c r="O8" s="63" t="s">
        <v>209</v>
      </c>
      <c r="P8" s="63"/>
      <c r="Q8" s="66" t="s">
        <v>42</v>
      </c>
      <c r="R8" s="66" t="s">
        <v>366</v>
      </c>
    </row>
    <row r="9" spans="1:18" ht="30" customHeight="1">
      <c r="A9" s="63" t="s">
        <v>32</v>
      </c>
      <c r="B9" s="64" t="s">
        <v>367</v>
      </c>
      <c r="C9" s="63" t="s">
        <v>368</v>
      </c>
      <c r="D9" s="63" t="s">
        <v>369</v>
      </c>
      <c r="E9" s="63" t="s">
        <v>370</v>
      </c>
      <c r="F9" s="63">
        <v>1733</v>
      </c>
      <c r="G9" s="63" t="s">
        <v>360</v>
      </c>
      <c r="H9" s="65" t="s">
        <v>371</v>
      </c>
      <c r="I9" s="63">
        <v>7</v>
      </c>
      <c r="J9" s="63">
        <v>549</v>
      </c>
      <c r="K9" s="63">
        <v>0</v>
      </c>
      <c r="L9" s="63">
        <v>1999</v>
      </c>
      <c r="M9" s="63" t="s">
        <v>92</v>
      </c>
      <c r="N9" s="63"/>
      <c r="O9" s="63" t="s">
        <v>209</v>
      </c>
      <c r="P9" s="63"/>
      <c r="Q9" s="66" t="s">
        <v>42</v>
      </c>
      <c r="R9" s="66" t="s">
        <v>372</v>
      </c>
    </row>
    <row r="10" spans="1:18" ht="30" customHeight="1">
      <c r="A10" s="63" t="s">
        <v>32</v>
      </c>
      <c r="B10" s="64" t="s">
        <v>251</v>
      </c>
      <c r="C10" s="63" t="s">
        <v>373</v>
      </c>
      <c r="D10" s="63" t="s">
        <v>253</v>
      </c>
      <c r="E10" s="63" t="s">
        <v>374</v>
      </c>
      <c r="F10" s="63">
        <v>118</v>
      </c>
      <c r="G10" s="63" t="s">
        <v>360</v>
      </c>
      <c r="H10" s="65" t="s">
        <v>375</v>
      </c>
      <c r="I10" s="63">
        <v>5</v>
      </c>
      <c r="J10" s="63">
        <v>75</v>
      </c>
      <c r="K10" s="63">
        <v>94</v>
      </c>
      <c r="L10" s="63">
        <v>2004</v>
      </c>
      <c r="M10" s="63" t="s">
        <v>40</v>
      </c>
      <c r="N10" s="63"/>
      <c r="O10" s="63" t="s">
        <v>209</v>
      </c>
      <c r="P10" s="63"/>
      <c r="Q10" s="66" t="s">
        <v>42</v>
      </c>
      <c r="R10" s="66" t="s">
        <v>376</v>
      </c>
    </row>
    <row r="11" spans="1:18" ht="30" customHeight="1">
      <c r="A11" s="63" t="s">
        <v>32</v>
      </c>
      <c r="B11" s="64" t="s">
        <v>377</v>
      </c>
      <c r="C11" s="63" t="s">
        <v>378</v>
      </c>
      <c r="D11" s="63" t="s">
        <v>379</v>
      </c>
      <c r="E11" s="63" t="s">
        <v>380</v>
      </c>
      <c r="F11" s="63">
        <v>612</v>
      </c>
      <c r="G11" s="63" t="s">
        <v>360</v>
      </c>
      <c r="H11" s="65" t="s">
        <v>381</v>
      </c>
      <c r="I11" s="63">
        <v>7</v>
      </c>
      <c r="J11" s="63">
        <v>150</v>
      </c>
      <c r="K11" s="63">
        <v>2400</v>
      </c>
      <c r="L11" s="63">
        <v>2008</v>
      </c>
      <c r="M11" s="63" t="s">
        <v>92</v>
      </c>
      <c r="N11" s="63"/>
      <c r="O11" s="63" t="s">
        <v>209</v>
      </c>
      <c r="P11" s="63"/>
      <c r="Q11" s="66" t="s">
        <v>42</v>
      </c>
      <c r="R11" s="66" t="s">
        <v>382</v>
      </c>
    </row>
    <row r="12" spans="1:18" ht="30" customHeight="1">
      <c r="A12" s="63" t="s">
        <v>32</v>
      </c>
      <c r="B12" s="64" t="s">
        <v>259</v>
      </c>
      <c r="C12" s="63" t="s">
        <v>383</v>
      </c>
      <c r="D12" s="63" t="s">
        <v>261</v>
      </c>
      <c r="E12" s="63" t="s">
        <v>384</v>
      </c>
      <c r="F12" s="63">
        <v>10</v>
      </c>
      <c r="G12" s="63" t="s">
        <v>360</v>
      </c>
      <c r="H12" s="65" t="s">
        <v>385</v>
      </c>
      <c r="I12" s="63">
        <v>3</v>
      </c>
      <c r="J12" s="63">
        <v>200</v>
      </c>
      <c r="K12" s="63">
        <v>208</v>
      </c>
      <c r="L12" s="63">
        <v>1999</v>
      </c>
      <c r="M12" s="63" t="s">
        <v>40</v>
      </c>
      <c r="N12" s="63"/>
      <c r="O12" s="63" t="s">
        <v>209</v>
      </c>
      <c r="P12" s="63"/>
      <c r="Q12" s="66" t="s">
        <v>42</v>
      </c>
      <c r="R12" s="66" t="s">
        <v>386</v>
      </c>
    </row>
    <row r="13" spans="1:18" ht="30" customHeight="1">
      <c r="A13" s="63" t="s">
        <v>32</v>
      </c>
      <c r="B13" s="64" t="s">
        <v>280</v>
      </c>
      <c r="C13" s="63" t="s">
        <v>387</v>
      </c>
      <c r="D13" s="63" t="s">
        <v>282</v>
      </c>
      <c r="E13" s="63" t="s">
        <v>388</v>
      </c>
      <c r="F13" s="63">
        <v>14</v>
      </c>
      <c r="G13" s="63" t="s">
        <v>360</v>
      </c>
      <c r="H13" s="65" t="s">
        <v>389</v>
      </c>
      <c r="I13" s="63">
        <v>2</v>
      </c>
      <c r="J13" s="63">
        <v>150</v>
      </c>
      <c r="K13" s="63">
        <v>20</v>
      </c>
      <c r="L13" s="63">
        <v>2002</v>
      </c>
      <c r="M13" s="63" t="s">
        <v>40</v>
      </c>
      <c r="N13" s="63"/>
      <c r="O13" s="63" t="s">
        <v>209</v>
      </c>
      <c r="P13" s="63"/>
      <c r="Q13" s="66" t="s">
        <v>42</v>
      </c>
      <c r="R13" s="66" t="s">
        <v>390</v>
      </c>
    </row>
    <row r="14" spans="1:18" ht="30" customHeight="1">
      <c r="A14" s="63" t="s">
        <v>32</v>
      </c>
      <c r="B14" s="64" t="s">
        <v>391</v>
      </c>
      <c r="C14" s="63" t="s">
        <v>392</v>
      </c>
      <c r="D14" s="63" t="s">
        <v>393</v>
      </c>
      <c r="E14" s="63" t="s">
        <v>394</v>
      </c>
      <c r="F14" s="63">
        <v>390</v>
      </c>
      <c r="G14" s="63" t="s">
        <v>68</v>
      </c>
      <c r="H14" s="65" t="s">
        <v>395</v>
      </c>
      <c r="I14" s="63">
        <v>1</v>
      </c>
      <c r="J14" s="63">
        <v>0</v>
      </c>
      <c r="K14" s="63">
        <v>88</v>
      </c>
      <c r="L14" s="63">
        <v>2006</v>
      </c>
      <c r="M14" s="63" t="s">
        <v>40</v>
      </c>
      <c r="N14" s="63" t="s">
        <v>115</v>
      </c>
      <c r="O14" s="63" t="s">
        <v>209</v>
      </c>
      <c r="P14" s="63"/>
      <c r="Q14" s="66" t="s">
        <v>42</v>
      </c>
      <c r="R14" s="66" t="s">
        <v>396</v>
      </c>
    </row>
    <row r="15" spans="1:18" ht="30" customHeight="1">
      <c r="A15" s="63" t="s">
        <v>32</v>
      </c>
      <c r="B15" s="64" t="s">
        <v>295</v>
      </c>
      <c r="C15" s="63" t="s">
        <v>397</v>
      </c>
      <c r="D15" s="63" t="s">
        <v>297</v>
      </c>
      <c r="E15" s="63" t="s">
        <v>398</v>
      </c>
      <c r="F15" s="63">
        <v>204</v>
      </c>
      <c r="G15" s="63" t="s">
        <v>399</v>
      </c>
      <c r="H15" s="65" t="s">
        <v>400</v>
      </c>
      <c r="I15" s="63">
        <v>7</v>
      </c>
      <c r="J15" s="63">
        <v>360</v>
      </c>
      <c r="K15" s="63">
        <v>173.4</v>
      </c>
      <c r="L15" s="63">
        <v>2004</v>
      </c>
      <c r="M15" s="63" t="s">
        <v>92</v>
      </c>
      <c r="N15" s="63"/>
      <c r="O15" s="63" t="s">
        <v>209</v>
      </c>
      <c r="P15" s="63"/>
      <c r="Q15" s="66" t="s">
        <v>42</v>
      </c>
      <c r="R15" s="66" t="s">
        <v>401</v>
      </c>
    </row>
    <row r="16" spans="1:18" ht="30" customHeight="1">
      <c r="A16" s="63" t="s">
        <v>32</v>
      </c>
      <c r="B16" s="64" t="s">
        <v>117</v>
      </c>
      <c r="C16" s="63" t="s">
        <v>402</v>
      </c>
      <c r="D16" s="63" t="s">
        <v>119</v>
      </c>
      <c r="E16" s="63" t="s">
        <v>360</v>
      </c>
      <c r="F16" s="63">
        <v>30</v>
      </c>
      <c r="G16" s="63" t="s">
        <v>360</v>
      </c>
      <c r="H16" s="65" t="s">
        <v>403</v>
      </c>
      <c r="I16" s="63">
        <v>3</v>
      </c>
      <c r="J16" s="63">
        <v>238</v>
      </c>
      <c r="K16" s="63">
        <v>100</v>
      </c>
      <c r="L16" s="63">
        <v>2002</v>
      </c>
      <c r="M16" s="63" t="s">
        <v>40</v>
      </c>
      <c r="N16" s="63"/>
      <c r="O16" s="63" t="s">
        <v>209</v>
      </c>
      <c r="P16" s="63"/>
      <c r="Q16" s="66" t="s">
        <v>42</v>
      </c>
      <c r="R16" s="66" t="s">
        <v>404</v>
      </c>
    </row>
    <row r="17" spans="1:18" ht="30" customHeight="1">
      <c r="A17" s="63" t="s">
        <v>32</v>
      </c>
      <c r="B17" s="64" t="s">
        <v>123</v>
      </c>
      <c r="C17" s="63" t="s">
        <v>405</v>
      </c>
      <c r="D17" s="63" t="s">
        <v>125</v>
      </c>
      <c r="E17" s="63" t="s">
        <v>360</v>
      </c>
      <c r="F17" s="63">
        <v>12858</v>
      </c>
      <c r="G17" s="63" t="s">
        <v>360</v>
      </c>
      <c r="H17" s="65" t="s">
        <v>406</v>
      </c>
      <c r="I17" s="63">
        <v>15</v>
      </c>
      <c r="J17" s="63">
        <v>1836</v>
      </c>
      <c r="K17" s="63">
        <v>67</v>
      </c>
      <c r="L17" s="63">
        <v>2010</v>
      </c>
      <c r="M17" s="63" t="s">
        <v>40</v>
      </c>
      <c r="N17" s="63"/>
      <c r="O17" s="63" t="s">
        <v>209</v>
      </c>
      <c r="P17" s="63"/>
      <c r="Q17" s="66" t="s">
        <v>42</v>
      </c>
      <c r="R17" s="66" t="s">
        <v>407</v>
      </c>
    </row>
    <row r="18" spans="1:18" ht="30" customHeight="1">
      <c r="A18" s="63" t="s">
        <v>32</v>
      </c>
      <c r="B18" s="64" t="s">
        <v>129</v>
      </c>
      <c r="C18" s="63" t="s">
        <v>408</v>
      </c>
      <c r="D18" s="63" t="s">
        <v>131</v>
      </c>
      <c r="E18" s="63" t="s">
        <v>360</v>
      </c>
      <c r="F18" s="63">
        <v>479</v>
      </c>
      <c r="G18" s="63" t="s">
        <v>360</v>
      </c>
      <c r="H18" s="65" t="s">
        <v>365</v>
      </c>
      <c r="I18" s="63">
        <v>4</v>
      </c>
      <c r="J18" s="63">
        <v>600</v>
      </c>
      <c r="K18" s="63">
        <v>600</v>
      </c>
      <c r="L18" s="63">
        <v>2007</v>
      </c>
      <c r="M18" s="63" t="s">
        <v>40</v>
      </c>
      <c r="N18" s="63"/>
      <c r="O18" s="63" t="s">
        <v>209</v>
      </c>
      <c r="P18" s="63"/>
      <c r="Q18" s="66" t="s">
        <v>42</v>
      </c>
      <c r="R18" s="66" t="s">
        <v>409</v>
      </c>
    </row>
    <row r="19" spans="1:18" ht="30" customHeight="1">
      <c r="A19" s="63" t="s">
        <v>32</v>
      </c>
      <c r="B19" s="64" t="s">
        <v>410</v>
      </c>
      <c r="C19" s="63" t="s">
        <v>411</v>
      </c>
      <c r="D19" s="63" t="s">
        <v>412</v>
      </c>
      <c r="E19" s="63" t="s">
        <v>413</v>
      </c>
      <c r="F19" s="63">
        <v>433</v>
      </c>
      <c r="G19" s="63" t="s">
        <v>360</v>
      </c>
      <c r="H19" s="65" t="s">
        <v>414</v>
      </c>
      <c r="I19" s="63">
        <v>5</v>
      </c>
      <c r="J19" s="63">
        <v>105.3</v>
      </c>
      <c r="K19" s="63">
        <v>20.960999999999999</v>
      </c>
      <c r="L19" s="63">
        <v>2007</v>
      </c>
      <c r="M19" s="63" t="s">
        <v>92</v>
      </c>
      <c r="N19" s="63"/>
      <c r="O19" s="63" t="s">
        <v>209</v>
      </c>
      <c r="P19" s="63"/>
      <c r="Q19" s="66" t="s">
        <v>42</v>
      </c>
      <c r="R19" s="66" t="s">
        <v>415</v>
      </c>
    </row>
    <row r="20" spans="1:18" ht="30" customHeight="1">
      <c r="A20" s="63" t="s">
        <v>32</v>
      </c>
      <c r="B20" s="64" t="s">
        <v>327</v>
      </c>
      <c r="C20" s="63" t="s">
        <v>416</v>
      </c>
      <c r="D20" s="63" t="s">
        <v>329</v>
      </c>
      <c r="E20" s="63" t="s">
        <v>417</v>
      </c>
      <c r="F20" s="63">
        <v>161</v>
      </c>
      <c r="G20" s="63" t="s">
        <v>360</v>
      </c>
      <c r="H20" s="65" t="s">
        <v>371</v>
      </c>
      <c r="I20" s="63">
        <v>5</v>
      </c>
      <c r="J20" s="63">
        <v>255</v>
      </c>
      <c r="K20" s="63">
        <v>0</v>
      </c>
      <c r="L20" s="63">
        <v>2006</v>
      </c>
      <c r="M20" s="63" t="s">
        <v>40</v>
      </c>
      <c r="N20" s="63"/>
      <c r="O20" s="63" t="s">
        <v>209</v>
      </c>
      <c r="P20" s="63"/>
      <c r="Q20" s="66" t="s">
        <v>42</v>
      </c>
      <c r="R20" s="66" t="s">
        <v>418</v>
      </c>
    </row>
    <row r="21" spans="1:18" ht="30" customHeight="1">
      <c r="A21" s="63" t="s">
        <v>32</v>
      </c>
      <c r="B21" s="64" t="s">
        <v>147</v>
      </c>
      <c r="C21" s="63" t="s">
        <v>419</v>
      </c>
      <c r="D21" s="63" t="s">
        <v>149</v>
      </c>
      <c r="E21" s="63" t="s">
        <v>420</v>
      </c>
      <c r="F21" s="63">
        <v>1354</v>
      </c>
      <c r="G21" s="63" t="s">
        <v>360</v>
      </c>
      <c r="H21" s="65" t="s">
        <v>400</v>
      </c>
      <c r="I21" s="63">
        <v>7</v>
      </c>
      <c r="J21" s="63">
        <v>648</v>
      </c>
      <c r="K21" s="63">
        <v>832</v>
      </c>
      <c r="L21" s="63">
        <v>2000</v>
      </c>
      <c r="M21" s="63" t="s">
        <v>92</v>
      </c>
      <c r="N21" s="63"/>
      <c r="O21" s="63" t="s">
        <v>209</v>
      </c>
      <c r="P21" s="63"/>
      <c r="Q21" s="66" t="s">
        <v>42</v>
      </c>
      <c r="R21" s="66" t="s">
        <v>421</v>
      </c>
    </row>
    <row r="22" spans="1:18" ht="30" customHeight="1">
      <c r="A22" s="63" t="s">
        <v>32</v>
      </c>
      <c r="B22" s="64" t="s">
        <v>340</v>
      </c>
      <c r="C22" s="63" t="s">
        <v>422</v>
      </c>
      <c r="D22" s="63" t="s">
        <v>342</v>
      </c>
      <c r="E22" s="63" t="s">
        <v>423</v>
      </c>
      <c r="F22" s="63">
        <v>760</v>
      </c>
      <c r="G22" s="63" t="s">
        <v>360</v>
      </c>
      <c r="H22" s="65" t="s">
        <v>424</v>
      </c>
      <c r="I22" s="63">
        <v>3</v>
      </c>
      <c r="J22" s="63">
        <v>247.5</v>
      </c>
      <c r="K22" s="63">
        <v>81</v>
      </c>
      <c r="L22" s="63">
        <v>1988</v>
      </c>
      <c r="M22" s="63" t="s">
        <v>40</v>
      </c>
      <c r="N22" s="63"/>
      <c r="O22" s="63" t="s">
        <v>209</v>
      </c>
      <c r="P22" s="63"/>
      <c r="Q22" s="66" t="s">
        <v>42</v>
      </c>
      <c r="R22" s="66" t="s">
        <v>425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2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E5189-5BFB-41C0-A74B-2F154AFF38E2}">
  <dimension ref="A1:AM28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0.109375" style="3" customWidth="1"/>
    <col min="5" max="5" width="24.44140625" style="18" customWidth="1"/>
    <col min="6" max="7" width="11.109375" style="3" customWidth="1"/>
    <col min="8" max="8" width="11" style="3" customWidth="1"/>
    <col min="9" max="9" width="33" style="18" customWidth="1"/>
    <col min="10" max="10" width="8.77734375" style="3" customWidth="1"/>
    <col min="11" max="11" width="5.5546875" style="3" customWidth="1"/>
    <col min="12" max="12" width="11" style="3" customWidth="1"/>
    <col min="13" max="13" width="11.33203125" style="3" customWidth="1"/>
    <col min="14" max="14" width="5.5546875" style="3" customWidth="1"/>
    <col min="15" max="16" width="19" style="18" customWidth="1"/>
    <col min="17" max="18" width="8.88671875" style="3" customWidth="1"/>
    <col min="19" max="19" width="9.5546875" style="3" customWidth="1"/>
    <col min="20" max="20" width="9.33203125" style="3" customWidth="1"/>
    <col min="21" max="21" width="8.88671875" style="3"/>
    <col min="22" max="25" width="19" style="18" customWidth="1"/>
    <col min="26" max="32" width="9.88671875" style="18" customWidth="1"/>
    <col min="33" max="33" width="11.21875" style="18" customWidth="1"/>
    <col min="34" max="36" width="10.21875" style="18" customWidth="1"/>
    <col min="37" max="37" width="16.33203125" style="18" customWidth="1"/>
    <col min="38" max="39" width="8.88671875" style="31"/>
    <col min="40" max="16384" width="8.88671875" style="3"/>
  </cols>
  <sheetData>
    <row r="1" spans="1:39" ht="15" customHeight="1">
      <c r="A1" s="48" t="s">
        <v>163</v>
      </c>
      <c r="B1" s="3"/>
      <c r="U1" s="30"/>
    </row>
    <row r="2" spans="1:39" s="18" customFormat="1" ht="13.5" customHeight="1">
      <c r="A2" s="116" t="s">
        <v>1</v>
      </c>
      <c r="B2" s="254" t="s">
        <v>2</v>
      </c>
      <c r="C2" s="116" t="s">
        <v>3</v>
      </c>
      <c r="D2" s="116" t="s">
        <v>4</v>
      </c>
      <c r="E2" s="116" t="s">
        <v>5</v>
      </c>
      <c r="F2" s="236" t="s">
        <v>164</v>
      </c>
      <c r="G2" s="236" t="s">
        <v>165</v>
      </c>
      <c r="H2" s="236" t="s">
        <v>166</v>
      </c>
      <c r="I2" s="116" t="s">
        <v>167</v>
      </c>
      <c r="J2" s="116" t="s">
        <v>168</v>
      </c>
      <c r="K2" s="116" t="s">
        <v>169</v>
      </c>
      <c r="L2" s="284" t="s">
        <v>170</v>
      </c>
      <c r="M2" s="284" t="s">
        <v>171</v>
      </c>
      <c r="N2" s="116" t="s">
        <v>172</v>
      </c>
      <c r="O2" s="116" t="s">
        <v>173</v>
      </c>
      <c r="P2" s="236" t="s">
        <v>174</v>
      </c>
      <c r="Q2" s="236" t="s">
        <v>12</v>
      </c>
      <c r="R2" s="116" t="s">
        <v>175</v>
      </c>
      <c r="S2" s="236" t="s">
        <v>13</v>
      </c>
      <c r="T2" s="116" t="s">
        <v>176</v>
      </c>
      <c r="U2" s="116" t="s">
        <v>177</v>
      </c>
      <c r="V2" s="241" t="s">
        <v>178</v>
      </c>
      <c r="W2" s="49"/>
      <c r="X2" s="240" t="s">
        <v>179</v>
      </c>
      <c r="Y2" s="282" t="s">
        <v>180</v>
      </c>
      <c r="Z2" s="248" t="s">
        <v>181</v>
      </c>
      <c r="AA2" s="258"/>
      <c r="AB2" s="258"/>
      <c r="AC2" s="258"/>
      <c r="AD2" s="258"/>
      <c r="AE2" s="245"/>
      <c r="AF2" s="116" t="s">
        <v>182</v>
      </c>
      <c r="AG2" s="241" t="s">
        <v>183</v>
      </c>
      <c r="AH2" s="258"/>
      <c r="AI2" s="258"/>
      <c r="AJ2" s="258"/>
      <c r="AK2" s="245"/>
      <c r="AL2" s="20"/>
      <c r="AM2" s="20"/>
    </row>
    <row r="3" spans="1:39" s="18" customFormat="1" ht="13.5" customHeight="1">
      <c r="A3" s="207"/>
      <c r="B3" s="255"/>
      <c r="C3" s="207"/>
      <c r="D3" s="207"/>
      <c r="E3" s="207"/>
      <c r="F3" s="237"/>
      <c r="G3" s="237"/>
      <c r="H3" s="237"/>
      <c r="I3" s="207"/>
      <c r="J3" s="207"/>
      <c r="K3" s="207"/>
      <c r="L3" s="285"/>
      <c r="M3" s="285"/>
      <c r="N3" s="207"/>
      <c r="O3" s="207"/>
      <c r="P3" s="207"/>
      <c r="Q3" s="207"/>
      <c r="R3" s="207"/>
      <c r="S3" s="237"/>
      <c r="T3" s="207"/>
      <c r="U3" s="207"/>
      <c r="V3" s="242"/>
      <c r="W3" s="50"/>
      <c r="X3" s="240"/>
      <c r="Y3" s="282"/>
      <c r="Z3" s="283"/>
      <c r="AA3" s="283"/>
      <c r="AB3" s="283"/>
      <c r="AC3" s="283"/>
      <c r="AD3" s="283"/>
      <c r="AE3" s="247"/>
      <c r="AF3" s="207"/>
      <c r="AG3" s="253"/>
      <c r="AH3" s="283"/>
      <c r="AI3" s="283"/>
      <c r="AJ3" s="283"/>
      <c r="AK3" s="247"/>
      <c r="AL3" s="20"/>
      <c r="AM3" s="20"/>
    </row>
    <row r="4" spans="1:39" s="18" customFormat="1" ht="18.75" customHeight="1">
      <c r="A4" s="207"/>
      <c r="B4" s="255"/>
      <c r="C4" s="207"/>
      <c r="D4" s="207"/>
      <c r="E4" s="207"/>
      <c r="F4" s="237"/>
      <c r="G4" s="237"/>
      <c r="H4" s="237"/>
      <c r="I4" s="207"/>
      <c r="J4" s="207"/>
      <c r="K4" s="207"/>
      <c r="L4" s="285"/>
      <c r="M4" s="285"/>
      <c r="N4" s="207"/>
      <c r="O4" s="207"/>
      <c r="P4" s="207"/>
      <c r="Q4" s="207"/>
      <c r="R4" s="207"/>
      <c r="S4" s="237"/>
      <c r="T4" s="207"/>
      <c r="U4" s="207"/>
      <c r="V4" s="242"/>
      <c r="W4" s="241" t="s">
        <v>184</v>
      </c>
      <c r="X4" s="240"/>
      <c r="Y4" s="282"/>
      <c r="Z4" s="274" t="s">
        <v>185</v>
      </c>
      <c r="AA4" s="236" t="s">
        <v>186</v>
      </c>
      <c r="AB4" s="236" t="s">
        <v>187</v>
      </c>
      <c r="AC4" s="236" t="s">
        <v>188</v>
      </c>
      <c r="AD4" s="236" t="s">
        <v>189</v>
      </c>
      <c r="AE4" s="236" t="s">
        <v>190</v>
      </c>
      <c r="AF4" s="207"/>
      <c r="AG4" s="236" t="s">
        <v>191</v>
      </c>
      <c r="AH4" s="236" t="s">
        <v>192</v>
      </c>
      <c r="AI4" s="236" t="s">
        <v>76</v>
      </c>
      <c r="AJ4" s="236" t="s">
        <v>193</v>
      </c>
      <c r="AK4" s="116" t="s">
        <v>194</v>
      </c>
      <c r="AL4" s="20"/>
      <c r="AM4" s="20"/>
    </row>
    <row r="5" spans="1:39" s="18" customFormat="1" ht="26.25" customHeight="1">
      <c r="A5" s="207"/>
      <c r="B5" s="255"/>
      <c r="C5" s="207"/>
      <c r="D5" s="207"/>
      <c r="E5" s="207"/>
      <c r="F5" s="237"/>
      <c r="G5" s="237"/>
      <c r="H5" s="237"/>
      <c r="I5" s="207"/>
      <c r="J5" s="207"/>
      <c r="K5" s="207"/>
      <c r="L5" s="285"/>
      <c r="M5" s="285"/>
      <c r="N5" s="207"/>
      <c r="O5" s="207"/>
      <c r="P5" s="207"/>
      <c r="Q5" s="207"/>
      <c r="R5" s="207"/>
      <c r="S5" s="237"/>
      <c r="T5" s="207"/>
      <c r="U5" s="207"/>
      <c r="V5" s="242"/>
      <c r="W5" s="242"/>
      <c r="X5" s="240"/>
      <c r="Y5" s="282"/>
      <c r="Z5" s="246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"/>
      <c r="AM5" s="20"/>
    </row>
    <row r="6" spans="1:39" s="53" customFormat="1" ht="13.5" customHeight="1">
      <c r="A6" s="207"/>
      <c r="B6" s="255"/>
      <c r="C6" s="207"/>
      <c r="D6" s="207"/>
      <c r="E6" s="207"/>
      <c r="F6" s="37" t="s">
        <v>48</v>
      </c>
      <c r="G6" s="37" t="s">
        <v>195</v>
      </c>
      <c r="H6" s="37" t="s">
        <v>196</v>
      </c>
      <c r="I6" s="207"/>
      <c r="J6" s="207"/>
      <c r="K6" s="207"/>
      <c r="L6" s="51" t="s">
        <v>197</v>
      </c>
      <c r="M6" s="51" t="s">
        <v>196</v>
      </c>
      <c r="N6" s="207"/>
      <c r="O6" s="207"/>
      <c r="P6" s="207"/>
      <c r="Q6" s="207"/>
      <c r="R6" s="207"/>
      <c r="S6" s="237"/>
      <c r="T6" s="207"/>
      <c r="U6" s="37" t="s">
        <v>198</v>
      </c>
      <c r="V6" s="253"/>
      <c r="W6" s="253"/>
      <c r="X6" s="240"/>
      <c r="Y6" s="282"/>
      <c r="Z6" s="38" t="s">
        <v>199</v>
      </c>
      <c r="AA6" s="37" t="s">
        <v>199</v>
      </c>
      <c r="AB6" s="37" t="s">
        <v>199</v>
      </c>
      <c r="AC6" s="37" t="s">
        <v>199</v>
      </c>
      <c r="AD6" s="37" t="s">
        <v>199</v>
      </c>
      <c r="AE6" s="37" t="s">
        <v>199</v>
      </c>
      <c r="AF6" s="207"/>
      <c r="AG6" s="37" t="s">
        <v>200</v>
      </c>
      <c r="AH6" s="37" t="s">
        <v>198</v>
      </c>
      <c r="AI6" s="37" t="s">
        <v>83</v>
      </c>
      <c r="AJ6" s="37"/>
      <c r="AK6" s="37" t="s">
        <v>201</v>
      </c>
      <c r="AL6" s="52"/>
      <c r="AM6" s="52"/>
    </row>
    <row r="7" spans="1:39" ht="30" customHeight="1">
      <c r="A7" s="14" t="s">
        <v>32</v>
      </c>
      <c r="B7" s="43" t="s">
        <v>33</v>
      </c>
      <c r="C7" s="14" t="s">
        <v>202</v>
      </c>
      <c r="D7" s="14" t="s">
        <v>35</v>
      </c>
      <c r="E7" s="26" t="s">
        <v>203</v>
      </c>
      <c r="F7" s="14">
        <v>0</v>
      </c>
      <c r="G7" s="14">
        <v>0</v>
      </c>
      <c r="H7" s="14">
        <v>0</v>
      </c>
      <c r="I7" s="26" t="s">
        <v>204</v>
      </c>
      <c r="J7" s="14" t="s">
        <v>205</v>
      </c>
      <c r="K7" s="14">
        <v>1993</v>
      </c>
      <c r="L7" s="14">
        <v>48000</v>
      </c>
      <c r="M7" s="14">
        <v>900000</v>
      </c>
      <c r="N7" s="14">
        <v>2007</v>
      </c>
      <c r="O7" s="26" t="s">
        <v>206</v>
      </c>
      <c r="P7" s="26" t="s">
        <v>207</v>
      </c>
      <c r="Q7" s="14" t="s">
        <v>92</v>
      </c>
      <c r="R7" s="14" t="s">
        <v>208</v>
      </c>
      <c r="S7" s="14" t="s">
        <v>115</v>
      </c>
      <c r="T7" s="14" t="s">
        <v>209</v>
      </c>
      <c r="U7" s="14"/>
      <c r="V7" s="26" t="s">
        <v>210</v>
      </c>
      <c r="W7" s="26" t="s">
        <v>211</v>
      </c>
      <c r="X7" s="26" t="s">
        <v>212</v>
      </c>
      <c r="Y7" s="26" t="s">
        <v>213</v>
      </c>
      <c r="Z7" s="26">
        <v>15.8</v>
      </c>
      <c r="AA7" s="26">
        <v>0.5</v>
      </c>
      <c r="AB7" s="26">
        <v>59.3</v>
      </c>
      <c r="AC7" s="26">
        <v>6</v>
      </c>
      <c r="AD7" s="26">
        <v>90.1</v>
      </c>
      <c r="AE7" s="26">
        <v>1.21</v>
      </c>
      <c r="AF7" s="26" t="s">
        <v>214</v>
      </c>
      <c r="AG7" s="26"/>
      <c r="AH7" s="26"/>
      <c r="AI7" s="26"/>
      <c r="AJ7" s="26"/>
      <c r="AK7" s="26"/>
      <c r="AL7" s="44" t="s">
        <v>42</v>
      </c>
      <c r="AM7" s="44" t="s">
        <v>215</v>
      </c>
    </row>
    <row r="8" spans="1:39" ht="30" customHeight="1">
      <c r="A8" s="14" t="s">
        <v>32</v>
      </c>
      <c r="B8" s="43" t="s">
        <v>95</v>
      </c>
      <c r="C8" s="14" t="s">
        <v>216</v>
      </c>
      <c r="D8" s="14" t="s">
        <v>97</v>
      </c>
      <c r="E8" s="26" t="s">
        <v>217</v>
      </c>
      <c r="F8" s="14">
        <v>4139.5600000000004</v>
      </c>
      <c r="G8" s="14">
        <v>3885</v>
      </c>
      <c r="H8" s="14">
        <v>18225.439999999999</v>
      </c>
      <c r="I8" s="26" t="s">
        <v>218</v>
      </c>
      <c r="J8" s="14" t="s">
        <v>219</v>
      </c>
      <c r="K8" s="14">
        <v>1999</v>
      </c>
      <c r="L8" s="14">
        <v>15200</v>
      </c>
      <c r="M8" s="14">
        <v>140000</v>
      </c>
      <c r="N8" s="14">
        <v>2023</v>
      </c>
      <c r="O8" s="26" t="s">
        <v>220</v>
      </c>
      <c r="P8" s="26" t="s">
        <v>221</v>
      </c>
      <c r="Q8" s="14" t="s">
        <v>92</v>
      </c>
      <c r="R8" s="14" t="s">
        <v>222</v>
      </c>
      <c r="S8" s="14"/>
      <c r="T8" s="14" t="s">
        <v>209</v>
      </c>
      <c r="U8" s="14"/>
      <c r="V8" s="26" t="s">
        <v>210</v>
      </c>
      <c r="W8" s="26" t="s">
        <v>211</v>
      </c>
      <c r="X8" s="26" t="s">
        <v>212</v>
      </c>
      <c r="Y8" s="26" t="s">
        <v>223</v>
      </c>
      <c r="Z8" s="26"/>
      <c r="AA8" s="26">
        <v>0.5</v>
      </c>
      <c r="AB8" s="26"/>
      <c r="AC8" s="26">
        <v>12.1</v>
      </c>
      <c r="AD8" s="26"/>
      <c r="AE8" s="26">
        <v>6.02</v>
      </c>
      <c r="AF8" s="26" t="s">
        <v>214</v>
      </c>
      <c r="AG8" s="26"/>
      <c r="AH8" s="26"/>
      <c r="AI8" s="26"/>
      <c r="AJ8" s="26"/>
      <c r="AK8" s="26"/>
      <c r="AL8" s="44" t="s">
        <v>42</v>
      </c>
      <c r="AM8" s="44" t="s">
        <v>224</v>
      </c>
    </row>
    <row r="9" spans="1:39" ht="30" customHeight="1">
      <c r="A9" s="14" t="s">
        <v>32</v>
      </c>
      <c r="B9" s="43" t="s">
        <v>105</v>
      </c>
      <c r="C9" s="14" t="s">
        <v>225</v>
      </c>
      <c r="D9" s="14" t="s">
        <v>107</v>
      </c>
      <c r="E9" s="26" t="s">
        <v>226</v>
      </c>
      <c r="F9" s="14">
        <v>479</v>
      </c>
      <c r="G9" s="14">
        <v>479</v>
      </c>
      <c r="H9" s="14">
        <v>5445</v>
      </c>
      <c r="I9" s="26" t="s">
        <v>227</v>
      </c>
      <c r="J9" s="14" t="s">
        <v>205</v>
      </c>
      <c r="K9" s="14">
        <v>1995</v>
      </c>
      <c r="L9" s="14">
        <v>20000</v>
      </c>
      <c r="M9" s="14">
        <v>185000</v>
      </c>
      <c r="N9" s="14">
        <v>2014</v>
      </c>
      <c r="O9" s="26" t="s">
        <v>228</v>
      </c>
      <c r="P9" s="26" t="s">
        <v>229</v>
      </c>
      <c r="Q9" s="14" t="s">
        <v>92</v>
      </c>
      <c r="R9" s="14" t="s">
        <v>222</v>
      </c>
      <c r="S9" s="14"/>
      <c r="T9" s="14" t="s">
        <v>209</v>
      </c>
      <c r="U9" s="14"/>
      <c r="V9" s="26" t="s">
        <v>210</v>
      </c>
      <c r="W9" s="26" t="s">
        <v>230</v>
      </c>
      <c r="X9" s="26" t="s">
        <v>231</v>
      </c>
      <c r="Y9" s="26" t="s">
        <v>213</v>
      </c>
      <c r="Z9" s="26"/>
      <c r="AA9" s="26">
        <v>0.5</v>
      </c>
      <c r="AB9" s="26"/>
      <c r="AC9" s="26">
        <v>5.9</v>
      </c>
      <c r="AD9" s="26"/>
      <c r="AE9" s="26">
        <v>18.600000000000001</v>
      </c>
      <c r="AF9" s="26" t="s">
        <v>214</v>
      </c>
      <c r="AG9" s="26"/>
      <c r="AH9" s="26"/>
      <c r="AI9" s="26"/>
      <c r="AJ9" s="26"/>
      <c r="AK9" s="26"/>
      <c r="AL9" s="44" t="s">
        <v>42</v>
      </c>
      <c r="AM9" s="44" t="s">
        <v>232</v>
      </c>
    </row>
    <row r="10" spans="1:39" ht="30" customHeight="1">
      <c r="A10" s="14" t="s">
        <v>32</v>
      </c>
      <c r="B10" s="43" t="s">
        <v>111</v>
      </c>
      <c r="C10" s="14" t="s">
        <v>233</v>
      </c>
      <c r="D10" s="14" t="s">
        <v>113</v>
      </c>
      <c r="E10" s="26" t="s">
        <v>234</v>
      </c>
      <c r="F10" s="14">
        <v>80</v>
      </c>
      <c r="G10" s="14">
        <v>103</v>
      </c>
      <c r="H10" s="14">
        <v>28089</v>
      </c>
      <c r="I10" s="26" t="s">
        <v>235</v>
      </c>
      <c r="J10" s="14" t="s">
        <v>219</v>
      </c>
      <c r="K10" s="14">
        <v>1994</v>
      </c>
      <c r="L10" s="14">
        <v>10600</v>
      </c>
      <c r="M10" s="14">
        <v>81000</v>
      </c>
      <c r="N10" s="14">
        <v>2013</v>
      </c>
      <c r="O10" s="26" t="s">
        <v>236</v>
      </c>
      <c r="P10" s="26" t="s">
        <v>237</v>
      </c>
      <c r="Q10" s="14" t="s">
        <v>92</v>
      </c>
      <c r="R10" s="14" t="s">
        <v>222</v>
      </c>
      <c r="S10" s="14"/>
      <c r="T10" s="14" t="s">
        <v>238</v>
      </c>
      <c r="U10" s="14">
        <v>99</v>
      </c>
      <c r="V10" s="26" t="s">
        <v>210</v>
      </c>
      <c r="W10" s="26" t="s">
        <v>230</v>
      </c>
      <c r="X10" s="26" t="s">
        <v>231</v>
      </c>
      <c r="Y10" s="26" t="s">
        <v>223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 t="s">
        <v>214</v>
      </c>
      <c r="AG10" s="26"/>
      <c r="AH10" s="26"/>
      <c r="AI10" s="26"/>
      <c r="AJ10" s="26"/>
      <c r="AK10" s="26"/>
      <c r="AL10" s="44" t="s">
        <v>42</v>
      </c>
      <c r="AM10" s="44" t="s">
        <v>239</v>
      </c>
    </row>
    <row r="11" spans="1:39" ht="30" customHeight="1">
      <c r="A11" s="14" t="s">
        <v>32</v>
      </c>
      <c r="B11" s="43" t="s">
        <v>111</v>
      </c>
      <c r="C11" s="14" t="s">
        <v>240</v>
      </c>
      <c r="D11" s="14" t="s">
        <v>113</v>
      </c>
      <c r="E11" s="26" t="s">
        <v>241</v>
      </c>
      <c r="F11" s="14">
        <v>2415</v>
      </c>
      <c r="G11" s="14">
        <v>3122</v>
      </c>
      <c r="H11" s="14">
        <v>7897</v>
      </c>
      <c r="I11" s="26" t="s">
        <v>242</v>
      </c>
      <c r="J11" s="14" t="s">
        <v>219</v>
      </c>
      <c r="K11" s="14">
        <v>1997</v>
      </c>
      <c r="L11" s="14">
        <v>7000</v>
      </c>
      <c r="M11" s="14">
        <v>52000</v>
      </c>
      <c r="N11" s="14">
        <v>2016</v>
      </c>
      <c r="O11" s="26" t="s">
        <v>236</v>
      </c>
      <c r="P11" s="26" t="s">
        <v>237</v>
      </c>
      <c r="Q11" s="14" t="s">
        <v>92</v>
      </c>
      <c r="R11" s="14" t="s">
        <v>222</v>
      </c>
      <c r="S11" s="14"/>
      <c r="T11" s="14" t="s">
        <v>238</v>
      </c>
      <c r="U11" s="14">
        <v>88</v>
      </c>
      <c r="V11" s="26" t="s">
        <v>210</v>
      </c>
      <c r="W11" s="26" t="s">
        <v>230</v>
      </c>
      <c r="X11" s="26" t="s">
        <v>231</v>
      </c>
      <c r="Y11" s="26" t="s">
        <v>223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 t="s">
        <v>214</v>
      </c>
      <c r="AG11" s="26"/>
      <c r="AH11" s="26"/>
      <c r="AI11" s="26"/>
      <c r="AJ11" s="26"/>
      <c r="AK11" s="26"/>
      <c r="AL11" s="44" t="s">
        <v>42</v>
      </c>
      <c r="AM11" s="44" t="s">
        <v>243</v>
      </c>
    </row>
    <row r="12" spans="1:39" ht="30" customHeight="1">
      <c r="A12" s="14" t="s">
        <v>32</v>
      </c>
      <c r="B12" s="43" t="s">
        <v>244</v>
      </c>
      <c r="C12" s="14" t="s">
        <v>245</v>
      </c>
      <c r="D12" s="14" t="s">
        <v>246</v>
      </c>
      <c r="E12" s="26" t="s">
        <v>247</v>
      </c>
      <c r="F12" s="14">
        <v>1724</v>
      </c>
      <c r="G12" s="14">
        <v>1724</v>
      </c>
      <c r="H12" s="14">
        <v>36531</v>
      </c>
      <c r="I12" s="26" t="s">
        <v>248</v>
      </c>
      <c r="J12" s="14" t="s">
        <v>205</v>
      </c>
      <c r="K12" s="14">
        <v>1991</v>
      </c>
      <c r="L12" s="14">
        <v>12300</v>
      </c>
      <c r="M12" s="14">
        <v>100000</v>
      </c>
      <c r="N12" s="14">
        <v>2025</v>
      </c>
      <c r="O12" s="26" t="s">
        <v>206</v>
      </c>
      <c r="P12" s="26" t="s">
        <v>229</v>
      </c>
      <c r="Q12" s="14" t="s">
        <v>92</v>
      </c>
      <c r="R12" s="14" t="s">
        <v>222</v>
      </c>
      <c r="S12" s="14"/>
      <c r="T12" s="14" t="s">
        <v>209</v>
      </c>
      <c r="U12" s="14"/>
      <c r="V12" s="26" t="s">
        <v>210</v>
      </c>
      <c r="W12" s="26" t="s">
        <v>230</v>
      </c>
      <c r="X12" s="26" t="s">
        <v>249</v>
      </c>
      <c r="Y12" s="26" t="s">
        <v>223</v>
      </c>
      <c r="Z12" s="26">
        <v>93</v>
      </c>
      <c r="AA12" s="26">
        <v>64</v>
      </c>
      <c r="AB12" s="26">
        <v>89</v>
      </c>
      <c r="AC12" s="26">
        <v>84</v>
      </c>
      <c r="AD12" s="26">
        <v>70</v>
      </c>
      <c r="AE12" s="26">
        <v>68</v>
      </c>
      <c r="AF12" s="26" t="s">
        <v>214</v>
      </c>
      <c r="AG12" s="26"/>
      <c r="AH12" s="26"/>
      <c r="AI12" s="26"/>
      <c r="AJ12" s="26"/>
      <c r="AK12" s="26"/>
      <c r="AL12" s="44" t="s">
        <v>42</v>
      </c>
      <c r="AM12" s="44" t="s">
        <v>250</v>
      </c>
    </row>
    <row r="13" spans="1:39" ht="30" customHeight="1">
      <c r="A13" s="14" t="s">
        <v>32</v>
      </c>
      <c r="B13" s="43" t="s">
        <v>251</v>
      </c>
      <c r="C13" s="14" t="s">
        <v>252</v>
      </c>
      <c r="D13" s="14" t="s">
        <v>253</v>
      </c>
      <c r="E13" s="26" t="s">
        <v>254</v>
      </c>
      <c r="F13" s="14">
        <v>306</v>
      </c>
      <c r="G13" s="14">
        <v>268</v>
      </c>
      <c r="H13" s="14">
        <v>44819</v>
      </c>
      <c r="I13" s="26" t="s">
        <v>255</v>
      </c>
      <c r="J13" s="14" t="s">
        <v>219</v>
      </c>
      <c r="K13" s="14">
        <v>1991</v>
      </c>
      <c r="L13" s="14">
        <v>25582</v>
      </c>
      <c r="M13" s="14">
        <v>72400</v>
      </c>
      <c r="N13" s="14">
        <v>2025</v>
      </c>
      <c r="O13" s="26" t="s">
        <v>220</v>
      </c>
      <c r="P13" s="26" t="s">
        <v>256</v>
      </c>
      <c r="Q13" s="14" t="s">
        <v>40</v>
      </c>
      <c r="R13" s="14" t="s">
        <v>222</v>
      </c>
      <c r="S13" s="14"/>
      <c r="T13" s="14" t="s">
        <v>209</v>
      </c>
      <c r="U13" s="14"/>
      <c r="V13" s="26" t="s">
        <v>210</v>
      </c>
      <c r="W13" s="26" t="s">
        <v>211</v>
      </c>
      <c r="X13" s="26" t="s">
        <v>212</v>
      </c>
      <c r="Y13" s="26" t="s">
        <v>257</v>
      </c>
      <c r="Z13" s="26"/>
      <c r="AA13" s="26">
        <v>0.6</v>
      </c>
      <c r="AB13" s="26"/>
      <c r="AC13" s="26">
        <v>3.6</v>
      </c>
      <c r="AD13" s="26"/>
      <c r="AE13" s="26">
        <v>4</v>
      </c>
      <c r="AF13" s="26" t="s">
        <v>214</v>
      </c>
      <c r="AG13" s="26"/>
      <c r="AH13" s="26"/>
      <c r="AI13" s="26"/>
      <c r="AJ13" s="26"/>
      <c r="AK13" s="26"/>
      <c r="AL13" s="44" t="s">
        <v>42</v>
      </c>
      <c r="AM13" s="44" t="s">
        <v>258</v>
      </c>
    </row>
    <row r="14" spans="1:39" ht="30" customHeight="1">
      <c r="A14" s="14" t="s">
        <v>32</v>
      </c>
      <c r="B14" s="43" t="s">
        <v>259</v>
      </c>
      <c r="C14" s="14" t="s">
        <v>260</v>
      </c>
      <c r="D14" s="14" t="s">
        <v>261</v>
      </c>
      <c r="E14" s="26" t="s">
        <v>262</v>
      </c>
      <c r="F14" s="14">
        <v>106</v>
      </c>
      <c r="G14" s="14">
        <v>106</v>
      </c>
      <c r="H14" s="14">
        <v>13058</v>
      </c>
      <c r="I14" s="26" t="s">
        <v>235</v>
      </c>
      <c r="J14" s="14" t="s">
        <v>219</v>
      </c>
      <c r="K14" s="14">
        <v>2002</v>
      </c>
      <c r="L14" s="14">
        <v>3000</v>
      </c>
      <c r="M14" s="14">
        <v>15000</v>
      </c>
      <c r="N14" s="14">
        <v>2022</v>
      </c>
      <c r="O14" s="26" t="s">
        <v>263</v>
      </c>
      <c r="P14" s="26" t="s">
        <v>229</v>
      </c>
      <c r="Q14" s="14" t="s">
        <v>40</v>
      </c>
      <c r="R14" s="14" t="s">
        <v>222</v>
      </c>
      <c r="S14" s="14"/>
      <c r="T14" s="14" t="s">
        <v>209</v>
      </c>
      <c r="U14" s="14"/>
      <c r="V14" s="26" t="s">
        <v>210</v>
      </c>
      <c r="W14" s="26" t="s">
        <v>211</v>
      </c>
      <c r="X14" s="26" t="s">
        <v>231</v>
      </c>
      <c r="Y14" s="26" t="s">
        <v>213</v>
      </c>
      <c r="Z14" s="26"/>
      <c r="AA14" s="26" t="s">
        <v>264</v>
      </c>
      <c r="AB14" s="26"/>
      <c r="AC14" s="26">
        <v>3.8</v>
      </c>
      <c r="AD14" s="26"/>
      <c r="AE14" s="26">
        <v>8.5</v>
      </c>
      <c r="AF14" s="26" t="s">
        <v>214</v>
      </c>
      <c r="AG14" s="26"/>
      <c r="AH14" s="26"/>
      <c r="AI14" s="26"/>
      <c r="AJ14" s="26"/>
      <c r="AK14" s="26"/>
      <c r="AL14" s="44" t="s">
        <v>42</v>
      </c>
      <c r="AM14" s="44" t="s">
        <v>265</v>
      </c>
    </row>
    <row r="15" spans="1:39" ht="30" customHeight="1">
      <c r="A15" s="14" t="s">
        <v>32</v>
      </c>
      <c r="B15" s="43" t="s">
        <v>266</v>
      </c>
      <c r="C15" s="14" t="s">
        <v>267</v>
      </c>
      <c r="D15" s="14" t="s">
        <v>268</v>
      </c>
      <c r="E15" s="26" t="s">
        <v>269</v>
      </c>
      <c r="F15" s="14">
        <v>0</v>
      </c>
      <c r="G15" s="14">
        <v>0</v>
      </c>
      <c r="H15" s="14">
        <v>7250</v>
      </c>
      <c r="I15" s="26" t="s">
        <v>270</v>
      </c>
      <c r="J15" s="14" t="s">
        <v>219</v>
      </c>
      <c r="K15" s="14">
        <v>1999</v>
      </c>
      <c r="L15" s="14">
        <v>6000</v>
      </c>
      <c r="M15" s="14">
        <v>15000</v>
      </c>
      <c r="N15" s="14">
        <v>2025</v>
      </c>
      <c r="O15" s="26" t="s">
        <v>271</v>
      </c>
      <c r="P15" s="26" t="s">
        <v>272</v>
      </c>
      <c r="Q15" s="14" t="s">
        <v>92</v>
      </c>
      <c r="R15" s="14" t="s">
        <v>222</v>
      </c>
      <c r="S15" s="14"/>
      <c r="T15" s="14" t="s">
        <v>209</v>
      </c>
      <c r="U15" s="14"/>
      <c r="V15" s="26" t="s">
        <v>210</v>
      </c>
      <c r="W15" s="26" t="s">
        <v>211</v>
      </c>
      <c r="X15" s="26" t="s">
        <v>212</v>
      </c>
      <c r="Y15" s="26" t="s">
        <v>223</v>
      </c>
      <c r="Z15" s="26">
        <v>0.5</v>
      </c>
      <c r="AA15" s="26">
        <v>0.5</v>
      </c>
      <c r="AB15" s="26">
        <v>3.1</v>
      </c>
      <c r="AC15" s="26">
        <v>3.1</v>
      </c>
      <c r="AD15" s="26">
        <v>0.83</v>
      </c>
      <c r="AE15" s="26">
        <v>0.83</v>
      </c>
      <c r="AF15" s="26" t="s">
        <v>214</v>
      </c>
      <c r="AG15" s="26"/>
      <c r="AH15" s="26"/>
      <c r="AI15" s="26"/>
      <c r="AJ15" s="26"/>
      <c r="AK15" s="26"/>
      <c r="AL15" s="44" t="s">
        <v>42</v>
      </c>
      <c r="AM15" s="44" t="s">
        <v>273</v>
      </c>
    </row>
    <row r="16" spans="1:39" ht="30" customHeight="1">
      <c r="A16" s="14" t="s">
        <v>32</v>
      </c>
      <c r="B16" s="43" t="s">
        <v>274</v>
      </c>
      <c r="C16" s="14" t="s">
        <v>275</v>
      </c>
      <c r="D16" s="14" t="s">
        <v>276</v>
      </c>
      <c r="E16" s="26" t="s">
        <v>277</v>
      </c>
      <c r="F16" s="14">
        <v>0</v>
      </c>
      <c r="G16" s="14">
        <v>71</v>
      </c>
      <c r="H16" s="14">
        <v>521</v>
      </c>
      <c r="I16" s="26" t="s">
        <v>204</v>
      </c>
      <c r="J16" s="14" t="s">
        <v>219</v>
      </c>
      <c r="K16" s="14">
        <v>2010</v>
      </c>
      <c r="L16" s="14">
        <v>1330</v>
      </c>
      <c r="M16" s="14">
        <v>4500</v>
      </c>
      <c r="N16" s="14">
        <v>2027</v>
      </c>
      <c r="O16" s="26" t="s">
        <v>236</v>
      </c>
      <c r="P16" s="26" t="s">
        <v>229</v>
      </c>
      <c r="Q16" s="14" t="s">
        <v>92</v>
      </c>
      <c r="R16" s="14" t="s">
        <v>278</v>
      </c>
      <c r="S16" s="14"/>
      <c r="T16" s="14" t="s">
        <v>209</v>
      </c>
      <c r="U16" s="14"/>
      <c r="V16" s="26" t="s">
        <v>210</v>
      </c>
      <c r="W16" s="26" t="s">
        <v>211</v>
      </c>
      <c r="X16" s="26" t="s">
        <v>249</v>
      </c>
      <c r="Y16" s="26" t="s">
        <v>213</v>
      </c>
      <c r="Z16" s="26"/>
      <c r="AA16" s="26"/>
      <c r="AB16" s="26"/>
      <c r="AC16" s="26"/>
      <c r="AD16" s="26"/>
      <c r="AE16" s="26"/>
      <c r="AF16" s="26" t="s">
        <v>214</v>
      </c>
      <c r="AG16" s="26"/>
      <c r="AH16" s="26"/>
      <c r="AI16" s="26"/>
      <c r="AJ16" s="26"/>
      <c r="AK16" s="26"/>
      <c r="AL16" s="44" t="s">
        <v>42</v>
      </c>
      <c r="AM16" s="44" t="s">
        <v>279</v>
      </c>
    </row>
    <row r="17" spans="1:39" ht="30" customHeight="1">
      <c r="A17" s="14" t="s">
        <v>32</v>
      </c>
      <c r="B17" s="43" t="s">
        <v>280</v>
      </c>
      <c r="C17" s="14" t="s">
        <v>281</v>
      </c>
      <c r="D17" s="14" t="s">
        <v>282</v>
      </c>
      <c r="E17" s="26" t="s">
        <v>283</v>
      </c>
      <c r="F17" s="14">
        <v>97</v>
      </c>
      <c r="G17" s="14">
        <v>97</v>
      </c>
      <c r="H17" s="14">
        <v>1041</v>
      </c>
      <c r="I17" s="26" t="s">
        <v>284</v>
      </c>
      <c r="J17" s="14" t="s">
        <v>219</v>
      </c>
      <c r="K17" s="14">
        <v>2009</v>
      </c>
      <c r="L17" s="14">
        <v>901.88</v>
      </c>
      <c r="M17" s="14">
        <v>2000</v>
      </c>
      <c r="N17" s="14">
        <v>2028</v>
      </c>
      <c r="O17" s="26" t="s">
        <v>206</v>
      </c>
      <c r="P17" s="26" t="s">
        <v>285</v>
      </c>
      <c r="Q17" s="14" t="s">
        <v>40</v>
      </c>
      <c r="R17" s="14" t="s">
        <v>222</v>
      </c>
      <c r="S17" s="14"/>
      <c r="T17" s="14" t="s">
        <v>209</v>
      </c>
      <c r="U17" s="14"/>
      <c r="V17" s="26" t="s">
        <v>210</v>
      </c>
      <c r="W17" s="26" t="s">
        <v>211</v>
      </c>
      <c r="X17" s="26" t="s">
        <v>249</v>
      </c>
      <c r="Y17" s="26" t="s">
        <v>223</v>
      </c>
      <c r="Z17" s="26"/>
      <c r="AA17" s="26" t="s">
        <v>286</v>
      </c>
      <c r="AB17" s="26"/>
      <c r="AC17" s="26">
        <v>3.3</v>
      </c>
      <c r="AD17" s="26"/>
      <c r="AE17" s="26">
        <v>28.6</v>
      </c>
      <c r="AF17" s="26" t="s">
        <v>214</v>
      </c>
      <c r="AG17" s="26"/>
      <c r="AH17" s="26"/>
      <c r="AI17" s="26"/>
      <c r="AJ17" s="26"/>
      <c r="AK17" s="26"/>
      <c r="AL17" s="44" t="s">
        <v>42</v>
      </c>
      <c r="AM17" s="44" t="s">
        <v>287</v>
      </c>
    </row>
    <row r="18" spans="1:39" ht="30" customHeight="1">
      <c r="A18" s="14" t="s">
        <v>32</v>
      </c>
      <c r="B18" s="43" t="s">
        <v>288</v>
      </c>
      <c r="C18" s="14" t="s">
        <v>289</v>
      </c>
      <c r="D18" s="14" t="s">
        <v>290</v>
      </c>
      <c r="E18" s="26" t="s">
        <v>291</v>
      </c>
      <c r="F18" s="14">
        <v>119</v>
      </c>
      <c r="G18" s="14">
        <v>94</v>
      </c>
      <c r="H18" s="14">
        <v>10149</v>
      </c>
      <c r="I18" s="26" t="s">
        <v>292</v>
      </c>
      <c r="J18" s="14" t="s">
        <v>219</v>
      </c>
      <c r="K18" s="14">
        <v>2006</v>
      </c>
      <c r="L18" s="14">
        <v>2500</v>
      </c>
      <c r="M18" s="14">
        <v>11000</v>
      </c>
      <c r="N18" s="14">
        <v>2021</v>
      </c>
      <c r="O18" s="26" t="s">
        <v>206</v>
      </c>
      <c r="P18" s="26" t="s">
        <v>293</v>
      </c>
      <c r="Q18" s="14" t="s">
        <v>92</v>
      </c>
      <c r="R18" s="14" t="s">
        <v>222</v>
      </c>
      <c r="S18" s="14"/>
      <c r="T18" s="14" t="s">
        <v>209</v>
      </c>
      <c r="U18" s="14"/>
      <c r="V18" s="26" t="s">
        <v>210</v>
      </c>
      <c r="W18" s="26" t="s">
        <v>230</v>
      </c>
      <c r="X18" s="26" t="s">
        <v>249</v>
      </c>
      <c r="Y18" s="26" t="s">
        <v>213</v>
      </c>
      <c r="Z18" s="26"/>
      <c r="AA18" s="26">
        <v>0.8</v>
      </c>
      <c r="AB18" s="26"/>
      <c r="AC18" s="26">
        <v>9.3000000000000007</v>
      </c>
      <c r="AD18" s="26"/>
      <c r="AE18" s="26">
        <v>12.6</v>
      </c>
      <c r="AF18" s="26" t="s">
        <v>214</v>
      </c>
      <c r="AG18" s="26"/>
      <c r="AH18" s="26"/>
      <c r="AI18" s="26"/>
      <c r="AJ18" s="26"/>
      <c r="AK18" s="26"/>
      <c r="AL18" s="44" t="s">
        <v>42</v>
      </c>
      <c r="AM18" s="44" t="s">
        <v>294</v>
      </c>
    </row>
    <row r="19" spans="1:39" ht="30" customHeight="1">
      <c r="A19" s="14" t="s">
        <v>32</v>
      </c>
      <c r="B19" s="43" t="s">
        <v>295</v>
      </c>
      <c r="C19" s="14" t="s">
        <v>296</v>
      </c>
      <c r="D19" s="14" t="s">
        <v>297</v>
      </c>
      <c r="E19" s="26" t="s">
        <v>298</v>
      </c>
      <c r="F19" s="14">
        <v>1000</v>
      </c>
      <c r="G19" s="14">
        <v>474</v>
      </c>
      <c r="H19" s="14">
        <v>14673</v>
      </c>
      <c r="I19" s="26" t="s">
        <v>218</v>
      </c>
      <c r="J19" s="14" t="s">
        <v>205</v>
      </c>
      <c r="K19" s="14">
        <v>2004</v>
      </c>
      <c r="L19" s="14">
        <v>5000</v>
      </c>
      <c r="M19" s="14">
        <v>25000</v>
      </c>
      <c r="N19" s="14">
        <v>2024</v>
      </c>
      <c r="O19" s="26" t="s">
        <v>206</v>
      </c>
      <c r="P19" s="26" t="s">
        <v>229</v>
      </c>
      <c r="Q19" s="14" t="s">
        <v>92</v>
      </c>
      <c r="R19" s="14"/>
      <c r="S19" s="14"/>
      <c r="T19" s="14" t="s">
        <v>209</v>
      </c>
      <c r="U19" s="14"/>
      <c r="V19" s="26" t="s">
        <v>210</v>
      </c>
      <c r="W19" s="26" t="s">
        <v>211</v>
      </c>
      <c r="X19" s="26" t="s">
        <v>249</v>
      </c>
      <c r="Y19" s="26" t="s">
        <v>213</v>
      </c>
      <c r="Z19" s="26"/>
      <c r="AA19" s="26"/>
      <c r="AB19" s="26"/>
      <c r="AC19" s="26"/>
      <c r="AD19" s="26"/>
      <c r="AE19" s="26"/>
      <c r="AF19" s="26" t="s">
        <v>214</v>
      </c>
      <c r="AG19" s="26"/>
      <c r="AH19" s="26"/>
      <c r="AI19" s="26"/>
      <c r="AJ19" s="26"/>
      <c r="AK19" s="26"/>
      <c r="AL19" s="44" t="s">
        <v>42</v>
      </c>
      <c r="AM19" s="44" t="s">
        <v>299</v>
      </c>
    </row>
    <row r="20" spans="1:39" ht="30" customHeight="1">
      <c r="A20" s="14" t="s">
        <v>32</v>
      </c>
      <c r="B20" s="43" t="s">
        <v>117</v>
      </c>
      <c r="C20" s="14" t="s">
        <v>300</v>
      </c>
      <c r="D20" s="14" t="s">
        <v>119</v>
      </c>
      <c r="E20" s="26" t="s">
        <v>301</v>
      </c>
      <c r="F20" s="14">
        <v>95</v>
      </c>
      <c r="G20" s="14">
        <v>95</v>
      </c>
      <c r="H20" s="14">
        <v>9057</v>
      </c>
      <c r="I20" s="26" t="s">
        <v>270</v>
      </c>
      <c r="J20" s="14" t="s">
        <v>219</v>
      </c>
      <c r="K20" s="14">
        <v>2002</v>
      </c>
      <c r="L20" s="14">
        <v>2800</v>
      </c>
      <c r="M20" s="14">
        <v>10000</v>
      </c>
      <c r="N20" s="14">
        <v>2022</v>
      </c>
      <c r="O20" s="26" t="s">
        <v>263</v>
      </c>
      <c r="P20" s="26" t="s">
        <v>285</v>
      </c>
      <c r="Q20" s="14" t="s">
        <v>40</v>
      </c>
      <c r="R20" s="14" t="s">
        <v>222</v>
      </c>
      <c r="S20" s="14"/>
      <c r="T20" s="14" t="s">
        <v>209</v>
      </c>
      <c r="U20" s="14"/>
      <c r="V20" s="26" t="s">
        <v>210</v>
      </c>
      <c r="W20" s="26" t="s">
        <v>211</v>
      </c>
      <c r="X20" s="26" t="s">
        <v>249</v>
      </c>
      <c r="Y20" s="26" t="s">
        <v>223</v>
      </c>
      <c r="Z20" s="26"/>
      <c r="AA20" s="26">
        <v>0.7</v>
      </c>
      <c r="AB20" s="26"/>
      <c r="AC20" s="26">
        <v>7</v>
      </c>
      <c r="AD20" s="26"/>
      <c r="AE20" s="26">
        <v>25.7</v>
      </c>
      <c r="AF20" s="26" t="s">
        <v>214</v>
      </c>
      <c r="AG20" s="26"/>
      <c r="AH20" s="26"/>
      <c r="AI20" s="26"/>
      <c r="AJ20" s="26"/>
      <c r="AK20" s="26"/>
      <c r="AL20" s="44" t="s">
        <v>42</v>
      </c>
      <c r="AM20" s="44" t="s">
        <v>302</v>
      </c>
    </row>
    <row r="21" spans="1:39" ht="30" customHeight="1">
      <c r="A21" s="14" t="s">
        <v>32</v>
      </c>
      <c r="B21" s="43" t="s">
        <v>303</v>
      </c>
      <c r="C21" s="14" t="s">
        <v>304</v>
      </c>
      <c r="D21" s="14" t="s">
        <v>305</v>
      </c>
      <c r="E21" s="26" t="s">
        <v>306</v>
      </c>
      <c r="F21" s="14">
        <v>249</v>
      </c>
      <c r="G21" s="14">
        <v>123</v>
      </c>
      <c r="H21" s="14">
        <v>18957</v>
      </c>
      <c r="I21" s="26" t="s">
        <v>307</v>
      </c>
      <c r="J21" s="14" t="s">
        <v>205</v>
      </c>
      <c r="K21" s="14">
        <v>2006</v>
      </c>
      <c r="L21" s="14">
        <v>4300</v>
      </c>
      <c r="M21" s="14">
        <v>22000</v>
      </c>
      <c r="N21" s="14">
        <v>2026</v>
      </c>
      <c r="O21" s="26" t="s">
        <v>308</v>
      </c>
      <c r="P21" s="26" t="s">
        <v>309</v>
      </c>
      <c r="Q21" s="14" t="s">
        <v>92</v>
      </c>
      <c r="R21" s="14" t="s">
        <v>222</v>
      </c>
      <c r="S21" s="14"/>
      <c r="T21" s="14" t="s">
        <v>209</v>
      </c>
      <c r="U21" s="14"/>
      <c r="V21" s="26" t="s">
        <v>210</v>
      </c>
      <c r="W21" s="26" t="s">
        <v>211</v>
      </c>
      <c r="X21" s="26" t="s">
        <v>212</v>
      </c>
      <c r="Y21" s="26" t="s">
        <v>213</v>
      </c>
      <c r="Z21" s="26"/>
      <c r="AA21" s="26">
        <v>0.5</v>
      </c>
      <c r="AB21" s="26"/>
      <c r="AC21" s="26">
        <v>2.6</v>
      </c>
      <c r="AD21" s="26"/>
      <c r="AE21" s="26">
        <v>2.34</v>
      </c>
      <c r="AF21" s="26" t="s">
        <v>214</v>
      </c>
      <c r="AG21" s="26"/>
      <c r="AH21" s="26"/>
      <c r="AI21" s="26"/>
      <c r="AJ21" s="26"/>
      <c r="AK21" s="26"/>
      <c r="AL21" s="44" t="s">
        <v>42</v>
      </c>
      <c r="AM21" s="44" t="s">
        <v>310</v>
      </c>
    </row>
    <row r="22" spans="1:39" ht="30" customHeight="1">
      <c r="A22" s="14" t="s">
        <v>32</v>
      </c>
      <c r="B22" s="43" t="s">
        <v>311</v>
      </c>
      <c r="C22" s="14" t="s">
        <v>312</v>
      </c>
      <c r="D22" s="14" t="s">
        <v>313</v>
      </c>
      <c r="E22" s="26" t="s">
        <v>314</v>
      </c>
      <c r="F22" s="14">
        <v>583</v>
      </c>
      <c r="G22" s="14">
        <v>583</v>
      </c>
      <c r="H22" s="14">
        <v>5485</v>
      </c>
      <c r="I22" s="26" t="s">
        <v>315</v>
      </c>
      <c r="J22" s="14" t="s">
        <v>219</v>
      </c>
      <c r="K22" s="14">
        <v>2007</v>
      </c>
      <c r="L22" s="14">
        <v>3000</v>
      </c>
      <c r="M22" s="14">
        <v>11000</v>
      </c>
      <c r="N22" s="14">
        <v>2027</v>
      </c>
      <c r="O22" s="26" t="s">
        <v>263</v>
      </c>
      <c r="P22" s="26" t="s">
        <v>285</v>
      </c>
      <c r="Q22" s="14" t="s">
        <v>92</v>
      </c>
      <c r="R22" s="14" t="s">
        <v>222</v>
      </c>
      <c r="S22" s="14"/>
      <c r="T22" s="14" t="s">
        <v>209</v>
      </c>
      <c r="U22" s="14"/>
      <c r="V22" s="26" t="s">
        <v>210</v>
      </c>
      <c r="W22" s="26" t="s">
        <v>211</v>
      </c>
      <c r="X22" s="26" t="s">
        <v>231</v>
      </c>
      <c r="Y22" s="26" t="s">
        <v>213</v>
      </c>
      <c r="Z22" s="26"/>
      <c r="AA22" s="26">
        <v>0.6</v>
      </c>
      <c r="AB22" s="26"/>
      <c r="AC22" s="26">
        <v>34</v>
      </c>
      <c r="AD22" s="26"/>
      <c r="AE22" s="26">
        <v>40.1</v>
      </c>
      <c r="AF22" s="26" t="s">
        <v>214</v>
      </c>
      <c r="AG22" s="26"/>
      <c r="AH22" s="26"/>
      <c r="AI22" s="26"/>
      <c r="AJ22" s="26"/>
      <c r="AK22" s="26"/>
      <c r="AL22" s="44" t="s">
        <v>42</v>
      </c>
      <c r="AM22" s="44" t="s">
        <v>316</v>
      </c>
    </row>
    <row r="23" spans="1:39" ht="30" customHeight="1">
      <c r="A23" s="14" t="s">
        <v>32</v>
      </c>
      <c r="B23" s="43" t="s">
        <v>123</v>
      </c>
      <c r="C23" s="14" t="s">
        <v>317</v>
      </c>
      <c r="D23" s="14" t="s">
        <v>125</v>
      </c>
      <c r="E23" s="26" t="s">
        <v>318</v>
      </c>
      <c r="F23" s="14">
        <v>4400</v>
      </c>
      <c r="G23" s="14">
        <v>7040</v>
      </c>
      <c r="H23" s="14">
        <v>204207</v>
      </c>
      <c r="I23" s="26" t="s">
        <v>319</v>
      </c>
      <c r="J23" s="14" t="s">
        <v>219</v>
      </c>
      <c r="K23" s="14">
        <v>1996</v>
      </c>
      <c r="L23" s="14">
        <v>38000</v>
      </c>
      <c r="M23" s="14">
        <v>400000</v>
      </c>
      <c r="N23" s="14" t="s">
        <v>320</v>
      </c>
      <c r="O23" s="26" t="s">
        <v>263</v>
      </c>
      <c r="P23" s="26" t="s">
        <v>321</v>
      </c>
      <c r="Q23" s="14" t="s">
        <v>40</v>
      </c>
      <c r="R23" s="14" t="s">
        <v>222</v>
      </c>
      <c r="S23" s="14"/>
      <c r="T23" s="14" t="s">
        <v>209</v>
      </c>
      <c r="U23" s="14"/>
      <c r="V23" s="26" t="s">
        <v>210</v>
      </c>
      <c r="W23" s="26" t="s">
        <v>211</v>
      </c>
      <c r="X23" s="26" t="s">
        <v>231</v>
      </c>
      <c r="Y23" s="26" t="s">
        <v>213</v>
      </c>
      <c r="Z23" s="26">
        <v>71</v>
      </c>
      <c r="AA23" s="26">
        <v>0</v>
      </c>
      <c r="AB23" s="26">
        <v>112</v>
      </c>
      <c r="AC23" s="26">
        <v>6</v>
      </c>
      <c r="AD23" s="26">
        <v>64</v>
      </c>
      <c r="AE23" s="26">
        <v>6</v>
      </c>
      <c r="AF23" s="26" t="s">
        <v>214</v>
      </c>
      <c r="AG23" s="26"/>
      <c r="AH23" s="26"/>
      <c r="AI23" s="26"/>
      <c r="AJ23" s="26"/>
      <c r="AK23" s="26"/>
      <c r="AL23" s="44" t="s">
        <v>42</v>
      </c>
      <c r="AM23" s="44" t="s">
        <v>322</v>
      </c>
    </row>
    <row r="24" spans="1:39" ht="30" customHeight="1">
      <c r="A24" s="14" t="s">
        <v>32</v>
      </c>
      <c r="B24" s="43" t="s">
        <v>129</v>
      </c>
      <c r="C24" s="14" t="s">
        <v>323</v>
      </c>
      <c r="D24" s="14" t="s">
        <v>131</v>
      </c>
      <c r="E24" s="26" t="s">
        <v>324</v>
      </c>
      <c r="F24" s="14">
        <v>953</v>
      </c>
      <c r="G24" s="14">
        <v>1168</v>
      </c>
      <c r="H24" s="14">
        <v>57246</v>
      </c>
      <c r="I24" s="26" t="s">
        <v>270</v>
      </c>
      <c r="J24" s="14" t="s">
        <v>205</v>
      </c>
      <c r="K24" s="14">
        <v>2009</v>
      </c>
      <c r="L24" s="14">
        <v>8800</v>
      </c>
      <c r="M24" s="14">
        <v>67000</v>
      </c>
      <c r="N24" s="14">
        <v>2024</v>
      </c>
      <c r="O24" s="26" t="s">
        <v>206</v>
      </c>
      <c r="P24" s="26" t="s">
        <v>325</v>
      </c>
      <c r="Q24" s="14" t="s">
        <v>92</v>
      </c>
      <c r="R24" s="14" t="s">
        <v>222</v>
      </c>
      <c r="S24" s="14"/>
      <c r="T24" s="14" t="s">
        <v>209</v>
      </c>
      <c r="U24" s="14"/>
      <c r="V24" s="26" t="s">
        <v>210</v>
      </c>
      <c r="W24" s="26" t="s">
        <v>211</v>
      </c>
      <c r="X24" s="26" t="s">
        <v>212</v>
      </c>
      <c r="Y24" s="26" t="s">
        <v>213</v>
      </c>
      <c r="Z24" s="26">
        <v>250</v>
      </c>
      <c r="AA24" s="26">
        <v>10</v>
      </c>
      <c r="AB24" s="26">
        <v>100</v>
      </c>
      <c r="AC24" s="26">
        <v>10</v>
      </c>
      <c r="AD24" s="26">
        <v>0</v>
      </c>
      <c r="AE24" s="26">
        <v>0</v>
      </c>
      <c r="AF24" s="26" t="s">
        <v>214</v>
      </c>
      <c r="AG24" s="26"/>
      <c r="AH24" s="26"/>
      <c r="AI24" s="26"/>
      <c r="AJ24" s="26"/>
      <c r="AK24" s="26"/>
      <c r="AL24" s="44" t="s">
        <v>42</v>
      </c>
      <c r="AM24" s="44" t="s">
        <v>326</v>
      </c>
    </row>
    <row r="25" spans="1:39" ht="30" customHeight="1">
      <c r="A25" s="14" t="s">
        <v>32</v>
      </c>
      <c r="B25" s="43" t="s">
        <v>327</v>
      </c>
      <c r="C25" s="14" t="s">
        <v>328</v>
      </c>
      <c r="D25" s="14" t="s">
        <v>329</v>
      </c>
      <c r="E25" s="26" t="s">
        <v>330</v>
      </c>
      <c r="F25" s="14">
        <v>1461</v>
      </c>
      <c r="G25" s="14">
        <v>519</v>
      </c>
      <c r="H25" s="14">
        <v>31377</v>
      </c>
      <c r="I25" s="26" t="s">
        <v>331</v>
      </c>
      <c r="J25" s="14" t="s">
        <v>205</v>
      </c>
      <c r="K25" s="14">
        <v>2006</v>
      </c>
      <c r="L25" s="14">
        <v>7200</v>
      </c>
      <c r="M25" s="14">
        <v>45000</v>
      </c>
      <c r="N25" s="14">
        <v>2025</v>
      </c>
      <c r="O25" s="26" t="s">
        <v>206</v>
      </c>
      <c r="P25" s="26" t="s">
        <v>332</v>
      </c>
      <c r="Q25" s="14" t="s">
        <v>40</v>
      </c>
      <c r="R25" s="14" t="s">
        <v>222</v>
      </c>
      <c r="S25" s="14"/>
      <c r="T25" s="14" t="s">
        <v>209</v>
      </c>
      <c r="U25" s="14"/>
      <c r="V25" s="26" t="s">
        <v>210</v>
      </c>
      <c r="W25" s="26" t="s">
        <v>211</v>
      </c>
      <c r="X25" s="26" t="s">
        <v>231</v>
      </c>
      <c r="Y25" s="26" t="s">
        <v>213</v>
      </c>
      <c r="Z25" s="26">
        <v>3</v>
      </c>
      <c r="AA25" s="26">
        <v>0.5</v>
      </c>
      <c r="AB25" s="26">
        <v>8.1999999999999993</v>
      </c>
      <c r="AC25" s="26">
        <v>0.6</v>
      </c>
      <c r="AD25" s="26">
        <v>2.71</v>
      </c>
      <c r="AE25" s="26">
        <v>2.02</v>
      </c>
      <c r="AF25" s="26" t="s">
        <v>214</v>
      </c>
      <c r="AG25" s="26"/>
      <c r="AH25" s="26"/>
      <c r="AI25" s="26"/>
      <c r="AJ25" s="26"/>
      <c r="AK25" s="26"/>
      <c r="AL25" s="44" t="s">
        <v>42</v>
      </c>
      <c r="AM25" s="44" t="s">
        <v>333</v>
      </c>
    </row>
    <row r="26" spans="1:39" ht="30" customHeight="1">
      <c r="A26" s="14" t="s">
        <v>32</v>
      </c>
      <c r="B26" s="43" t="s">
        <v>147</v>
      </c>
      <c r="C26" s="14" t="s">
        <v>334</v>
      </c>
      <c r="D26" s="14" t="s">
        <v>149</v>
      </c>
      <c r="E26" s="26" t="s">
        <v>335</v>
      </c>
      <c r="F26" s="14">
        <v>94145</v>
      </c>
      <c r="G26" s="14">
        <v>3029.68</v>
      </c>
      <c r="H26" s="14">
        <v>91109.29</v>
      </c>
      <c r="I26" s="26" t="s">
        <v>336</v>
      </c>
      <c r="J26" s="14" t="s">
        <v>205</v>
      </c>
      <c r="K26" s="14">
        <v>2018</v>
      </c>
      <c r="L26" s="14">
        <v>7953</v>
      </c>
      <c r="M26" s="14">
        <v>94145</v>
      </c>
      <c r="N26" s="14">
        <v>2033</v>
      </c>
      <c r="O26" s="26" t="s">
        <v>206</v>
      </c>
      <c r="P26" s="26" t="s">
        <v>337</v>
      </c>
      <c r="Q26" s="14" t="s">
        <v>137</v>
      </c>
      <c r="R26" s="14" t="s">
        <v>222</v>
      </c>
      <c r="S26" s="14" t="s">
        <v>338</v>
      </c>
      <c r="T26" s="14" t="s">
        <v>209</v>
      </c>
      <c r="U26" s="14"/>
      <c r="V26" s="26" t="s">
        <v>210</v>
      </c>
      <c r="W26" s="26" t="s">
        <v>211</v>
      </c>
      <c r="X26" s="26" t="s">
        <v>249</v>
      </c>
      <c r="Y26" s="26" t="s">
        <v>213</v>
      </c>
      <c r="Z26" s="26"/>
      <c r="AA26" s="26">
        <v>7.3</v>
      </c>
      <c r="AB26" s="26"/>
      <c r="AC26" s="26">
        <v>11</v>
      </c>
      <c r="AD26" s="26"/>
      <c r="AE26" s="26">
        <v>0.54</v>
      </c>
      <c r="AF26" s="26" t="s">
        <v>214</v>
      </c>
      <c r="AG26" s="26"/>
      <c r="AH26" s="26"/>
      <c r="AI26" s="26"/>
      <c r="AJ26" s="26"/>
      <c r="AK26" s="26"/>
      <c r="AL26" s="44" t="s">
        <v>42</v>
      </c>
      <c r="AM26" s="44" t="s">
        <v>339</v>
      </c>
    </row>
    <row r="27" spans="1:39" ht="30" customHeight="1">
      <c r="A27" s="14" t="s">
        <v>32</v>
      </c>
      <c r="B27" s="43" t="s">
        <v>340</v>
      </c>
      <c r="C27" s="14" t="s">
        <v>341</v>
      </c>
      <c r="D27" s="14" t="s">
        <v>342</v>
      </c>
      <c r="E27" s="26" t="s">
        <v>324</v>
      </c>
      <c r="F27" s="14">
        <v>1188</v>
      </c>
      <c r="G27" s="14">
        <v>2092</v>
      </c>
      <c r="H27" s="14">
        <v>31985</v>
      </c>
      <c r="I27" s="26" t="s">
        <v>331</v>
      </c>
      <c r="J27" s="14" t="s">
        <v>219</v>
      </c>
      <c r="K27" s="14">
        <v>2008</v>
      </c>
      <c r="L27" s="14">
        <v>15650</v>
      </c>
      <c r="M27" s="14">
        <v>155000</v>
      </c>
      <c r="N27" s="14">
        <v>2022</v>
      </c>
      <c r="O27" s="26" t="s">
        <v>206</v>
      </c>
      <c r="P27" s="26" t="s">
        <v>221</v>
      </c>
      <c r="Q27" s="14" t="s">
        <v>92</v>
      </c>
      <c r="R27" s="14" t="s">
        <v>278</v>
      </c>
      <c r="S27" s="14"/>
      <c r="T27" s="14" t="s">
        <v>209</v>
      </c>
      <c r="U27" s="14"/>
      <c r="V27" s="26" t="s">
        <v>210</v>
      </c>
      <c r="W27" s="26" t="s">
        <v>211</v>
      </c>
      <c r="X27" s="26" t="s">
        <v>212</v>
      </c>
      <c r="Y27" s="26" t="s">
        <v>213</v>
      </c>
      <c r="Z27" s="26">
        <v>3.3</v>
      </c>
      <c r="AA27" s="26">
        <v>0.5</v>
      </c>
      <c r="AB27" s="26">
        <v>12.8</v>
      </c>
      <c r="AC27" s="26">
        <v>6.8</v>
      </c>
      <c r="AD27" s="26">
        <v>7.71</v>
      </c>
      <c r="AE27" s="26">
        <v>7.26</v>
      </c>
      <c r="AF27" s="26" t="s">
        <v>214</v>
      </c>
      <c r="AG27" s="26"/>
      <c r="AH27" s="26"/>
      <c r="AI27" s="26"/>
      <c r="AJ27" s="26"/>
      <c r="AK27" s="26"/>
      <c r="AL27" s="44" t="s">
        <v>42</v>
      </c>
      <c r="AM27" s="44" t="s">
        <v>343</v>
      </c>
    </row>
    <row r="28" spans="1:39" ht="30" customHeight="1">
      <c r="A28" s="14" t="s">
        <v>32</v>
      </c>
      <c r="B28" s="43" t="s">
        <v>344</v>
      </c>
      <c r="C28" s="14" t="s">
        <v>345</v>
      </c>
      <c r="D28" s="14" t="s">
        <v>346</v>
      </c>
      <c r="E28" s="26" t="s">
        <v>347</v>
      </c>
      <c r="F28" s="14">
        <v>3960.61</v>
      </c>
      <c r="G28" s="14">
        <v>4363.49</v>
      </c>
      <c r="H28" s="14">
        <v>48014</v>
      </c>
      <c r="I28" s="26" t="s">
        <v>319</v>
      </c>
      <c r="J28" s="14" t="s">
        <v>348</v>
      </c>
      <c r="K28" s="14">
        <v>2007</v>
      </c>
      <c r="L28" s="14">
        <v>13000</v>
      </c>
      <c r="M28" s="14">
        <v>107000</v>
      </c>
      <c r="N28" s="14">
        <v>2031</v>
      </c>
      <c r="O28" s="26" t="s">
        <v>220</v>
      </c>
      <c r="P28" s="26" t="s">
        <v>221</v>
      </c>
      <c r="Q28" s="14" t="s">
        <v>92</v>
      </c>
      <c r="R28" s="14" t="s">
        <v>222</v>
      </c>
      <c r="S28" s="14"/>
      <c r="T28" s="14" t="s">
        <v>209</v>
      </c>
      <c r="U28" s="14"/>
      <c r="V28" s="26" t="s">
        <v>349</v>
      </c>
      <c r="W28" s="26"/>
      <c r="X28" s="26"/>
      <c r="Y28" s="26"/>
      <c r="Z28" s="26">
        <v>2.2999999999999998</v>
      </c>
      <c r="AA28" s="26">
        <v>1.3</v>
      </c>
      <c r="AB28" s="26">
        <v>15.1</v>
      </c>
      <c r="AC28" s="26">
        <v>10.6</v>
      </c>
      <c r="AD28" s="26">
        <v>4.5199999999999996</v>
      </c>
      <c r="AE28" s="26">
        <v>4.49</v>
      </c>
      <c r="AF28" s="26" t="s">
        <v>214</v>
      </c>
      <c r="AG28" s="26"/>
      <c r="AH28" s="26"/>
      <c r="AI28" s="26"/>
      <c r="AJ28" s="26"/>
      <c r="AK28" s="26"/>
      <c r="AL28" s="44" t="s">
        <v>42</v>
      </c>
      <c r="AM28" s="44" t="s">
        <v>350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B72E7-7E0D-43BA-859D-3FD1FCB08EAF}">
  <dimension ref="A1:AI17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45" customWidth="1"/>
    <col min="2" max="2" width="7.77734375" style="46" customWidth="1"/>
    <col min="3" max="3" width="12.33203125" style="45" customWidth="1"/>
    <col min="4" max="4" width="20.109375" style="45" customWidth="1"/>
    <col min="5" max="5" width="24.44140625" style="27" customWidth="1"/>
    <col min="6" max="9" width="10.33203125" style="45" customWidth="1"/>
    <col min="10" max="15" width="11.21875" style="45" customWidth="1"/>
    <col min="16" max="20" width="8.88671875" style="45"/>
    <col min="21" max="25" width="11.5546875" style="27" customWidth="1"/>
    <col min="26" max="26" width="21.33203125" style="27" customWidth="1"/>
    <col min="27" max="27" width="6.6640625" style="45" customWidth="1"/>
    <col min="28" max="28" width="12.21875" style="45" customWidth="1"/>
    <col min="29" max="29" width="8" style="45" bestFit="1" customWidth="1"/>
    <col min="30" max="30" width="12.33203125" style="45" bestFit="1" customWidth="1"/>
    <col min="31" max="31" width="5.5546875" style="45" customWidth="1"/>
    <col min="32" max="32" width="8.77734375" style="45" customWidth="1"/>
    <col min="33" max="33" width="9.5546875" style="45" customWidth="1"/>
    <col min="34" max="35" width="8.88671875" style="47"/>
    <col min="36" max="16384" width="8.88671875" style="45"/>
  </cols>
  <sheetData>
    <row r="1" spans="1:35" s="3" customFormat="1" ht="15" customHeight="1">
      <c r="A1" s="17" t="s">
        <v>50</v>
      </c>
      <c r="E1" s="18"/>
      <c r="U1" s="18"/>
      <c r="V1" s="18"/>
      <c r="W1" s="18"/>
      <c r="X1" s="18"/>
      <c r="Y1" s="18"/>
      <c r="Z1" s="18"/>
      <c r="AG1" s="30"/>
      <c r="AH1" s="31"/>
      <c r="AI1" s="31"/>
    </row>
    <row r="2" spans="1:35" s="22" customFormat="1" ht="13.5" customHeight="1">
      <c r="A2" s="240" t="s">
        <v>1</v>
      </c>
      <c r="B2" s="295" t="s">
        <v>2</v>
      </c>
      <c r="C2" s="116" t="s">
        <v>3</v>
      </c>
      <c r="D2" s="240" t="s">
        <v>4</v>
      </c>
      <c r="E2" s="282" t="s">
        <v>5</v>
      </c>
      <c r="F2" s="288" t="s">
        <v>6</v>
      </c>
      <c r="G2" s="289"/>
      <c r="H2" s="289"/>
      <c r="I2" s="290"/>
      <c r="J2" s="241" t="s">
        <v>51</v>
      </c>
      <c r="K2" s="258"/>
      <c r="L2" s="258"/>
      <c r="M2" s="258"/>
      <c r="N2" s="258"/>
      <c r="O2" s="258"/>
      <c r="P2" s="258"/>
      <c r="Q2" s="238" t="s">
        <v>52</v>
      </c>
      <c r="R2" s="258"/>
      <c r="S2" s="241" t="s">
        <v>53</v>
      </c>
      <c r="T2" s="258"/>
      <c r="U2" s="238" t="s">
        <v>54</v>
      </c>
      <c r="V2" s="248"/>
      <c r="W2" s="248"/>
      <c r="X2" s="248"/>
      <c r="Y2" s="32" t="s">
        <v>55</v>
      </c>
      <c r="Z2" s="33"/>
      <c r="AA2" s="116" t="s">
        <v>56</v>
      </c>
      <c r="AB2" s="116" t="s">
        <v>57</v>
      </c>
      <c r="AC2" s="236" t="s">
        <v>58</v>
      </c>
      <c r="AD2" s="236" t="s">
        <v>59</v>
      </c>
      <c r="AE2" s="240" t="s">
        <v>9</v>
      </c>
      <c r="AF2" s="282" t="s">
        <v>12</v>
      </c>
      <c r="AG2" s="282" t="s">
        <v>13</v>
      </c>
      <c r="AH2" s="21"/>
      <c r="AI2" s="21"/>
    </row>
    <row r="3" spans="1:35" s="22" customFormat="1" ht="13.5" customHeight="1">
      <c r="A3" s="277"/>
      <c r="B3" s="296"/>
      <c r="C3" s="207"/>
      <c r="D3" s="277"/>
      <c r="E3" s="287"/>
      <c r="F3" s="291"/>
      <c r="G3" s="292"/>
      <c r="H3" s="292"/>
      <c r="I3" s="293"/>
      <c r="J3" s="253"/>
      <c r="K3" s="283"/>
      <c r="L3" s="283"/>
      <c r="M3" s="283"/>
      <c r="N3" s="283"/>
      <c r="O3" s="283"/>
      <c r="P3" s="283"/>
      <c r="Q3" s="253"/>
      <c r="R3" s="283"/>
      <c r="S3" s="253"/>
      <c r="T3" s="283"/>
      <c r="U3" s="251"/>
      <c r="V3" s="294"/>
      <c r="W3" s="294"/>
      <c r="X3" s="294"/>
      <c r="Y3" s="34"/>
      <c r="Z3" s="35"/>
      <c r="AA3" s="207"/>
      <c r="AB3" s="207"/>
      <c r="AC3" s="237"/>
      <c r="AD3" s="207"/>
      <c r="AE3" s="277"/>
      <c r="AF3" s="277"/>
      <c r="AG3" s="287"/>
      <c r="AH3" s="21"/>
      <c r="AI3" s="21"/>
    </row>
    <row r="4" spans="1:35" s="22" customFormat="1" ht="18.75" customHeight="1">
      <c r="A4" s="277"/>
      <c r="B4" s="296"/>
      <c r="C4" s="207"/>
      <c r="D4" s="277"/>
      <c r="E4" s="287"/>
      <c r="F4" s="236" t="s">
        <v>60</v>
      </c>
      <c r="G4" s="236" t="s">
        <v>61</v>
      </c>
      <c r="H4" s="236" t="s">
        <v>62</v>
      </c>
      <c r="I4" s="236" t="s">
        <v>24</v>
      </c>
      <c r="J4" s="199" t="s">
        <v>63</v>
      </c>
      <c r="K4" s="199" t="s">
        <v>64</v>
      </c>
      <c r="L4" s="199" t="s">
        <v>65</v>
      </c>
      <c r="M4" s="199" t="s">
        <v>66</v>
      </c>
      <c r="N4" s="199" t="s">
        <v>67</v>
      </c>
      <c r="O4" s="199" t="s">
        <v>68</v>
      </c>
      <c r="P4" s="116" t="s">
        <v>69</v>
      </c>
      <c r="Q4" s="240" t="s">
        <v>70</v>
      </c>
      <c r="R4" s="116" t="s">
        <v>71</v>
      </c>
      <c r="S4" s="240" t="s">
        <v>72</v>
      </c>
      <c r="T4" s="245" t="s">
        <v>73</v>
      </c>
      <c r="U4" s="238" t="s">
        <v>74</v>
      </c>
      <c r="V4" s="36"/>
      <c r="W4" s="241" t="s">
        <v>75</v>
      </c>
      <c r="X4" s="36"/>
      <c r="Y4" s="116" t="s">
        <v>76</v>
      </c>
      <c r="Z4" s="116" t="s">
        <v>77</v>
      </c>
      <c r="AA4" s="207"/>
      <c r="AB4" s="207"/>
      <c r="AC4" s="237"/>
      <c r="AD4" s="207"/>
      <c r="AE4" s="277"/>
      <c r="AF4" s="277"/>
      <c r="AG4" s="287"/>
      <c r="AH4" s="21"/>
      <c r="AI4" s="21"/>
    </row>
    <row r="5" spans="1:35" s="22" customFormat="1" ht="26.25" customHeight="1" thickBot="1">
      <c r="A5" s="277"/>
      <c r="B5" s="296"/>
      <c r="C5" s="207"/>
      <c r="D5" s="277"/>
      <c r="E5" s="287"/>
      <c r="F5" s="237"/>
      <c r="G5" s="237"/>
      <c r="H5" s="237"/>
      <c r="I5" s="237"/>
      <c r="J5" s="194"/>
      <c r="K5" s="194"/>
      <c r="L5" s="194"/>
      <c r="M5" s="194"/>
      <c r="N5" s="194"/>
      <c r="O5" s="194"/>
      <c r="P5" s="207"/>
      <c r="Q5" s="240"/>
      <c r="R5" s="207"/>
      <c r="S5" s="240"/>
      <c r="T5" s="246"/>
      <c r="U5" s="237"/>
      <c r="V5" s="116" t="s">
        <v>78</v>
      </c>
      <c r="W5" s="207"/>
      <c r="X5" s="116" t="s">
        <v>78</v>
      </c>
      <c r="Y5" s="207"/>
      <c r="Z5" s="207"/>
      <c r="AA5" s="207"/>
      <c r="AB5" s="207"/>
      <c r="AC5" s="237"/>
      <c r="AD5" s="207"/>
      <c r="AE5" s="277"/>
      <c r="AF5" s="277"/>
      <c r="AG5" s="287"/>
      <c r="AH5" s="21"/>
      <c r="AI5" s="21"/>
    </row>
    <row r="6" spans="1:35" s="42" customFormat="1" ht="13.5" customHeight="1">
      <c r="A6" s="286"/>
      <c r="B6" s="297"/>
      <c r="C6" s="207"/>
      <c r="D6" s="286"/>
      <c r="E6" s="298"/>
      <c r="F6" s="37" t="s">
        <v>79</v>
      </c>
      <c r="G6" s="37" t="s">
        <v>79</v>
      </c>
      <c r="H6" s="37" t="s">
        <v>80</v>
      </c>
      <c r="I6" s="37" t="s">
        <v>79</v>
      </c>
      <c r="J6" s="37" t="s">
        <v>81</v>
      </c>
      <c r="K6" s="37" t="s">
        <v>81</v>
      </c>
      <c r="L6" s="37" t="s">
        <v>81</v>
      </c>
      <c r="M6" s="37" t="s">
        <v>81</v>
      </c>
      <c r="N6" s="37" t="s">
        <v>81</v>
      </c>
      <c r="O6" s="37" t="s">
        <v>81</v>
      </c>
      <c r="P6" s="207"/>
      <c r="Q6" s="116"/>
      <c r="R6" s="38" t="s">
        <v>82</v>
      </c>
      <c r="S6" s="116"/>
      <c r="T6" s="38" t="s">
        <v>82</v>
      </c>
      <c r="U6" s="237"/>
      <c r="V6" s="207"/>
      <c r="W6" s="207"/>
      <c r="X6" s="207"/>
      <c r="Y6" s="37" t="s">
        <v>83</v>
      </c>
      <c r="Z6" s="39"/>
      <c r="AA6" s="40" t="s">
        <v>84</v>
      </c>
      <c r="AB6" s="40" t="s">
        <v>85</v>
      </c>
      <c r="AC6" s="40" t="s">
        <v>85</v>
      </c>
      <c r="AD6" s="37" t="s">
        <v>49</v>
      </c>
      <c r="AE6" s="286"/>
      <c r="AF6" s="286"/>
      <c r="AG6" s="286"/>
      <c r="AH6" s="41"/>
      <c r="AI6" s="41"/>
    </row>
    <row r="7" spans="1:35" s="3" customFormat="1" ht="30" customHeight="1">
      <c r="A7" s="14" t="s">
        <v>32</v>
      </c>
      <c r="B7" s="43" t="s">
        <v>33</v>
      </c>
      <c r="C7" s="14" t="s">
        <v>86</v>
      </c>
      <c r="D7" s="14" t="s">
        <v>35</v>
      </c>
      <c r="E7" s="26" t="s">
        <v>87</v>
      </c>
      <c r="F7" s="14">
        <v>2028</v>
      </c>
      <c r="G7" s="14">
        <v>3060</v>
      </c>
      <c r="H7" s="14"/>
      <c r="I7" s="14"/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/>
      <c r="Q7" s="14" t="s">
        <v>88</v>
      </c>
      <c r="R7" s="14"/>
      <c r="S7" s="14" t="s">
        <v>89</v>
      </c>
      <c r="T7" s="14">
        <v>206</v>
      </c>
      <c r="U7" s="26" t="s">
        <v>90</v>
      </c>
      <c r="V7" s="26"/>
      <c r="W7" s="26" t="s">
        <v>91</v>
      </c>
      <c r="X7" s="26"/>
      <c r="Y7" s="26">
        <v>0</v>
      </c>
      <c r="Z7" s="26"/>
      <c r="AA7" s="14">
        <v>24</v>
      </c>
      <c r="AB7" s="14">
        <v>0</v>
      </c>
      <c r="AC7" s="14">
        <v>0</v>
      </c>
      <c r="AD7" s="14">
        <v>0</v>
      </c>
      <c r="AE7" s="14">
        <v>2008</v>
      </c>
      <c r="AF7" s="14" t="s">
        <v>92</v>
      </c>
      <c r="AG7" s="14"/>
      <c r="AH7" s="44" t="s">
        <v>42</v>
      </c>
      <c r="AI7" s="44" t="s">
        <v>94</v>
      </c>
    </row>
    <row r="8" spans="1:35" s="3" customFormat="1" ht="30" customHeight="1">
      <c r="A8" s="14" t="s">
        <v>32</v>
      </c>
      <c r="B8" s="43" t="s">
        <v>95</v>
      </c>
      <c r="C8" s="14" t="s">
        <v>96</v>
      </c>
      <c r="D8" s="14" t="s">
        <v>97</v>
      </c>
      <c r="E8" s="26" t="s">
        <v>98</v>
      </c>
      <c r="F8" s="14">
        <v>1070</v>
      </c>
      <c r="G8" s="14">
        <v>14011</v>
      </c>
      <c r="H8" s="14"/>
      <c r="I8" s="14"/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/>
      <c r="Q8" s="14" t="s">
        <v>99</v>
      </c>
      <c r="R8" s="14">
        <v>505</v>
      </c>
      <c r="S8" s="14" t="s">
        <v>100</v>
      </c>
      <c r="T8" s="14"/>
      <c r="U8" s="26" t="s">
        <v>101</v>
      </c>
      <c r="V8" s="26"/>
      <c r="W8" s="26" t="s">
        <v>102</v>
      </c>
      <c r="X8" s="26"/>
      <c r="Y8" s="26">
        <v>0</v>
      </c>
      <c r="Z8" s="26"/>
      <c r="AA8" s="14">
        <v>25</v>
      </c>
      <c r="AB8" s="14">
        <v>0</v>
      </c>
      <c r="AC8" s="14">
        <v>0</v>
      </c>
      <c r="AD8" s="14">
        <v>0</v>
      </c>
      <c r="AE8" s="14">
        <v>1973</v>
      </c>
      <c r="AF8" s="14" t="s">
        <v>92</v>
      </c>
      <c r="AG8" s="14"/>
      <c r="AH8" s="44" t="s">
        <v>42</v>
      </c>
      <c r="AI8" s="44" t="s">
        <v>104</v>
      </c>
    </row>
    <row r="9" spans="1:35" s="3" customFormat="1" ht="30" customHeight="1">
      <c r="A9" s="14" t="s">
        <v>32</v>
      </c>
      <c r="B9" s="43" t="s">
        <v>105</v>
      </c>
      <c r="C9" s="14" t="s">
        <v>106</v>
      </c>
      <c r="D9" s="14" t="s">
        <v>107</v>
      </c>
      <c r="E9" s="26" t="s">
        <v>108</v>
      </c>
      <c r="F9" s="14">
        <v>5406.8</v>
      </c>
      <c r="G9" s="14">
        <v>10815.1</v>
      </c>
      <c r="H9" s="14"/>
      <c r="I9" s="14"/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/>
      <c r="Q9" s="14" t="s">
        <v>88</v>
      </c>
      <c r="R9" s="14"/>
      <c r="S9" s="14" t="s">
        <v>100</v>
      </c>
      <c r="T9" s="14"/>
      <c r="U9" s="26" t="s">
        <v>109</v>
      </c>
      <c r="V9" s="26"/>
      <c r="W9" s="26" t="s">
        <v>91</v>
      </c>
      <c r="X9" s="26"/>
      <c r="Y9" s="26">
        <v>0</v>
      </c>
      <c r="Z9" s="26"/>
      <c r="AA9" s="14">
        <v>40</v>
      </c>
      <c r="AB9" s="14">
        <v>0</v>
      </c>
      <c r="AC9" s="14">
        <v>0</v>
      </c>
      <c r="AD9" s="14">
        <v>0</v>
      </c>
      <c r="AE9" s="14">
        <v>1973</v>
      </c>
      <c r="AF9" s="14" t="s">
        <v>92</v>
      </c>
      <c r="AG9" s="14"/>
      <c r="AH9" s="44" t="s">
        <v>42</v>
      </c>
      <c r="AI9" s="44" t="s">
        <v>110</v>
      </c>
    </row>
    <row r="10" spans="1:35" s="3" customFormat="1" ht="30" customHeight="1">
      <c r="A10" s="14" t="s">
        <v>32</v>
      </c>
      <c r="B10" s="43" t="s">
        <v>111</v>
      </c>
      <c r="C10" s="14" t="s">
        <v>112</v>
      </c>
      <c r="D10" s="14" t="s">
        <v>113</v>
      </c>
      <c r="E10" s="26" t="s">
        <v>114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/>
      <c r="Q10" s="14" t="s">
        <v>88</v>
      </c>
      <c r="R10" s="14"/>
      <c r="S10" s="14" t="s">
        <v>100</v>
      </c>
      <c r="T10" s="14"/>
      <c r="U10" s="26" t="s">
        <v>109</v>
      </c>
      <c r="V10" s="26"/>
      <c r="W10" s="26" t="s">
        <v>68</v>
      </c>
      <c r="X10" s="26"/>
      <c r="Y10" s="26">
        <v>0</v>
      </c>
      <c r="Z10" s="26"/>
      <c r="AA10" s="14">
        <v>10</v>
      </c>
      <c r="AB10" s="14">
        <v>0</v>
      </c>
      <c r="AC10" s="14">
        <v>0</v>
      </c>
      <c r="AD10" s="14">
        <v>0</v>
      </c>
      <c r="AE10" s="14">
        <v>1983</v>
      </c>
      <c r="AF10" s="14" t="s">
        <v>40</v>
      </c>
      <c r="AG10" s="14" t="s">
        <v>115</v>
      </c>
      <c r="AH10" s="44" t="s">
        <v>42</v>
      </c>
      <c r="AI10" s="44" t="s">
        <v>116</v>
      </c>
    </row>
    <row r="11" spans="1:35" s="3" customFormat="1" ht="30" customHeight="1">
      <c r="A11" s="14" t="s">
        <v>32</v>
      </c>
      <c r="B11" s="43" t="s">
        <v>117</v>
      </c>
      <c r="C11" s="14" t="s">
        <v>118</v>
      </c>
      <c r="D11" s="14" t="s">
        <v>119</v>
      </c>
      <c r="E11" s="26" t="s">
        <v>120</v>
      </c>
      <c r="F11" s="14">
        <v>220</v>
      </c>
      <c r="G11" s="14">
        <v>36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/>
      <c r="Q11" s="14" t="s">
        <v>88</v>
      </c>
      <c r="R11" s="14"/>
      <c r="S11" s="14" t="s">
        <v>100</v>
      </c>
      <c r="T11" s="14"/>
      <c r="U11" s="26" t="s">
        <v>121</v>
      </c>
      <c r="V11" s="26"/>
      <c r="W11" s="26" t="s">
        <v>91</v>
      </c>
      <c r="X11" s="26"/>
      <c r="Y11" s="26">
        <v>0</v>
      </c>
      <c r="Z11" s="26"/>
      <c r="AA11" s="14">
        <v>3</v>
      </c>
      <c r="AB11" s="14">
        <v>0</v>
      </c>
      <c r="AC11" s="14">
        <v>0</v>
      </c>
      <c r="AD11" s="14">
        <v>0</v>
      </c>
      <c r="AE11" s="14">
        <v>1983</v>
      </c>
      <c r="AF11" s="14" t="s">
        <v>92</v>
      </c>
      <c r="AG11" s="14"/>
      <c r="AH11" s="44" t="s">
        <v>42</v>
      </c>
      <c r="AI11" s="44" t="s">
        <v>122</v>
      </c>
    </row>
    <row r="12" spans="1:35" s="3" customFormat="1" ht="30" customHeight="1">
      <c r="A12" s="14" t="s">
        <v>32</v>
      </c>
      <c r="B12" s="43" t="s">
        <v>123</v>
      </c>
      <c r="C12" s="14" t="s">
        <v>124</v>
      </c>
      <c r="D12" s="14" t="s">
        <v>125</v>
      </c>
      <c r="E12" s="26" t="s">
        <v>126</v>
      </c>
      <c r="F12" s="14">
        <v>1797</v>
      </c>
      <c r="G12" s="14">
        <v>6067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/>
      <c r="Q12" s="14" t="s">
        <v>88</v>
      </c>
      <c r="R12" s="14"/>
      <c r="S12" s="14" t="s">
        <v>89</v>
      </c>
      <c r="T12" s="14">
        <v>256</v>
      </c>
      <c r="U12" s="26" t="s">
        <v>127</v>
      </c>
      <c r="V12" s="26"/>
      <c r="W12" s="26" t="s">
        <v>91</v>
      </c>
      <c r="X12" s="26"/>
      <c r="Y12" s="26">
        <v>0</v>
      </c>
      <c r="Z12" s="26"/>
      <c r="AA12" s="14">
        <v>130</v>
      </c>
      <c r="AB12" s="14">
        <v>0</v>
      </c>
      <c r="AC12" s="14">
        <v>0</v>
      </c>
      <c r="AD12" s="14">
        <v>0</v>
      </c>
      <c r="AE12" s="14">
        <v>1977</v>
      </c>
      <c r="AF12" s="14" t="s">
        <v>92</v>
      </c>
      <c r="AG12" s="14"/>
      <c r="AH12" s="44" t="s">
        <v>42</v>
      </c>
      <c r="AI12" s="44" t="s">
        <v>128</v>
      </c>
    </row>
    <row r="13" spans="1:35" s="3" customFormat="1" ht="30" customHeight="1">
      <c r="A13" s="14" t="s">
        <v>32</v>
      </c>
      <c r="B13" s="43" t="s">
        <v>129</v>
      </c>
      <c r="C13" s="14" t="s">
        <v>130</v>
      </c>
      <c r="D13" s="14" t="s">
        <v>131</v>
      </c>
      <c r="E13" s="26" t="s">
        <v>132</v>
      </c>
      <c r="F13" s="14">
        <v>450</v>
      </c>
      <c r="G13" s="14">
        <v>8557</v>
      </c>
      <c r="H13" s="14"/>
      <c r="I13" s="14"/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/>
      <c r="Q13" s="14" t="s">
        <v>88</v>
      </c>
      <c r="R13" s="14"/>
      <c r="S13" s="14" t="s">
        <v>133</v>
      </c>
      <c r="T13" s="14">
        <v>203</v>
      </c>
      <c r="U13" s="26" t="s">
        <v>101</v>
      </c>
      <c r="V13" s="26"/>
      <c r="W13" s="26" t="s">
        <v>134</v>
      </c>
      <c r="X13" s="26"/>
      <c r="Y13" s="26">
        <v>0</v>
      </c>
      <c r="Z13" s="26" t="s">
        <v>135</v>
      </c>
      <c r="AA13" s="14">
        <v>35</v>
      </c>
      <c r="AB13" s="14" t="s">
        <v>136</v>
      </c>
      <c r="AC13" s="14" t="s">
        <v>136</v>
      </c>
      <c r="AD13" s="14" t="s">
        <v>136</v>
      </c>
      <c r="AE13" s="14">
        <v>1975</v>
      </c>
      <c r="AF13" s="14" t="s">
        <v>137</v>
      </c>
      <c r="AG13" s="14"/>
      <c r="AH13" s="44" t="s">
        <v>42</v>
      </c>
      <c r="AI13" s="44" t="s">
        <v>139</v>
      </c>
    </row>
    <row r="14" spans="1:35" s="3" customFormat="1" ht="30" customHeight="1">
      <c r="A14" s="14" t="s">
        <v>32</v>
      </c>
      <c r="B14" s="43" t="s">
        <v>140</v>
      </c>
      <c r="C14" s="14" t="s">
        <v>141</v>
      </c>
      <c r="D14" s="14" t="s">
        <v>142</v>
      </c>
      <c r="E14" s="26" t="s">
        <v>143</v>
      </c>
      <c r="F14" s="14">
        <v>1240</v>
      </c>
      <c r="G14" s="14">
        <v>22053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1143</v>
      </c>
      <c r="P14" s="14" t="s">
        <v>144</v>
      </c>
      <c r="Q14" s="14" t="s">
        <v>88</v>
      </c>
      <c r="R14" s="14"/>
      <c r="S14" s="14" t="s">
        <v>100</v>
      </c>
      <c r="T14" s="14"/>
      <c r="U14" s="26" t="s">
        <v>145</v>
      </c>
      <c r="V14" s="26"/>
      <c r="W14" s="26" t="s">
        <v>91</v>
      </c>
      <c r="X14" s="26"/>
      <c r="Y14" s="26">
        <v>0</v>
      </c>
      <c r="Z14" s="26"/>
      <c r="AA14" s="14">
        <v>80</v>
      </c>
      <c r="AB14" s="14">
        <v>0</v>
      </c>
      <c r="AC14" s="14">
        <v>6</v>
      </c>
      <c r="AD14" s="14">
        <v>0</v>
      </c>
      <c r="AE14" s="14">
        <v>1980</v>
      </c>
      <c r="AF14" s="14" t="s">
        <v>92</v>
      </c>
      <c r="AG14" s="14"/>
      <c r="AH14" s="44" t="s">
        <v>42</v>
      </c>
      <c r="AI14" s="44" t="s">
        <v>146</v>
      </c>
    </row>
    <row r="15" spans="1:35" s="3" customFormat="1" ht="30" customHeight="1">
      <c r="A15" s="14" t="s">
        <v>32</v>
      </c>
      <c r="B15" s="43" t="s">
        <v>147</v>
      </c>
      <c r="C15" s="14" t="s">
        <v>148</v>
      </c>
      <c r="D15" s="14" t="s">
        <v>149</v>
      </c>
      <c r="E15" s="26" t="s">
        <v>150</v>
      </c>
      <c r="F15" s="14">
        <v>886</v>
      </c>
      <c r="G15" s="14">
        <v>11117</v>
      </c>
      <c r="H15" s="14"/>
      <c r="I15" s="14"/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/>
      <c r="Q15" s="14" t="s">
        <v>88</v>
      </c>
      <c r="R15" s="14"/>
      <c r="S15" s="14" t="s">
        <v>89</v>
      </c>
      <c r="T15" s="14">
        <v>667</v>
      </c>
      <c r="U15" s="26" t="s">
        <v>151</v>
      </c>
      <c r="V15" s="26"/>
      <c r="W15" s="26" t="s">
        <v>134</v>
      </c>
      <c r="X15" s="26"/>
      <c r="Y15" s="26">
        <v>0</v>
      </c>
      <c r="Z15" s="26"/>
      <c r="AA15" s="14">
        <v>65</v>
      </c>
      <c r="AB15" s="14">
        <v>0</v>
      </c>
      <c r="AC15" s="14">
        <v>0</v>
      </c>
      <c r="AD15" s="14">
        <v>0</v>
      </c>
      <c r="AE15" s="14">
        <v>1982</v>
      </c>
      <c r="AF15" s="14" t="s">
        <v>92</v>
      </c>
      <c r="AG15" s="14"/>
      <c r="AH15" s="44" t="s">
        <v>42</v>
      </c>
      <c r="AI15" s="44" t="s">
        <v>152</v>
      </c>
    </row>
    <row r="16" spans="1:35" s="3" customFormat="1" ht="30" customHeight="1">
      <c r="A16" s="14" t="s">
        <v>32</v>
      </c>
      <c r="B16" s="43" t="s">
        <v>147</v>
      </c>
      <c r="C16" s="14" t="s">
        <v>153</v>
      </c>
      <c r="D16" s="14" t="s">
        <v>149</v>
      </c>
      <c r="E16" s="26" t="s">
        <v>154</v>
      </c>
      <c r="F16" s="14">
        <v>886</v>
      </c>
      <c r="G16" s="14">
        <v>16625</v>
      </c>
      <c r="H16" s="14">
        <v>0</v>
      </c>
      <c r="I16" s="14">
        <v>35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/>
      <c r="Q16" s="14" t="s">
        <v>88</v>
      </c>
      <c r="R16" s="14"/>
      <c r="S16" s="14" t="s">
        <v>89</v>
      </c>
      <c r="T16" s="14">
        <v>973</v>
      </c>
      <c r="U16" s="26" t="s">
        <v>155</v>
      </c>
      <c r="V16" s="26"/>
      <c r="W16" s="26" t="s">
        <v>91</v>
      </c>
      <c r="X16" s="26"/>
      <c r="Y16" s="26">
        <v>0</v>
      </c>
      <c r="Z16" s="26"/>
      <c r="AA16" s="14">
        <v>107</v>
      </c>
      <c r="AB16" s="14">
        <v>0</v>
      </c>
      <c r="AC16" s="14">
        <v>0</v>
      </c>
      <c r="AD16" s="14">
        <v>0</v>
      </c>
      <c r="AE16" s="14">
        <v>2014</v>
      </c>
      <c r="AF16" s="14" t="s">
        <v>92</v>
      </c>
      <c r="AG16" s="14" t="s">
        <v>156</v>
      </c>
      <c r="AH16" s="44" t="s">
        <v>42</v>
      </c>
      <c r="AI16" s="44" t="s">
        <v>157</v>
      </c>
    </row>
    <row r="17" spans="1:35" s="3" customFormat="1" ht="30" customHeight="1">
      <c r="A17" s="14" t="s">
        <v>32</v>
      </c>
      <c r="B17" s="43" t="s">
        <v>147</v>
      </c>
      <c r="C17" s="14" t="s">
        <v>158</v>
      </c>
      <c r="D17" s="14" t="s">
        <v>149</v>
      </c>
      <c r="E17" s="26" t="s">
        <v>159</v>
      </c>
      <c r="F17" s="14">
        <v>72</v>
      </c>
      <c r="G17" s="14">
        <v>11189</v>
      </c>
      <c r="H17" s="14"/>
      <c r="I17" s="14"/>
      <c r="J17" s="14">
        <v>0</v>
      </c>
      <c r="K17" s="14">
        <v>624</v>
      </c>
      <c r="L17" s="14">
        <v>0</v>
      </c>
      <c r="M17" s="14">
        <v>0</v>
      </c>
      <c r="N17" s="14">
        <v>0</v>
      </c>
      <c r="O17" s="14">
        <v>0</v>
      </c>
      <c r="P17" s="14" t="s">
        <v>160</v>
      </c>
      <c r="Q17" s="14" t="s">
        <v>88</v>
      </c>
      <c r="R17" s="14"/>
      <c r="S17" s="14" t="s">
        <v>89</v>
      </c>
      <c r="T17" s="14">
        <v>5</v>
      </c>
      <c r="U17" s="26" t="s">
        <v>121</v>
      </c>
      <c r="V17" s="26"/>
      <c r="W17" s="26" t="s">
        <v>161</v>
      </c>
      <c r="X17" s="26"/>
      <c r="Y17" s="26">
        <v>0</v>
      </c>
      <c r="Z17" s="26"/>
      <c r="AA17" s="14">
        <v>34</v>
      </c>
      <c r="AB17" s="14">
        <v>0</v>
      </c>
      <c r="AC17" s="14">
        <v>0</v>
      </c>
      <c r="AD17" s="14">
        <v>0</v>
      </c>
      <c r="AE17" s="14">
        <v>1988</v>
      </c>
      <c r="AF17" s="14" t="s">
        <v>92</v>
      </c>
      <c r="AG17" s="14"/>
      <c r="AH17" s="44" t="s">
        <v>42</v>
      </c>
      <c r="AI17" s="44" t="s">
        <v>162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6" man="1"/>
    <brk id="26" min="1" max="1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78F96-A804-4F8E-93DA-B559FDA24B7B}">
  <dimension ref="A1:M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27" customWidth="1"/>
    <col min="2" max="2" width="7.77734375" style="28" customWidth="1"/>
    <col min="3" max="3" width="12.33203125" style="27" customWidth="1"/>
    <col min="4" max="4" width="20.109375" style="27" customWidth="1"/>
    <col min="5" max="5" width="38.44140625" style="27" customWidth="1"/>
    <col min="6" max="6" width="11.109375" style="27" customWidth="1"/>
    <col min="7" max="7" width="23.33203125" style="27" customWidth="1"/>
    <col min="8" max="8" width="12.77734375" style="27" customWidth="1"/>
    <col min="9" max="9" width="5.5546875" style="27" customWidth="1"/>
    <col min="10" max="10" width="10.33203125" style="27" customWidth="1"/>
    <col min="11" max="11" width="9.5546875" style="27" customWidth="1"/>
    <col min="12" max="13" width="8.88671875" style="29"/>
    <col min="14" max="16384" width="8.88671875" style="27"/>
  </cols>
  <sheetData>
    <row r="1" spans="1:13" s="18" customFormat="1" ht="15" customHeight="1">
      <c r="A1" s="17" t="s">
        <v>44</v>
      </c>
      <c r="K1" s="19"/>
      <c r="L1" s="20"/>
      <c r="M1" s="20"/>
    </row>
    <row r="2" spans="1:13" s="22" customFormat="1" ht="13.5" customHeight="1">
      <c r="A2" s="179" t="s">
        <v>1</v>
      </c>
      <c r="B2" s="203" t="s">
        <v>2</v>
      </c>
      <c r="C2" s="179" t="s">
        <v>3</v>
      </c>
      <c r="D2" s="179" t="s">
        <v>4</v>
      </c>
      <c r="E2" s="179" t="s">
        <v>5</v>
      </c>
      <c r="F2" s="119" t="s">
        <v>45</v>
      </c>
      <c r="G2" s="179" t="s">
        <v>46</v>
      </c>
      <c r="H2" s="119" t="s">
        <v>47</v>
      </c>
      <c r="I2" s="179" t="s">
        <v>9</v>
      </c>
      <c r="J2" s="119" t="s">
        <v>12</v>
      </c>
      <c r="K2" s="119" t="s">
        <v>13</v>
      </c>
      <c r="L2" s="21"/>
      <c r="M2" s="21"/>
    </row>
    <row r="3" spans="1:13" s="22" customFormat="1" ht="13.5" customHeight="1">
      <c r="A3" s="117"/>
      <c r="B3" s="204"/>
      <c r="C3" s="117"/>
      <c r="D3" s="117"/>
      <c r="E3" s="117"/>
      <c r="F3" s="200"/>
      <c r="G3" s="117"/>
      <c r="H3" s="200"/>
      <c r="I3" s="117"/>
      <c r="J3" s="117"/>
      <c r="K3" s="200"/>
      <c r="L3" s="21"/>
      <c r="M3" s="21"/>
    </row>
    <row r="4" spans="1:13" s="22" customFormat="1" ht="18.75" customHeight="1">
      <c r="A4" s="117"/>
      <c r="B4" s="204"/>
      <c r="C4" s="117"/>
      <c r="D4" s="117"/>
      <c r="E4" s="117"/>
      <c r="F4" s="200"/>
      <c r="G4" s="117"/>
      <c r="H4" s="200"/>
      <c r="I4" s="117"/>
      <c r="J4" s="117"/>
      <c r="K4" s="200"/>
      <c r="L4" s="21"/>
      <c r="M4" s="21"/>
    </row>
    <row r="5" spans="1:13" s="22" customFormat="1" ht="26.25" customHeight="1">
      <c r="A5" s="117"/>
      <c r="B5" s="204"/>
      <c r="C5" s="117"/>
      <c r="D5" s="117"/>
      <c r="E5" s="117"/>
      <c r="F5" s="200"/>
      <c r="G5" s="117"/>
      <c r="H5" s="200"/>
      <c r="I5" s="117"/>
      <c r="J5" s="117"/>
      <c r="K5" s="200"/>
      <c r="L5" s="21"/>
      <c r="M5" s="21"/>
    </row>
    <row r="6" spans="1:13" s="25" customFormat="1" ht="13.5" customHeight="1">
      <c r="A6" s="117"/>
      <c r="B6" s="204"/>
      <c r="C6" s="117"/>
      <c r="D6" s="117"/>
      <c r="E6" s="117"/>
      <c r="F6" s="23" t="s">
        <v>48</v>
      </c>
      <c r="G6" s="117"/>
      <c r="H6" s="23" t="s">
        <v>49</v>
      </c>
      <c r="I6" s="117"/>
      <c r="J6" s="117"/>
      <c r="K6" s="200"/>
      <c r="L6" s="24"/>
      <c r="M6" s="24"/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未果</dc:creator>
  <cp:lastModifiedBy>佐藤 未果</cp:lastModifiedBy>
  <dcterms:created xsi:type="dcterms:W3CDTF">2020-03-25T07:32:54Z</dcterms:created>
  <dcterms:modified xsi:type="dcterms:W3CDTF">2020-03-25T07:37:53Z</dcterms:modified>
</cp:coreProperties>
</file>