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25861625-25EA-49A9-A7C2-55AEF949A6ED}" xr6:coauthVersionLast="45" xr6:coauthVersionMax="45" xr10:uidLastSave="{00000000-0000-0000-0000-000000000000}"/>
  <bookViews>
    <workbookView xWindow="28800" yWindow="780" windowWidth="28830" windowHeight="8430" xr2:uid="{B32409EF-5872-4640-B557-7DB35E44A182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コミプラ!$A$6:$M$25</definedName>
    <definedName name="_xlnm._FilterDatabase" localSheetId="7" hidden="1">し尿!$A$6:$AI$36</definedName>
    <definedName name="_xlnm._FilterDatabase" localSheetId="4" hidden="1">その他!$A$6:$R$7</definedName>
    <definedName name="_xlnm._FilterDatabase" localSheetId="9" hidden="1">リユース・リペア施設!$A$6:$AQ$15</definedName>
    <definedName name="_xlnm._FilterDatabase" localSheetId="6" hidden="1">最終!$A$6:$AM$89</definedName>
    <definedName name="_xlnm._FilterDatabase" localSheetId="2" hidden="1">資源化!$A$6:$CA$45</definedName>
    <definedName name="_xlnm._FilterDatabase" localSheetId="0" hidden="1">焼却!$A$6:$CI$49</definedName>
    <definedName name="_xlnm._FilterDatabase" localSheetId="1" hidden="1">粗大!$A$6:$AY$27</definedName>
    <definedName name="_xlnm._FilterDatabase" localSheetId="3" hidden="1">燃料化!$A$6:$AZ$8</definedName>
    <definedName name="_xlnm._FilterDatabase" localSheetId="5" hidden="1">保管!$A$6:$R$36</definedName>
    <definedName name="_xlnm.Print_Area" localSheetId="8">コミプラ!$2:$26</definedName>
    <definedName name="_xlnm.Print_Area" localSheetId="7">し尿!$2:$36</definedName>
    <definedName name="_xlnm.Print_Area" localSheetId="4">その他!$2:$7</definedName>
    <definedName name="_xlnm.Print_Area" localSheetId="9">リユース・リペア施設!$2:$15</definedName>
    <definedName name="_xlnm.Print_Area" localSheetId="6">最終!$2:$89</definedName>
    <definedName name="_xlnm.Print_Area" localSheetId="2">資源化!$2:$45</definedName>
    <definedName name="_xlnm.Print_Area" localSheetId="0">焼却!$2:$49</definedName>
    <definedName name="_xlnm.Print_Area" localSheetId="1">粗大!$2:$27</definedName>
    <definedName name="_xlnm.Print_Area" localSheetId="3">燃料化!$2:$8</definedName>
    <definedName name="_xlnm.Print_Area" localSheetId="5">保管!$2:$37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49" i="11" l="1"/>
  <c r="BD49" i="11"/>
  <c r="AX49" i="11"/>
  <c r="AP49" i="11"/>
  <c r="BE48" i="11"/>
  <c r="BD48" i="11"/>
  <c r="AX48" i="11"/>
  <c r="AP48" i="11"/>
  <c r="BE47" i="11"/>
  <c r="BD47" i="11"/>
  <c r="AX47" i="11"/>
  <c r="AP47" i="11"/>
  <c r="BE46" i="11"/>
  <c r="BD46" i="11"/>
  <c r="AX46" i="11"/>
  <c r="AP46" i="11"/>
  <c r="BE45" i="11"/>
  <c r="BD45" i="11"/>
  <c r="AX45" i="11"/>
  <c r="AP45" i="11"/>
  <c r="BE44" i="11"/>
  <c r="BD44" i="11"/>
  <c r="AX44" i="11"/>
  <c r="AP44" i="11"/>
  <c r="BE43" i="11"/>
  <c r="BD43" i="11"/>
  <c r="AX43" i="11"/>
  <c r="AP43" i="11"/>
  <c r="BE42" i="11"/>
  <c r="BD42" i="11"/>
  <c r="AX42" i="11"/>
  <c r="AP42" i="11"/>
  <c r="BE41" i="11"/>
  <c r="BD41" i="11"/>
  <c r="AX41" i="11"/>
  <c r="AP41" i="11"/>
  <c r="BE40" i="11"/>
  <c r="BD40" i="11"/>
  <c r="AX40" i="11"/>
  <c r="AP40" i="11"/>
  <c r="BE39" i="11"/>
  <c r="BD39" i="11"/>
  <c r="AX39" i="11"/>
  <c r="AP39" i="11"/>
  <c r="BE38" i="11"/>
  <c r="BD38" i="11"/>
  <c r="AX38" i="11"/>
  <c r="AP38" i="11"/>
  <c r="BE37" i="11"/>
  <c r="BD37" i="11"/>
  <c r="AX37" i="11"/>
  <c r="AP37" i="11"/>
  <c r="BE36" i="11"/>
  <c r="BD36" i="11"/>
  <c r="AX36" i="11"/>
  <c r="AP36" i="11"/>
  <c r="BE35" i="11"/>
  <c r="BD35" i="11"/>
  <c r="AX35" i="11"/>
  <c r="AP35" i="11"/>
  <c r="BE34" i="11"/>
  <c r="BD34" i="11"/>
  <c r="AX34" i="11"/>
  <c r="AP34" i="11"/>
  <c r="BE33" i="11"/>
  <c r="BD33" i="11"/>
  <c r="AX33" i="11"/>
  <c r="AP33" i="11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27" i="10" l="1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45" i="9" l="1"/>
  <c r="AD45" i="9"/>
  <c r="AE44" i="9"/>
  <c r="AD44" i="9"/>
  <c r="AE43" i="9"/>
  <c r="AD43" i="9"/>
  <c r="AE42" i="9"/>
  <c r="AD42" i="9"/>
  <c r="AE41" i="9"/>
  <c r="AD41" i="9"/>
  <c r="AE40" i="9"/>
  <c r="AD40" i="9"/>
  <c r="AE39" i="9"/>
  <c r="AD39" i="9"/>
  <c r="AE38" i="9"/>
  <c r="AD38" i="9"/>
  <c r="AE37" i="9"/>
  <c r="AD37" i="9"/>
  <c r="AE36" i="9"/>
  <c r="AD36" i="9"/>
  <c r="AE35" i="9"/>
  <c r="AD35" i="9"/>
  <c r="AE34" i="9"/>
  <c r="AD34" i="9"/>
  <c r="AE33" i="9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8" i="8" l="1"/>
  <c r="AK8" i="8"/>
  <c r="AS7" i="8"/>
  <c r="AK7" i="8"/>
  <c r="K15" i="2" l="1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</calcChain>
</file>

<file path=xl/sharedStrings.xml><?xml version="1.0" encoding="utf-8"?>
<sst xmlns="http://schemas.openxmlformats.org/spreadsheetml/2006/main" count="4966" uniqueCount="1546">
  <si>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</si>
  <si>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</si>
  <si>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</si>
  <si>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</si>
  <si>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</si>
  <si>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</si>
  <si>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</si>
  <si>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</si>
  <si>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</si>
  <si>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</si>
  <si>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</si>
  <si>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</si>
  <si>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</si>
  <si>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</si>
  <si>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</si>
  <si>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</si>
  <si>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</si>
  <si>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</si>
  <si>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</si>
  <si>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</si>
  <si>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</si>
  <si>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</si>
  <si>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</si>
  <si>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</si>
  <si>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</si>
  <si>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</si>
  <si>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</si>
  <si>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</si>
  <si>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</si>
  <si>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</si>
  <si>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</si>
  <si>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</si>
  <si>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愛知県</t>
  </si>
  <si>
    <t>23201</t>
  </si>
  <si>
    <t>23-201-10-001</t>
  </si>
  <si>
    <t>豊橋市</t>
  </si>
  <si>
    <t>リサイクル工房</t>
  </si>
  <si>
    <t>廃棄物処理施設に隣接した独立棟（プレハブ造等含む）</t>
  </si>
  <si>
    <t>○</t>
  </si>
  <si>
    <t>修理, 展示, 販売, 譲渡</t>
  </si>
  <si>
    <t>直営</t>
  </si>
  <si>
    <t>中部電力㈱</t>
  </si>
  <si>
    <t/>
  </si>
  <si>
    <t>23-1-201-10-001</t>
  </si>
  <si>
    <t>23206</t>
  </si>
  <si>
    <t>23-206-10-001</t>
  </si>
  <si>
    <t>春日井市</t>
  </si>
  <si>
    <t>春日井市リサイクルプラザ(啓発棟)</t>
  </si>
  <si>
    <t>修理, 展示, 販売</t>
  </si>
  <si>
    <t>一部委託</t>
  </si>
  <si>
    <t>中部電力株式会社</t>
  </si>
  <si>
    <t>23-1-206-10-001</t>
  </si>
  <si>
    <t>23207</t>
  </si>
  <si>
    <t>23-207-10-001</t>
  </si>
  <si>
    <t>豊川市</t>
  </si>
  <si>
    <t>施設名称なし</t>
  </si>
  <si>
    <t>廃棄物処理施設内</t>
  </si>
  <si>
    <t>譲渡</t>
  </si>
  <si>
    <t>株式会社エネット</t>
  </si>
  <si>
    <t>23-1-207-10-001</t>
  </si>
  <si>
    <t>23210</t>
  </si>
  <si>
    <t>23-210-10-001</t>
  </si>
  <si>
    <t>刈谷市</t>
  </si>
  <si>
    <t>刈谷市リサイクルプラザ(エコくる)</t>
  </si>
  <si>
    <t>廃棄物処理施設以外の公共施設</t>
  </si>
  <si>
    <t>23-1-210-10-001</t>
  </si>
  <si>
    <t>23213</t>
  </si>
  <si>
    <t>23-213-10-001</t>
  </si>
  <si>
    <t>西尾市</t>
  </si>
  <si>
    <t>西尾市クリーンセンター(リサイクルプラザ)</t>
  </si>
  <si>
    <t>（株）F-power</t>
  </si>
  <si>
    <t>23-1-213-10-001</t>
  </si>
  <si>
    <t>23219</t>
  </si>
  <si>
    <t>23-219-10-001</t>
  </si>
  <si>
    <t>小牧市</t>
  </si>
  <si>
    <t>小牧市リサイクルプラザ(プラザハウス)</t>
  </si>
  <si>
    <t>修理, 展示, 譲渡</t>
  </si>
  <si>
    <t>委託</t>
  </si>
  <si>
    <t>23-1-219-10-001</t>
  </si>
  <si>
    <t>23226</t>
  </si>
  <si>
    <t>23-226-10-001</t>
  </si>
  <si>
    <t>尾張旭市</t>
  </si>
  <si>
    <t>環境事業センターリサイクル広場(再利用品広場)</t>
  </si>
  <si>
    <t>把握していない</t>
  </si>
  <si>
    <t>中部電力</t>
  </si>
  <si>
    <t>23-1-226-10-001</t>
  </si>
  <si>
    <t>23238</t>
  </si>
  <si>
    <t>23-238-10-001</t>
  </si>
  <si>
    <t>長久手市</t>
  </si>
  <si>
    <t>ながくてエコハウス</t>
  </si>
  <si>
    <t>展示, 譲渡</t>
  </si>
  <si>
    <t>23-1-238-10-001</t>
  </si>
  <si>
    <t>23887</t>
  </si>
  <si>
    <t>23-887-10-001</t>
  </si>
  <si>
    <t>尾三衛生組合</t>
  </si>
  <si>
    <t>エコサイクルプラザ</t>
  </si>
  <si>
    <t>23-2-015-10-001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</si>
  <si>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</si>
  <si>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</si>
  <si>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</si>
  <si>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</si>
  <si>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</si>
  <si>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</si>
  <si>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長時間ばっ気</t>
  </si>
  <si>
    <t>23-201-09-002</t>
  </si>
  <si>
    <t>豊橋市天津地域し尿処理施設</t>
  </si>
  <si>
    <t>23-1-201-09-002</t>
  </si>
  <si>
    <t>23-201-09-003</t>
  </si>
  <si>
    <t>豊橋市杉山御園処理場</t>
  </si>
  <si>
    <t>生物学的脱窒素, その他</t>
  </si>
  <si>
    <t>23-1-201-09-003</t>
  </si>
  <si>
    <t>23208</t>
  </si>
  <si>
    <t>23-208-09-001</t>
  </si>
  <si>
    <t>津島市</t>
  </si>
  <si>
    <t>津島市青塚浄化センター</t>
  </si>
  <si>
    <t>接触ばっ気</t>
  </si>
  <si>
    <t>23-1-208-09-001</t>
  </si>
  <si>
    <t>23-208-09-002</t>
  </si>
  <si>
    <t>津島市こがね浄化センター</t>
  </si>
  <si>
    <t>23-1-208-09-002</t>
  </si>
  <si>
    <t>23-208-09-003</t>
  </si>
  <si>
    <t>津島市百島浄化センター</t>
  </si>
  <si>
    <t>回分式活性汚泥</t>
  </si>
  <si>
    <t>23-1-208-09-003</t>
  </si>
  <si>
    <t>23-208-09-004</t>
  </si>
  <si>
    <t>津島市宇治浄化センター</t>
  </si>
  <si>
    <t>23-1-208-09-004</t>
  </si>
  <si>
    <t>23211</t>
  </si>
  <si>
    <t>23-211-09-001</t>
  </si>
  <si>
    <t>豊田市</t>
  </si>
  <si>
    <t>豊田市幸穂台浄化センター</t>
  </si>
  <si>
    <t>生物学的脱窒素</t>
  </si>
  <si>
    <t>中部電力（株）</t>
  </si>
  <si>
    <t>23-1-211-09-001</t>
  </si>
  <si>
    <t>23220</t>
  </si>
  <si>
    <t>23-220-09-001</t>
  </si>
  <si>
    <t>稲沢市</t>
  </si>
  <si>
    <t>平六コミプラ浄化センター</t>
  </si>
  <si>
    <t>23-1-220-09-001</t>
  </si>
  <si>
    <t>23231</t>
  </si>
  <si>
    <t>23-231-09-001</t>
  </si>
  <si>
    <t>田原市</t>
  </si>
  <si>
    <t>夕陽が浜浄化センター</t>
  </si>
  <si>
    <t>23-1-231-09-001</t>
  </si>
  <si>
    <t>23232</t>
  </si>
  <si>
    <t>23-232-09-001</t>
  </si>
  <si>
    <t>愛西市</t>
  </si>
  <si>
    <t>佐屋中央クリーンセンター</t>
  </si>
  <si>
    <t>23-1-232-09-001</t>
  </si>
  <si>
    <t>23-232-09-002</t>
  </si>
  <si>
    <t>永和台クリーンセンター</t>
  </si>
  <si>
    <t>23-1-232-09-002</t>
  </si>
  <si>
    <t>23-232-09-003</t>
  </si>
  <si>
    <t>東八幡浄化センター</t>
  </si>
  <si>
    <t>23-1-232-09-003</t>
  </si>
  <si>
    <t>23-232-09-004</t>
  </si>
  <si>
    <t>西八幡団地浄化センター</t>
  </si>
  <si>
    <t>23-1-232-09-004</t>
  </si>
  <si>
    <t>23-232-09-005</t>
  </si>
  <si>
    <t>諸桑団地浄化センター</t>
  </si>
  <si>
    <t>23-1-232-09-005</t>
  </si>
  <si>
    <t>23235</t>
  </si>
  <si>
    <t>23-235-09-001</t>
  </si>
  <si>
    <t>弥富市</t>
  </si>
  <si>
    <t>楽荘浄化センター</t>
  </si>
  <si>
    <t>23-1-235-09-001</t>
  </si>
  <si>
    <t>23236</t>
  </si>
  <si>
    <t>23-236-09-001</t>
  </si>
  <si>
    <t>みよし市</t>
  </si>
  <si>
    <t>みよし市平池浄化センター</t>
  </si>
  <si>
    <t>23-1-236-09-001</t>
  </si>
  <si>
    <t>23-236-09-002</t>
  </si>
  <si>
    <t>みよし市明知上浄化センター(1)</t>
  </si>
  <si>
    <t>23-1-236-09-002</t>
  </si>
  <si>
    <t>23-236-09-003</t>
  </si>
  <si>
    <t>みよし市明知上浄化センター(2)</t>
  </si>
  <si>
    <t>膜分離</t>
  </si>
  <si>
    <t>23-1-236-09-003</t>
  </si>
  <si>
    <t>23-236-09-004</t>
  </si>
  <si>
    <t>みよし市南台浄化センター</t>
  </si>
  <si>
    <t>23-1-236-09-004</t>
  </si>
  <si>
    <t>23425</t>
  </si>
  <si>
    <t>23-425-09-001</t>
  </si>
  <si>
    <t>蟹江町</t>
  </si>
  <si>
    <t>蟹江南クリーンセンター</t>
  </si>
  <si>
    <t>23-1-425-09-001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</si>
  <si>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</si>
  <si>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</si>
  <si>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</si>
  <si>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</si>
  <si>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</si>
  <si>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</si>
  <si>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</si>
  <si>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</si>
  <si>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</si>
  <si>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</si>
  <si>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</si>
  <si>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</si>
  <si>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</si>
  <si>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</si>
  <si>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</si>
  <si>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</si>
  <si>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</si>
  <si>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</si>
  <si>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</si>
  <si>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</si>
  <si>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</si>
  <si>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</si>
  <si>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</si>
  <si>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</si>
  <si>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</si>
  <si>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</si>
  <si>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</si>
  <si>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</si>
  <si>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</si>
  <si>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</si>
  <si>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</si>
  <si>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</si>
  <si>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</si>
  <si>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</si>
  <si>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</si>
  <si>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</si>
  <si>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23-201-08-001</t>
  </si>
  <si>
    <t>豊橋市資源化センター(し尿処理施設)</t>
  </si>
  <si>
    <t>直接埋立無し</t>
  </si>
  <si>
    <t>焼却無し</t>
  </si>
  <si>
    <t>標脱</t>
  </si>
  <si>
    <t>脱水, 焼却</t>
  </si>
  <si>
    <t>能力変更</t>
  </si>
  <si>
    <t>23-1-201-08-001</t>
  </si>
  <si>
    <t>23202</t>
  </si>
  <si>
    <t>23-202-08-001</t>
  </si>
  <si>
    <t>岡崎市</t>
  </si>
  <si>
    <t>岡崎市八帖クリーンセンターし尿処理施設</t>
  </si>
  <si>
    <t>施設外焼却</t>
  </si>
  <si>
    <t>標脱, その他</t>
  </si>
  <si>
    <t>脱水</t>
  </si>
  <si>
    <t>㈱F-Power</t>
  </si>
  <si>
    <t>23-1-202-08-001</t>
  </si>
  <si>
    <t>23203</t>
  </si>
  <si>
    <t>23-203-08-001</t>
  </si>
  <si>
    <t>一宮市</t>
  </si>
  <si>
    <t>一宮市衛生処理場(し尿処理施設)</t>
  </si>
  <si>
    <t>標脱, 下水投入</t>
  </si>
  <si>
    <t>丸紅新電力株式会社</t>
  </si>
  <si>
    <t>23-1-203-08-001</t>
  </si>
  <si>
    <t>23-203-08-002</t>
  </si>
  <si>
    <t>一宮市衛生処理場(浄化槽汚泥処理施設)</t>
  </si>
  <si>
    <t>23-1-203-08-002</t>
  </si>
  <si>
    <t>23-203-08-003</t>
  </si>
  <si>
    <t>一宮市第2衛生処理場(平成25年度より休止中)</t>
  </si>
  <si>
    <t>嫌気, 焼却, 下水投入, 一次処理</t>
  </si>
  <si>
    <t>休止</t>
  </si>
  <si>
    <t>23-1-203-08-003</t>
  </si>
  <si>
    <t>23204</t>
  </si>
  <si>
    <t>23-204-08-001</t>
  </si>
  <si>
    <t>瀬戸市</t>
  </si>
  <si>
    <t>瀬戸市クリーンセンター</t>
  </si>
  <si>
    <t>高負荷</t>
  </si>
  <si>
    <t>23-1-204-08-001</t>
  </si>
  <si>
    <t>23-206-08-001</t>
  </si>
  <si>
    <t>春日井市衛生プラント</t>
  </si>
  <si>
    <t>施設内焼却</t>
  </si>
  <si>
    <t>脱水, 乾燥, 焼却</t>
  </si>
  <si>
    <t>23-1-206-08-001</t>
  </si>
  <si>
    <t>下水投入</t>
  </si>
  <si>
    <t>23-210-08-001</t>
  </si>
  <si>
    <t>刈谷市環境センター</t>
  </si>
  <si>
    <t>高負荷, 膜分離, 下水投入</t>
  </si>
  <si>
    <t>23-1-210-08-001</t>
  </si>
  <si>
    <t>23-211-08-001</t>
  </si>
  <si>
    <t>砂川衛生プラント</t>
  </si>
  <si>
    <t>23-1-211-08-001</t>
  </si>
  <si>
    <t>23-211-08-002</t>
  </si>
  <si>
    <t>逢妻衛生プラント</t>
  </si>
  <si>
    <t>資源化物の生産量</t>
  </si>
  <si>
    <t>標脱, 浄化槽専用</t>
  </si>
  <si>
    <t>23-1-211-08-002</t>
  </si>
  <si>
    <t>23212</t>
  </si>
  <si>
    <t>23-212-08-001</t>
  </si>
  <si>
    <t>安城市</t>
  </si>
  <si>
    <t>安城市環境クリーンセンター</t>
  </si>
  <si>
    <t>資源化物の排出量・売却量</t>
  </si>
  <si>
    <t>23-1-212-08-001</t>
  </si>
  <si>
    <t>23-219-08-001</t>
  </si>
  <si>
    <t>小牧市クリーンセンター</t>
  </si>
  <si>
    <t>高負荷, 下水投入, 一次処理</t>
  </si>
  <si>
    <t>23-1-219-08-001</t>
  </si>
  <si>
    <t>23-220-08-001</t>
  </si>
  <si>
    <t>稲沢市平和浄化センター</t>
  </si>
  <si>
    <t>好気</t>
  </si>
  <si>
    <t>23-1-220-08-001</t>
  </si>
  <si>
    <t>23-220-08-002</t>
  </si>
  <si>
    <t>23-1-220-08-002</t>
  </si>
  <si>
    <t>23221</t>
  </si>
  <si>
    <t>23-221-08-001</t>
  </si>
  <si>
    <t>新城市</t>
  </si>
  <si>
    <t>新城市清掃センター</t>
  </si>
  <si>
    <t>(株)中部電力</t>
  </si>
  <si>
    <t>23-1-221-08-001</t>
  </si>
  <si>
    <t>23-231-08-001</t>
  </si>
  <si>
    <t>し尿処理施設</t>
  </si>
  <si>
    <t>嫌気, 好気</t>
  </si>
  <si>
    <t>所内利用（熱利用）</t>
  </si>
  <si>
    <t>23-1-231-08-001</t>
  </si>
  <si>
    <t>23833</t>
  </si>
  <si>
    <t>23-833-08-001</t>
  </si>
  <si>
    <t>愛北広域事務組合</t>
  </si>
  <si>
    <t>愛北クリーンセンター</t>
  </si>
  <si>
    <t>高負荷, 下水投入</t>
  </si>
  <si>
    <t>23-2-001-08-001</t>
  </si>
  <si>
    <t>23835</t>
  </si>
  <si>
    <t>23-835-08-001</t>
  </si>
  <si>
    <t>中部知多衛生組合</t>
  </si>
  <si>
    <t>中部知多衛生組合し尿処理施設</t>
  </si>
  <si>
    <t>焼却</t>
  </si>
  <si>
    <t>23-2-012-08-001</t>
  </si>
  <si>
    <t>23837</t>
  </si>
  <si>
    <t>23-837-08-001</t>
  </si>
  <si>
    <t>東部知多衛生組合</t>
  </si>
  <si>
    <t>東部知多浄化センター</t>
  </si>
  <si>
    <t>23-2-013-08-001</t>
  </si>
  <si>
    <t>23842</t>
  </si>
  <si>
    <t>23-842-08-001</t>
  </si>
  <si>
    <t>蒲郡市幸田町衛生組合</t>
  </si>
  <si>
    <t>清幸園衛生処理場</t>
  </si>
  <si>
    <t>23-2-004-08-001</t>
  </si>
  <si>
    <t>23846</t>
  </si>
  <si>
    <t>23-846-08-001</t>
  </si>
  <si>
    <t>西知多医療厚生組合</t>
  </si>
  <si>
    <t>西知多医療厚生組合衛生センター</t>
  </si>
  <si>
    <t>23-2-010-08-001</t>
  </si>
  <si>
    <t>23849</t>
  </si>
  <si>
    <t>23-849-08-001</t>
  </si>
  <si>
    <t>海部地区環境事務組合</t>
  </si>
  <si>
    <t>海部地区環境事務組合新開センター</t>
  </si>
  <si>
    <t>高負荷, 膜分離</t>
  </si>
  <si>
    <t>23-2-003-08-001</t>
  </si>
  <si>
    <t>23-849-08-002</t>
  </si>
  <si>
    <t>海部地区環境事務組合上野センター</t>
  </si>
  <si>
    <t>23-2-003-08-002</t>
  </si>
  <si>
    <t>23853</t>
  </si>
  <si>
    <t>23-853-08-001</t>
  </si>
  <si>
    <t>知多南部衛生組合</t>
  </si>
  <si>
    <t>知多南部衛生センター</t>
  </si>
  <si>
    <t>23-2-011-08-001</t>
  </si>
  <si>
    <t>23854</t>
  </si>
  <si>
    <t>23-854-08-001</t>
  </si>
  <si>
    <t>尾張旭市長久手市衛生組合</t>
  </si>
  <si>
    <t>香流苑</t>
  </si>
  <si>
    <t>嫌気</t>
  </si>
  <si>
    <t>脱水, 乾燥</t>
  </si>
  <si>
    <t>23-2-016-08-001</t>
  </si>
  <si>
    <t>23-854-08-002</t>
  </si>
  <si>
    <t>昭和苑</t>
  </si>
  <si>
    <t>23-2-016-08-002</t>
  </si>
  <si>
    <t>23869</t>
  </si>
  <si>
    <t>23-869-08-001</t>
  </si>
  <si>
    <t>北設広域事務組合</t>
  </si>
  <si>
    <t>松戸クリーンセンター</t>
  </si>
  <si>
    <t>23-2-018-08-001</t>
  </si>
  <si>
    <t>23874</t>
  </si>
  <si>
    <t>23-874-08-001</t>
  </si>
  <si>
    <t>北名古屋衛生組合</t>
  </si>
  <si>
    <t>北名古屋衛生組合鴨田エコパーク</t>
  </si>
  <si>
    <t>所内利用（発電利用）</t>
  </si>
  <si>
    <t>23-2-019-08-001</t>
  </si>
  <si>
    <t>23893</t>
  </si>
  <si>
    <t>23-893-08-001</t>
  </si>
  <si>
    <t>日東衛生組合（廃止）</t>
  </si>
  <si>
    <t>日東衛生組合　　日進美化センター</t>
  </si>
  <si>
    <t>23-2-014-08-001</t>
  </si>
  <si>
    <t>23899</t>
  </si>
  <si>
    <t>23-899-08-001</t>
  </si>
  <si>
    <t>五条広域事務組合</t>
  </si>
  <si>
    <t>クリーンパーク新川</t>
  </si>
  <si>
    <t>23-2-006-08-001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</si>
  <si>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</si>
  <si>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</si>
  <si>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</si>
  <si>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</si>
  <si>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</si>
  <si>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</si>
  <si>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</si>
  <si>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</si>
  <si>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</si>
  <si>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</si>
  <si>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</si>
  <si>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</si>
  <si>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</si>
  <si>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</si>
  <si>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</si>
  <si>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</si>
  <si>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</si>
  <si>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</si>
  <si>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</si>
  <si>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</si>
  <si>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</si>
  <si>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</si>
  <si>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</si>
  <si>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</si>
  <si>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</si>
  <si>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</si>
  <si>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</si>
  <si>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</si>
  <si>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</si>
  <si>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</si>
  <si>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</si>
  <si>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</si>
  <si>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</si>
  <si>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</si>
  <si>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</si>
  <si>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</si>
  <si>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</si>
  <si>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</si>
  <si>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</si>
  <si>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23100</t>
  </si>
  <si>
    <t>23-100-07-001</t>
  </si>
  <si>
    <t>名古屋市</t>
  </si>
  <si>
    <t>名古屋市愛岐処分場</t>
  </si>
  <si>
    <t>焼却残渣（主灰）, 溶融飛灰, 不燃ごみ, 焼却残渣（飛灰）, 溶融スラグ, 破砕ごみ・処理残渣, 粗大ごみ</t>
  </si>
  <si>
    <t>山間</t>
  </si>
  <si>
    <t>未定</t>
  </si>
  <si>
    <t>原地盤利用, 鉛直遮水工</t>
  </si>
  <si>
    <t>凝集沈殿, 生物処理（脱窒あり）, 砂ろ過, 消毒, 活性炭処理</t>
  </si>
  <si>
    <t>埋立中</t>
  </si>
  <si>
    <t>無し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</si>
  <si>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</si>
  <si>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</si>
  <si>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</si>
  <si>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</si>
  <si>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</si>
  <si>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23-1-100-07-001</t>
  </si>
  <si>
    <t>23-100-07-002</t>
  </si>
  <si>
    <t>名古屋市守山南部処分場</t>
  </si>
  <si>
    <t>不燃ごみ, 粗大ごみ</t>
  </si>
  <si>
    <t>平地</t>
  </si>
  <si>
    <t>原地盤利用, 底部遮水工, 鉛直遮水工</t>
  </si>
  <si>
    <t>下水道放流</t>
  </si>
  <si>
    <t>埋立終了</t>
  </si>
  <si>
    <t>-</t>
  </si>
  <si>
    <t>23-1-100-07-002</t>
  </si>
  <si>
    <t>23-100-07-003</t>
  </si>
  <si>
    <t>名古屋市船見処分場</t>
  </si>
  <si>
    <t>焼却残渣（主灰）, その他, 焼却残渣（飛灰）, 破砕ごみ・処理残渣</t>
  </si>
  <si>
    <t>底部遮水工, 鉛直遮水工</t>
  </si>
  <si>
    <t>23-1-100-07-003</t>
  </si>
  <si>
    <t>23-100-07-004</t>
  </si>
  <si>
    <t>名古屋市大清水処分場</t>
  </si>
  <si>
    <t>焼却残渣（主灰）, 不燃ごみ, 焼却残渣（飛灰）, 粗大ごみ</t>
  </si>
  <si>
    <t>23-1-100-07-004</t>
  </si>
  <si>
    <t>23-100-07-005</t>
  </si>
  <si>
    <t>名古屋市第一処分場</t>
  </si>
  <si>
    <t>焼却残渣（主灰）, 焼却残渣（飛灰）, 破砕ごみ・処理残渣</t>
  </si>
  <si>
    <t>23-1-100-07-005</t>
  </si>
  <si>
    <t>23-100-07-006</t>
  </si>
  <si>
    <t>名古屋市第二処分場</t>
  </si>
  <si>
    <t>焼却残渣（主灰）, 溶融飛灰, 焼却残渣（飛灰）</t>
  </si>
  <si>
    <t>海面</t>
  </si>
  <si>
    <t>未定（2029年予定）</t>
  </si>
  <si>
    <t>凝集沈殿, キレート処理, 下水道放流</t>
  </si>
  <si>
    <t>嫌気性埋立構造</t>
  </si>
  <si>
    <t>23-1-100-07-006</t>
  </si>
  <si>
    <t>23-201-07-001</t>
  </si>
  <si>
    <t>豊橋市廃棄物最終処分場(高塚5次Ⅱ工区)</t>
  </si>
  <si>
    <t>焼却残渣（主灰）, 溶融飛灰, 可燃ごみ, 資源ごみ, 不燃ごみ, その他, 焼却残渣（飛灰）, 溶融スラグ, 破砕ごみ・処理残渣, 粗大ごみ</t>
  </si>
  <si>
    <t>底部遮水工, その他遮水</t>
  </si>
  <si>
    <t>有り</t>
  </si>
  <si>
    <t>23-1-201-07-001</t>
  </si>
  <si>
    <t>23-201-07-002</t>
  </si>
  <si>
    <t>豊橋市廃棄物最終処分場(高塚5次Ⅲ工区)</t>
  </si>
  <si>
    <t>焼却残渣（主灰）, 可燃ごみ, 資源ごみ, 不燃ごみ, その他, 焼却残渣（飛灰）, 破砕ごみ・処理残渣, 粗大ごみ</t>
  </si>
  <si>
    <t>底部遮水工</t>
  </si>
  <si>
    <t>一部延長を行っていない</t>
  </si>
  <si>
    <t>23-1-201-07-002</t>
  </si>
  <si>
    <t>23-201-07-003</t>
  </si>
  <si>
    <t>豊橋市廃棄物最終処分場(高塚5次Ⅰ工区)</t>
  </si>
  <si>
    <t>23-1-201-07-003</t>
  </si>
  <si>
    <t>23-201-07-004</t>
  </si>
  <si>
    <t>豊橋市廃棄物最終処分場(坪ノ谷第Ⅰ工区)</t>
  </si>
  <si>
    <t>23-1-201-07-004</t>
  </si>
  <si>
    <t>23-201-07-005</t>
  </si>
  <si>
    <t>豊橋市廃棄物最終処分場(坪ノ谷第Ⅱ工区)</t>
  </si>
  <si>
    <t>焼却残渣（主灰）, 可燃ごみ, 不燃ごみ, その他, 焼却残渣（飛灰）, 破砕ごみ・処理残渣, 粗大ごみ</t>
  </si>
  <si>
    <t>23-1-201-07-005</t>
  </si>
  <si>
    <t>23-201-07-006</t>
  </si>
  <si>
    <t>豊橋市廃棄物最終処分場(高塚第6次Ⅰ工区)</t>
  </si>
  <si>
    <t>溶融飛灰, 焼却残渣（飛灰）, 溶融スラグ</t>
  </si>
  <si>
    <t>凝集沈殿, 生物処理（脱窒あり）, 砂ろ過, 消毒, 他施設での処理, 活性炭処理</t>
  </si>
  <si>
    <t>一部延長を行っている</t>
  </si>
  <si>
    <t>&lt;0.5</t>
  </si>
  <si>
    <t>23-1-201-07-006</t>
  </si>
  <si>
    <t>23-202-07-001</t>
  </si>
  <si>
    <t>岡崎市一般廃棄物最終処分場</t>
  </si>
  <si>
    <t>23-1-202-07-001</t>
  </si>
  <si>
    <t>23-202-07-002</t>
  </si>
  <si>
    <t>北部一般廃棄物最終処分場</t>
  </si>
  <si>
    <t>焼却残渣（主灰）, 溶融飛灰, 不燃ごみ, その他, 焼却残渣（飛灰）, 破砕ごみ・処理残渣</t>
  </si>
  <si>
    <t>凝集沈殿, 生物処理（脱窒あり）, 砂ろ過, 消毒, 活性炭処理, キレート処理, 下水道放流</t>
  </si>
  <si>
    <t>23-1-202-07-002</t>
  </si>
  <si>
    <t>23-202-07-003</t>
  </si>
  <si>
    <t>一般廃棄物最終処分場(額田)</t>
  </si>
  <si>
    <t>破砕ごみ・処理残渣</t>
  </si>
  <si>
    <t>底部遮水工, 鉛直遮水工, 覆蓋（屋根）</t>
  </si>
  <si>
    <t>処理なし</t>
  </si>
  <si>
    <t>その他埋立構造</t>
  </si>
  <si>
    <t>23-1-202-07-003</t>
  </si>
  <si>
    <t>末端集水管は水没</t>
  </si>
  <si>
    <t>即日覆土</t>
  </si>
  <si>
    <t>23-203-07-002</t>
  </si>
  <si>
    <t>一宮市光明寺最終処分場</t>
  </si>
  <si>
    <t>焼却残渣（主灰）, その他, 破砕ごみ・処理残渣</t>
  </si>
  <si>
    <t>底部遮水工, 鉛直遮水工, 表面遮水工（キャッピング）</t>
  </si>
  <si>
    <t>生物処理（脱窒あり）, 消毒, 活性炭処理, 膜処理, 促進酸化処理</t>
  </si>
  <si>
    <t>＜1</t>
  </si>
  <si>
    <t>23-1-203-07-002</t>
  </si>
  <si>
    <t>23205</t>
  </si>
  <si>
    <t>23-205-07-001</t>
  </si>
  <si>
    <t>半田市</t>
  </si>
  <si>
    <t>半田市一般廃棄物最終処分場</t>
  </si>
  <si>
    <t>焼却残渣（主灰）, 不燃ごみ, 破砕ごみ・処理残渣</t>
  </si>
  <si>
    <t>凝集沈殿, 生物処理（脱窒なし）, 砂ろ過, 消毒, 活性炭処理, 促進酸化処理</t>
  </si>
  <si>
    <t>23-1-205-07-001</t>
  </si>
  <si>
    <t>23-205-07-002</t>
  </si>
  <si>
    <t>焼却残渣（主灰）, 不燃ごみ, 焼却残渣（飛灰）, 破砕ごみ・処理残渣</t>
  </si>
  <si>
    <t>生物処理（脱窒あり）, 砂ろ過, 消毒, 活性炭処理, キレート処理</t>
  </si>
  <si>
    <t>23-1-205-07-002</t>
  </si>
  <si>
    <t>23-206-07-001</t>
  </si>
  <si>
    <t>春日井市一般廃棄物最終処分場（神屋最終処分場）</t>
  </si>
  <si>
    <t>底部遮水工, 表面遮水工（キャッピング）</t>
  </si>
  <si>
    <t>23-1-206-07-001</t>
  </si>
  <si>
    <t>23-206-07-002</t>
  </si>
  <si>
    <t>春日井市一般廃棄物内津最終処分場</t>
  </si>
  <si>
    <t>焼却残渣（主灰）, 溶融飛灰, その他, 焼却残渣（飛灰）, 溶融スラグ, 破砕ごみ・処理残渣</t>
  </si>
  <si>
    <t>凝集沈殿, 生物処理（脱窒あり）, 砂ろ過, 消毒, 活性炭処理, キレート処理</t>
  </si>
  <si>
    <t>23-1-206-07-002</t>
  </si>
  <si>
    <t>23-206-07-003</t>
  </si>
  <si>
    <t>春日井市一般廃棄物内津北山最終処分場</t>
  </si>
  <si>
    <t>凝集沈殿, 生物処理（脱窒あり）, 消毒, 活性炭処理, 膜処理, キレート処理</t>
  </si>
  <si>
    <t>23-1-206-07-003</t>
  </si>
  <si>
    <t>23-207-07-001</t>
  </si>
  <si>
    <t>豊川市一般廃棄物三月田最終処分場</t>
  </si>
  <si>
    <t>不燃ごみ, 破砕ごみ・処理残渣</t>
  </si>
  <si>
    <t>23-1-207-07-001</t>
  </si>
  <si>
    <t>23-207-07-002</t>
  </si>
  <si>
    <t>豊川市一般廃棄物深田最終処分場</t>
  </si>
  <si>
    <t>生物処理（脱窒あり）, 砂ろ過, 消毒, 活性炭処理</t>
  </si>
  <si>
    <t>23-1-207-07-002</t>
  </si>
  <si>
    <t>23-207-07-003</t>
  </si>
  <si>
    <t>豊川市一般廃棄物足山田最終処分場</t>
  </si>
  <si>
    <t>生物処理（脱窒なし）, 砂ろ過, 消毒</t>
  </si>
  <si>
    <t>23-1-207-07-003</t>
  </si>
  <si>
    <t>23-207-07-004</t>
  </si>
  <si>
    <t>豊川市一般廃棄物金野最終処分場</t>
  </si>
  <si>
    <t>砂ろ過, 消毒, 活性炭処理</t>
  </si>
  <si>
    <t>23-1-207-07-004</t>
  </si>
  <si>
    <t>23-207-07-005</t>
  </si>
  <si>
    <t>豊川市千両焼却灰最終処分場</t>
  </si>
  <si>
    <t>焼却残渣（主灰）, 焼却残渣（飛灰）</t>
  </si>
  <si>
    <t>凝集沈殿, 消毒</t>
  </si>
  <si>
    <t>23-1-207-07-005</t>
  </si>
  <si>
    <t>23-207-07-006</t>
  </si>
  <si>
    <t>豊川市一宮焼却灰最終処分場</t>
  </si>
  <si>
    <t>凝集沈殿, 生物処理（脱窒あり）, 消毒, 活性炭処理, 膜処理, キレート処理, 下水道放流</t>
  </si>
  <si>
    <t>23-1-207-07-006</t>
  </si>
  <si>
    <t>23-208-07-001</t>
  </si>
  <si>
    <t>津島市一般廃棄物最終処分場(鹿伏兎)</t>
  </si>
  <si>
    <t>凝集沈殿, 下水道放流</t>
  </si>
  <si>
    <t>23-1-208-07-001</t>
  </si>
  <si>
    <t>23209</t>
  </si>
  <si>
    <t>23-209-07-001</t>
  </si>
  <si>
    <t>碧南市</t>
  </si>
  <si>
    <t>碧南市西端地内一般廃棄物最終処分場</t>
  </si>
  <si>
    <t>不燃ごみ</t>
  </si>
  <si>
    <t>23-1-209-07-001</t>
  </si>
  <si>
    <t>23-210-07-001</t>
  </si>
  <si>
    <t>第2不燃物埋立場</t>
  </si>
  <si>
    <t>焼却残渣（主灰）, 溶融飛灰, 不燃ごみ, 焼却残渣（飛灰）, 破砕ごみ・処理残渣</t>
  </si>
  <si>
    <t>凝集沈殿, 生物処理（脱窒あり）, 消毒, 活性炭処理</t>
  </si>
  <si>
    <t>23-1-210-07-001</t>
  </si>
  <si>
    <t>23-210-07-002</t>
  </si>
  <si>
    <t>第1不燃物埋立場</t>
  </si>
  <si>
    <t>焼却残渣（主灰）, 不燃ごみ, 焼却残渣（飛灰）</t>
  </si>
  <si>
    <t>23-1-210-07-002</t>
  </si>
  <si>
    <t>23-211-07-001</t>
  </si>
  <si>
    <t>グリーン・クリーンふじの丘</t>
  </si>
  <si>
    <t>溶融飛灰, 不燃ごみ, 焼却残渣（飛灰）, 破砕ごみ・処理残渣, 粗大ごみ</t>
  </si>
  <si>
    <t>生物処理（脱窒あり）, 消毒, 活性炭処理, 膜処理, キレート処理, 促進酸化処理</t>
  </si>
  <si>
    <t>23-1-211-07-001</t>
  </si>
  <si>
    <t>23-211-07-002</t>
  </si>
  <si>
    <t>勘八不燃物処分場</t>
  </si>
  <si>
    <t>焼却残渣（主灰）, 不燃ごみ, 焼却残渣（飛灰）, 破砕ごみ・処理残渣, 粗大ごみ</t>
  </si>
  <si>
    <t>23-1-211-07-002</t>
  </si>
  <si>
    <t>23-212-07-001</t>
  </si>
  <si>
    <t>安城市一般廃棄物最終処分場(榎前)</t>
  </si>
  <si>
    <t>凝集沈殿, 生物処理（脱窒なし）, 砂ろ過, 消毒, 活性炭処理</t>
  </si>
  <si>
    <t>最終覆土のみ</t>
  </si>
  <si>
    <t>23-1-212-07-001</t>
  </si>
  <si>
    <t>23-213-07-001</t>
  </si>
  <si>
    <t>西尾市平原地区一般廃棄物最終処分場</t>
  </si>
  <si>
    <t>不燃ごみ, 焼却残渣（飛灰）</t>
  </si>
  <si>
    <t>23-1-213-07-001</t>
  </si>
  <si>
    <t>23-213-07-002</t>
  </si>
  <si>
    <t>西尾市佐久島地区一般廃棄物最終処分場</t>
  </si>
  <si>
    <t>砂ろ過, 消毒</t>
  </si>
  <si>
    <t>23-1-213-07-002</t>
  </si>
  <si>
    <t>23-213-07-003</t>
  </si>
  <si>
    <t>西尾市一色地区一般廃棄物最終処分場</t>
  </si>
  <si>
    <t>23-1-213-07-003</t>
  </si>
  <si>
    <t>23-213-07-004</t>
  </si>
  <si>
    <t>西尾市吉良地区一般廃棄物最終処分場</t>
  </si>
  <si>
    <t>凝集沈殿, 生物処理（脱窒あり）, 砂ろ過, 活性炭処理</t>
  </si>
  <si>
    <t>23-1-213-07-004</t>
  </si>
  <si>
    <t>23-213-07-005</t>
  </si>
  <si>
    <t>西尾市幡豆地区一般廃棄物最終処分場</t>
  </si>
  <si>
    <t>23-1-213-07-005</t>
  </si>
  <si>
    <t>23214</t>
  </si>
  <si>
    <t>23-214-07-001</t>
  </si>
  <si>
    <t>蒲郡市</t>
  </si>
  <si>
    <t>蒲郡市一般廃棄物最終処分場</t>
  </si>
  <si>
    <t>不燃ごみ, その他, 焼却残渣（飛灰）</t>
  </si>
  <si>
    <t>23-1-214-07-001</t>
  </si>
  <si>
    <t>23-214-07-002</t>
  </si>
  <si>
    <t>蒲郡市一色不燃物最終処分場</t>
  </si>
  <si>
    <t>他施設での処理</t>
  </si>
  <si>
    <t>23-1-214-07-002</t>
  </si>
  <si>
    <t>23215</t>
  </si>
  <si>
    <t>23-215-07-001</t>
  </si>
  <si>
    <t>犬山市</t>
  </si>
  <si>
    <t>犬山市八曽一般廃棄物最終処分場</t>
  </si>
  <si>
    <t>23-1-215-07-001</t>
  </si>
  <si>
    <t>23216</t>
  </si>
  <si>
    <t>23-216-07-001</t>
  </si>
  <si>
    <t>常滑市</t>
  </si>
  <si>
    <t>常滑市一般廃棄物最終処分場</t>
  </si>
  <si>
    <t>凝集沈殿, 砂ろ過, 消毒, 活性炭処理</t>
  </si>
  <si>
    <t>23-1-216-07-001</t>
  </si>
  <si>
    <t>23217</t>
  </si>
  <si>
    <t>23-217-07-001</t>
  </si>
  <si>
    <t>江南市</t>
  </si>
  <si>
    <t>江南市一般廃棄物最終処分場</t>
  </si>
  <si>
    <t>その他遮水</t>
  </si>
  <si>
    <t>生物処理（脱窒あり）, 砂ろ過, 活性炭処理</t>
  </si>
  <si>
    <t>23-1-217-07-001</t>
  </si>
  <si>
    <t>23-221-07-001</t>
  </si>
  <si>
    <t>新城市鳥原一般廃棄物管理型埋立処分場</t>
  </si>
  <si>
    <t>不燃ごみ, 破砕ごみ・処理残渣, 粗大ごみ</t>
  </si>
  <si>
    <t>23-1-221-07-001</t>
  </si>
  <si>
    <t>23-221-07-002</t>
  </si>
  <si>
    <t>新城市作手菅沼一般廃棄物管理型埋立処分場</t>
  </si>
  <si>
    <t>23-1-221-07-002</t>
  </si>
  <si>
    <t>23-221-07-003</t>
  </si>
  <si>
    <t>新城市有海一般廃棄物管理型埋立処分場</t>
  </si>
  <si>
    <t>底部遮水工, 鉛直遮水工, その他遮水</t>
  </si>
  <si>
    <t>23-1-221-07-003</t>
  </si>
  <si>
    <t>23-221-07-004</t>
  </si>
  <si>
    <t>新城市七郷一色一般廃棄物管理型埋立処分場</t>
  </si>
  <si>
    <t>凝集沈殿, 生物処理（脱窒あり）, 砂ろ過, 消毒</t>
  </si>
  <si>
    <t>23-1-221-07-004</t>
  </si>
  <si>
    <t>23222</t>
  </si>
  <si>
    <t>23-222-07-001</t>
  </si>
  <si>
    <t>東海市</t>
  </si>
  <si>
    <t>東海市大狭間最終処分場</t>
  </si>
  <si>
    <t>23-1-222-07-001</t>
  </si>
  <si>
    <t>23-222-07-002</t>
  </si>
  <si>
    <t>東海市東犬久利最終処分場</t>
  </si>
  <si>
    <t>焼却残渣（飛灰）</t>
  </si>
  <si>
    <t>23-1-222-07-002</t>
  </si>
  <si>
    <t>23224</t>
  </si>
  <si>
    <t>23-224-07-001</t>
  </si>
  <si>
    <t>知多市</t>
  </si>
  <si>
    <t>東鴻之巣最終処分場</t>
  </si>
  <si>
    <t>溶融飛灰, その他, 溶融スラグ</t>
  </si>
  <si>
    <t>膜処理</t>
  </si>
  <si>
    <t>0.5未満</t>
  </si>
  <si>
    <t>23-1-224-07-001</t>
  </si>
  <si>
    <t>23225</t>
  </si>
  <si>
    <t>23-225-07-001</t>
  </si>
  <si>
    <t>知立市</t>
  </si>
  <si>
    <t>知立市第2不燃物処理場</t>
  </si>
  <si>
    <t>23-1-225-07-001</t>
  </si>
  <si>
    <t>23227</t>
  </si>
  <si>
    <t>23-227-07-001</t>
  </si>
  <si>
    <t>高浜市</t>
  </si>
  <si>
    <t>高浜市不燃物埋立場</t>
  </si>
  <si>
    <t>遮水なし</t>
  </si>
  <si>
    <t>23-1-227-07-001</t>
  </si>
  <si>
    <t>23-231-07-001</t>
  </si>
  <si>
    <t>田原市一般廃棄物最終処分場(リサイクルセンター併設)</t>
  </si>
  <si>
    <t>その他, 破砕ごみ・処理残渣</t>
  </si>
  <si>
    <t>表面遮水工（キャッピング）</t>
  </si>
  <si>
    <t>生物処理（脱窒あり）, 砂ろ過, 活性炭処理, 下水道放流</t>
  </si>
  <si>
    <t>23-1-231-07-001</t>
  </si>
  <si>
    <t>23-231-07-002</t>
  </si>
  <si>
    <t>赤羽根環境センター</t>
  </si>
  <si>
    <t>23-1-231-07-002</t>
  </si>
  <si>
    <t>23-231-07-003</t>
  </si>
  <si>
    <t>渥美一般廃棄物最終処分場</t>
  </si>
  <si>
    <t>焼却残渣（主灰）, 不燃ごみ</t>
  </si>
  <si>
    <t>23-1-231-07-003</t>
  </si>
  <si>
    <t>23-231-07-004</t>
  </si>
  <si>
    <t>第二東部最終処分場</t>
  </si>
  <si>
    <t>砂ろ過, 活性炭処理, キレート処理, 下水道放流</t>
  </si>
  <si>
    <t>23-1-231-07-004</t>
  </si>
  <si>
    <t>23-231-07-005</t>
  </si>
  <si>
    <t>田原市埋立処分場(破砕施設併設)</t>
  </si>
  <si>
    <t>資源ごみ, 不燃ごみ, その他, 粗大ごみ</t>
  </si>
  <si>
    <t>23-1-231-07-005</t>
  </si>
  <si>
    <t>23-232-07-001</t>
  </si>
  <si>
    <t>愛西市雀ヶ森最終処分場</t>
  </si>
  <si>
    <t>23-1-232-07-001</t>
  </si>
  <si>
    <t>23-235-07-001</t>
  </si>
  <si>
    <t>弥富市一般廃棄物(家庭ごみ)埋立処分場</t>
  </si>
  <si>
    <t>23-1-235-07-001</t>
  </si>
  <si>
    <t>23-235-07-002</t>
  </si>
  <si>
    <t>弥富市鍋田最終処分場</t>
  </si>
  <si>
    <t>鉛直遮水工</t>
  </si>
  <si>
    <t>生物処理（脱窒あり）, 活性炭処理</t>
  </si>
  <si>
    <t>23-1-235-07-002</t>
  </si>
  <si>
    <t>23-236-07-001</t>
  </si>
  <si>
    <t>みよし市不燃物埋立処分場</t>
  </si>
  <si>
    <t>原地盤利用</t>
  </si>
  <si>
    <t>23-1-236-07-001</t>
  </si>
  <si>
    <t>23237</t>
  </si>
  <si>
    <t>23-237-07-001</t>
  </si>
  <si>
    <t>あま市</t>
  </si>
  <si>
    <t>あま市七宝町安松一般廃棄物最終処分場</t>
  </si>
  <si>
    <t>生物処理（脱窒なし）</t>
  </si>
  <si>
    <t>23-1-237-07-001</t>
  </si>
  <si>
    <t>23-237-07-002</t>
  </si>
  <si>
    <t>あま市東溝口一般廃棄物最終処分場</t>
  </si>
  <si>
    <t>溶融スラグ</t>
  </si>
  <si>
    <t>23-1-237-07-002</t>
  </si>
  <si>
    <t>23-237-07-003</t>
  </si>
  <si>
    <t>あま市篠田一般廃棄物最終処分場</t>
  </si>
  <si>
    <t>砂ろ過</t>
  </si>
  <si>
    <t>23-1-237-07-003</t>
  </si>
  <si>
    <t>23427</t>
  </si>
  <si>
    <t>23-427-07-001</t>
  </si>
  <si>
    <t>飛島村</t>
  </si>
  <si>
    <t>飛島村一般廃棄物最終処分場</t>
  </si>
  <si>
    <t>焼却残渣（主灰）, 溶融スラグ</t>
  </si>
  <si>
    <t>23-1-427-07-001</t>
  </si>
  <si>
    <t>23-427-07-002</t>
  </si>
  <si>
    <t>飛島村ごみ投棄場</t>
  </si>
  <si>
    <t>凝集沈殿, 消毒, 膜処理</t>
  </si>
  <si>
    <t>23-1-427-07-002</t>
  </si>
  <si>
    <t>23445</t>
  </si>
  <si>
    <t>23-445-07-001</t>
  </si>
  <si>
    <t>南知多町</t>
  </si>
  <si>
    <t>南知多町日間賀島不燃物埋立地</t>
  </si>
  <si>
    <t>23-1-445-07-001</t>
  </si>
  <si>
    <t>23-445-07-002</t>
  </si>
  <si>
    <t>南知多町篠島不燃物埋立地</t>
  </si>
  <si>
    <t>23-1-445-07-002</t>
  </si>
  <si>
    <t>23447</t>
  </si>
  <si>
    <t>23-447-07-001</t>
  </si>
  <si>
    <t>武豊町</t>
  </si>
  <si>
    <t>武豊町一般廃棄物最終処分場</t>
  </si>
  <si>
    <t>原地盤利用, 底部遮水工</t>
  </si>
  <si>
    <t>不明</t>
  </si>
  <si>
    <t>23-1-447-07-001</t>
  </si>
  <si>
    <t>23501</t>
  </si>
  <si>
    <t>23-501-07-001</t>
  </si>
  <si>
    <t>幸田町</t>
  </si>
  <si>
    <t>幸田町一般廃棄物最終処分場</t>
  </si>
  <si>
    <t>凝集沈殿, 生物処理（脱窒あり）, 消毒, 活性炭処理, 膜処理, 下水道放流</t>
  </si>
  <si>
    <t>23-1-501-07-001</t>
  </si>
  <si>
    <t>23-837-07-001</t>
  </si>
  <si>
    <t>洲崎最終処分場</t>
  </si>
  <si>
    <t>凝集沈殿, 生物処理（脱窒なし）, 消毒</t>
  </si>
  <si>
    <t>23-2-013-07-001</t>
  </si>
  <si>
    <t>23-837-07-002</t>
  </si>
  <si>
    <t>大東最終処分場</t>
  </si>
  <si>
    <t>凝集沈殿, 生物処理（脱窒なし）, 砂ろ過, 消毒, 活性炭処理, キレート処理</t>
  </si>
  <si>
    <t>23-2-013-07-002</t>
  </si>
  <si>
    <t>23848</t>
  </si>
  <si>
    <t>23-848-07-001</t>
  </si>
  <si>
    <t>尾張東部衛生組合</t>
  </si>
  <si>
    <t>尾張東部衛生組合一般廃棄物最終処分場</t>
  </si>
  <si>
    <t>23-2-017-07-001</t>
  </si>
  <si>
    <t>23-849-07-001</t>
  </si>
  <si>
    <t>海部地区環境事務組合八開処分場</t>
  </si>
  <si>
    <t>生物処理（脱窒なし）, 砂ろ過</t>
  </si>
  <si>
    <t>23-2-003-07-001</t>
  </si>
  <si>
    <t>23851</t>
  </si>
  <si>
    <t>23-851-07-001</t>
  </si>
  <si>
    <t>小牧岩倉衛生組合</t>
  </si>
  <si>
    <t>小牧岩倉衛生組合環境センター処分場</t>
  </si>
  <si>
    <t>凝集沈殿, 生物処理（脱窒あり）, 砂ろ過, 活性炭処理, キレート処理, 下水道放流</t>
  </si>
  <si>
    <t>23-2-008-07-001</t>
  </si>
  <si>
    <t>23-853-07-001</t>
  </si>
  <si>
    <t>知多南部衛生組合一般廃棄物最終処分場(中苔廻間)</t>
  </si>
  <si>
    <t>23-2-011-07-001</t>
  </si>
  <si>
    <t>23-853-07-002</t>
  </si>
  <si>
    <t>知多南部衛生組合一般廃棄物最終処分場(口苔廻間)</t>
  </si>
  <si>
    <t>23-2-011-07-002</t>
  </si>
  <si>
    <t>23859</t>
  </si>
  <si>
    <t>23-859-07-001</t>
  </si>
  <si>
    <t>江南丹羽環境管理組合</t>
  </si>
  <si>
    <t>江南丹羽環境管理組合最終処分場</t>
  </si>
  <si>
    <t>23-2-007-07-001</t>
  </si>
  <si>
    <t>23-869-07-001</t>
  </si>
  <si>
    <t>滝の入最終処分場</t>
  </si>
  <si>
    <t>覆蓋（屋根）, その他遮水</t>
  </si>
  <si>
    <t>23-2-018-07-001</t>
  </si>
  <si>
    <t>23-874-07-001</t>
  </si>
  <si>
    <t>北名古屋衛生組合藤岡最終処分場</t>
  </si>
  <si>
    <t>23-2-019-07-001</t>
  </si>
  <si>
    <t>23-887-07-001</t>
  </si>
  <si>
    <t>折戸最終処分場</t>
  </si>
  <si>
    <t>凝集沈殿, 生物処理（脱窒なし）, 砂ろ過, 消毒</t>
  </si>
  <si>
    <t>23-2-015-07-001</t>
  </si>
  <si>
    <t>23-887-07-002</t>
  </si>
  <si>
    <t>三本木最終処分場</t>
  </si>
  <si>
    <t>活性炭処理</t>
  </si>
  <si>
    <t>23-2-015-07-002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</si>
  <si>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</si>
  <si>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</si>
  <si>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</si>
  <si>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</si>
  <si>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</si>
  <si>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</si>
  <si>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</si>
  <si>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23-100-06-001</t>
  </si>
  <si>
    <t>名古屋市鳴海工場内保管施設</t>
  </si>
  <si>
    <t>容器包装リサイクル推進施設</t>
  </si>
  <si>
    <t>金属類, ガラス類</t>
  </si>
  <si>
    <t>23-1-100-06-001</t>
  </si>
  <si>
    <t>23-100-06-002</t>
  </si>
  <si>
    <t>名古屋市西資源センター</t>
  </si>
  <si>
    <t>23-1-100-06-002</t>
  </si>
  <si>
    <t>23-100-06-003</t>
  </si>
  <si>
    <t>名古屋市南リサイクルプラザ</t>
  </si>
  <si>
    <t>23-1-100-06-003</t>
  </si>
  <si>
    <t>23-202-06-001</t>
  </si>
  <si>
    <t>ストックヤード</t>
  </si>
  <si>
    <t>ガラス類</t>
  </si>
  <si>
    <t>23-1-202-06-001</t>
  </si>
  <si>
    <t>23-202-06-002</t>
  </si>
  <si>
    <t>岡崎市リサイクルプラザ</t>
  </si>
  <si>
    <t>金属類</t>
  </si>
  <si>
    <t>23-1-202-06-002</t>
  </si>
  <si>
    <t>23-203-06-001</t>
  </si>
  <si>
    <t>ストックヤード(尾西清掃事業所)</t>
  </si>
  <si>
    <t>ペットボトル</t>
  </si>
  <si>
    <t>23-1-203-06-001</t>
  </si>
  <si>
    <t>23-203-06-002</t>
  </si>
  <si>
    <t>資源化物の一時保管(木曽川廃棄物保管所)</t>
  </si>
  <si>
    <t>プラスチック</t>
  </si>
  <si>
    <t>23-1-203-06-002</t>
  </si>
  <si>
    <t>23-204-06-001</t>
  </si>
  <si>
    <t>23-1-204-06-001</t>
  </si>
  <si>
    <t>23-205-06-001</t>
  </si>
  <si>
    <t>半田市ストックヤード</t>
  </si>
  <si>
    <t>紙類, 金属類, ガラス類, 布類</t>
  </si>
  <si>
    <t>23-1-205-06-001</t>
  </si>
  <si>
    <t>23-206-06-001</t>
  </si>
  <si>
    <t>春日井市クリーンセンターストックヤード</t>
  </si>
  <si>
    <t>紙類, 金属類, ガラス類, その他資源ごみ, ペットボトル, 布類, その他</t>
  </si>
  <si>
    <t>23-1-206-06-001</t>
  </si>
  <si>
    <t>23-207-06-001</t>
  </si>
  <si>
    <t>豊川市処理センター</t>
  </si>
  <si>
    <t>ペットボトル, プラスチック</t>
  </si>
  <si>
    <t>23-1-207-06-001</t>
  </si>
  <si>
    <t>23-207-06-002</t>
  </si>
  <si>
    <t>豊川市資源化施設（古紙古布ストックヤード）</t>
  </si>
  <si>
    <t>紙類, 布類</t>
  </si>
  <si>
    <t>23-1-207-06-002</t>
  </si>
  <si>
    <t>23-207-06-003</t>
  </si>
  <si>
    <t>豊川市資源化施設（資源選別施設）</t>
  </si>
  <si>
    <t>23-1-207-06-003</t>
  </si>
  <si>
    <t>23-208-06-001</t>
  </si>
  <si>
    <t>津島市資源化ストックヤード(鹿伏兎処分場敷地内)</t>
  </si>
  <si>
    <t>金属類, ガラス類, ペットボトル</t>
  </si>
  <si>
    <t>23-1-208-06-001</t>
  </si>
  <si>
    <t>23-208-06-002</t>
  </si>
  <si>
    <t>鹿伏兎ストックヤード(鹿伏兎処分場敷地内)</t>
  </si>
  <si>
    <t>23-1-208-06-002</t>
  </si>
  <si>
    <t>23-212-06-001</t>
  </si>
  <si>
    <t>安城市資源化センター</t>
  </si>
  <si>
    <t>その他資源ごみ, ペットボトル</t>
  </si>
  <si>
    <t>23-1-212-06-001</t>
  </si>
  <si>
    <t>23-212-06-002</t>
  </si>
  <si>
    <t>安城市リサイクルプラザ</t>
  </si>
  <si>
    <t>金属類, ガラス類, その他資源ごみ, プラスチック</t>
  </si>
  <si>
    <t>23-1-212-06-002</t>
  </si>
  <si>
    <t>23-213-06-001</t>
  </si>
  <si>
    <t>一色地区資源ごみ(ビン)保管施設</t>
  </si>
  <si>
    <t>23-1-213-06-001</t>
  </si>
  <si>
    <t>23-214-06-001</t>
  </si>
  <si>
    <t>蒲郡市リサイクルプラザ</t>
  </si>
  <si>
    <t>紙類, 金属類, ガラス類, その他資源ごみ</t>
  </si>
  <si>
    <t>23-1-214-06-001</t>
  </si>
  <si>
    <t>23-215-06-001</t>
  </si>
  <si>
    <t>犬山市心身障害者授産所</t>
  </si>
  <si>
    <t>23-1-215-06-001</t>
  </si>
  <si>
    <t>23-215-06-002</t>
  </si>
  <si>
    <t>愛北リサイクル保管センター</t>
  </si>
  <si>
    <t>23-1-215-06-002</t>
  </si>
  <si>
    <t>23-219-06-001</t>
  </si>
  <si>
    <t>小牧市リサイクルプラザ(リサイクルハウス)</t>
  </si>
  <si>
    <t>23-1-219-06-001</t>
  </si>
  <si>
    <t>23-221-06-001</t>
  </si>
  <si>
    <t>新城市資源集積センター</t>
  </si>
  <si>
    <t>紙類, 金属類, ガラス類, ペットボトル, プラスチック, 布類, その他</t>
  </si>
  <si>
    <t>23-1-221-06-001</t>
  </si>
  <si>
    <t>23-222-06-001</t>
  </si>
  <si>
    <t>東海市リサイクルセンター</t>
  </si>
  <si>
    <t>ガラス類, ペットボトル</t>
  </si>
  <si>
    <t>23-1-222-06-001</t>
  </si>
  <si>
    <t>23-224-06-001</t>
  </si>
  <si>
    <t>知多市リサイクルプラザ</t>
  </si>
  <si>
    <t>紙類, 金属類, ガラス類, その他資源ごみ, ペットボトル, プラスチック, 布類</t>
  </si>
  <si>
    <t>23-1-224-06-001</t>
  </si>
  <si>
    <t>23-225-06-001</t>
  </si>
  <si>
    <t>知立市不燃物処理場</t>
  </si>
  <si>
    <t>23-1-225-06-001</t>
  </si>
  <si>
    <t>23-235-06-001</t>
  </si>
  <si>
    <t>弥富市ストックヤード</t>
  </si>
  <si>
    <t>23-1-235-06-001</t>
  </si>
  <si>
    <t>23-427-06-001</t>
  </si>
  <si>
    <t>金属類, ガラス類, その他</t>
  </si>
  <si>
    <t>23-1-427-06-001</t>
  </si>
  <si>
    <t>23841</t>
  </si>
  <si>
    <t>常滑武豊衛生組合</t>
  </si>
  <si>
    <t>23-849-06-001</t>
  </si>
  <si>
    <t>海部地区環境事務組合八穂クリーンセンター</t>
  </si>
  <si>
    <t>ガラス類, その他</t>
  </si>
  <si>
    <t>23-2-003-06-001</t>
  </si>
  <si>
    <t>23858</t>
  </si>
  <si>
    <t>23-858-06-001</t>
  </si>
  <si>
    <t>刈谷知立環境組合</t>
  </si>
  <si>
    <t>クリーンセンター</t>
  </si>
  <si>
    <t>紙類, 金属類, その他資源ごみ, ペットボトル, その他</t>
  </si>
  <si>
    <t>23-2-005-06-001</t>
  </si>
  <si>
    <t>23-887-06-001</t>
  </si>
  <si>
    <t>尾三衛生組合東郷美化センター</t>
  </si>
  <si>
    <t>23-2-015-06-001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</si>
  <si>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</si>
  <si>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</si>
  <si>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</si>
  <si>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23-221-05-001</t>
  </si>
  <si>
    <t>新城市破砕機</t>
  </si>
  <si>
    <t>粗大ごみ, 不燃ごみ</t>
  </si>
  <si>
    <t>破砕</t>
  </si>
  <si>
    <t>23-1-221-05-001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</si>
  <si>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</si>
  <si>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</si>
  <si>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</si>
  <si>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</si>
  <si>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</si>
  <si>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</si>
  <si>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</si>
  <si>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</si>
  <si>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</si>
  <si>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</si>
  <si>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</si>
  <si>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</si>
  <si>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</si>
  <si>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</si>
  <si>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</si>
  <si>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</si>
  <si>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</si>
  <si>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</si>
  <si>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</si>
  <si>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</si>
  <si>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</si>
  <si>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</si>
  <si>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</si>
  <si>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</si>
  <si>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</si>
  <si>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</si>
  <si>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</si>
  <si>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</si>
  <si>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</si>
  <si>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</si>
  <si>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</si>
  <si>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</si>
  <si>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</si>
  <si>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</si>
  <si>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</si>
  <si>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</si>
  <si>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</si>
  <si>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</si>
  <si>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</si>
  <si>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</si>
  <si>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</si>
  <si>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</si>
  <si>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</si>
  <si>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23-201-04-001</t>
  </si>
  <si>
    <t>豊橋市バイオマス利活用センター</t>
  </si>
  <si>
    <t>生ごみ（厨芥類）, その他</t>
  </si>
  <si>
    <t>メタン化</t>
  </si>
  <si>
    <t>発電用, 燃料用</t>
  </si>
  <si>
    <t>23-1-201-04-001</t>
  </si>
  <si>
    <t>燃料用</t>
  </si>
  <si>
    <t>23-231-04-001</t>
  </si>
  <si>
    <t>旧田原リサイクルセンター</t>
  </si>
  <si>
    <t>可燃ごみ</t>
  </si>
  <si>
    <t>固形燃料化（RDF）</t>
  </si>
  <si>
    <t>23-1-231-04-001</t>
  </si>
  <si>
    <t>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</si>
  <si>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</si>
  <si>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</si>
  <si>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</si>
  <si>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</si>
  <si>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</si>
  <si>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</si>
  <si>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</si>
  <si>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</si>
  <si>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</si>
  <si>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</si>
  <si>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</si>
  <si>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</si>
  <si>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</si>
  <si>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</si>
  <si>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</si>
  <si>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</si>
  <si>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</si>
  <si>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</si>
  <si>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</si>
  <si>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</si>
  <si>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</si>
  <si>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</si>
  <si>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</si>
  <si>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</si>
  <si>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</si>
  <si>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</si>
  <si>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</si>
  <si>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</si>
  <si>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</si>
  <si>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</si>
  <si>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</si>
  <si>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</si>
  <si>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</si>
  <si>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</si>
  <si>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</si>
  <si>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</si>
  <si>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</si>
  <si>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</si>
  <si>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</si>
  <si>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23-100-03-001</t>
  </si>
  <si>
    <t>名古屋市港資源選別センター</t>
  </si>
  <si>
    <t>機能なし</t>
  </si>
  <si>
    <t>23-1-100-03-001</t>
  </si>
  <si>
    <t>23-100-03-002</t>
  </si>
  <si>
    <t>23-1-100-03-002</t>
  </si>
  <si>
    <t>23-100-03-003</t>
  </si>
  <si>
    <t>紙類, ペットボトル</t>
  </si>
  <si>
    <t>23-1-100-03-003</t>
  </si>
  <si>
    <t>23-201-03-001</t>
  </si>
  <si>
    <t>豊橋市資源リサイクルセンター</t>
  </si>
  <si>
    <t>23-1-201-03-001</t>
  </si>
  <si>
    <t>23-201-03-002</t>
  </si>
  <si>
    <t>豊橋市プラスチックリサイクルセンター</t>
  </si>
  <si>
    <t>23-1-201-03-002</t>
  </si>
  <si>
    <t>23-201-03-003</t>
  </si>
  <si>
    <t>資源化センター(剪定枝チップ化施設)</t>
  </si>
  <si>
    <t>粉砕・破砕</t>
  </si>
  <si>
    <t>23-1-201-03-003</t>
  </si>
  <si>
    <t>23-202-03-001</t>
  </si>
  <si>
    <t>リサイクルプラザ</t>
  </si>
  <si>
    <t>金属類, ガラス類, その他資源ごみ, プラスチック, 不燃ごみ, 粗大ごみ</t>
  </si>
  <si>
    <t>23-1-202-03-001</t>
  </si>
  <si>
    <t>23-203-03-001</t>
  </si>
  <si>
    <t>一宮市リサイクルセンター</t>
  </si>
  <si>
    <t>リサイクルセンター（交付金）</t>
  </si>
  <si>
    <t>23-1-203-03-001</t>
  </si>
  <si>
    <t>23-205-03-001</t>
  </si>
  <si>
    <t>半田市資源回収センター</t>
  </si>
  <si>
    <t>リサイクルセンター（補助金）</t>
  </si>
  <si>
    <t>紙類, 金属類</t>
  </si>
  <si>
    <t>23-1-205-03-001</t>
  </si>
  <si>
    <t>23-206-03-001</t>
  </si>
  <si>
    <t>春日井市リサイクルプラザ</t>
  </si>
  <si>
    <t>金属類, ガラス類, ペットボトル, 不燃ごみ, 粗大ごみ</t>
  </si>
  <si>
    <t>破砕処理</t>
  </si>
  <si>
    <t>23-1-206-03-001</t>
  </si>
  <si>
    <t>23-207-03-001</t>
  </si>
  <si>
    <t>23-1-207-03-001</t>
  </si>
  <si>
    <t>23-207-03-002</t>
  </si>
  <si>
    <t>豊川市資源化施設（刈草・剪定枝処理施設）</t>
  </si>
  <si>
    <t>ごみ堆肥化施設</t>
  </si>
  <si>
    <t>剪定枝, その他</t>
  </si>
  <si>
    <t>堆肥化の進行状況に応じて運転</t>
  </si>
  <si>
    <t>吸着法</t>
  </si>
  <si>
    <t>撹拌方式</t>
  </si>
  <si>
    <t>23-1-207-03-002</t>
  </si>
  <si>
    <t>23-207-03-003</t>
  </si>
  <si>
    <t>23-1-207-03-003</t>
  </si>
  <si>
    <t>23-207-03-004</t>
  </si>
  <si>
    <t>豊川市資源化施設（不燃ごみ選別施設）</t>
  </si>
  <si>
    <t>堆肥化の進行状況に応じて運転, 設備なし</t>
  </si>
  <si>
    <t>水洗法, 吸着法, 薬液処理法, 燃焼法</t>
  </si>
  <si>
    <t>23-1-207-03-004</t>
  </si>
  <si>
    <t>23-208-03-001</t>
  </si>
  <si>
    <t>鹿伏兎リサイクルセンター(鹿伏兎処分場敷地内)</t>
  </si>
  <si>
    <t>金属類, ガラス類, ペットボトル, プラスチック</t>
  </si>
  <si>
    <t>23-1-208-03-001</t>
  </si>
  <si>
    <t>23-211-03-001</t>
  </si>
  <si>
    <t>グリーン・クリーンふじの丘廃棄物再生利用施設</t>
  </si>
  <si>
    <t>23-1-211-03-001</t>
  </si>
  <si>
    <t>23-211-03-002</t>
  </si>
  <si>
    <t>緑のリサイクルセンター</t>
  </si>
  <si>
    <t>剪定枝, 事業系生ごみ, その他</t>
  </si>
  <si>
    <t>堆肥化時は常時運転</t>
  </si>
  <si>
    <t>薬液処理法, 生物脱臭法</t>
  </si>
  <si>
    <t>23-1-211-03-002</t>
  </si>
  <si>
    <t>23-211-03-003</t>
  </si>
  <si>
    <t>プラスチック製容器包装資源化施設</t>
  </si>
  <si>
    <t>23-1-211-03-003</t>
  </si>
  <si>
    <t>23-212-03-001</t>
  </si>
  <si>
    <t>23-1-212-03-001</t>
  </si>
  <si>
    <t>23-212-03-002</t>
  </si>
  <si>
    <t>金属類, ガラス類, プラスチック, 不燃ごみ, 粗大ごみ</t>
  </si>
  <si>
    <t>修理, 販売, 譲渡</t>
  </si>
  <si>
    <t>23-1-212-03-002</t>
  </si>
  <si>
    <t>23-212-03-003</t>
  </si>
  <si>
    <t>安城市せん定枝リサイクルプラント</t>
  </si>
  <si>
    <t>設備なし</t>
  </si>
  <si>
    <t>水洗法, 吸着法, 薬液処理法, 燃焼法, 設備なし</t>
  </si>
  <si>
    <t>堆積方式</t>
  </si>
  <si>
    <t>23-1-212-03-003</t>
  </si>
  <si>
    <t>23-213-03-001</t>
  </si>
  <si>
    <t>西尾市クリーンセンター(リサイクル施設)</t>
  </si>
  <si>
    <t>金属類, その他資源ごみ, ペットボトル, 不燃ごみ, 粗大ごみ, その他</t>
  </si>
  <si>
    <t>23-1-213-03-001</t>
  </si>
  <si>
    <t>23-213-03-002</t>
  </si>
  <si>
    <t>西尾市クリーンセンター(廃プラスチック減容処理施設)</t>
  </si>
  <si>
    <t>23-1-213-03-002</t>
  </si>
  <si>
    <t>23-214-03-001</t>
  </si>
  <si>
    <t>ガラス類, その他資源ごみ, ペットボトル, 不燃ごみ, 粗大ごみ</t>
  </si>
  <si>
    <t>販売</t>
  </si>
  <si>
    <t>23-1-214-03-001</t>
  </si>
  <si>
    <t>23-217-03-001</t>
  </si>
  <si>
    <t>江南市一般廃棄物最終処分場内不燃物破砕施設</t>
  </si>
  <si>
    <t>23-1-217-03-001</t>
  </si>
  <si>
    <t>23-219-03-001</t>
  </si>
  <si>
    <t>23-1-219-03-001</t>
  </si>
  <si>
    <t>23-224-03-001</t>
  </si>
  <si>
    <t>23-1-224-03-001</t>
  </si>
  <si>
    <t>23228</t>
  </si>
  <si>
    <t>23-228-03-001</t>
  </si>
  <si>
    <t>岩倉市</t>
  </si>
  <si>
    <t>清掃事務所内簡易型空缶選別設備</t>
  </si>
  <si>
    <t>23-1-228-03-001</t>
  </si>
  <si>
    <t>23-231-03-001</t>
  </si>
  <si>
    <t>家庭系生ごみ</t>
  </si>
  <si>
    <t>水洗法, 吸着法, 薬液処理法, 燃焼法, 生物脱臭法</t>
  </si>
  <si>
    <t>密閉方式</t>
  </si>
  <si>
    <t>不明（処理能力　47ｔ/日（8ｈ））</t>
  </si>
  <si>
    <t>23-1-231-03-001</t>
  </si>
  <si>
    <t>23361</t>
  </si>
  <si>
    <t>23-361-03-001</t>
  </si>
  <si>
    <t>大口町</t>
  </si>
  <si>
    <t>大口町資源リサイクルセンター</t>
  </si>
  <si>
    <t>23-1-361-03-001</t>
  </si>
  <si>
    <t>23-361-03-002</t>
  </si>
  <si>
    <t>河北エコステーション</t>
  </si>
  <si>
    <t>水洗法, 吸着法, 薬液処理法, 燃焼法, その他</t>
  </si>
  <si>
    <t>23-1-361-03-002</t>
  </si>
  <si>
    <t>23-501-03-001</t>
  </si>
  <si>
    <t>里区生ごみ堆肥化施設</t>
  </si>
  <si>
    <t>堆肥化時は常時運転, 設備なし</t>
  </si>
  <si>
    <t>23-1-501-03-001</t>
  </si>
  <si>
    <t>23838</t>
  </si>
  <si>
    <t>23-838-03-001</t>
  </si>
  <si>
    <t>衣浦衛生組合</t>
  </si>
  <si>
    <t>衣浦衛生組合リサイクルプラザ</t>
  </si>
  <si>
    <t>可燃ごみ, 不燃ごみ, 粗大ごみ, その他</t>
  </si>
  <si>
    <t>蛍光管破砕機</t>
  </si>
  <si>
    <t>23-2-002-03-001</t>
  </si>
  <si>
    <t>23-849-03-001</t>
  </si>
  <si>
    <t>紙類, 金属類, ガラス類, その他資源ごみ, ペットボトル, 布類</t>
  </si>
  <si>
    <t>23-2-003-03-001</t>
  </si>
  <si>
    <t>23-853-03-001</t>
  </si>
  <si>
    <t>知多南部クリーンセンター(リサイクルプラザ)</t>
  </si>
  <si>
    <t>金属類, その他資源ごみ, ペットボトル, プラスチック</t>
  </si>
  <si>
    <t>23-2-011-03-001</t>
  </si>
  <si>
    <t>23-869-03-001</t>
  </si>
  <si>
    <t>中田クリーンセンター</t>
  </si>
  <si>
    <t>23-2-018-03-001</t>
  </si>
  <si>
    <t>23-869-03-002</t>
  </si>
  <si>
    <t>㈱Ｆパワー</t>
  </si>
  <si>
    <t>23-2-018-03-002</t>
  </si>
  <si>
    <t>23-869-03-003</t>
  </si>
  <si>
    <t>23-2-018-03-003</t>
  </si>
  <si>
    <t>23-887-03-001</t>
  </si>
  <si>
    <t>金属類, 不燃ごみ, 粗大ごみ</t>
  </si>
  <si>
    <t>回転式破砕機</t>
  </si>
  <si>
    <t>23-2-015-03-001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</si>
  <si>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</si>
  <si>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</si>
  <si>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</si>
  <si>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</si>
  <si>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23-100-02-001</t>
  </si>
  <si>
    <t>名古屋市愛岐処分場小規模破砕設備</t>
  </si>
  <si>
    <t>粗大ごみ</t>
  </si>
  <si>
    <t>23-1-100-02-001</t>
  </si>
  <si>
    <t>23-100-02-002</t>
  </si>
  <si>
    <t>名古屋市大江破砕工場</t>
  </si>
  <si>
    <t>23-1-100-02-002</t>
  </si>
  <si>
    <t>23-201-02-001</t>
  </si>
  <si>
    <t>豊橋市資源化センター(再利用施設)</t>
  </si>
  <si>
    <t>粗大ごみ, 不燃ごみ, その他, 可燃ごみ</t>
  </si>
  <si>
    <t>併用</t>
  </si>
  <si>
    <t>㈱F-Power、関西電力㈱</t>
  </si>
  <si>
    <t>23-1-201-02-001</t>
  </si>
  <si>
    <t>23-203-02-001</t>
  </si>
  <si>
    <t>尾西粗大ごみ処理施設</t>
  </si>
  <si>
    <t>粗大ごみ, 不燃ごみ, 資源ごみ</t>
  </si>
  <si>
    <t>圧縮</t>
  </si>
  <si>
    <t>23-1-203-02-001</t>
  </si>
  <si>
    <t>23-203-02-002</t>
  </si>
  <si>
    <t>23-1-203-02-002</t>
  </si>
  <si>
    <t>23-205-02-001</t>
  </si>
  <si>
    <t>半田市粗大ごみ処理施設</t>
  </si>
  <si>
    <t>23-1-205-02-001</t>
  </si>
  <si>
    <t>23-206-02-001</t>
  </si>
  <si>
    <t>春日井市クリーンセンター粗大ごみ処理施設</t>
  </si>
  <si>
    <t>回収量</t>
  </si>
  <si>
    <t>粗大ごみ, 不燃ごみ, その他</t>
  </si>
  <si>
    <t>23-1-206-02-001</t>
  </si>
  <si>
    <t>23-215-02-001</t>
  </si>
  <si>
    <t>犬山市都市美化センター</t>
  </si>
  <si>
    <t>23-1-215-02-001</t>
  </si>
  <si>
    <t>23-220-02-001</t>
  </si>
  <si>
    <t>稲沢市環境センター</t>
  </si>
  <si>
    <t>丸紅新電力㈱</t>
  </si>
  <si>
    <t>23-1-220-02-001</t>
  </si>
  <si>
    <t>23-222-02-001</t>
  </si>
  <si>
    <t>東海市清掃センター</t>
  </si>
  <si>
    <t>23-1-222-02-001</t>
  </si>
  <si>
    <t>23-224-02-001</t>
  </si>
  <si>
    <t>知多市清掃センター</t>
  </si>
  <si>
    <t>23-1-224-02-001</t>
  </si>
  <si>
    <t>23-231-02-001</t>
  </si>
  <si>
    <t>田原市立処分場前処理施設</t>
  </si>
  <si>
    <t>23-1-231-02-001</t>
  </si>
  <si>
    <t>23-837-02-001</t>
  </si>
  <si>
    <t>東部知多クリーンセンター粗大ごみ処理施設</t>
  </si>
  <si>
    <t>23-2-013-02-001</t>
  </si>
  <si>
    <t>23-838-02-001</t>
  </si>
  <si>
    <t>衣浦衛生組合クリーンセンター衣浦</t>
  </si>
  <si>
    <t>23-2-002-02-001</t>
  </si>
  <si>
    <t>23-841-02-001</t>
  </si>
  <si>
    <t>常滑武豊衛生組合クリーンセンター粗大ごみ処理施設</t>
  </si>
  <si>
    <t>23-2-009-02-001</t>
  </si>
  <si>
    <t>23-848-02-001</t>
  </si>
  <si>
    <t>尾張東部衛生組合晴丘センター粗大ごみ処理施設</t>
  </si>
  <si>
    <t>23-2-017-02-001</t>
  </si>
  <si>
    <t>23-849-02-001</t>
  </si>
  <si>
    <t>粗大ごみ, 不燃ごみ, 可燃ごみ</t>
  </si>
  <si>
    <t>23-2-003-02-001</t>
  </si>
  <si>
    <t>23-851-02-001</t>
  </si>
  <si>
    <t>小牧岩倉衛生組合環境センターごみ破砕施設</t>
  </si>
  <si>
    <t>23-2-008-02-001</t>
  </si>
  <si>
    <t>23-853-02-001</t>
  </si>
  <si>
    <t>修理, 譲渡</t>
  </si>
  <si>
    <t>23-2-011-02-001</t>
  </si>
  <si>
    <t>23-858-02-001</t>
  </si>
  <si>
    <t>23-2-005-02-001</t>
  </si>
  <si>
    <t>23-859-02-001</t>
  </si>
  <si>
    <t>江南丹羽環境管理組合粗大ごみ処理施設</t>
  </si>
  <si>
    <t>23-2-007-02-001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</si>
  <si>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</si>
  <si>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</si>
  <si>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</si>
  <si>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</si>
  <si>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</si>
  <si>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</si>
  <si>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</si>
  <si>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</si>
  <si>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</si>
  <si>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</si>
  <si>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</si>
  <si>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</si>
  <si>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</si>
  <si>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</si>
  <si>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</si>
  <si>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</si>
  <si>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</si>
  <si>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</si>
  <si>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</si>
  <si>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</si>
  <si>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</si>
  <si>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</si>
  <si>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</si>
  <si>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</si>
  <si>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</si>
  <si>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</si>
  <si>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</si>
  <si>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</si>
  <si>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</si>
  <si>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</si>
  <si>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</si>
  <si>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</si>
  <si>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</si>
  <si>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</si>
  <si>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</si>
  <si>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</si>
  <si>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</si>
  <si>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</si>
  <si>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</si>
  <si>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</si>
  <si>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</si>
  <si>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</si>
  <si>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</si>
  <si>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</si>
  <si>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</si>
  <si>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</si>
  <si>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</si>
  <si>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</si>
  <si>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</si>
  <si>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</si>
  <si>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</si>
  <si>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</si>
  <si>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</si>
  <si>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</si>
  <si>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</si>
  <si>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</si>
  <si>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</si>
  <si>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</si>
  <si>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</si>
  <si>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</si>
  <si>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</si>
  <si>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</si>
  <si>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</si>
  <si>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</si>
  <si>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</si>
  <si>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</si>
  <si>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</si>
  <si>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</si>
  <si>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</si>
  <si>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</si>
  <si>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</si>
  <si>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</si>
  <si>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</si>
  <si>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</si>
  <si>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</si>
  <si>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</si>
  <si>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</si>
  <si>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</si>
  <si>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</si>
  <si>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</si>
  <si>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</si>
  <si>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</si>
  <si>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</si>
  <si>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</si>
  <si>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</si>
  <si>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</si>
  <si>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</si>
  <si>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</si>
  <si>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</si>
  <si>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</si>
  <si>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</si>
  <si>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</si>
  <si>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23-100-01-001</t>
  </si>
  <si>
    <t>名古屋市猪子石工場</t>
  </si>
  <si>
    <t>可燃ごみ, ごみ処理残渣</t>
  </si>
  <si>
    <t>ストーカ式（可動）</t>
  </si>
  <si>
    <t>全連続運転</t>
  </si>
  <si>
    <t>場内温水, 場内蒸気, 発電（場内利用）, 場外温水, 場外蒸気, 発電（場外利用）</t>
  </si>
  <si>
    <t>薬剤処理</t>
  </si>
  <si>
    <t>セメント固化, 薬剤処理</t>
  </si>
  <si>
    <t>23-1-100-01-001</t>
  </si>
  <si>
    <t>23-100-01-002</t>
  </si>
  <si>
    <t>名古屋市南陽工場</t>
  </si>
  <si>
    <t>場内温水, 場内蒸気, 発電（場内利用）, 場外温水, 発電（場外利用）</t>
  </si>
  <si>
    <t>23-1-100-01-002</t>
  </si>
  <si>
    <t>23-100-01-003</t>
  </si>
  <si>
    <t>名古屋市富田工場</t>
  </si>
  <si>
    <t>場内温水, 場内蒸気, 発電（場内利用）, 場外蒸気, 発電（場外利用）</t>
  </si>
  <si>
    <t>23-1-100-01-003</t>
  </si>
  <si>
    <t>23-100-01-004</t>
  </si>
  <si>
    <t>名古屋市五条川工場</t>
  </si>
  <si>
    <t>株式会社パネイル</t>
  </si>
  <si>
    <t>溶融処理</t>
  </si>
  <si>
    <t>セメント固化, 溶融処理</t>
  </si>
  <si>
    <t>23-1-100-01-004</t>
  </si>
  <si>
    <t>23-100-01-005</t>
  </si>
  <si>
    <t>名古屋市鳴海工場</t>
  </si>
  <si>
    <t>資源化物生産量</t>
  </si>
  <si>
    <t>可燃ごみ, その他, ごみ処理残渣</t>
  </si>
  <si>
    <t>ガス化溶融・改質</t>
  </si>
  <si>
    <t>シャフト式</t>
  </si>
  <si>
    <t>場内温水, 発電（場内利用）, 場外温水, 発電（場外利用）</t>
  </si>
  <si>
    <t>23-1-100-01-005</t>
  </si>
  <si>
    <t>23-100-01-006</t>
  </si>
  <si>
    <t>名古屋市北名古屋工場（仮称）</t>
  </si>
  <si>
    <t>可燃ごみ, 粗大ごみ, 不燃ごみ, ごみ処理残渣</t>
  </si>
  <si>
    <t>新設（建設中）</t>
  </si>
  <si>
    <t>23-1-100-01-006</t>
  </si>
  <si>
    <t>23-201-01-001</t>
  </si>
  <si>
    <t>豊橋市資源化センター(焼却施設3号炉)</t>
  </si>
  <si>
    <t>23-1-201-01-001</t>
  </si>
  <si>
    <t>23-201-01-002</t>
  </si>
  <si>
    <t>豊橋市資源化センター(焼却施設1・2号炉)</t>
  </si>
  <si>
    <t>資源化物搬出量</t>
  </si>
  <si>
    <t>可燃ごみ, その他, ごみ処理残渣, し尿処理残渣</t>
  </si>
  <si>
    <t>回転式</t>
  </si>
  <si>
    <t>ゼロワットパワー㈱</t>
  </si>
  <si>
    <t>薬剤処理, 溶融処理</t>
  </si>
  <si>
    <t>23-1-201-01-002</t>
  </si>
  <si>
    <t>23-202-01-001</t>
  </si>
  <si>
    <t>岡崎市旧中央クリーンセンターごみ焼却施設(リサイクルプラザ内)</t>
  </si>
  <si>
    <t>可燃ごみ, 粗大ごみ, ごみ処理残渣, し尿処理残渣</t>
  </si>
  <si>
    <t>23-1-202-01-001</t>
  </si>
  <si>
    <t>23-202-01-002</t>
  </si>
  <si>
    <t>岡崎市八帖クリーンセンターごみ焼却施設2号炉</t>
  </si>
  <si>
    <t>可燃ごみ, 粗大ごみ</t>
  </si>
  <si>
    <t>23-1-202-01-002</t>
  </si>
  <si>
    <t>23-202-01-003</t>
  </si>
  <si>
    <t>岡崎市八帖クリーンセンターごみ焼却施設1号炉</t>
  </si>
  <si>
    <t>場内温水, 場内蒸気, 発電（場内利用）, 発電（場外利用）</t>
  </si>
  <si>
    <t>10.70（ミツウロコ）</t>
  </si>
  <si>
    <t>10.70（ミツウロコ）、8.4(丸紅新電力)</t>
  </si>
  <si>
    <t>8.54（ミツウロコ）、8.4(丸紅新電力)</t>
  </si>
  <si>
    <t>(株)Ｆ－Ｐower</t>
  </si>
  <si>
    <t>ﾐﾂｳﾛｺｸﾞﾘｰﾝｴﾈﾙｷﾞｰ(株)、丸紅新電力(株)</t>
  </si>
  <si>
    <t>23-1-202-01-003</t>
  </si>
  <si>
    <t>23-202-01-004</t>
  </si>
  <si>
    <t>岡崎市中央クリーンセンター　ガス化溶融施設</t>
  </si>
  <si>
    <t>場内蒸気, 発電（場内利用）</t>
  </si>
  <si>
    <t>日立造船株式会社 中部支社</t>
  </si>
  <si>
    <t>23-1-202-01-004</t>
  </si>
  <si>
    <t>23-203-01-001</t>
  </si>
  <si>
    <t>一宮市環境センター</t>
  </si>
  <si>
    <t>株式会社F-Pｏｗｅｒ</t>
  </si>
  <si>
    <t>ミツウロコグリーンエネルギー株式会社</t>
  </si>
  <si>
    <t>23-1-203-01-001</t>
  </si>
  <si>
    <t>23-203-01-002</t>
  </si>
  <si>
    <t>尾西清掃事業所</t>
  </si>
  <si>
    <t>准連続運転</t>
  </si>
  <si>
    <t>セメント固化</t>
  </si>
  <si>
    <t>23-1-203-01-002</t>
  </si>
  <si>
    <t>23-205-01-001</t>
  </si>
  <si>
    <t>半田市クリーンセンター</t>
  </si>
  <si>
    <t>可燃ごみ, ごみ処理残渣, し尿処理残渣</t>
  </si>
  <si>
    <t>場内温水, 場内蒸気, 場外蒸気</t>
  </si>
  <si>
    <t>23-1-205-01-001</t>
  </si>
  <si>
    <t>23-206-01-001</t>
  </si>
  <si>
    <t>春日井市クリーンセンター1、2号炉</t>
  </si>
  <si>
    <t>場内温水, 場内蒸気, 発電（場内利用）, 場外温水, その他</t>
  </si>
  <si>
    <t>23-1-206-01-001</t>
  </si>
  <si>
    <t>23-206-01-002</t>
  </si>
  <si>
    <t>春日井市クリーンセンター3、4号炉</t>
  </si>
  <si>
    <t>アーバンエナジー株式会社</t>
  </si>
  <si>
    <t>23-1-206-01-002</t>
  </si>
  <si>
    <t>23-207-01-001</t>
  </si>
  <si>
    <t>豊川市清掃工場(1、3号炉)</t>
  </si>
  <si>
    <t>場内温水, 場内蒸気, 発電（場内利用）, 場外温水, 場外蒸気</t>
  </si>
  <si>
    <t>23-1-207-01-001</t>
  </si>
  <si>
    <t>23-207-01-002</t>
  </si>
  <si>
    <t>豊川市清掃工場(5、6号炉)</t>
  </si>
  <si>
    <t>発電（場内利用）, 発電（場外利用）</t>
  </si>
  <si>
    <t>23-1-207-01-002</t>
  </si>
  <si>
    <t>23-211-01-001</t>
  </si>
  <si>
    <t>藤岡プラント(3号炉)</t>
  </si>
  <si>
    <t>23-1-211-01-001</t>
  </si>
  <si>
    <t>23-211-01-002</t>
  </si>
  <si>
    <t>渡刈クリーンセンター</t>
  </si>
  <si>
    <t>流動床式</t>
  </si>
  <si>
    <t>日立造船㈱　中部支社</t>
  </si>
  <si>
    <t>23-1-211-01-002</t>
  </si>
  <si>
    <t>23-212-01-001</t>
  </si>
  <si>
    <t>可燃ごみ, 粗大ごみ, し尿処理残渣</t>
  </si>
  <si>
    <t>23-1-212-01-001</t>
  </si>
  <si>
    <t>23-213-01-001</t>
  </si>
  <si>
    <t>西尾市クリーンセンター(ごみ焼却施設)</t>
  </si>
  <si>
    <t>23-1-213-01-001</t>
  </si>
  <si>
    <t>23-214-01-001</t>
  </si>
  <si>
    <t>蒲郡市クリーンセンター</t>
  </si>
  <si>
    <t>23-1-214-01-001</t>
  </si>
  <si>
    <t>23-215-01-001</t>
  </si>
  <si>
    <t>23-1-215-01-001</t>
  </si>
  <si>
    <t>23-220-01-001</t>
  </si>
  <si>
    <t>場内蒸気, 発電（場内利用）, 場外温水</t>
  </si>
  <si>
    <t>23-1-220-01-001</t>
  </si>
  <si>
    <t>23-221-01-001</t>
  </si>
  <si>
    <t>新城市クリーンセンター</t>
  </si>
  <si>
    <t>場内温水, 場内蒸気</t>
  </si>
  <si>
    <t>23-1-221-01-001</t>
  </si>
  <si>
    <t>23-222-01-001</t>
  </si>
  <si>
    <t>場内温水</t>
  </si>
  <si>
    <t>溶融処理, その他</t>
  </si>
  <si>
    <t>23-1-222-01-001</t>
  </si>
  <si>
    <t>23-224-01-001</t>
  </si>
  <si>
    <t>可燃ごみ, 粗大ごみ, ごみ処理残渣</t>
  </si>
  <si>
    <t>場内温水, 発電（場内利用）, 発電（場外利用）</t>
  </si>
  <si>
    <t>23-1-224-01-001</t>
  </si>
  <si>
    <t>23-231-01-001</t>
  </si>
  <si>
    <t>可燃ごみ, その他</t>
  </si>
  <si>
    <t>バッチ運転</t>
  </si>
  <si>
    <t>23-1-231-01-001</t>
  </si>
  <si>
    <t>23-231-01-002</t>
  </si>
  <si>
    <t>田原リサイクルセンター炭生館</t>
  </si>
  <si>
    <t>23-1-231-01-002</t>
  </si>
  <si>
    <t>23-837-01-002</t>
  </si>
  <si>
    <t>（仮称）東部知多クリーンセンター</t>
  </si>
  <si>
    <t>発電（場内利用）</t>
  </si>
  <si>
    <t>新設（新規稼働）</t>
  </si>
  <si>
    <t>23-2-013-01-002</t>
  </si>
  <si>
    <t>23-838-01-001</t>
  </si>
  <si>
    <t>場内温水, 発電（場内利用）, 場外温水</t>
  </si>
  <si>
    <t>23-2-002-01-001</t>
  </si>
  <si>
    <t>23-841-01-001</t>
  </si>
  <si>
    <t>常滑武豊衛生組合クリーンセンターごみ処理施設</t>
  </si>
  <si>
    <t>23-2-009-01-001</t>
  </si>
  <si>
    <t>23-848-01-001</t>
  </si>
  <si>
    <t>尾張東部衛生組合晴丘センターごみ焼却施設</t>
  </si>
  <si>
    <t>ミツウロコグリーンエネルギー（株）</t>
  </si>
  <si>
    <t>（株）みらい電力</t>
  </si>
  <si>
    <t>23-2-017-01-001</t>
  </si>
  <si>
    <t>23-849-01-001</t>
  </si>
  <si>
    <t>14.04（4月～6月）、13.932（7月～3月）</t>
  </si>
  <si>
    <t>12.096（4月～6月）、11.988（7月～3月）</t>
  </si>
  <si>
    <t>8.1（4月～6月）、7.992（7月～3月）</t>
  </si>
  <si>
    <t>株式会社F-Power</t>
  </si>
  <si>
    <t>23-2-003-01-001</t>
  </si>
  <si>
    <t>23-851-01-001</t>
  </si>
  <si>
    <t>小牧岩倉衛生組合環境センターごみ溶融施設</t>
  </si>
  <si>
    <t>発電（場内利用）, 場外温水, 発電（場外利用）</t>
  </si>
  <si>
    <t>薬剤処理, その他</t>
  </si>
  <si>
    <t>23-2-008-01-001</t>
  </si>
  <si>
    <t>23-853-01-001</t>
  </si>
  <si>
    <t>知多南部クリーンセンター(ごみ処理施設)</t>
  </si>
  <si>
    <t>23-2-011-01-001</t>
  </si>
  <si>
    <t>23-858-01-001</t>
  </si>
  <si>
    <t>場内温水, 発電（場内利用）, 場外蒸気, 発電（場外利用）</t>
  </si>
  <si>
    <t>23-2-005-01-001</t>
  </si>
  <si>
    <t>23-859-01-001</t>
  </si>
  <si>
    <t>江南丹羽環境管理組合環境美化センター　ごみ焼却処理施設</t>
  </si>
  <si>
    <t>23-2-007-01-001</t>
  </si>
  <si>
    <t>23-869-01-001</t>
  </si>
  <si>
    <t>23-2-018-01-001</t>
  </si>
  <si>
    <t>23-887-01-001</t>
  </si>
  <si>
    <t>23-2-015-01-001</t>
  </si>
  <si>
    <t>23932</t>
  </si>
  <si>
    <t>23-932-01-001</t>
  </si>
  <si>
    <t>知多南部広域環境組合</t>
  </si>
  <si>
    <t>知多南部広域環境センター</t>
  </si>
  <si>
    <t>可燃ごみ, 粗大ごみ, その他, 不燃ごみ, ごみ処理残渣, し尿処理残渣</t>
  </si>
  <si>
    <t>発電（場内利用）, 場外蒸気, 発電（場外利用）</t>
  </si>
  <si>
    <t>23-2--01-001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</si>
</sst>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0" fontId="5" fillId="0" borderId="2" xfId="2" applyFont="1" applyBorder="1">
      <alignment vertical="center"/>
    </xf>
    <xf numFmtId="0" fontId="7" fillId="0" borderId="0" xfId="1" quotePrefix="1" applyFont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F0640C3D-505C-4F4C-BABC-EF74AEBCFF8B}"/>
    <cellStyle name="標準" xfId="0" builtinId="0"/>
    <cellStyle name="標準 2" xfId="1" xr:uid="{C909CC70-1643-4B8A-99C0-AC3D160AE53C}"/>
    <cellStyle name="標準 3" xfId="6" xr:uid="{E38C0020-831A-411D-B535-E01DA542AC9F}"/>
    <cellStyle name="標準 4" xfId="4" xr:uid="{EE9EC387-1110-4E67-8B97-5D2EA6964155}"/>
    <cellStyle name="標準_①焼却施設" xfId="3" xr:uid="{C0F16710-2AE3-45DD-A902-90DC9F451814}"/>
    <cellStyle name="標準_H19集計結果（施設整備状況）２" xfId="2" xr:uid="{C0C9A538-16AD-41C5-A4D2-03B1F11300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B792D-9FA9-4FB6-9826-FBC6571D8D37}">
  <dimension ref="A1:CI4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31.88671875" style="18" customWidth="1"/>
    <col min="6" max="8" width="9.88671875" style="3" customWidth="1"/>
    <col min="9" max="9" width="6.44140625" style="3" customWidth="1"/>
    <col min="10" max="10" width="44.77734375" style="18" customWidth="1"/>
    <col min="11" max="11" width="12.33203125" style="18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8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33"/>
    <col min="88" max="16384" width="8.88671875" style="3"/>
  </cols>
  <sheetData>
    <row r="1" spans="1:87" ht="15" customHeight="1">
      <c r="A1" s="101" t="s">
        <v>1266</v>
      </c>
      <c r="B1" s="3"/>
      <c r="AP1" s="33"/>
      <c r="AX1" s="33"/>
      <c r="BC1" s="32"/>
      <c r="BD1" s="4"/>
      <c r="BE1" s="4"/>
    </row>
    <row r="2" spans="1:87" s="18" customFormat="1" ht="13.5" customHeight="1">
      <c r="A2" s="145" t="s">
        <v>1267</v>
      </c>
      <c r="B2" s="179" t="s">
        <v>1268</v>
      </c>
      <c r="C2" s="113" t="s">
        <v>1269</v>
      </c>
      <c r="D2" s="146" t="s">
        <v>1270</v>
      </c>
      <c r="E2" s="146" t="s">
        <v>1271</v>
      </c>
      <c r="F2" s="141" t="s">
        <v>1272</v>
      </c>
      <c r="G2" s="175" t="s">
        <v>1273</v>
      </c>
      <c r="H2" s="176"/>
      <c r="I2" s="176"/>
      <c r="J2" s="143" t="s">
        <v>1274</v>
      </c>
      <c r="K2" s="154"/>
      <c r="L2" s="143" t="s">
        <v>1275</v>
      </c>
      <c r="M2" s="154"/>
      <c r="N2" s="146" t="s">
        <v>1276</v>
      </c>
      <c r="O2" s="146" t="s">
        <v>1277</v>
      </c>
      <c r="P2" s="172" t="s">
        <v>1278</v>
      </c>
      <c r="Q2" s="145" t="s">
        <v>1279</v>
      </c>
      <c r="R2" s="146" t="s">
        <v>1280</v>
      </c>
      <c r="S2" s="145" t="s">
        <v>1281</v>
      </c>
      <c r="T2" s="113" t="s">
        <v>1282</v>
      </c>
      <c r="U2" s="113"/>
      <c r="V2" s="113" t="s">
        <v>1283</v>
      </c>
      <c r="W2" s="113"/>
      <c r="X2" s="143" t="s">
        <v>1284</v>
      </c>
      <c r="Y2" s="153"/>
      <c r="Z2" s="153"/>
      <c r="AA2" s="154"/>
      <c r="AB2" s="158" t="s">
        <v>1285</v>
      </c>
      <c r="AC2" s="159"/>
      <c r="AD2" s="159"/>
      <c r="AE2" s="159"/>
      <c r="AF2" s="159"/>
      <c r="AG2" s="160"/>
      <c r="AH2" s="164" t="s">
        <v>1286</v>
      </c>
      <c r="AI2" s="165"/>
      <c r="AJ2" s="168" t="s">
        <v>1287</v>
      </c>
      <c r="AK2" s="169"/>
      <c r="AL2" s="145" t="s">
        <v>1288</v>
      </c>
      <c r="AM2" s="145" t="s">
        <v>1289</v>
      </c>
      <c r="AN2" s="147" t="s">
        <v>1290</v>
      </c>
      <c r="AO2" s="118" t="s">
        <v>1291</v>
      </c>
      <c r="AP2" s="148" t="s">
        <v>1292</v>
      </c>
      <c r="AQ2" s="149"/>
      <c r="AR2" s="149"/>
      <c r="AS2" s="149"/>
      <c r="AT2" s="149"/>
      <c r="AU2" s="149"/>
      <c r="AV2" s="126"/>
      <c r="AW2" s="118" t="s">
        <v>1293</v>
      </c>
      <c r="AX2" s="148" t="s">
        <v>1294</v>
      </c>
      <c r="AY2" s="149"/>
      <c r="AZ2" s="149"/>
      <c r="BA2" s="126"/>
      <c r="BB2" s="125" t="s">
        <v>1295</v>
      </c>
      <c r="BC2" s="126"/>
      <c r="BD2" s="131" t="s">
        <v>1296</v>
      </c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3"/>
      <c r="CG2" s="137" t="s">
        <v>1010</v>
      </c>
      <c r="CH2" s="20"/>
      <c r="CI2" s="20"/>
    </row>
    <row r="3" spans="1:87" s="18" customFormat="1" ht="13.5" customHeight="1">
      <c r="A3" s="145"/>
      <c r="B3" s="179"/>
      <c r="C3" s="114"/>
      <c r="D3" s="146"/>
      <c r="E3" s="146"/>
      <c r="F3" s="142"/>
      <c r="G3" s="177"/>
      <c r="H3" s="178"/>
      <c r="I3" s="178"/>
      <c r="J3" s="144"/>
      <c r="K3" s="174"/>
      <c r="L3" s="144"/>
      <c r="M3" s="174"/>
      <c r="N3" s="146"/>
      <c r="O3" s="146"/>
      <c r="P3" s="173"/>
      <c r="Q3" s="146"/>
      <c r="R3" s="146"/>
      <c r="S3" s="145"/>
      <c r="T3" s="152"/>
      <c r="U3" s="152"/>
      <c r="V3" s="152"/>
      <c r="W3" s="152"/>
      <c r="X3" s="155"/>
      <c r="Y3" s="156"/>
      <c r="Z3" s="156"/>
      <c r="AA3" s="157"/>
      <c r="AB3" s="161"/>
      <c r="AC3" s="162"/>
      <c r="AD3" s="162"/>
      <c r="AE3" s="162"/>
      <c r="AF3" s="162"/>
      <c r="AG3" s="163"/>
      <c r="AH3" s="166"/>
      <c r="AI3" s="167"/>
      <c r="AJ3" s="170"/>
      <c r="AK3" s="171"/>
      <c r="AL3" s="145"/>
      <c r="AM3" s="146"/>
      <c r="AN3" s="147"/>
      <c r="AO3" s="119"/>
      <c r="AP3" s="117"/>
      <c r="AQ3" s="150"/>
      <c r="AR3" s="150"/>
      <c r="AS3" s="150"/>
      <c r="AT3" s="150"/>
      <c r="AU3" s="150"/>
      <c r="AV3" s="151"/>
      <c r="AW3" s="119"/>
      <c r="AX3" s="117"/>
      <c r="AY3" s="150"/>
      <c r="AZ3" s="150"/>
      <c r="BA3" s="151"/>
      <c r="BB3" s="127"/>
      <c r="BC3" s="128"/>
      <c r="BD3" s="134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6"/>
      <c r="CG3" s="137"/>
      <c r="CH3" s="20"/>
      <c r="CI3" s="20"/>
    </row>
    <row r="4" spans="1:87" s="18" customFormat="1" ht="18.75" customHeight="1">
      <c r="A4" s="145"/>
      <c r="B4" s="179"/>
      <c r="C4" s="114"/>
      <c r="D4" s="146"/>
      <c r="E4" s="146"/>
      <c r="F4" s="142"/>
      <c r="G4" s="139" t="s">
        <v>1297</v>
      </c>
      <c r="H4" s="139" t="s">
        <v>1298</v>
      </c>
      <c r="I4" s="141" t="s">
        <v>1299</v>
      </c>
      <c r="J4" s="144"/>
      <c r="K4" s="157"/>
      <c r="L4" s="144"/>
      <c r="M4" s="157"/>
      <c r="N4" s="146"/>
      <c r="O4" s="146"/>
      <c r="P4" s="173"/>
      <c r="Q4" s="146"/>
      <c r="R4" s="146"/>
      <c r="S4" s="145"/>
      <c r="T4" s="143" t="s">
        <v>1300</v>
      </c>
      <c r="U4" s="113" t="s">
        <v>1301</v>
      </c>
      <c r="V4" s="143" t="s">
        <v>1300</v>
      </c>
      <c r="W4" s="113" t="s">
        <v>1301</v>
      </c>
      <c r="X4" s="113" t="s">
        <v>1284</v>
      </c>
      <c r="Y4" s="118" t="s">
        <v>1302</v>
      </c>
      <c r="Z4" s="118" t="s">
        <v>1303</v>
      </c>
      <c r="AA4" s="118" t="s">
        <v>1304</v>
      </c>
      <c r="AB4" s="118" t="s">
        <v>1305</v>
      </c>
      <c r="AC4" s="118" t="s">
        <v>1306</v>
      </c>
      <c r="AD4" s="122" t="s">
        <v>1307</v>
      </c>
      <c r="AE4" s="123"/>
      <c r="AF4" s="123"/>
      <c r="AG4" s="124"/>
      <c r="AH4" s="118" t="s">
        <v>1308</v>
      </c>
      <c r="AI4" s="118" t="s">
        <v>1309</v>
      </c>
      <c r="AJ4" s="113" t="s">
        <v>1310</v>
      </c>
      <c r="AK4" s="113" t="s">
        <v>1311</v>
      </c>
      <c r="AL4" s="145"/>
      <c r="AM4" s="146"/>
      <c r="AN4" s="147"/>
      <c r="AO4" s="119"/>
      <c r="AP4" s="117" t="s">
        <v>1312</v>
      </c>
      <c r="AQ4" s="121" t="s">
        <v>1313</v>
      </c>
      <c r="AR4" s="118" t="s">
        <v>1314</v>
      </c>
      <c r="AS4" s="118" t="s">
        <v>1315</v>
      </c>
      <c r="AT4" s="121" t="s">
        <v>1316</v>
      </c>
      <c r="AU4" s="118" t="s">
        <v>1317</v>
      </c>
      <c r="AV4" s="118" t="s">
        <v>1318</v>
      </c>
      <c r="AW4" s="119"/>
      <c r="AX4" s="117" t="s">
        <v>1312</v>
      </c>
      <c r="AY4" s="118" t="s">
        <v>1319</v>
      </c>
      <c r="AZ4" s="118" t="s">
        <v>1320</v>
      </c>
      <c r="BA4" s="118" t="s">
        <v>1321</v>
      </c>
      <c r="BB4" s="118" t="s">
        <v>1322</v>
      </c>
      <c r="BC4" s="118" t="s">
        <v>1323</v>
      </c>
      <c r="BD4" s="115" t="s">
        <v>1312</v>
      </c>
      <c r="BE4" s="116"/>
      <c r="BF4" s="110" t="s">
        <v>1324</v>
      </c>
      <c r="BG4" s="111"/>
      <c r="BH4" s="112"/>
      <c r="BI4" s="110" t="s">
        <v>1325</v>
      </c>
      <c r="BJ4" s="111"/>
      <c r="BK4" s="112"/>
      <c r="BL4" s="110" t="s">
        <v>1326</v>
      </c>
      <c r="BM4" s="111"/>
      <c r="BN4" s="112"/>
      <c r="BO4" s="110" t="s">
        <v>1327</v>
      </c>
      <c r="BP4" s="111"/>
      <c r="BQ4" s="112"/>
      <c r="BR4" s="110" t="s">
        <v>1328</v>
      </c>
      <c r="BS4" s="111"/>
      <c r="BT4" s="112"/>
      <c r="BU4" s="110" t="s">
        <v>1329</v>
      </c>
      <c r="BV4" s="111"/>
      <c r="BW4" s="112"/>
      <c r="BX4" s="110" t="s">
        <v>1330</v>
      </c>
      <c r="BY4" s="111"/>
      <c r="BZ4" s="112"/>
      <c r="CA4" s="110" t="s">
        <v>1331</v>
      </c>
      <c r="CB4" s="111"/>
      <c r="CC4" s="112"/>
      <c r="CD4" s="110" t="s">
        <v>1318</v>
      </c>
      <c r="CE4" s="111"/>
      <c r="CF4" s="112"/>
      <c r="CG4" s="137"/>
      <c r="CH4" s="20"/>
      <c r="CI4" s="20"/>
    </row>
    <row r="5" spans="1:87" s="18" customFormat="1" ht="26.25" customHeight="1">
      <c r="A5" s="145"/>
      <c r="B5" s="179"/>
      <c r="C5" s="114"/>
      <c r="D5" s="146"/>
      <c r="E5" s="146"/>
      <c r="F5" s="142"/>
      <c r="G5" s="140"/>
      <c r="H5" s="140"/>
      <c r="I5" s="142"/>
      <c r="J5" s="114"/>
      <c r="K5" s="113" t="s">
        <v>1332</v>
      </c>
      <c r="L5" s="114"/>
      <c r="M5" s="113" t="s">
        <v>1332</v>
      </c>
      <c r="N5" s="146"/>
      <c r="O5" s="146"/>
      <c r="P5" s="173"/>
      <c r="Q5" s="146"/>
      <c r="R5" s="146"/>
      <c r="S5" s="145"/>
      <c r="T5" s="144"/>
      <c r="U5" s="114"/>
      <c r="V5" s="144"/>
      <c r="W5" s="114"/>
      <c r="X5" s="114"/>
      <c r="Y5" s="119"/>
      <c r="Z5" s="119"/>
      <c r="AA5" s="119"/>
      <c r="AB5" s="120"/>
      <c r="AC5" s="120"/>
      <c r="AD5" s="102" t="s">
        <v>1333</v>
      </c>
      <c r="AE5" s="102" t="s">
        <v>1334</v>
      </c>
      <c r="AF5" s="102" t="s">
        <v>1335</v>
      </c>
      <c r="AG5" s="102" t="s">
        <v>1336</v>
      </c>
      <c r="AH5" s="120"/>
      <c r="AI5" s="120"/>
      <c r="AJ5" s="114"/>
      <c r="AK5" s="114"/>
      <c r="AL5" s="145"/>
      <c r="AM5" s="146"/>
      <c r="AN5" s="147"/>
      <c r="AO5" s="119"/>
      <c r="AP5" s="117"/>
      <c r="AQ5" s="119"/>
      <c r="AR5" s="119"/>
      <c r="AS5" s="119"/>
      <c r="AT5" s="119"/>
      <c r="AU5" s="119"/>
      <c r="AV5" s="119"/>
      <c r="AW5" s="119"/>
      <c r="AX5" s="117"/>
      <c r="AY5" s="119"/>
      <c r="AZ5" s="119"/>
      <c r="BA5" s="119"/>
      <c r="BB5" s="119"/>
      <c r="BC5" s="119"/>
      <c r="BD5" s="103" t="s">
        <v>1337</v>
      </c>
      <c r="BE5" s="103" t="s">
        <v>1338</v>
      </c>
      <c r="BF5" s="103" t="s">
        <v>1339</v>
      </c>
      <c r="BG5" s="103" t="s">
        <v>1337</v>
      </c>
      <c r="BH5" s="103" t="s">
        <v>1338</v>
      </c>
      <c r="BI5" s="103" t="s">
        <v>1339</v>
      </c>
      <c r="BJ5" s="103" t="s">
        <v>1337</v>
      </c>
      <c r="BK5" s="103" t="s">
        <v>1338</v>
      </c>
      <c r="BL5" s="103" t="s">
        <v>1339</v>
      </c>
      <c r="BM5" s="103" t="s">
        <v>1337</v>
      </c>
      <c r="BN5" s="103" t="s">
        <v>1338</v>
      </c>
      <c r="BO5" s="103" t="s">
        <v>1339</v>
      </c>
      <c r="BP5" s="103" t="s">
        <v>1337</v>
      </c>
      <c r="BQ5" s="103" t="s">
        <v>1338</v>
      </c>
      <c r="BR5" s="103" t="s">
        <v>1339</v>
      </c>
      <c r="BS5" s="103" t="s">
        <v>1337</v>
      </c>
      <c r="BT5" s="103" t="s">
        <v>1338</v>
      </c>
      <c r="BU5" s="103" t="s">
        <v>1339</v>
      </c>
      <c r="BV5" s="103" t="s">
        <v>1337</v>
      </c>
      <c r="BW5" s="103" t="s">
        <v>1338</v>
      </c>
      <c r="BX5" s="103" t="s">
        <v>1339</v>
      </c>
      <c r="BY5" s="103" t="s">
        <v>1337</v>
      </c>
      <c r="BZ5" s="103" t="s">
        <v>1338</v>
      </c>
      <c r="CA5" s="103" t="s">
        <v>1339</v>
      </c>
      <c r="CB5" s="103" t="s">
        <v>1337</v>
      </c>
      <c r="CC5" s="103" t="s">
        <v>1338</v>
      </c>
      <c r="CD5" s="103" t="s">
        <v>1339</v>
      </c>
      <c r="CE5" s="103" t="s">
        <v>1337</v>
      </c>
      <c r="CF5" s="103" t="s">
        <v>1338</v>
      </c>
      <c r="CG5" s="137"/>
      <c r="CH5" s="20"/>
      <c r="CI5" s="20"/>
    </row>
    <row r="6" spans="1:87" s="55" customFormat="1" ht="13.5" customHeight="1">
      <c r="A6" s="172"/>
      <c r="B6" s="180"/>
      <c r="C6" s="114"/>
      <c r="D6" s="113"/>
      <c r="E6" s="113"/>
      <c r="F6" s="104" t="s">
        <v>1340</v>
      </c>
      <c r="G6" s="104" t="s">
        <v>1340</v>
      </c>
      <c r="H6" s="105" t="s">
        <v>1341</v>
      </c>
      <c r="I6" s="142"/>
      <c r="J6" s="114"/>
      <c r="K6" s="114"/>
      <c r="L6" s="114"/>
      <c r="M6" s="114"/>
      <c r="N6" s="113"/>
      <c r="O6" s="113"/>
      <c r="P6" s="106" t="s">
        <v>1342</v>
      </c>
      <c r="Q6" s="113"/>
      <c r="R6" s="113"/>
      <c r="S6" s="172"/>
      <c r="T6" s="107" t="s">
        <v>1343</v>
      </c>
      <c r="U6" s="106" t="s">
        <v>1344</v>
      </c>
      <c r="V6" s="107" t="s">
        <v>1343</v>
      </c>
      <c r="W6" s="106" t="s">
        <v>1344</v>
      </c>
      <c r="X6" s="106" t="s">
        <v>1345</v>
      </c>
      <c r="Y6" s="23" t="s">
        <v>1346</v>
      </c>
      <c r="Z6" s="23" t="s">
        <v>1347</v>
      </c>
      <c r="AA6" s="23" t="s">
        <v>1347</v>
      </c>
      <c r="AB6" s="23" t="s">
        <v>1348</v>
      </c>
      <c r="AC6" s="23" t="s">
        <v>1349</v>
      </c>
      <c r="AD6" s="23" t="s">
        <v>1350</v>
      </c>
      <c r="AE6" s="23" t="s">
        <v>1351</v>
      </c>
      <c r="AF6" s="23" t="s">
        <v>1352</v>
      </c>
      <c r="AG6" s="23" t="s">
        <v>1353</v>
      </c>
      <c r="AH6" s="120"/>
      <c r="AI6" s="120"/>
      <c r="AJ6" s="114"/>
      <c r="AK6" s="114"/>
      <c r="AL6" s="172"/>
      <c r="AM6" s="113"/>
      <c r="AN6" s="118"/>
      <c r="AO6" s="23" t="s">
        <v>1354</v>
      </c>
      <c r="AP6" s="100" t="s">
        <v>1354</v>
      </c>
      <c r="AQ6" s="23" t="s">
        <v>1354</v>
      </c>
      <c r="AR6" s="23" t="s">
        <v>1354</v>
      </c>
      <c r="AS6" s="23" t="s">
        <v>1354</v>
      </c>
      <c r="AT6" s="23" t="s">
        <v>1354</v>
      </c>
      <c r="AU6" s="23" t="s">
        <v>1354</v>
      </c>
      <c r="AV6" s="23" t="s">
        <v>1354</v>
      </c>
      <c r="AW6" s="23" t="s">
        <v>1355</v>
      </c>
      <c r="AX6" s="23" t="s">
        <v>1354</v>
      </c>
      <c r="AY6" s="23" t="s">
        <v>1354</v>
      </c>
      <c r="AZ6" s="23" t="s">
        <v>1354</v>
      </c>
      <c r="BA6" s="23" t="s">
        <v>1354</v>
      </c>
      <c r="BB6" s="23" t="s">
        <v>1356</v>
      </c>
      <c r="BC6" s="23" t="s">
        <v>1356</v>
      </c>
      <c r="BD6" s="6" t="s">
        <v>1340</v>
      </c>
      <c r="BE6" s="108" t="s">
        <v>1357</v>
      </c>
      <c r="BF6" s="109"/>
      <c r="BG6" s="6" t="s">
        <v>1340</v>
      </c>
      <c r="BH6" s="108" t="s">
        <v>1357</v>
      </c>
      <c r="BI6" s="109"/>
      <c r="BJ6" s="6" t="s">
        <v>1340</v>
      </c>
      <c r="BK6" s="108" t="s">
        <v>1357</v>
      </c>
      <c r="BL6" s="109"/>
      <c r="BM6" s="6" t="s">
        <v>1340</v>
      </c>
      <c r="BN6" s="108" t="s">
        <v>1357</v>
      </c>
      <c r="BO6" s="109"/>
      <c r="BP6" s="6" t="s">
        <v>1340</v>
      </c>
      <c r="BQ6" s="108" t="s">
        <v>1357</v>
      </c>
      <c r="BR6" s="109"/>
      <c r="BS6" s="6" t="s">
        <v>1340</v>
      </c>
      <c r="BT6" s="108" t="s">
        <v>1357</v>
      </c>
      <c r="BU6" s="109"/>
      <c r="BV6" s="6" t="s">
        <v>1340</v>
      </c>
      <c r="BW6" s="108" t="s">
        <v>1357</v>
      </c>
      <c r="BX6" s="109"/>
      <c r="BY6" s="6" t="s">
        <v>1340</v>
      </c>
      <c r="BZ6" s="108" t="s">
        <v>1357</v>
      </c>
      <c r="CA6" s="109"/>
      <c r="CB6" s="6" t="s">
        <v>1340</v>
      </c>
      <c r="CC6" s="108" t="s">
        <v>1357</v>
      </c>
      <c r="CD6" s="109"/>
      <c r="CE6" s="6" t="s">
        <v>1340</v>
      </c>
      <c r="CF6" s="108" t="s">
        <v>1357</v>
      </c>
      <c r="CG6" s="138"/>
      <c r="CH6" s="54"/>
      <c r="CI6" s="54"/>
    </row>
    <row r="7" spans="1:87" ht="30" customHeight="1">
      <c r="A7" s="14" t="s">
        <v>32</v>
      </c>
      <c r="B7" s="45" t="s">
        <v>416</v>
      </c>
      <c r="C7" s="14" t="s">
        <v>1358</v>
      </c>
      <c r="D7" s="14" t="s">
        <v>418</v>
      </c>
      <c r="E7" s="26" t="s">
        <v>1359</v>
      </c>
      <c r="F7" s="14">
        <v>149540.65</v>
      </c>
      <c r="G7" s="14">
        <v>0</v>
      </c>
      <c r="H7" s="14">
        <v>0</v>
      </c>
      <c r="I7" s="14"/>
      <c r="J7" s="26" t="s">
        <v>1360</v>
      </c>
      <c r="K7" s="26"/>
      <c r="L7" s="14" t="s">
        <v>315</v>
      </c>
      <c r="M7" s="14"/>
      <c r="N7" s="14" t="s">
        <v>1361</v>
      </c>
      <c r="O7" s="14" t="s">
        <v>1362</v>
      </c>
      <c r="P7" s="14">
        <v>600</v>
      </c>
      <c r="Q7" s="14">
        <v>2</v>
      </c>
      <c r="R7" s="14">
        <v>2001</v>
      </c>
      <c r="S7" s="26" t="s">
        <v>1363</v>
      </c>
      <c r="T7" s="14">
        <v>419000000</v>
      </c>
      <c r="U7" s="14">
        <v>59000000</v>
      </c>
      <c r="V7" s="14">
        <v>373839092</v>
      </c>
      <c r="W7" s="14">
        <v>17052478</v>
      </c>
      <c r="X7" s="14">
        <v>12500</v>
      </c>
      <c r="Y7" s="14">
        <v>14.3</v>
      </c>
      <c r="Z7" s="14">
        <v>58953</v>
      </c>
      <c r="AA7" s="14">
        <v>2012</v>
      </c>
      <c r="AB7" s="14">
        <v>30003</v>
      </c>
      <c r="AC7" s="14">
        <v>443977102</v>
      </c>
      <c r="AD7" s="14">
        <v>18.36</v>
      </c>
      <c r="AE7" s="14">
        <v>12.43</v>
      </c>
      <c r="AF7" s="14">
        <v>11.51</v>
      </c>
      <c r="AG7" s="14">
        <v>8.19</v>
      </c>
      <c r="AH7" s="14" t="s">
        <v>58</v>
      </c>
      <c r="AI7" s="14" t="s">
        <v>244</v>
      </c>
      <c r="AJ7" s="14" t="s">
        <v>1364</v>
      </c>
      <c r="AK7" s="14" t="s">
        <v>1365</v>
      </c>
      <c r="AL7" s="14" t="s">
        <v>40</v>
      </c>
      <c r="AM7" s="14"/>
      <c r="AN7" s="14" t="s">
        <v>426</v>
      </c>
      <c r="AO7" s="14"/>
      <c r="AP7" s="14">
        <f t="shared" ref="AP7:AP49" si="0">IF(AQ7&amp;AR7&amp;AS7&amp;AT7&amp;AU7&amp;AV7 ="","",SUM(AQ7:AV7))</f>
        <v>100</v>
      </c>
      <c r="AQ7" s="14">
        <v>50.5</v>
      </c>
      <c r="AR7" s="14">
        <v>21.3</v>
      </c>
      <c r="AS7" s="14">
        <v>5.4</v>
      </c>
      <c r="AT7" s="14">
        <v>18.399999999999999</v>
      </c>
      <c r="AU7" s="14">
        <v>2.9</v>
      </c>
      <c r="AV7" s="14">
        <v>1.5</v>
      </c>
      <c r="AW7" s="14">
        <v>183</v>
      </c>
      <c r="AX7" s="14">
        <f t="shared" ref="AX7:AX49" si="1">IF(AY7&amp;AZ7&amp;BA7 ="","",SUM(AY7:BA7))</f>
        <v>100</v>
      </c>
      <c r="AY7" s="14">
        <v>47.7</v>
      </c>
      <c r="AZ7" s="14">
        <v>47.4</v>
      </c>
      <c r="BA7" s="14">
        <v>4.9000000000000004</v>
      </c>
      <c r="BB7" s="14">
        <v>0</v>
      </c>
      <c r="BC7" s="14">
        <v>8690</v>
      </c>
      <c r="BD7" s="12" t="str">
        <f t="shared" ref="BD7:BE37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1044</v>
      </c>
      <c r="CH7" s="46" t="s">
        <v>42</v>
      </c>
      <c r="CI7" s="46" t="s">
        <v>1366</v>
      </c>
    </row>
    <row r="8" spans="1:87" ht="30" customHeight="1">
      <c r="A8" s="14" t="s">
        <v>32</v>
      </c>
      <c r="B8" s="45" t="s">
        <v>416</v>
      </c>
      <c r="C8" s="14" t="s">
        <v>1367</v>
      </c>
      <c r="D8" s="14" t="s">
        <v>418</v>
      </c>
      <c r="E8" s="26" t="s">
        <v>1368</v>
      </c>
      <c r="F8" s="14">
        <v>267413.7</v>
      </c>
      <c r="G8" s="14">
        <v>0</v>
      </c>
      <c r="H8" s="14">
        <v>0</v>
      </c>
      <c r="I8" s="14"/>
      <c r="J8" s="26" t="s">
        <v>1360</v>
      </c>
      <c r="K8" s="26"/>
      <c r="L8" s="14" t="s">
        <v>315</v>
      </c>
      <c r="M8" s="14"/>
      <c r="N8" s="14" t="s">
        <v>1361</v>
      </c>
      <c r="O8" s="14" t="s">
        <v>1362</v>
      </c>
      <c r="P8" s="14">
        <v>1500</v>
      </c>
      <c r="Q8" s="14">
        <v>3</v>
      </c>
      <c r="R8" s="14">
        <v>1997</v>
      </c>
      <c r="S8" s="26" t="s">
        <v>1369</v>
      </c>
      <c r="T8" s="14">
        <v>1005000000</v>
      </c>
      <c r="U8" s="14">
        <v>10000000</v>
      </c>
      <c r="V8" s="14">
        <v>838821045</v>
      </c>
      <c r="W8" s="14">
        <v>3290337</v>
      </c>
      <c r="X8" s="14">
        <v>27000</v>
      </c>
      <c r="Y8" s="14">
        <v>12.4</v>
      </c>
      <c r="Z8" s="14">
        <v>88359</v>
      </c>
      <c r="AA8" s="14">
        <v>0</v>
      </c>
      <c r="AB8" s="14">
        <v>37446</v>
      </c>
      <c r="AC8" s="14">
        <v>361610773</v>
      </c>
      <c r="AD8" s="14">
        <v>18.36</v>
      </c>
      <c r="AE8" s="14">
        <v>12</v>
      </c>
      <c r="AF8" s="14">
        <v>11.98</v>
      </c>
      <c r="AG8" s="14">
        <v>8.2899999999999991</v>
      </c>
      <c r="AH8" s="14" t="s">
        <v>58</v>
      </c>
      <c r="AI8" s="14" t="s">
        <v>244</v>
      </c>
      <c r="AJ8" s="14" t="s">
        <v>1364</v>
      </c>
      <c r="AK8" s="14" t="s">
        <v>1365</v>
      </c>
      <c r="AL8" s="14" t="s">
        <v>40</v>
      </c>
      <c r="AM8" s="14"/>
      <c r="AN8" s="14" t="s">
        <v>426</v>
      </c>
      <c r="AO8" s="14"/>
      <c r="AP8" s="14">
        <f t="shared" si="0"/>
        <v>100</v>
      </c>
      <c r="AQ8" s="14">
        <v>48.3</v>
      </c>
      <c r="AR8" s="14">
        <v>17.899999999999999</v>
      </c>
      <c r="AS8" s="14">
        <v>4.2</v>
      </c>
      <c r="AT8" s="14">
        <v>23.3</v>
      </c>
      <c r="AU8" s="14">
        <v>4.9000000000000004</v>
      </c>
      <c r="AV8" s="14">
        <v>1.4</v>
      </c>
      <c r="AW8" s="14">
        <v>180</v>
      </c>
      <c r="AX8" s="14">
        <f t="shared" si="1"/>
        <v>100</v>
      </c>
      <c r="AY8" s="14">
        <v>52.6</v>
      </c>
      <c r="AZ8" s="14">
        <v>42.9</v>
      </c>
      <c r="BA8" s="14">
        <v>4.5</v>
      </c>
      <c r="BB8" s="14">
        <v>0</v>
      </c>
      <c r="BC8" s="14">
        <v>7660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1044</v>
      </c>
      <c r="CH8" s="46" t="s">
        <v>42</v>
      </c>
      <c r="CI8" s="46" t="s">
        <v>1370</v>
      </c>
    </row>
    <row r="9" spans="1:87" ht="30" customHeight="1">
      <c r="A9" s="14" t="s">
        <v>32</v>
      </c>
      <c r="B9" s="45" t="s">
        <v>416</v>
      </c>
      <c r="C9" s="14" t="s">
        <v>1371</v>
      </c>
      <c r="D9" s="14" t="s">
        <v>418</v>
      </c>
      <c r="E9" s="26" t="s">
        <v>1372</v>
      </c>
      <c r="F9" s="14">
        <v>0</v>
      </c>
      <c r="G9" s="14">
        <v>0</v>
      </c>
      <c r="H9" s="14">
        <v>0</v>
      </c>
      <c r="I9" s="14"/>
      <c r="J9" s="26" t="s">
        <v>999</v>
      </c>
      <c r="K9" s="26"/>
      <c r="L9" s="14" t="s">
        <v>315</v>
      </c>
      <c r="M9" s="14"/>
      <c r="N9" s="14" t="s">
        <v>1361</v>
      </c>
      <c r="O9" s="14" t="s">
        <v>1362</v>
      </c>
      <c r="P9" s="14">
        <v>450</v>
      </c>
      <c r="Q9" s="14">
        <v>3</v>
      </c>
      <c r="R9" s="14">
        <v>1989</v>
      </c>
      <c r="S9" s="26" t="s">
        <v>1373</v>
      </c>
      <c r="T9" s="14">
        <v>0</v>
      </c>
      <c r="U9" s="14">
        <v>0</v>
      </c>
      <c r="V9" s="14">
        <v>0</v>
      </c>
      <c r="W9" s="14">
        <v>0</v>
      </c>
      <c r="X9" s="14">
        <v>10000</v>
      </c>
      <c r="Y9" s="14">
        <v>18.5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 t="s">
        <v>422</v>
      </c>
      <c r="AI9" s="14" t="s">
        <v>422</v>
      </c>
      <c r="AJ9" s="14" t="s">
        <v>426</v>
      </c>
      <c r="AK9" s="14" t="s">
        <v>1365</v>
      </c>
      <c r="AL9" s="14" t="s">
        <v>40</v>
      </c>
      <c r="AM9" s="14" t="s">
        <v>252</v>
      </c>
      <c r="AN9" s="14" t="s">
        <v>426</v>
      </c>
      <c r="AO9" s="14"/>
      <c r="AP9" s="14">
        <f t="shared" si="0"/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f t="shared" si="1"/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1044</v>
      </c>
      <c r="CH9" s="46" t="s">
        <v>42</v>
      </c>
      <c r="CI9" s="46" t="s">
        <v>1374</v>
      </c>
    </row>
    <row r="10" spans="1:87" ht="30" customHeight="1">
      <c r="A10" s="14" t="s">
        <v>32</v>
      </c>
      <c r="B10" s="45" t="s">
        <v>416</v>
      </c>
      <c r="C10" s="14" t="s">
        <v>1375</v>
      </c>
      <c r="D10" s="14" t="s">
        <v>418</v>
      </c>
      <c r="E10" s="26" t="s">
        <v>1376</v>
      </c>
      <c r="F10" s="14">
        <v>123757.75999999999</v>
      </c>
      <c r="G10" s="14">
        <v>0</v>
      </c>
      <c r="H10" s="14">
        <v>0</v>
      </c>
      <c r="I10" s="14"/>
      <c r="J10" s="26" t="s">
        <v>1360</v>
      </c>
      <c r="K10" s="26"/>
      <c r="L10" s="14" t="s">
        <v>315</v>
      </c>
      <c r="M10" s="14"/>
      <c r="N10" s="14" t="s">
        <v>1361</v>
      </c>
      <c r="O10" s="14" t="s">
        <v>1362</v>
      </c>
      <c r="P10" s="14">
        <v>560</v>
      </c>
      <c r="Q10" s="14">
        <v>2</v>
      </c>
      <c r="R10" s="14">
        <v>2004</v>
      </c>
      <c r="S10" s="26" t="s">
        <v>1369</v>
      </c>
      <c r="T10" s="14">
        <v>352000000</v>
      </c>
      <c r="U10" s="14">
        <v>8000000</v>
      </c>
      <c r="V10" s="14">
        <v>310506908</v>
      </c>
      <c r="W10" s="14">
        <v>1644671</v>
      </c>
      <c r="X10" s="14">
        <v>14500</v>
      </c>
      <c r="Y10" s="14">
        <v>17.8</v>
      </c>
      <c r="Z10" s="14">
        <v>52968</v>
      </c>
      <c r="AA10" s="14">
        <v>0</v>
      </c>
      <c r="AB10" s="14">
        <v>27360</v>
      </c>
      <c r="AC10" s="14">
        <v>411267550</v>
      </c>
      <c r="AD10" s="14">
        <v>18.36</v>
      </c>
      <c r="AE10" s="14">
        <v>12.04</v>
      </c>
      <c r="AF10" s="14">
        <v>11.98</v>
      </c>
      <c r="AG10" s="14">
        <v>8.36</v>
      </c>
      <c r="AH10" s="14" t="s">
        <v>1377</v>
      </c>
      <c r="AI10" s="14" t="s">
        <v>244</v>
      </c>
      <c r="AJ10" s="14" t="s">
        <v>1378</v>
      </c>
      <c r="AK10" s="14" t="s">
        <v>1379</v>
      </c>
      <c r="AL10" s="14" t="s">
        <v>77</v>
      </c>
      <c r="AM10" s="14"/>
      <c r="AN10" s="14" t="s">
        <v>426</v>
      </c>
      <c r="AO10" s="14"/>
      <c r="AP10" s="14">
        <f t="shared" si="0"/>
        <v>99.999999999999986</v>
      </c>
      <c r="AQ10" s="14">
        <v>49.5</v>
      </c>
      <c r="AR10" s="14">
        <v>24.5</v>
      </c>
      <c r="AS10" s="14">
        <v>7.6</v>
      </c>
      <c r="AT10" s="14">
        <v>12.8</v>
      </c>
      <c r="AU10" s="14">
        <v>3.6</v>
      </c>
      <c r="AV10" s="14">
        <v>2</v>
      </c>
      <c r="AW10" s="14">
        <v>170</v>
      </c>
      <c r="AX10" s="14">
        <f t="shared" si="1"/>
        <v>100</v>
      </c>
      <c r="AY10" s="14">
        <v>48.4</v>
      </c>
      <c r="AZ10" s="14">
        <v>47.6</v>
      </c>
      <c r="BA10" s="14">
        <v>4</v>
      </c>
      <c r="BB10" s="14">
        <v>0</v>
      </c>
      <c r="BC10" s="14">
        <v>9360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1044</v>
      </c>
      <c r="CH10" s="46" t="s">
        <v>42</v>
      </c>
      <c r="CI10" s="46" t="s">
        <v>1380</v>
      </c>
    </row>
    <row r="11" spans="1:87" ht="30" customHeight="1">
      <c r="A11" s="14" t="s">
        <v>32</v>
      </c>
      <c r="B11" s="45" t="s">
        <v>416</v>
      </c>
      <c r="C11" s="14" t="s">
        <v>1381</v>
      </c>
      <c r="D11" s="14" t="s">
        <v>418</v>
      </c>
      <c r="E11" s="26" t="s">
        <v>1382</v>
      </c>
      <c r="F11" s="14">
        <v>135685.29</v>
      </c>
      <c r="G11" s="14">
        <v>33159.83</v>
      </c>
      <c r="H11" s="14">
        <v>0</v>
      </c>
      <c r="I11" s="14" t="s">
        <v>1383</v>
      </c>
      <c r="J11" s="26" t="s">
        <v>1384</v>
      </c>
      <c r="K11" s="26"/>
      <c r="L11" s="14" t="s">
        <v>1385</v>
      </c>
      <c r="M11" s="14"/>
      <c r="N11" s="14" t="s">
        <v>1386</v>
      </c>
      <c r="O11" s="14" t="s">
        <v>1362</v>
      </c>
      <c r="P11" s="14">
        <v>530</v>
      </c>
      <c r="Q11" s="14">
        <v>2</v>
      </c>
      <c r="R11" s="14">
        <v>2009</v>
      </c>
      <c r="S11" s="26" t="s">
        <v>1387</v>
      </c>
      <c r="T11" s="14">
        <v>32958858</v>
      </c>
      <c r="U11" s="14">
        <v>30337413</v>
      </c>
      <c r="V11" s="14" t="s">
        <v>760</v>
      </c>
      <c r="W11" s="14" t="s">
        <v>760</v>
      </c>
      <c r="X11" s="14">
        <v>9000</v>
      </c>
      <c r="Y11" s="14">
        <v>15.5</v>
      </c>
      <c r="Z11" s="14">
        <v>51518.68</v>
      </c>
      <c r="AA11" s="14">
        <v>0</v>
      </c>
      <c r="AB11" s="14"/>
      <c r="AC11" s="14"/>
      <c r="AD11" s="14"/>
      <c r="AE11" s="14"/>
      <c r="AF11" s="14"/>
      <c r="AG11" s="14"/>
      <c r="AH11" s="14"/>
      <c r="AI11" s="14"/>
      <c r="AJ11" s="14" t="s">
        <v>426</v>
      </c>
      <c r="AK11" s="14" t="s">
        <v>1364</v>
      </c>
      <c r="AL11" s="14" t="s">
        <v>77</v>
      </c>
      <c r="AM11" s="14"/>
      <c r="AN11" s="14" t="s">
        <v>426</v>
      </c>
      <c r="AO11" s="14"/>
      <c r="AP11" s="14">
        <f t="shared" si="0"/>
        <v>99.999999999999986</v>
      </c>
      <c r="AQ11" s="14">
        <v>44.7</v>
      </c>
      <c r="AR11" s="14">
        <v>22.9</v>
      </c>
      <c r="AS11" s="14">
        <v>8.1</v>
      </c>
      <c r="AT11" s="14">
        <v>11.7</v>
      </c>
      <c r="AU11" s="14">
        <v>6.5</v>
      </c>
      <c r="AV11" s="14">
        <v>6.1</v>
      </c>
      <c r="AW11" s="14">
        <v>149</v>
      </c>
      <c r="AX11" s="14">
        <f t="shared" si="1"/>
        <v>100</v>
      </c>
      <c r="AY11" s="14">
        <v>44</v>
      </c>
      <c r="AZ11" s="14">
        <v>48</v>
      </c>
      <c r="BA11" s="14">
        <v>8</v>
      </c>
      <c r="BB11" s="14">
        <v>0</v>
      </c>
      <c r="BC11" s="14">
        <v>10000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1044</v>
      </c>
      <c r="CH11" s="46" t="s">
        <v>42</v>
      </c>
      <c r="CI11" s="46" t="s">
        <v>1388</v>
      </c>
    </row>
    <row r="12" spans="1:87" ht="30" customHeight="1">
      <c r="A12" s="14" t="s">
        <v>32</v>
      </c>
      <c r="B12" s="45" t="s">
        <v>416</v>
      </c>
      <c r="C12" s="14" t="s">
        <v>1389</v>
      </c>
      <c r="D12" s="14" t="s">
        <v>418</v>
      </c>
      <c r="E12" s="26" t="s">
        <v>1390</v>
      </c>
      <c r="F12" s="14">
        <v>0</v>
      </c>
      <c r="G12" s="14">
        <v>0</v>
      </c>
      <c r="H12" s="14">
        <v>0</v>
      </c>
      <c r="I12" s="14"/>
      <c r="J12" s="26" t="s">
        <v>1391</v>
      </c>
      <c r="K12" s="26"/>
      <c r="L12" s="14" t="s">
        <v>1385</v>
      </c>
      <c r="M12" s="14"/>
      <c r="N12" s="14" t="s">
        <v>1386</v>
      </c>
      <c r="O12" s="14" t="s">
        <v>1362</v>
      </c>
      <c r="P12" s="14">
        <v>660</v>
      </c>
      <c r="Q12" s="14">
        <v>2</v>
      </c>
      <c r="R12" s="14">
        <v>2020</v>
      </c>
      <c r="S12" s="26" t="s">
        <v>1369</v>
      </c>
      <c r="T12" s="14">
        <v>17711145</v>
      </c>
      <c r="U12" s="14">
        <v>10692000</v>
      </c>
      <c r="V12" s="14">
        <v>0</v>
      </c>
      <c r="W12" s="14">
        <v>0</v>
      </c>
      <c r="X12" s="14">
        <v>21100</v>
      </c>
      <c r="Y12" s="14">
        <v>23</v>
      </c>
      <c r="Z12" s="14">
        <v>0</v>
      </c>
      <c r="AA12" s="14">
        <v>0</v>
      </c>
      <c r="AB12" s="14"/>
      <c r="AC12" s="14"/>
      <c r="AD12" s="14"/>
      <c r="AE12" s="14"/>
      <c r="AF12" s="14"/>
      <c r="AG12" s="14"/>
      <c r="AH12" s="14"/>
      <c r="AI12" s="14"/>
      <c r="AJ12" s="14" t="s">
        <v>426</v>
      </c>
      <c r="AK12" s="14" t="s">
        <v>1364</v>
      </c>
      <c r="AL12" s="14" t="s">
        <v>77</v>
      </c>
      <c r="AM12" s="14" t="s">
        <v>1392</v>
      </c>
      <c r="AN12" s="14" t="s">
        <v>426</v>
      </c>
      <c r="AO12" s="14"/>
      <c r="AP12" s="14">
        <f t="shared" si="0"/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f t="shared" si="1"/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2" t="str">
        <f t="shared" si="2"/>
        <v/>
      </c>
      <c r="BE12" s="12" t="str">
        <f t="shared" si="2"/>
        <v/>
      </c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1044</v>
      </c>
      <c r="CH12" s="46" t="s">
        <v>42</v>
      </c>
      <c r="CI12" s="46" t="s">
        <v>1393</v>
      </c>
    </row>
    <row r="13" spans="1:87" ht="30" customHeight="1">
      <c r="A13" s="14" t="s">
        <v>32</v>
      </c>
      <c r="B13" s="45" t="s">
        <v>33</v>
      </c>
      <c r="C13" s="14" t="s">
        <v>1394</v>
      </c>
      <c r="D13" s="14" t="s">
        <v>35</v>
      </c>
      <c r="E13" s="26" t="s">
        <v>1395</v>
      </c>
      <c r="F13" s="14">
        <v>24702</v>
      </c>
      <c r="G13" s="14">
        <v>0</v>
      </c>
      <c r="H13" s="14">
        <v>0</v>
      </c>
      <c r="I13" s="14"/>
      <c r="J13" s="26" t="s">
        <v>999</v>
      </c>
      <c r="K13" s="26"/>
      <c r="L13" s="14" t="s">
        <v>315</v>
      </c>
      <c r="M13" s="14"/>
      <c r="N13" s="14" t="s">
        <v>1361</v>
      </c>
      <c r="O13" s="14" t="s">
        <v>1362</v>
      </c>
      <c r="P13" s="14">
        <v>150</v>
      </c>
      <c r="Q13" s="14">
        <v>1</v>
      </c>
      <c r="R13" s="14">
        <v>1991</v>
      </c>
      <c r="S13" s="26" t="s">
        <v>426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 t="s">
        <v>1207</v>
      </c>
      <c r="AI13" s="14"/>
      <c r="AJ13" s="14" t="s">
        <v>1378</v>
      </c>
      <c r="AK13" s="14" t="s">
        <v>1364</v>
      </c>
      <c r="AL13" s="14" t="s">
        <v>40</v>
      </c>
      <c r="AM13" s="14"/>
      <c r="AN13" s="14" t="s">
        <v>467</v>
      </c>
      <c r="AO13" s="14">
        <v>88.96</v>
      </c>
      <c r="AP13" s="14">
        <f t="shared" si="0"/>
        <v>99.999999999999986</v>
      </c>
      <c r="AQ13" s="14">
        <v>25.91</v>
      </c>
      <c r="AR13" s="14">
        <v>30.09</v>
      </c>
      <c r="AS13" s="14">
        <v>28.29</v>
      </c>
      <c r="AT13" s="14">
        <v>6.21</v>
      </c>
      <c r="AU13" s="14">
        <v>4.55</v>
      </c>
      <c r="AV13" s="14">
        <v>4.95</v>
      </c>
      <c r="AW13" s="14">
        <v>158</v>
      </c>
      <c r="AX13" s="14">
        <f t="shared" si="1"/>
        <v>100</v>
      </c>
      <c r="AY13" s="14">
        <v>43.5</v>
      </c>
      <c r="AZ13" s="14">
        <v>48.4</v>
      </c>
      <c r="BA13" s="14">
        <v>8.1</v>
      </c>
      <c r="BB13" s="14">
        <v>8020</v>
      </c>
      <c r="BC13" s="14">
        <v>10440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1044</v>
      </c>
      <c r="CH13" s="46" t="s">
        <v>42</v>
      </c>
      <c r="CI13" s="46" t="s">
        <v>1396</v>
      </c>
    </row>
    <row r="14" spans="1:87" ht="30" customHeight="1">
      <c r="A14" s="14" t="s">
        <v>32</v>
      </c>
      <c r="B14" s="45" t="s">
        <v>33</v>
      </c>
      <c r="C14" s="14" t="s">
        <v>1397</v>
      </c>
      <c r="D14" s="14" t="s">
        <v>35</v>
      </c>
      <c r="E14" s="26" t="s">
        <v>1398</v>
      </c>
      <c r="F14" s="14">
        <v>63981</v>
      </c>
      <c r="G14" s="14">
        <v>3764</v>
      </c>
      <c r="H14" s="14"/>
      <c r="I14" s="14" t="s">
        <v>1399</v>
      </c>
      <c r="J14" s="26" t="s">
        <v>1400</v>
      </c>
      <c r="K14" s="26"/>
      <c r="L14" s="14" t="s">
        <v>1385</v>
      </c>
      <c r="M14" s="14"/>
      <c r="N14" s="14" t="s">
        <v>1401</v>
      </c>
      <c r="O14" s="14" t="s">
        <v>1362</v>
      </c>
      <c r="P14" s="14">
        <v>400</v>
      </c>
      <c r="Q14" s="14">
        <v>2</v>
      </c>
      <c r="R14" s="14">
        <v>2002</v>
      </c>
      <c r="S14" s="26" t="s">
        <v>1373</v>
      </c>
      <c r="T14" s="14">
        <v>41209560</v>
      </c>
      <c r="U14" s="14">
        <v>41209560</v>
      </c>
      <c r="V14" s="14">
        <v>921054</v>
      </c>
      <c r="W14" s="14">
        <v>60249</v>
      </c>
      <c r="X14" s="14">
        <v>8700</v>
      </c>
      <c r="Y14" s="14">
        <v>11.4</v>
      </c>
      <c r="Z14" s="14">
        <v>21128.348999999998</v>
      </c>
      <c r="AA14" s="14">
        <v>14.83</v>
      </c>
      <c r="AB14" s="14">
        <v>1319.444</v>
      </c>
      <c r="AC14" s="14">
        <v>20446714</v>
      </c>
      <c r="AD14" s="14">
        <v>18.36</v>
      </c>
      <c r="AE14" s="14">
        <v>16.600000000000001</v>
      </c>
      <c r="AF14" s="14">
        <v>13.6</v>
      </c>
      <c r="AG14" s="14">
        <v>12.59</v>
      </c>
      <c r="AH14" s="14" t="s">
        <v>1207</v>
      </c>
      <c r="AI14" s="14" t="s">
        <v>1402</v>
      </c>
      <c r="AJ14" s="14" t="s">
        <v>426</v>
      </c>
      <c r="AK14" s="14" t="s">
        <v>1403</v>
      </c>
      <c r="AL14" s="14" t="s">
        <v>40</v>
      </c>
      <c r="AM14" s="14"/>
      <c r="AN14" s="14" t="s">
        <v>426</v>
      </c>
      <c r="AO14" s="14"/>
      <c r="AP14" s="14">
        <f t="shared" si="0"/>
        <v>99.999999999999986</v>
      </c>
      <c r="AQ14" s="14">
        <v>25.91</v>
      </c>
      <c r="AR14" s="14">
        <v>30.09</v>
      </c>
      <c r="AS14" s="14">
        <v>28.29</v>
      </c>
      <c r="AT14" s="14">
        <v>6.21</v>
      </c>
      <c r="AU14" s="14">
        <v>4.55</v>
      </c>
      <c r="AV14" s="14">
        <v>4.95</v>
      </c>
      <c r="AW14" s="14">
        <v>158</v>
      </c>
      <c r="AX14" s="14">
        <f t="shared" si="1"/>
        <v>100</v>
      </c>
      <c r="AY14" s="14">
        <v>43.5</v>
      </c>
      <c r="AZ14" s="14">
        <v>48.4</v>
      </c>
      <c r="BA14" s="14">
        <v>8.1</v>
      </c>
      <c r="BB14" s="14">
        <v>8020</v>
      </c>
      <c r="BC14" s="14">
        <v>10440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1044</v>
      </c>
      <c r="CH14" s="46" t="s">
        <v>42</v>
      </c>
      <c r="CI14" s="46" t="s">
        <v>1404</v>
      </c>
    </row>
    <row r="15" spans="1:87" ht="30" customHeight="1">
      <c r="A15" s="14" t="s">
        <v>32</v>
      </c>
      <c r="B15" s="45" t="s">
        <v>230</v>
      </c>
      <c r="C15" s="14" t="s">
        <v>1405</v>
      </c>
      <c r="D15" s="14" t="s">
        <v>232</v>
      </c>
      <c r="E15" s="26" t="s">
        <v>1406</v>
      </c>
      <c r="F15" s="14">
        <v>0</v>
      </c>
      <c r="G15" s="14">
        <v>0</v>
      </c>
      <c r="H15" s="14">
        <v>0</v>
      </c>
      <c r="I15" s="14"/>
      <c r="J15" s="26" t="s">
        <v>1407</v>
      </c>
      <c r="K15" s="26"/>
      <c r="L15" s="14" t="s">
        <v>315</v>
      </c>
      <c r="M15" s="14"/>
      <c r="N15" s="14" t="s">
        <v>1361</v>
      </c>
      <c r="O15" s="14" t="s">
        <v>1362</v>
      </c>
      <c r="P15" s="14">
        <v>240</v>
      </c>
      <c r="Q15" s="14">
        <v>2</v>
      </c>
      <c r="R15" s="14">
        <v>1989</v>
      </c>
      <c r="S15" s="26" t="s">
        <v>426</v>
      </c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 t="s">
        <v>440</v>
      </c>
      <c r="AI15" s="14"/>
      <c r="AJ15" s="14" t="s">
        <v>426</v>
      </c>
      <c r="AK15" s="14" t="s">
        <v>1365</v>
      </c>
      <c r="AL15" s="14" t="s">
        <v>40</v>
      </c>
      <c r="AM15" s="14" t="s">
        <v>252</v>
      </c>
      <c r="AN15" s="14" t="s">
        <v>426</v>
      </c>
      <c r="AO15" s="14"/>
      <c r="AP15" s="14">
        <f t="shared" si="0"/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f t="shared" si="1"/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2" t="str">
        <f t="shared" si="2"/>
        <v/>
      </c>
      <c r="BE15" s="12" t="str">
        <f t="shared" si="2"/>
        <v/>
      </c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 t="s">
        <v>1044</v>
      </c>
      <c r="CH15" s="46" t="s">
        <v>42</v>
      </c>
      <c r="CI15" s="46" t="s">
        <v>1408</v>
      </c>
    </row>
    <row r="16" spans="1:87" ht="30" customHeight="1">
      <c r="A16" s="14" t="s">
        <v>32</v>
      </c>
      <c r="B16" s="45" t="s">
        <v>230</v>
      </c>
      <c r="C16" s="14" t="s">
        <v>1409</v>
      </c>
      <c r="D16" s="14" t="s">
        <v>232</v>
      </c>
      <c r="E16" s="26" t="s">
        <v>1410</v>
      </c>
      <c r="F16" s="14">
        <v>0</v>
      </c>
      <c r="G16" s="14">
        <v>0</v>
      </c>
      <c r="H16" s="14">
        <v>0</v>
      </c>
      <c r="I16" s="14"/>
      <c r="J16" s="26" t="s">
        <v>1411</v>
      </c>
      <c r="K16" s="26"/>
      <c r="L16" s="14" t="s">
        <v>315</v>
      </c>
      <c r="M16" s="14"/>
      <c r="N16" s="14" t="s">
        <v>1361</v>
      </c>
      <c r="O16" s="14" t="s">
        <v>1362</v>
      </c>
      <c r="P16" s="14">
        <v>150</v>
      </c>
      <c r="Q16" s="14">
        <v>1</v>
      </c>
      <c r="R16" s="14">
        <v>1973</v>
      </c>
      <c r="S16" s="26" t="s">
        <v>426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 t="s">
        <v>440</v>
      </c>
      <c r="AI16" s="14"/>
      <c r="AJ16" s="14" t="s">
        <v>426</v>
      </c>
      <c r="AK16" s="14" t="s">
        <v>1364</v>
      </c>
      <c r="AL16" s="14" t="s">
        <v>40</v>
      </c>
      <c r="AM16" s="14" t="s">
        <v>252</v>
      </c>
      <c r="AN16" s="14" t="s">
        <v>426</v>
      </c>
      <c r="AO16" s="14"/>
      <c r="AP16" s="14">
        <f t="shared" si="0"/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f t="shared" si="1"/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2" t="str">
        <f t="shared" si="2"/>
        <v/>
      </c>
      <c r="BE16" s="12" t="str">
        <f t="shared" si="2"/>
        <v/>
      </c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 t="s">
        <v>1044</v>
      </c>
      <c r="CH16" s="46" t="s">
        <v>42</v>
      </c>
      <c r="CI16" s="46" t="s">
        <v>1412</v>
      </c>
    </row>
    <row r="17" spans="1:87" ht="30" customHeight="1">
      <c r="A17" s="14" t="s">
        <v>32</v>
      </c>
      <c r="B17" s="45" t="s">
        <v>230</v>
      </c>
      <c r="C17" s="14" t="s">
        <v>1413</v>
      </c>
      <c r="D17" s="14" t="s">
        <v>232</v>
      </c>
      <c r="E17" s="26" t="s">
        <v>1414</v>
      </c>
      <c r="F17" s="14">
        <v>29519</v>
      </c>
      <c r="G17" s="14">
        <v>0</v>
      </c>
      <c r="H17" s="14"/>
      <c r="I17" s="14"/>
      <c r="J17" s="26" t="s">
        <v>1407</v>
      </c>
      <c r="K17" s="26"/>
      <c r="L17" s="14" t="s">
        <v>315</v>
      </c>
      <c r="M17" s="14"/>
      <c r="N17" s="14" t="s">
        <v>1361</v>
      </c>
      <c r="O17" s="14" t="s">
        <v>1362</v>
      </c>
      <c r="P17" s="14">
        <v>100</v>
      </c>
      <c r="Q17" s="14">
        <v>1</v>
      </c>
      <c r="R17" s="14">
        <v>1996</v>
      </c>
      <c r="S17" s="26" t="s">
        <v>1415</v>
      </c>
      <c r="T17" s="14">
        <v>62561581</v>
      </c>
      <c r="U17" s="14"/>
      <c r="V17" s="14">
        <v>63359074.08957722</v>
      </c>
      <c r="W17" s="14"/>
      <c r="X17" s="14">
        <v>1500</v>
      </c>
      <c r="Y17" s="14">
        <v>15.5</v>
      </c>
      <c r="Z17" s="14">
        <v>8903</v>
      </c>
      <c r="AA17" s="14">
        <v>1394</v>
      </c>
      <c r="AB17" s="14">
        <v>3847</v>
      </c>
      <c r="AC17" s="14">
        <v>36312562</v>
      </c>
      <c r="AD17" s="14"/>
      <c r="AE17" s="14" t="s">
        <v>1416</v>
      </c>
      <c r="AF17" s="14" t="s">
        <v>1417</v>
      </c>
      <c r="AG17" s="14" t="s">
        <v>1418</v>
      </c>
      <c r="AH17" s="14" t="s">
        <v>1419</v>
      </c>
      <c r="AI17" s="14" t="s">
        <v>1420</v>
      </c>
      <c r="AJ17" s="14" t="s">
        <v>426</v>
      </c>
      <c r="AK17" s="14" t="s">
        <v>426</v>
      </c>
      <c r="AL17" s="14" t="s">
        <v>77</v>
      </c>
      <c r="AM17" s="14"/>
      <c r="AN17" s="14" t="s">
        <v>426</v>
      </c>
      <c r="AO17" s="14"/>
      <c r="AP17" s="14">
        <f t="shared" si="0"/>
        <v>100.00000000000001</v>
      </c>
      <c r="AQ17" s="14">
        <v>37.1</v>
      </c>
      <c r="AR17" s="14">
        <v>28.6</v>
      </c>
      <c r="AS17" s="14">
        <v>28.8</v>
      </c>
      <c r="AT17" s="14">
        <v>3.9</v>
      </c>
      <c r="AU17" s="14">
        <v>0.7</v>
      </c>
      <c r="AV17" s="14">
        <v>0.9</v>
      </c>
      <c r="AW17" s="14">
        <v>132.6</v>
      </c>
      <c r="AX17" s="14">
        <f t="shared" si="1"/>
        <v>100</v>
      </c>
      <c r="AY17" s="14">
        <v>41.4</v>
      </c>
      <c r="AZ17" s="14">
        <v>5.8</v>
      </c>
      <c r="BA17" s="14">
        <v>52.8</v>
      </c>
      <c r="BB17" s="14">
        <v>11100</v>
      </c>
      <c r="BC17" s="14">
        <v>11400</v>
      </c>
      <c r="BD17" s="12" t="str">
        <f t="shared" si="2"/>
        <v/>
      </c>
      <c r="BE17" s="12" t="str">
        <f t="shared" si="2"/>
        <v/>
      </c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 t="s">
        <v>1044</v>
      </c>
      <c r="CH17" s="46" t="s">
        <v>42</v>
      </c>
      <c r="CI17" s="46" t="s">
        <v>1421</v>
      </c>
    </row>
    <row r="18" spans="1:87" ht="30" customHeight="1">
      <c r="A18" s="14" t="s">
        <v>32</v>
      </c>
      <c r="B18" s="45" t="s">
        <v>230</v>
      </c>
      <c r="C18" s="14" t="s">
        <v>1422</v>
      </c>
      <c r="D18" s="14" t="s">
        <v>232</v>
      </c>
      <c r="E18" s="26" t="s">
        <v>1423</v>
      </c>
      <c r="F18" s="14">
        <v>99120</v>
      </c>
      <c r="G18" s="14">
        <v>10421</v>
      </c>
      <c r="H18" s="14"/>
      <c r="I18" s="14" t="s">
        <v>1383</v>
      </c>
      <c r="J18" s="26" t="s">
        <v>1407</v>
      </c>
      <c r="K18" s="26"/>
      <c r="L18" s="14" t="s">
        <v>1385</v>
      </c>
      <c r="M18" s="14"/>
      <c r="N18" s="14" t="s">
        <v>1386</v>
      </c>
      <c r="O18" s="14" t="s">
        <v>1362</v>
      </c>
      <c r="P18" s="14">
        <v>380</v>
      </c>
      <c r="Q18" s="14">
        <v>2</v>
      </c>
      <c r="R18" s="14">
        <v>2011</v>
      </c>
      <c r="S18" s="26" t="s">
        <v>1424</v>
      </c>
      <c r="T18" s="14">
        <v>27685467</v>
      </c>
      <c r="U18" s="14">
        <v>0</v>
      </c>
      <c r="V18" s="14" t="s">
        <v>83</v>
      </c>
      <c r="W18" s="14">
        <v>0</v>
      </c>
      <c r="X18" s="14">
        <v>10500</v>
      </c>
      <c r="Y18" s="14">
        <v>16</v>
      </c>
      <c r="Z18" s="14">
        <v>53332.83</v>
      </c>
      <c r="AA18" s="14">
        <v>0</v>
      </c>
      <c r="AB18" s="14">
        <v>31871.686000000002</v>
      </c>
      <c r="AC18" s="14">
        <v>450514823</v>
      </c>
      <c r="AD18" s="14">
        <v>17</v>
      </c>
      <c r="AE18" s="14">
        <v>12.55</v>
      </c>
      <c r="AF18" s="14">
        <v>11.2</v>
      </c>
      <c r="AG18" s="14">
        <v>7.77</v>
      </c>
      <c r="AH18" s="14" t="s">
        <v>237</v>
      </c>
      <c r="AI18" s="14" t="s">
        <v>1425</v>
      </c>
      <c r="AJ18" s="14" t="s">
        <v>426</v>
      </c>
      <c r="AK18" s="14" t="s">
        <v>1364</v>
      </c>
      <c r="AL18" s="14" t="s">
        <v>49</v>
      </c>
      <c r="AM18" s="14"/>
      <c r="AN18" s="14" t="s">
        <v>467</v>
      </c>
      <c r="AO18" s="14">
        <v>1.9067796610169492E-3</v>
      </c>
      <c r="AP18" s="14">
        <f t="shared" si="0"/>
        <v>100.00000000000001</v>
      </c>
      <c r="AQ18" s="14">
        <v>31.6</v>
      </c>
      <c r="AR18" s="14">
        <v>24.4</v>
      </c>
      <c r="AS18" s="14">
        <v>39.200000000000003</v>
      </c>
      <c r="AT18" s="14">
        <v>3.5</v>
      </c>
      <c r="AU18" s="14">
        <v>0.4</v>
      </c>
      <c r="AV18" s="14">
        <v>0.9</v>
      </c>
      <c r="AW18" s="14">
        <v>128.41999999999999</v>
      </c>
      <c r="AX18" s="14">
        <f t="shared" si="1"/>
        <v>100</v>
      </c>
      <c r="AY18" s="14">
        <v>37.6</v>
      </c>
      <c r="AZ18" s="14">
        <v>4.72</v>
      </c>
      <c r="BA18" s="14">
        <v>57.68</v>
      </c>
      <c r="BB18" s="14">
        <v>0</v>
      </c>
      <c r="BC18" s="14">
        <v>2863</v>
      </c>
      <c r="BD18" s="12" t="str">
        <f t="shared" si="2"/>
        <v/>
      </c>
      <c r="BE18" s="12" t="str">
        <f t="shared" si="2"/>
        <v/>
      </c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 t="s">
        <v>1044</v>
      </c>
      <c r="CH18" s="46" t="s">
        <v>42</v>
      </c>
      <c r="CI18" s="46" t="s">
        <v>1426</v>
      </c>
    </row>
    <row r="19" spans="1:87" ht="30" customHeight="1">
      <c r="A19" s="14" t="s">
        <v>32</v>
      </c>
      <c r="B19" s="45" t="s">
        <v>239</v>
      </c>
      <c r="C19" s="14" t="s">
        <v>1427</v>
      </c>
      <c r="D19" s="14" t="s">
        <v>241</v>
      </c>
      <c r="E19" s="26" t="s">
        <v>1428</v>
      </c>
      <c r="F19" s="14">
        <v>100564</v>
      </c>
      <c r="G19" s="14">
        <v>0</v>
      </c>
      <c r="H19" s="14">
        <v>0</v>
      </c>
      <c r="I19" s="14"/>
      <c r="J19" s="26" t="s">
        <v>1407</v>
      </c>
      <c r="K19" s="26"/>
      <c r="L19" s="14" t="s">
        <v>315</v>
      </c>
      <c r="M19" s="14"/>
      <c r="N19" s="14" t="s">
        <v>1361</v>
      </c>
      <c r="O19" s="14" t="s">
        <v>1362</v>
      </c>
      <c r="P19" s="14">
        <v>450</v>
      </c>
      <c r="Q19" s="14">
        <v>3</v>
      </c>
      <c r="R19" s="14">
        <v>1997</v>
      </c>
      <c r="S19" s="26" t="s">
        <v>1369</v>
      </c>
      <c r="T19" s="14">
        <v>618240000</v>
      </c>
      <c r="U19" s="14">
        <v>7728000</v>
      </c>
      <c r="V19" s="14">
        <v>224570720</v>
      </c>
      <c r="W19" s="14">
        <v>9864660</v>
      </c>
      <c r="X19" s="14">
        <v>7000</v>
      </c>
      <c r="Y19" s="14">
        <v>12.7</v>
      </c>
      <c r="Z19" s="14">
        <v>37943</v>
      </c>
      <c r="AA19" s="14">
        <v>6664</v>
      </c>
      <c r="AB19" s="14">
        <v>17626</v>
      </c>
      <c r="AC19" s="14">
        <v>176031961</v>
      </c>
      <c r="AD19" s="14"/>
      <c r="AE19" s="14">
        <v>10.48</v>
      </c>
      <c r="AF19" s="14">
        <v>10.48</v>
      </c>
      <c r="AG19" s="14">
        <v>9.6199999999999992</v>
      </c>
      <c r="AH19" s="14" t="s">
        <v>1429</v>
      </c>
      <c r="AI19" s="14" t="s">
        <v>1430</v>
      </c>
      <c r="AJ19" s="14" t="s">
        <v>426</v>
      </c>
      <c r="AK19" s="14" t="s">
        <v>1365</v>
      </c>
      <c r="AL19" s="14" t="s">
        <v>77</v>
      </c>
      <c r="AM19" s="14"/>
      <c r="AN19" s="14" t="s">
        <v>426</v>
      </c>
      <c r="AO19" s="14"/>
      <c r="AP19" s="14">
        <f t="shared" si="0"/>
        <v>100</v>
      </c>
      <c r="AQ19" s="14">
        <v>51.1</v>
      </c>
      <c r="AR19" s="14">
        <v>21.3</v>
      </c>
      <c r="AS19" s="14">
        <v>7.4</v>
      </c>
      <c r="AT19" s="14">
        <v>13.6</v>
      </c>
      <c r="AU19" s="14">
        <v>4.5999999999999996</v>
      </c>
      <c r="AV19" s="14">
        <v>2</v>
      </c>
      <c r="AW19" s="14">
        <v>159</v>
      </c>
      <c r="AX19" s="14">
        <f t="shared" si="1"/>
        <v>100</v>
      </c>
      <c r="AY19" s="14">
        <v>48.26</v>
      </c>
      <c r="AZ19" s="14">
        <v>46.96</v>
      </c>
      <c r="BA19" s="14">
        <v>4.78</v>
      </c>
      <c r="BB19" s="14">
        <v>7633</v>
      </c>
      <c r="BC19" s="14">
        <v>9043</v>
      </c>
      <c r="BD19" s="12" t="str">
        <f t="shared" si="2"/>
        <v/>
      </c>
      <c r="BE19" s="12" t="str">
        <f t="shared" si="2"/>
        <v/>
      </c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 t="s">
        <v>1044</v>
      </c>
      <c r="CH19" s="46" t="s">
        <v>42</v>
      </c>
      <c r="CI19" s="46" t="s">
        <v>1431</v>
      </c>
    </row>
    <row r="20" spans="1:87" ht="30" customHeight="1">
      <c r="A20" s="14" t="s">
        <v>32</v>
      </c>
      <c r="B20" s="45" t="s">
        <v>239</v>
      </c>
      <c r="C20" s="14" t="s">
        <v>1432</v>
      </c>
      <c r="D20" s="14" t="s">
        <v>241</v>
      </c>
      <c r="E20" s="26" t="s">
        <v>1433</v>
      </c>
      <c r="F20" s="14">
        <v>0</v>
      </c>
      <c r="G20" s="14">
        <v>0</v>
      </c>
      <c r="H20" s="14">
        <v>0</v>
      </c>
      <c r="I20" s="14"/>
      <c r="J20" s="26" t="s">
        <v>1407</v>
      </c>
      <c r="K20" s="26"/>
      <c r="L20" s="14" t="s">
        <v>315</v>
      </c>
      <c r="M20" s="14"/>
      <c r="N20" s="14" t="s">
        <v>1361</v>
      </c>
      <c r="O20" s="14" t="s">
        <v>1434</v>
      </c>
      <c r="P20" s="14">
        <v>60</v>
      </c>
      <c r="Q20" s="14">
        <v>2</v>
      </c>
      <c r="R20" s="14">
        <v>1991</v>
      </c>
      <c r="S20" s="26" t="s">
        <v>426</v>
      </c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 t="s">
        <v>426</v>
      </c>
      <c r="AI20" s="14" t="s">
        <v>426</v>
      </c>
      <c r="AJ20" s="14" t="s">
        <v>426</v>
      </c>
      <c r="AK20" s="14" t="s">
        <v>1435</v>
      </c>
      <c r="AL20" s="14" t="s">
        <v>77</v>
      </c>
      <c r="AM20" s="14" t="s">
        <v>252</v>
      </c>
      <c r="AN20" s="14" t="s">
        <v>426</v>
      </c>
      <c r="AO20" s="14"/>
      <c r="AP20" s="14">
        <f t="shared" si="0"/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f t="shared" si="1"/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2" t="str">
        <f t="shared" si="2"/>
        <v/>
      </c>
      <c r="BE20" s="12" t="str">
        <f t="shared" si="2"/>
        <v/>
      </c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 t="s">
        <v>1044</v>
      </c>
      <c r="CH20" s="46" t="s">
        <v>42</v>
      </c>
      <c r="CI20" s="46" t="s">
        <v>1436</v>
      </c>
    </row>
    <row r="21" spans="1:87" ht="30" customHeight="1">
      <c r="A21" s="14" t="s">
        <v>32</v>
      </c>
      <c r="B21" s="45" t="s">
        <v>516</v>
      </c>
      <c r="C21" s="14" t="s">
        <v>1437</v>
      </c>
      <c r="D21" s="14" t="s">
        <v>518</v>
      </c>
      <c r="E21" s="26" t="s">
        <v>1438</v>
      </c>
      <c r="F21" s="14">
        <v>34704</v>
      </c>
      <c r="G21" s="14">
        <v>0</v>
      </c>
      <c r="H21" s="14"/>
      <c r="I21" s="14"/>
      <c r="J21" s="26" t="s">
        <v>1439</v>
      </c>
      <c r="K21" s="26"/>
      <c r="L21" s="14" t="s">
        <v>315</v>
      </c>
      <c r="M21" s="14"/>
      <c r="N21" s="14" t="s">
        <v>1361</v>
      </c>
      <c r="O21" s="14" t="s">
        <v>1362</v>
      </c>
      <c r="P21" s="14">
        <v>150</v>
      </c>
      <c r="Q21" s="14">
        <v>2</v>
      </c>
      <c r="R21" s="14">
        <v>1991</v>
      </c>
      <c r="S21" s="26" t="s">
        <v>1440</v>
      </c>
      <c r="T21" s="14">
        <v>201911242</v>
      </c>
      <c r="U21" s="14">
        <v>84575222</v>
      </c>
      <c r="V21" s="14">
        <v>48884</v>
      </c>
      <c r="W21" s="14">
        <v>15238552</v>
      </c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 t="s">
        <v>1364</v>
      </c>
      <c r="AK21" s="14" t="s">
        <v>1365</v>
      </c>
      <c r="AL21" s="14" t="s">
        <v>77</v>
      </c>
      <c r="AM21" s="14"/>
      <c r="AN21" s="14" t="s">
        <v>426</v>
      </c>
      <c r="AO21" s="14"/>
      <c r="AP21" s="14">
        <f t="shared" si="0"/>
        <v>100.00000000000001</v>
      </c>
      <c r="AQ21" s="14">
        <v>47.2</v>
      </c>
      <c r="AR21" s="14">
        <v>18.100000000000001</v>
      </c>
      <c r="AS21" s="14">
        <v>21.3</v>
      </c>
      <c r="AT21" s="14">
        <v>6.7</v>
      </c>
      <c r="AU21" s="14">
        <v>1.4</v>
      </c>
      <c r="AV21" s="14">
        <v>5.3</v>
      </c>
      <c r="AW21" s="14">
        <v>0</v>
      </c>
      <c r="AX21" s="14">
        <f t="shared" si="1"/>
        <v>100</v>
      </c>
      <c r="AY21" s="14">
        <v>40</v>
      </c>
      <c r="AZ21" s="14">
        <v>53.7</v>
      </c>
      <c r="BA21" s="14">
        <v>6.3</v>
      </c>
      <c r="BB21" s="14">
        <v>0</v>
      </c>
      <c r="BC21" s="14">
        <v>10697</v>
      </c>
      <c r="BD21" s="12" t="str">
        <f t="shared" si="2"/>
        <v/>
      </c>
      <c r="BE21" s="12" t="str">
        <f t="shared" si="2"/>
        <v/>
      </c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 t="s">
        <v>1044</v>
      </c>
      <c r="CH21" s="46" t="s">
        <v>42</v>
      </c>
      <c r="CI21" s="46" t="s">
        <v>1441</v>
      </c>
    </row>
    <row r="22" spans="1:87" ht="30" customHeight="1">
      <c r="A22" s="14" t="s">
        <v>32</v>
      </c>
      <c r="B22" s="45" t="s">
        <v>44</v>
      </c>
      <c r="C22" s="14" t="s">
        <v>1442</v>
      </c>
      <c r="D22" s="14" t="s">
        <v>46</v>
      </c>
      <c r="E22" s="26" t="s">
        <v>1443</v>
      </c>
      <c r="F22" s="14">
        <v>6758</v>
      </c>
      <c r="G22" s="14">
        <v>0</v>
      </c>
      <c r="H22" s="14">
        <v>0</v>
      </c>
      <c r="I22" s="14"/>
      <c r="J22" s="26" t="s">
        <v>999</v>
      </c>
      <c r="K22" s="26"/>
      <c r="L22" s="14" t="s">
        <v>315</v>
      </c>
      <c r="M22" s="14"/>
      <c r="N22" s="14" t="s">
        <v>1361</v>
      </c>
      <c r="O22" s="14" t="s">
        <v>1362</v>
      </c>
      <c r="P22" s="14">
        <v>260</v>
      </c>
      <c r="Q22" s="14">
        <v>2</v>
      </c>
      <c r="R22" s="14">
        <v>1991</v>
      </c>
      <c r="S22" s="26" t="s">
        <v>1444</v>
      </c>
      <c r="T22" s="14">
        <v>366937402</v>
      </c>
      <c r="U22" s="14">
        <v>56448000</v>
      </c>
      <c r="V22" s="14">
        <v>22976</v>
      </c>
      <c r="W22" s="14">
        <v>0</v>
      </c>
      <c r="X22" s="14">
        <v>1400</v>
      </c>
      <c r="Y22" s="14">
        <v>4.97</v>
      </c>
      <c r="Z22" s="14">
        <v>735</v>
      </c>
      <c r="AA22" s="14">
        <v>735</v>
      </c>
      <c r="AB22" s="14">
        <v>0</v>
      </c>
      <c r="AC22" s="14"/>
      <c r="AD22" s="14"/>
      <c r="AE22" s="14"/>
      <c r="AF22" s="14"/>
      <c r="AG22" s="14"/>
      <c r="AH22" s="14" t="s">
        <v>50</v>
      </c>
      <c r="AI22" s="14"/>
      <c r="AJ22" s="14" t="s">
        <v>426</v>
      </c>
      <c r="AK22" s="14" t="s">
        <v>1364</v>
      </c>
      <c r="AL22" s="14" t="s">
        <v>77</v>
      </c>
      <c r="AM22" s="14"/>
      <c r="AN22" s="14" t="s">
        <v>426</v>
      </c>
      <c r="AO22" s="14"/>
      <c r="AP22" s="14">
        <f t="shared" si="0"/>
        <v>100.00000000000001</v>
      </c>
      <c r="AQ22" s="14">
        <v>32.1</v>
      </c>
      <c r="AR22" s="14">
        <v>8.6</v>
      </c>
      <c r="AS22" s="14">
        <v>47.6</v>
      </c>
      <c r="AT22" s="14">
        <v>3.7</v>
      </c>
      <c r="AU22" s="14">
        <v>4.5</v>
      </c>
      <c r="AV22" s="14">
        <v>3.5</v>
      </c>
      <c r="AW22" s="14">
        <v>131</v>
      </c>
      <c r="AX22" s="14">
        <f t="shared" si="1"/>
        <v>100.00000000000001</v>
      </c>
      <c r="AY22" s="14">
        <v>22.1</v>
      </c>
      <c r="AZ22" s="14">
        <v>63.7</v>
      </c>
      <c r="BA22" s="14">
        <v>14.2</v>
      </c>
      <c r="BB22" s="14">
        <v>11393</v>
      </c>
      <c r="BC22" s="14">
        <v>12920</v>
      </c>
      <c r="BD22" s="12" t="str">
        <f t="shared" si="2"/>
        <v/>
      </c>
      <c r="BE22" s="12" t="str">
        <f t="shared" si="2"/>
        <v/>
      </c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 t="s">
        <v>1044</v>
      </c>
      <c r="CH22" s="46" t="s">
        <v>42</v>
      </c>
      <c r="CI22" s="46" t="s">
        <v>1445</v>
      </c>
    </row>
    <row r="23" spans="1:87" ht="30" customHeight="1">
      <c r="A23" s="14" t="s">
        <v>32</v>
      </c>
      <c r="B23" s="45" t="s">
        <v>44</v>
      </c>
      <c r="C23" s="14" t="s">
        <v>1446</v>
      </c>
      <c r="D23" s="14" t="s">
        <v>46</v>
      </c>
      <c r="E23" s="26" t="s">
        <v>1447</v>
      </c>
      <c r="F23" s="14">
        <v>70985</v>
      </c>
      <c r="G23" s="14">
        <v>0</v>
      </c>
      <c r="H23" s="14">
        <v>0</v>
      </c>
      <c r="I23" s="14"/>
      <c r="J23" s="26" t="s">
        <v>1360</v>
      </c>
      <c r="K23" s="26"/>
      <c r="L23" s="14" t="s">
        <v>315</v>
      </c>
      <c r="M23" s="14"/>
      <c r="N23" s="14" t="s">
        <v>1361</v>
      </c>
      <c r="O23" s="14" t="s">
        <v>1362</v>
      </c>
      <c r="P23" s="14">
        <v>280</v>
      </c>
      <c r="Q23" s="14">
        <v>2</v>
      </c>
      <c r="R23" s="14">
        <v>2002</v>
      </c>
      <c r="S23" s="26" t="s">
        <v>1369</v>
      </c>
      <c r="T23" s="14">
        <v>790245120</v>
      </c>
      <c r="U23" s="14">
        <v>56448000</v>
      </c>
      <c r="V23" s="14">
        <v>59242</v>
      </c>
      <c r="W23" s="14">
        <v>2933</v>
      </c>
      <c r="X23" s="14">
        <v>7000</v>
      </c>
      <c r="Y23" s="14">
        <v>14.44</v>
      </c>
      <c r="Z23" s="14">
        <v>27774</v>
      </c>
      <c r="AA23" s="14">
        <v>15156</v>
      </c>
      <c r="AB23" s="14">
        <v>11398</v>
      </c>
      <c r="AC23" s="14">
        <v>172004585</v>
      </c>
      <c r="AD23" s="14">
        <v>18.36</v>
      </c>
      <c r="AE23" s="14">
        <v>11.88</v>
      </c>
      <c r="AF23" s="14">
        <v>11.01</v>
      </c>
      <c r="AG23" s="14">
        <v>7.75</v>
      </c>
      <c r="AH23" s="14" t="s">
        <v>50</v>
      </c>
      <c r="AI23" s="14" t="s">
        <v>1448</v>
      </c>
      <c r="AJ23" s="14" t="s">
        <v>426</v>
      </c>
      <c r="AK23" s="14" t="s">
        <v>1364</v>
      </c>
      <c r="AL23" s="14" t="s">
        <v>77</v>
      </c>
      <c r="AM23" s="14"/>
      <c r="AN23" s="14" t="s">
        <v>426</v>
      </c>
      <c r="AO23" s="14"/>
      <c r="AP23" s="14">
        <f t="shared" si="0"/>
        <v>99.999999999999986</v>
      </c>
      <c r="AQ23" s="14">
        <v>32.9</v>
      </c>
      <c r="AR23" s="14">
        <v>9.9</v>
      </c>
      <c r="AS23" s="14">
        <v>30.5</v>
      </c>
      <c r="AT23" s="14">
        <v>25.4</v>
      </c>
      <c r="AU23" s="14">
        <v>0.8</v>
      </c>
      <c r="AV23" s="14">
        <v>0.5</v>
      </c>
      <c r="AW23" s="14">
        <v>140</v>
      </c>
      <c r="AX23" s="14">
        <f t="shared" si="1"/>
        <v>100</v>
      </c>
      <c r="AY23" s="14">
        <v>38.1</v>
      </c>
      <c r="AZ23" s="14">
        <v>55.8</v>
      </c>
      <c r="BA23" s="14">
        <v>6.1</v>
      </c>
      <c r="BB23" s="14">
        <v>9538</v>
      </c>
      <c r="BC23" s="14">
        <v>10253</v>
      </c>
      <c r="BD23" s="12" t="str">
        <f t="shared" si="2"/>
        <v/>
      </c>
      <c r="BE23" s="12" t="str">
        <f t="shared" si="2"/>
        <v/>
      </c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 t="s">
        <v>1044</v>
      </c>
      <c r="CH23" s="46" t="s">
        <v>42</v>
      </c>
      <c r="CI23" s="46" t="s">
        <v>1449</v>
      </c>
    </row>
    <row r="24" spans="1:87" ht="30" customHeight="1">
      <c r="A24" s="14" t="s">
        <v>32</v>
      </c>
      <c r="B24" s="45" t="s">
        <v>52</v>
      </c>
      <c r="C24" s="14" t="s">
        <v>1450</v>
      </c>
      <c r="D24" s="14" t="s">
        <v>54</v>
      </c>
      <c r="E24" s="26" t="s">
        <v>1451</v>
      </c>
      <c r="F24" s="14">
        <v>29616</v>
      </c>
      <c r="G24" s="14">
        <v>0</v>
      </c>
      <c r="H24" s="14"/>
      <c r="I24" s="14"/>
      <c r="J24" s="26" t="s">
        <v>999</v>
      </c>
      <c r="K24" s="26"/>
      <c r="L24" s="14" t="s">
        <v>315</v>
      </c>
      <c r="M24" s="14"/>
      <c r="N24" s="14" t="s">
        <v>1361</v>
      </c>
      <c r="O24" s="14" t="s">
        <v>1362</v>
      </c>
      <c r="P24" s="14">
        <v>134</v>
      </c>
      <c r="Q24" s="14">
        <v>2</v>
      </c>
      <c r="R24" s="14">
        <v>1991</v>
      </c>
      <c r="S24" s="26" t="s">
        <v>1452</v>
      </c>
      <c r="T24" s="14">
        <v>0</v>
      </c>
      <c r="U24" s="14">
        <v>0</v>
      </c>
      <c r="V24" s="14">
        <v>0</v>
      </c>
      <c r="W24" s="14">
        <v>0</v>
      </c>
      <c r="X24" s="14">
        <v>138</v>
      </c>
      <c r="Y24" s="14">
        <v>2.95</v>
      </c>
      <c r="Z24" s="14">
        <v>518</v>
      </c>
      <c r="AA24" s="14"/>
      <c r="AB24" s="14"/>
      <c r="AC24" s="14"/>
      <c r="AD24" s="14"/>
      <c r="AE24" s="14"/>
      <c r="AF24" s="14"/>
      <c r="AG24" s="14"/>
      <c r="AH24" s="14" t="s">
        <v>244</v>
      </c>
      <c r="AI24" s="14"/>
      <c r="AJ24" s="14" t="s">
        <v>426</v>
      </c>
      <c r="AK24" s="14" t="s">
        <v>426</v>
      </c>
      <c r="AL24" s="14" t="s">
        <v>49</v>
      </c>
      <c r="AM24" s="14"/>
      <c r="AN24" s="14" t="s">
        <v>426</v>
      </c>
      <c r="AO24" s="14"/>
      <c r="AP24" s="14">
        <f t="shared" si="0"/>
        <v>100</v>
      </c>
      <c r="AQ24" s="14">
        <v>50</v>
      </c>
      <c r="AR24" s="14">
        <v>21.2</v>
      </c>
      <c r="AS24" s="14">
        <v>7.6</v>
      </c>
      <c r="AT24" s="14">
        <v>20.2</v>
      </c>
      <c r="AU24" s="14">
        <v>0.2</v>
      </c>
      <c r="AV24" s="14">
        <v>0.8</v>
      </c>
      <c r="AW24" s="14">
        <v>177</v>
      </c>
      <c r="AX24" s="14">
        <f t="shared" si="1"/>
        <v>100</v>
      </c>
      <c r="AY24" s="14">
        <v>45.7</v>
      </c>
      <c r="AZ24" s="14">
        <v>48.5</v>
      </c>
      <c r="BA24" s="14">
        <v>5.8</v>
      </c>
      <c r="BB24" s="14">
        <v>7998</v>
      </c>
      <c r="BC24" s="14">
        <v>9108</v>
      </c>
      <c r="BD24" s="12" t="str">
        <f t="shared" si="2"/>
        <v/>
      </c>
      <c r="BE24" s="12" t="str">
        <f t="shared" si="2"/>
        <v/>
      </c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 t="s">
        <v>1044</v>
      </c>
      <c r="CH24" s="46" t="s">
        <v>42</v>
      </c>
      <c r="CI24" s="46" t="s">
        <v>1453</v>
      </c>
    </row>
    <row r="25" spans="1:87" ht="30" customHeight="1">
      <c r="A25" s="14" t="s">
        <v>32</v>
      </c>
      <c r="B25" s="45" t="s">
        <v>52</v>
      </c>
      <c r="C25" s="14" t="s">
        <v>1454</v>
      </c>
      <c r="D25" s="14" t="s">
        <v>54</v>
      </c>
      <c r="E25" s="26" t="s">
        <v>1455</v>
      </c>
      <c r="F25" s="14">
        <v>35484</v>
      </c>
      <c r="G25" s="14">
        <v>5252</v>
      </c>
      <c r="H25" s="14"/>
      <c r="I25" s="14" t="s">
        <v>1383</v>
      </c>
      <c r="J25" s="26" t="s">
        <v>1400</v>
      </c>
      <c r="K25" s="26"/>
      <c r="L25" s="14" t="s">
        <v>1385</v>
      </c>
      <c r="M25" s="14"/>
      <c r="N25" s="14" t="s">
        <v>1386</v>
      </c>
      <c r="O25" s="14" t="s">
        <v>1362</v>
      </c>
      <c r="P25" s="14">
        <v>130</v>
      </c>
      <c r="Q25" s="14">
        <v>2</v>
      </c>
      <c r="R25" s="14">
        <v>2003</v>
      </c>
      <c r="S25" s="26" t="s">
        <v>1456</v>
      </c>
      <c r="T25" s="14">
        <v>0</v>
      </c>
      <c r="U25" s="14">
        <v>0</v>
      </c>
      <c r="V25" s="14">
        <v>0</v>
      </c>
      <c r="W25" s="14">
        <v>0</v>
      </c>
      <c r="X25" s="14">
        <v>1850</v>
      </c>
      <c r="Y25" s="14">
        <v>14.57</v>
      </c>
      <c r="Z25" s="14">
        <v>10554</v>
      </c>
      <c r="AA25" s="14" t="s">
        <v>760</v>
      </c>
      <c r="AB25" s="14">
        <v>96</v>
      </c>
      <c r="AC25" s="14">
        <v>619888</v>
      </c>
      <c r="AD25" s="14"/>
      <c r="AE25" s="14">
        <v>9.2100000000000009</v>
      </c>
      <c r="AF25" s="14">
        <v>7.34</v>
      </c>
      <c r="AG25" s="14">
        <v>5.75</v>
      </c>
      <c r="AH25" s="14" t="s">
        <v>244</v>
      </c>
      <c r="AI25" s="14" t="s">
        <v>50</v>
      </c>
      <c r="AJ25" s="14" t="s">
        <v>426</v>
      </c>
      <c r="AK25" s="14" t="s">
        <v>1365</v>
      </c>
      <c r="AL25" s="14" t="s">
        <v>49</v>
      </c>
      <c r="AM25" s="14"/>
      <c r="AN25" s="14" t="s">
        <v>426</v>
      </c>
      <c r="AO25" s="14"/>
      <c r="AP25" s="14">
        <f t="shared" si="0"/>
        <v>100</v>
      </c>
      <c r="AQ25" s="14">
        <v>50</v>
      </c>
      <c r="AR25" s="14">
        <v>21.2</v>
      </c>
      <c r="AS25" s="14">
        <v>7.6</v>
      </c>
      <c r="AT25" s="14">
        <v>20.2</v>
      </c>
      <c r="AU25" s="14">
        <v>0.2</v>
      </c>
      <c r="AV25" s="14">
        <v>0.8</v>
      </c>
      <c r="AW25" s="14">
        <v>177</v>
      </c>
      <c r="AX25" s="14">
        <f t="shared" si="1"/>
        <v>100</v>
      </c>
      <c r="AY25" s="14">
        <v>45.7</v>
      </c>
      <c r="AZ25" s="14">
        <v>48.5</v>
      </c>
      <c r="BA25" s="14">
        <v>5.8</v>
      </c>
      <c r="BB25" s="14">
        <v>7998</v>
      </c>
      <c r="BC25" s="14">
        <v>9108</v>
      </c>
      <c r="BD25" s="12" t="str">
        <f t="shared" si="2"/>
        <v/>
      </c>
      <c r="BE25" s="12" t="str">
        <f t="shared" si="2"/>
        <v/>
      </c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 t="s">
        <v>1044</v>
      </c>
      <c r="CH25" s="46" t="s">
        <v>42</v>
      </c>
      <c r="CI25" s="46" t="s">
        <v>1457</v>
      </c>
    </row>
    <row r="26" spans="1:87" ht="30" customHeight="1">
      <c r="A26" s="14" t="s">
        <v>32</v>
      </c>
      <c r="B26" s="45" t="s">
        <v>127</v>
      </c>
      <c r="C26" s="14" t="s">
        <v>1458</v>
      </c>
      <c r="D26" s="14" t="s">
        <v>129</v>
      </c>
      <c r="E26" s="26" t="s">
        <v>1459</v>
      </c>
      <c r="F26" s="14">
        <v>20982.28</v>
      </c>
      <c r="G26" s="14">
        <v>0</v>
      </c>
      <c r="H26" s="14">
        <v>0</v>
      </c>
      <c r="I26" s="14"/>
      <c r="J26" s="26" t="s">
        <v>1411</v>
      </c>
      <c r="K26" s="26"/>
      <c r="L26" s="14" t="s">
        <v>315</v>
      </c>
      <c r="M26" s="14"/>
      <c r="N26" s="14" t="s">
        <v>1361</v>
      </c>
      <c r="O26" s="14" t="s">
        <v>1362</v>
      </c>
      <c r="P26" s="14">
        <v>90</v>
      </c>
      <c r="Q26" s="14">
        <v>1</v>
      </c>
      <c r="R26" s="14">
        <v>1994</v>
      </c>
      <c r="S26" s="26" t="s">
        <v>426</v>
      </c>
      <c r="T26" s="14"/>
      <c r="U26" s="14"/>
      <c r="V26" s="14"/>
      <c r="W26" s="14"/>
      <c r="X26" s="14"/>
      <c r="Y26" s="14"/>
      <c r="Z26" s="14">
        <v>0</v>
      </c>
      <c r="AA26" s="14"/>
      <c r="AB26" s="14"/>
      <c r="AC26" s="14"/>
      <c r="AD26" s="14"/>
      <c r="AE26" s="14"/>
      <c r="AF26" s="14"/>
      <c r="AG26" s="14"/>
      <c r="AH26" s="14" t="s">
        <v>84</v>
      </c>
      <c r="AI26" s="14"/>
      <c r="AJ26" s="14" t="s">
        <v>1364</v>
      </c>
      <c r="AK26" s="14" t="s">
        <v>1364</v>
      </c>
      <c r="AL26" s="14" t="s">
        <v>77</v>
      </c>
      <c r="AM26" s="14"/>
      <c r="AN26" s="14" t="s">
        <v>426</v>
      </c>
      <c r="AO26" s="14"/>
      <c r="AP26" s="14">
        <f t="shared" si="0"/>
        <v>100</v>
      </c>
      <c r="AQ26" s="14">
        <v>50.6</v>
      </c>
      <c r="AR26" s="14">
        <v>26.6</v>
      </c>
      <c r="AS26" s="14">
        <v>9.6999999999999993</v>
      </c>
      <c r="AT26" s="14">
        <v>6.5</v>
      </c>
      <c r="AU26" s="14">
        <v>3.5</v>
      </c>
      <c r="AV26" s="14">
        <v>3.1</v>
      </c>
      <c r="AW26" s="14">
        <v>198.8</v>
      </c>
      <c r="AX26" s="14">
        <f t="shared" si="1"/>
        <v>100</v>
      </c>
      <c r="AY26" s="14">
        <v>39.200000000000003</v>
      </c>
      <c r="AZ26" s="14">
        <v>54.7</v>
      </c>
      <c r="BA26" s="14">
        <v>6.1</v>
      </c>
      <c r="BB26" s="14">
        <v>2225</v>
      </c>
      <c r="BC26" s="14">
        <v>2655</v>
      </c>
      <c r="BD26" s="12" t="str">
        <f t="shared" si="2"/>
        <v/>
      </c>
      <c r="BE26" s="12" t="str">
        <f t="shared" si="2"/>
        <v/>
      </c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 t="s">
        <v>1044</v>
      </c>
      <c r="CH26" s="46" t="s">
        <v>42</v>
      </c>
      <c r="CI26" s="46" t="s">
        <v>1460</v>
      </c>
    </row>
    <row r="27" spans="1:87" ht="30" customHeight="1">
      <c r="A27" s="14" t="s">
        <v>32</v>
      </c>
      <c r="B27" s="45" t="s">
        <v>127</v>
      </c>
      <c r="C27" s="14" t="s">
        <v>1461</v>
      </c>
      <c r="D27" s="14" t="s">
        <v>129</v>
      </c>
      <c r="E27" s="26" t="s">
        <v>1462</v>
      </c>
      <c r="F27" s="14">
        <v>103882.36</v>
      </c>
      <c r="G27" s="14">
        <v>3994.57</v>
      </c>
      <c r="H27" s="14">
        <v>0</v>
      </c>
      <c r="I27" s="14" t="s">
        <v>1399</v>
      </c>
      <c r="J27" s="26" t="s">
        <v>1407</v>
      </c>
      <c r="K27" s="26"/>
      <c r="L27" s="14" t="s">
        <v>1385</v>
      </c>
      <c r="M27" s="14"/>
      <c r="N27" s="14" t="s">
        <v>1463</v>
      </c>
      <c r="O27" s="14" t="s">
        <v>1362</v>
      </c>
      <c r="P27" s="14">
        <v>405</v>
      </c>
      <c r="Q27" s="14">
        <v>3</v>
      </c>
      <c r="R27" s="14">
        <v>2007</v>
      </c>
      <c r="S27" s="26" t="s">
        <v>1387</v>
      </c>
      <c r="T27" s="14" t="s">
        <v>760</v>
      </c>
      <c r="U27" s="14" t="s">
        <v>760</v>
      </c>
      <c r="V27" s="14" t="s">
        <v>760</v>
      </c>
      <c r="W27" s="14" t="s">
        <v>760</v>
      </c>
      <c r="X27" s="14">
        <v>6800</v>
      </c>
      <c r="Y27" s="14">
        <v>17.100000000000001</v>
      </c>
      <c r="Z27" s="14">
        <v>48804.480000000003</v>
      </c>
      <c r="AA27" s="14" t="s">
        <v>760</v>
      </c>
      <c r="AB27" s="14">
        <v>25254.277999999998</v>
      </c>
      <c r="AC27" s="14">
        <v>354641080</v>
      </c>
      <c r="AD27" s="14">
        <v>18.36</v>
      </c>
      <c r="AE27" s="14">
        <v>12.8088</v>
      </c>
      <c r="AF27" s="14">
        <v>12.322800000000001</v>
      </c>
      <c r="AG27" s="14">
        <v>8.1432000000000002</v>
      </c>
      <c r="AH27" s="14" t="s">
        <v>237</v>
      </c>
      <c r="AI27" s="14" t="s">
        <v>1464</v>
      </c>
      <c r="AJ27" s="14" t="s">
        <v>426</v>
      </c>
      <c r="AK27" s="14" t="s">
        <v>1364</v>
      </c>
      <c r="AL27" s="14" t="s">
        <v>49</v>
      </c>
      <c r="AM27" s="14"/>
      <c r="AN27" s="14" t="s">
        <v>426</v>
      </c>
      <c r="AO27" s="14"/>
      <c r="AP27" s="14">
        <f t="shared" si="0"/>
        <v>100.00000000000001</v>
      </c>
      <c r="AQ27" s="14">
        <v>28.5</v>
      </c>
      <c r="AR27" s="14">
        <v>29.8</v>
      </c>
      <c r="AS27" s="14">
        <v>31.6</v>
      </c>
      <c r="AT27" s="14">
        <v>3.8</v>
      </c>
      <c r="AU27" s="14">
        <v>1.4</v>
      </c>
      <c r="AV27" s="14">
        <v>4.9000000000000004</v>
      </c>
      <c r="AW27" s="14">
        <v>166.9</v>
      </c>
      <c r="AX27" s="14">
        <f t="shared" si="1"/>
        <v>99.999999999999986</v>
      </c>
      <c r="AY27" s="14">
        <v>44.4</v>
      </c>
      <c r="AZ27" s="14">
        <v>47.8</v>
      </c>
      <c r="BA27" s="14">
        <v>7.8</v>
      </c>
      <c r="BB27" s="14">
        <v>7890</v>
      </c>
      <c r="BC27" s="14">
        <v>9917</v>
      </c>
      <c r="BD27" s="12" t="str">
        <f t="shared" si="2"/>
        <v/>
      </c>
      <c r="BE27" s="12" t="str">
        <f t="shared" si="2"/>
        <v/>
      </c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 t="s">
        <v>1044</v>
      </c>
      <c r="CH27" s="46" t="s">
        <v>42</v>
      </c>
      <c r="CI27" s="46" t="s">
        <v>1465</v>
      </c>
    </row>
    <row r="28" spans="1:87" ht="30" customHeight="1">
      <c r="A28" s="14" t="s">
        <v>32</v>
      </c>
      <c r="B28" s="45" t="s">
        <v>278</v>
      </c>
      <c r="C28" s="14" t="s">
        <v>1466</v>
      </c>
      <c r="D28" s="14" t="s">
        <v>280</v>
      </c>
      <c r="E28" s="26" t="s">
        <v>281</v>
      </c>
      <c r="F28" s="14">
        <v>49501</v>
      </c>
      <c r="G28" s="14">
        <v>261.19</v>
      </c>
      <c r="H28" s="14"/>
      <c r="I28" s="14" t="s">
        <v>1383</v>
      </c>
      <c r="J28" s="26" t="s">
        <v>1467</v>
      </c>
      <c r="K28" s="26"/>
      <c r="L28" s="14" t="s">
        <v>315</v>
      </c>
      <c r="M28" s="14"/>
      <c r="N28" s="14" t="s">
        <v>1361</v>
      </c>
      <c r="O28" s="14" t="s">
        <v>1362</v>
      </c>
      <c r="P28" s="14">
        <v>240</v>
      </c>
      <c r="Q28" s="14">
        <v>2</v>
      </c>
      <c r="R28" s="14">
        <v>1997</v>
      </c>
      <c r="S28" s="26" t="s">
        <v>1373</v>
      </c>
      <c r="T28" s="14">
        <v>242565297</v>
      </c>
      <c r="U28" s="14">
        <v>80855099</v>
      </c>
      <c r="V28" s="14">
        <v>129569725</v>
      </c>
      <c r="W28" s="14">
        <v>20996719</v>
      </c>
      <c r="X28" s="14">
        <v>2150</v>
      </c>
      <c r="Y28" s="14">
        <v>13</v>
      </c>
      <c r="Z28" s="14">
        <v>14236</v>
      </c>
      <c r="AA28" s="14">
        <v>759</v>
      </c>
      <c r="AB28" s="14">
        <v>6860</v>
      </c>
      <c r="AC28" s="14">
        <v>49593151</v>
      </c>
      <c r="AD28" s="14"/>
      <c r="AE28" s="14">
        <v>9.0299999999999994</v>
      </c>
      <c r="AF28" s="14">
        <v>7.3</v>
      </c>
      <c r="AG28" s="14">
        <v>5.83</v>
      </c>
      <c r="AH28" s="14" t="s">
        <v>41</v>
      </c>
      <c r="AI28" s="14" t="s">
        <v>41</v>
      </c>
      <c r="AJ28" s="14" t="s">
        <v>1364</v>
      </c>
      <c r="AK28" s="14" t="s">
        <v>1365</v>
      </c>
      <c r="AL28" s="14" t="s">
        <v>77</v>
      </c>
      <c r="AM28" s="14"/>
      <c r="AN28" s="14" t="s">
        <v>426</v>
      </c>
      <c r="AO28" s="14"/>
      <c r="AP28" s="14">
        <f t="shared" si="0"/>
        <v>100.00000000000001</v>
      </c>
      <c r="AQ28" s="14">
        <v>37.799999999999997</v>
      </c>
      <c r="AR28" s="14">
        <v>20.9</v>
      </c>
      <c r="AS28" s="14">
        <v>33.700000000000003</v>
      </c>
      <c r="AT28" s="14">
        <v>7.4</v>
      </c>
      <c r="AU28" s="14">
        <v>0.2</v>
      </c>
      <c r="AV28" s="14">
        <v>0</v>
      </c>
      <c r="AW28" s="14">
        <v>138</v>
      </c>
      <c r="AX28" s="14">
        <f t="shared" si="1"/>
        <v>100</v>
      </c>
      <c r="AY28" s="14">
        <v>38.299999999999997</v>
      </c>
      <c r="AZ28" s="14">
        <v>57.2</v>
      </c>
      <c r="BA28" s="14">
        <v>4.5</v>
      </c>
      <c r="BB28" s="14">
        <v>12374</v>
      </c>
      <c r="BC28" s="14">
        <v>13497</v>
      </c>
      <c r="BD28" s="12" t="str">
        <f t="shared" si="2"/>
        <v/>
      </c>
      <c r="BE28" s="12" t="str">
        <f t="shared" si="2"/>
        <v/>
      </c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 t="s">
        <v>1044</v>
      </c>
      <c r="CH28" s="46" t="s">
        <v>42</v>
      </c>
      <c r="CI28" s="46" t="s">
        <v>1468</v>
      </c>
    </row>
    <row r="29" spans="1:87" ht="30" customHeight="1">
      <c r="A29" s="14" t="s">
        <v>32</v>
      </c>
      <c r="B29" s="45" t="s">
        <v>66</v>
      </c>
      <c r="C29" s="14" t="s">
        <v>1469</v>
      </c>
      <c r="D29" s="14" t="s">
        <v>68</v>
      </c>
      <c r="E29" s="26" t="s">
        <v>1470</v>
      </c>
      <c r="F29" s="14">
        <v>55505</v>
      </c>
      <c r="G29" s="14">
        <v>204</v>
      </c>
      <c r="H29" s="14"/>
      <c r="I29" s="14" t="s">
        <v>1399</v>
      </c>
      <c r="J29" s="26" t="s">
        <v>1467</v>
      </c>
      <c r="K29" s="26"/>
      <c r="L29" s="14" t="s">
        <v>315</v>
      </c>
      <c r="M29" s="14"/>
      <c r="N29" s="14" t="s">
        <v>1463</v>
      </c>
      <c r="O29" s="14" t="s">
        <v>1362</v>
      </c>
      <c r="P29" s="14">
        <v>195</v>
      </c>
      <c r="Q29" s="14">
        <v>3</v>
      </c>
      <c r="R29" s="14">
        <v>2000</v>
      </c>
      <c r="S29" s="26" t="s">
        <v>1387</v>
      </c>
      <c r="T29" s="14">
        <v>40339178</v>
      </c>
      <c r="U29" s="14">
        <v>16877952</v>
      </c>
      <c r="V29" s="14">
        <v>78386300</v>
      </c>
      <c r="W29" s="14">
        <v>55143200</v>
      </c>
      <c r="X29" s="14">
        <v>1800</v>
      </c>
      <c r="Y29" s="14">
        <v>6.3</v>
      </c>
      <c r="Z29" s="14">
        <v>12034</v>
      </c>
      <c r="AA29" s="14">
        <v>9369</v>
      </c>
      <c r="AB29" s="14">
        <v>2665</v>
      </c>
      <c r="AC29" s="14">
        <v>40516406</v>
      </c>
      <c r="AD29" s="14"/>
      <c r="AE29" s="14"/>
      <c r="AF29" s="14">
        <v>18.36</v>
      </c>
      <c r="AG29" s="14">
        <v>10.99</v>
      </c>
      <c r="AH29" s="14" t="s">
        <v>70</v>
      </c>
      <c r="AI29" s="14" t="s">
        <v>132</v>
      </c>
      <c r="AJ29" s="14" t="s">
        <v>426</v>
      </c>
      <c r="AK29" s="14" t="s">
        <v>1364</v>
      </c>
      <c r="AL29" s="14" t="s">
        <v>40</v>
      </c>
      <c r="AM29" s="14"/>
      <c r="AN29" s="14" t="s">
        <v>426</v>
      </c>
      <c r="AO29" s="14"/>
      <c r="AP29" s="14">
        <f t="shared" si="0"/>
        <v>100.00000000000001</v>
      </c>
      <c r="AQ29" s="14">
        <v>46.4</v>
      </c>
      <c r="AR29" s="14">
        <v>19.899999999999999</v>
      </c>
      <c r="AS29" s="14">
        <v>7.5</v>
      </c>
      <c r="AT29" s="14">
        <v>18.100000000000001</v>
      </c>
      <c r="AU29" s="14">
        <v>4.7</v>
      </c>
      <c r="AV29" s="14">
        <v>3.4</v>
      </c>
      <c r="AW29" s="14">
        <v>0</v>
      </c>
      <c r="AX29" s="14">
        <f t="shared" si="1"/>
        <v>0</v>
      </c>
      <c r="AY29" s="14">
        <v>0</v>
      </c>
      <c r="AZ29" s="14">
        <v>0</v>
      </c>
      <c r="BA29" s="14">
        <v>0</v>
      </c>
      <c r="BB29" s="14">
        <v>7580</v>
      </c>
      <c r="BC29" s="14">
        <v>7577</v>
      </c>
      <c r="BD29" s="12" t="str">
        <f t="shared" si="2"/>
        <v/>
      </c>
      <c r="BE29" s="12" t="str">
        <f t="shared" si="2"/>
        <v/>
      </c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 t="s">
        <v>1044</v>
      </c>
      <c r="CH29" s="46" t="s">
        <v>42</v>
      </c>
      <c r="CI29" s="46" t="s">
        <v>1471</v>
      </c>
    </row>
    <row r="30" spans="1:87" ht="30" customHeight="1">
      <c r="A30" s="14" t="s">
        <v>32</v>
      </c>
      <c r="B30" s="45" t="s">
        <v>616</v>
      </c>
      <c r="C30" s="14" t="s">
        <v>1472</v>
      </c>
      <c r="D30" s="14" t="s">
        <v>618</v>
      </c>
      <c r="E30" s="26" t="s">
        <v>1473</v>
      </c>
      <c r="F30" s="14">
        <v>26750</v>
      </c>
      <c r="G30" s="14">
        <v>63</v>
      </c>
      <c r="H30" s="14"/>
      <c r="I30" s="14" t="s">
        <v>1399</v>
      </c>
      <c r="J30" s="26" t="s">
        <v>1360</v>
      </c>
      <c r="K30" s="26"/>
      <c r="L30" s="14" t="s">
        <v>315</v>
      </c>
      <c r="M30" s="14"/>
      <c r="N30" s="14" t="s">
        <v>1463</v>
      </c>
      <c r="O30" s="14" t="s">
        <v>1362</v>
      </c>
      <c r="P30" s="14">
        <v>130</v>
      </c>
      <c r="Q30" s="14">
        <v>2</v>
      </c>
      <c r="R30" s="14">
        <v>1997</v>
      </c>
      <c r="S30" s="26" t="s">
        <v>1440</v>
      </c>
      <c r="T30" s="14">
        <v>53155200</v>
      </c>
      <c r="U30" s="14">
        <v>37564800</v>
      </c>
      <c r="V30" s="14">
        <v>21320000</v>
      </c>
      <c r="W30" s="14">
        <v>16224000</v>
      </c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 t="s">
        <v>132</v>
      </c>
      <c r="AI30" s="14"/>
      <c r="AJ30" s="14" t="s">
        <v>426</v>
      </c>
      <c r="AK30" s="14" t="s">
        <v>1365</v>
      </c>
      <c r="AL30" s="14" t="s">
        <v>77</v>
      </c>
      <c r="AM30" s="14"/>
      <c r="AN30" s="14" t="s">
        <v>467</v>
      </c>
      <c r="AO30" s="14">
        <v>99.3</v>
      </c>
      <c r="AP30" s="14">
        <f t="shared" si="0"/>
        <v>100</v>
      </c>
      <c r="AQ30" s="14">
        <v>42.8</v>
      </c>
      <c r="AR30" s="14">
        <v>28.8</v>
      </c>
      <c r="AS30" s="14">
        <v>18.899999999999999</v>
      </c>
      <c r="AT30" s="14">
        <v>9.3000000000000007</v>
      </c>
      <c r="AU30" s="14">
        <v>0.2</v>
      </c>
      <c r="AV30" s="14">
        <v>0</v>
      </c>
      <c r="AW30" s="14">
        <v>194</v>
      </c>
      <c r="AX30" s="14">
        <f t="shared" si="1"/>
        <v>100</v>
      </c>
      <c r="AY30" s="14">
        <v>50.4</v>
      </c>
      <c r="AZ30" s="14">
        <v>46.2</v>
      </c>
      <c r="BA30" s="14">
        <v>3.4</v>
      </c>
      <c r="BB30" s="14">
        <v>7443</v>
      </c>
      <c r="BC30" s="14">
        <v>9170</v>
      </c>
      <c r="BD30" s="12" t="str">
        <f t="shared" si="2"/>
        <v/>
      </c>
      <c r="BE30" s="12" t="str">
        <f t="shared" si="2"/>
        <v/>
      </c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 t="s">
        <v>1044</v>
      </c>
      <c r="CH30" s="46" t="s">
        <v>42</v>
      </c>
      <c r="CI30" s="46" t="s">
        <v>1474</v>
      </c>
    </row>
    <row r="31" spans="1:87" ht="30" customHeight="1">
      <c r="A31" s="14" t="s">
        <v>32</v>
      </c>
      <c r="B31" s="45" t="s">
        <v>626</v>
      </c>
      <c r="C31" s="14" t="s">
        <v>1475</v>
      </c>
      <c r="D31" s="14" t="s">
        <v>628</v>
      </c>
      <c r="E31" s="26" t="s">
        <v>1225</v>
      </c>
      <c r="F31" s="14">
        <v>18066</v>
      </c>
      <c r="G31" s="14">
        <v>0</v>
      </c>
      <c r="H31" s="14">
        <v>0</v>
      </c>
      <c r="I31" s="14"/>
      <c r="J31" s="26" t="s">
        <v>1360</v>
      </c>
      <c r="K31" s="26"/>
      <c r="L31" s="14" t="s">
        <v>315</v>
      </c>
      <c r="M31" s="14"/>
      <c r="N31" s="14" t="s">
        <v>1361</v>
      </c>
      <c r="O31" s="14" t="s">
        <v>1362</v>
      </c>
      <c r="P31" s="14">
        <v>135</v>
      </c>
      <c r="Q31" s="14">
        <v>2</v>
      </c>
      <c r="R31" s="14">
        <v>1983</v>
      </c>
      <c r="S31" s="26" t="s">
        <v>426</v>
      </c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 t="s">
        <v>426</v>
      </c>
      <c r="AK31" s="14" t="s">
        <v>1364</v>
      </c>
      <c r="AL31" s="14" t="s">
        <v>77</v>
      </c>
      <c r="AM31" s="14"/>
      <c r="AN31" s="14" t="s">
        <v>426</v>
      </c>
      <c r="AO31" s="14"/>
      <c r="AP31" s="14">
        <f t="shared" si="0"/>
        <v>100.00000000000001</v>
      </c>
      <c r="AQ31" s="14">
        <v>37.1</v>
      </c>
      <c r="AR31" s="14">
        <v>26.8</v>
      </c>
      <c r="AS31" s="14">
        <v>19.899999999999999</v>
      </c>
      <c r="AT31" s="14">
        <v>11.5</v>
      </c>
      <c r="AU31" s="14">
        <v>1.3</v>
      </c>
      <c r="AV31" s="14">
        <v>3.4</v>
      </c>
      <c r="AW31" s="14">
        <v>112.8</v>
      </c>
      <c r="AX31" s="14">
        <f t="shared" si="1"/>
        <v>100</v>
      </c>
      <c r="AY31" s="14">
        <v>47.1</v>
      </c>
      <c r="AZ31" s="14">
        <v>48.3</v>
      </c>
      <c r="BA31" s="14">
        <v>4.5999999999999996</v>
      </c>
      <c r="BB31" s="14">
        <v>7936</v>
      </c>
      <c r="BC31" s="14">
        <v>8443</v>
      </c>
      <c r="BD31" s="12" t="str">
        <f t="shared" si="2"/>
        <v/>
      </c>
      <c r="BE31" s="12" t="str">
        <f t="shared" si="2"/>
        <v/>
      </c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 t="s">
        <v>1044</v>
      </c>
      <c r="CH31" s="46" t="s">
        <v>42</v>
      </c>
      <c r="CI31" s="46" t="s">
        <v>1476</v>
      </c>
    </row>
    <row r="32" spans="1:87" ht="30" customHeight="1">
      <c r="A32" s="14" t="s">
        <v>32</v>
      </c>
      <c r="B32" s="45" t="s">
        <v>134</v>
      </c>
      <c r="C32" s="14" t="s">
        <v>1477</v>
      </c>
      <c r="D32" s="14" t="s">
        <v>136</v>
      </c>
      <c r="E32" s="26" t="s">
        <v>1228</v>
      </c>
      <c r="F32" s="14">
        <v>34095</v>
      </c>
      <c r="G32" s="14">
        <v>0</v>
      </c>
      <c r="H32" s="14">
        <v>0</v>
      </c>
      <c r="I32" s="14"/>
      <c r="J32" s="26" t="s">
        <v>1439</v>
      </c>
      <c r="K32" s="26"/>
      <c r="L32" s="14" t="s">
        <v>315</v>
      </c>
      <c r="M32" s="14"/>
      <c r="N32" s="14" t="s">
        <v>1361</v>
      </c>
      <c r="O32" s="14" t="s">
        <v>1362</v>
      </c>
      <c r="P32" s="14">
        <v>180</v>
      </c>
      <c r="Q32" s="14">
        <v>3</v>
      </c>
      <c r="R32" s="14">
        <v>1999</v>
      </c>
      <c r="S32" s="26" t="s">
        <v>1478</v>
      </c>
      <c r="T32" s="14">
        <v>1079618</v>
      </c>
      <c r="U32" s="14">
        <v>307646</v>
      </c>
      <c r="V32" s="14">
        <v>1079618</v>
      </c>
      <c r="W32" s="14">
        <v>307646</v>
      </c>
      <c r="X32" s="14">
        <v>2150</v>
      </c>
      <c r="Y32" s="14">
        <v>13.87</v>
      </c>
      <c r="Z32" s="14">
        <v>9727</v>
      </c>
      <c r="AA32" s="14">
        <v>0</v>
      </c>
      <c r="AB32" s="14">
        <v>4228</v>
      </c>
      <c r="AC32" s="14">
        <v>42900385</v>
      </c>
      <c r="AD32" s="14"/>
      <c r="AE32" s="14"/>
      <c r="AF32" s="14">
        <v>12.49</v>
      </c>
      <c r="AG32" s="14">
        <v>8.14</v>
      </c>
      <c r="AH32" s="14" t="s">
        <v>1229</v>
      </c>
      <c r="AI32" s="14" t="s">
        <v>237</v>
      </c>
      <c r="AJ32" s="14" t="s">
        <v>1364</v>
      </c>
      <c r="AK32" s="14" t="s">
        <v>1364</v>
      </c>
      <c r="AL32" s="14" t="s">
        <v>40</v>
      </c>
      <c r="AM32" s="14"/>
      <c r="AN32" s="14" t="s">
        <v>426</v>
      </c>
      <c r="AO32" s="14"/>
      <c r="AP32" s="14">
        <f t="shared" si="0"/>
        <v>100.00000000000001</v>
      </c>
      <c r="AQ32" s="14">
        <v>49.6</v>
      </c>
      <c r="AR32" s="14">
        <v>13</v>
      </c>
      <c r="AS32" s="14">
        <v>18.3</v>
      </c>
      <c r="AT32" s="14">
        <v>15.3</v>
      </c>
      <c r="AU32" s="14">
        <v>0.9</v>
      </c>
      <c r="AV32" s="14">
        <v>2.9</v>
      </c>
      <c r="AW32" s="14">
        <v>177.3</v>
      </c>
      <c r="AX32" s="14">
        <f t="shared" si="1"/>
        <v>100</v>
      </c>
      <c r="AY32" s="14">
        <v>51.4</v>
      </c>
      <c r="AZ32" s="14">
        <v>42</v>
      </c>
      <c r="BA32" s="14">
        <v>6.6</v>
      </c>
      <c r="BB32" s="14">
        <v>6625</v>
      </c>
      <c r="BC32" s="14">
        <v>7875</v>
      </c>
      <c r="BD32" s="12" t="str">
        <f t="shared" si="2"/>
        <v/>
      </c>
      <c r="BE32" s="12" t="str">
        <f t="shared" si="2"/>
        <v/>
      </c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 t="s">
        <v>1044</v>
      </c>
      <c r="CH32" s="46" t="s">
        <v>42</v>
      </c>
      <c r="CI32" s="46" t="s">
        <v>1479</v>
      </c>
    </row>
    <row r="33" spans="1:87" ht="30" customHeight="1">
      <c r="A33" s="14" t="s">
        <v>32</v>
      </c>
      <c r="B33" s="45" t="s">
        <v>294</v>
      </c>
      <c r="C33" s="14" t="s">
        <v>1480</v>
      </c>
      <c r="D33" s="14" t="s">
        <v>296</v>
      </c>
      <c r="E33" s="26" t="s">
        <v>1481</v>
      </c>
      <c r="F33" s="14">
        <v>12574</v>
      </c>
      <c r="G33" s="14">
        <v>0</v>
      </c>
      <c r="H33" s="14">
        <v>0</v>
      </c>
      <c r="I33" s="14"/>
      <c r="J33" s="26" t="s">
        <v>1407</v>
      </c>
      <c r="K33" s="26"/>
      <c r="L33" s="14" t="s">
        <v>315</v>
      </c>
      <c r="M33" s="14"/>
      <c r="N33" s="14" t="s">
        <v>1361</v>
      </c>
      <c r="O33" s="14" t="s">
        <v>1362</v>
      </c>
      <c r="P33" s="14">
        <v>60</v>
      </c>
      <c r="Q33" s="14">
        <v>2</v>
      </c>
      <c r="R33" s="14">
        <v>1999</v>
      </c>
      <c r="S33" s="26" t="s">
        <v>1482</v>
      </c>
      <c r="T33" s="14">
        <v>12214</v>
      </c>
      <c r="U33" s="14">
        <v>1744</v>
      </c>
      <c r="V33" s="14">
        <v>6442</v>
      </c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 t="s">
        <v>298</v>
      </c>
      <c r="AI33" s="14"/>
      <c r="AJ33" s="14" t="s">
        <v>426</v>
      </c>
      <c r="AK33" s="14" t="s">
        <v>1365</v>
      </c>
      <c r="AL33" s="14" t="s">
        <v>49</v>
      </c>
      <c r="AM33" s="14"/>
      <c r="AN33" s="14" t="s">
        <v>426</v>
      </c>
      <c r="AO33" s="14"/>
      <c r="AP33" s="14">
        <f t="shared" si="0"/>
        <v>100.00000000000001</v>
      </c>
      <c r="AQ33" s="14">
        <v>44.9</v>
      </c>
      <c r="AR33" s="14">
        <v>38</v>
      </c>
      <c r="AS33" s="14">
        <v>8</v>
      </c>
      <c r="AT33" s="14">
        <v>8.5</v>
      </c>
      <c r="AU33" s="14">
        <v>0.4</v>
      </c>
      <c r="AV33" s="14">
        <v>0.2</v>
      </c>
      <c r="AW33" s="14">
        <v>174</v>
      </c>
      <c r="AX33" s="14">
        <f t="shared" si="1"/>
        <v>100</v>
      </c>
      <c r="AY33" s="14">
        <v>45.5</v>
      </c>
      <c r="AZ33" s="14">
        <v>50.5</v>
      </c>
      <c r="BA33" s="14">
        <v>4</v>
      </c>
      <c r="BB33" s="14">
        <v>8400</v>
      </c>
      <c r="BC33" s="14">
        <v>11915</v>
      </c>
      <c r="BD33" s="12" t="str">
        <f t="shared" si="2"/>
        <v/>
      </c>
      <c r="BE33" s="12" t="str">
        <f t="shared" si="2"/>
        <v/>
      </c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 t="s">
        <v>1044</v>
      </c>
      <c r="CH33" s="46" t="s">
        <v>42</v>
      </c>
      <c r="CI33" s="46" t="s">
        <v>1483</v>
      </c>
    </row>
    <row r="34" spans="1:87" ht="30" customHeight="1">
      <c r="A34" s="14" t="s">
        <v>32</v>
      </c>
      <c r="B34" s="45" t="s">
        <v>659</v>
      </c>
      <c r="C34" s="14" t="s">
        <v>1484</v>
      </c>
      <c r="D34" s="14" t="s">
        <v>661</v>
      </c>
      <c r="E34" s="26" t="s">
        <v>1232</v>
      </c>
      <c r="F34" s="14">
        <v>34024</v>
      </c>
      <c r="G34" s="14">
        <v>1169</v>
      </c>
      <c r="H34" s="14"/>
      <c r="I34" s="14" t="s">
        <v>1399</v>
      </c>
      <c r="J34" s="26" t="s">
        <v>1411</v>
      </c>
      <c r="K34" s="26"/>
      <c r="L34" s="14" t="s">
        <v>315</v>
      </c>
      <c r="M34" s="14"/>
      <c r="N34" s="14" t="s">
        <v>1361</v>
      </c>
      <c r="O34" s="14" t="s">
        <v>1362</v>
      </c>
      <c r="P34" s="14">
        <v>160</v>
      </c>
      <c r="Q34" s="14">
        <v>2</v>
      </c>
      <c r="R34" s="14">
        <v>1995</v>
      </c>
      <c r="S34" s="26" t="s">
        <v>1485</v>
      </c>
      <c r="T34" s="14">
        <v>30552480</v>
      </c>
      <c r="U34" s="14"/>
      <c r="V34" s="14" t="s">
        <v>83</v>
      </c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 t="s">
        <v>50</v>
      </c>
      <c r="AI34" s="14"/>
      <c r="AJ34" s="14" t="s">
        <v>1486</v>
      </c>
      <c r="AK34" s="14" t="s">
        <v>1364</v>
      </c>
      <c r="AL34" s="14" t="s">
        <v>77</v>
      </c>
      <c r="AM34" s="14"/>
      <c r="AN34" s="14" t="s">
        <v>426</v>
      </c>
      <c r="AO34" s="14"/>
      <c r="AP34" s="14">
        <f t="shared" si="0"/>
        <v>99.999999999999986</v>
      </c>
      <c r="AQ34" s="14">
        <v>34.799999999999997</v>
      </c>
      <c r="AR34" s="14">
        <v>24.2</v>
      </c>
      <c r="AS34" s="14">
        <v>21.6</v>
      </c>
      <c r="AT34" s="14">
        <v>11.8</v>
      </c>
      <c r="AU34" s="14">
        <v>2.2999999999999998</v>
      </c>
      <c r="AV34" s="14">
        <v>5.3</v>
      </c>
      <c r="AW34" s="14">
        <v>236</v>
      </c>
      <c r="AX34" s="14">
        <f t="shared" si="1"/>
        <v>100</v>
      </c>
      <c r="AY34" s="14">
        <v>47.2</v>
      </c>
      <c r="AZ34" s="14">
        <v>5.5</v>
      </c>
      <c r="BA34" s="14">
        <v>47.3</v>
      </c>
      <c r="BB34" s="14">
        <v>7880</v>
      </c>
      <c r="BC34" s="14">
        <v>8115</v>
      </c>
      <c r="BD34" s="12" t="str">
        <f t="shared" si="2"/>
        <v/>
      </c>
      <c r="BE34" s="12" t="str">
        <f t="shared" si="2"/>
        <v/>
      </c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 t="s">
        <v>1044</v>
      </c>
      <c r="CH34" s="46" t="s">
        <v>42</v>
      </c>
      <c r="CI34" s="46" t="s">
        <v>1487</v>
      </c>
    </row>
    <row r="35" spans="1:87" ht="30" customHeight="1">
      <c r="A35" s="14" t="s">
        <v>32</v>
      </c>
      <c r="B35" s="45" t="s">
        <v>668</v>
      </c>
      <c r="C35" s="14" t="s">
        <v>1488</v>
      </c>
      <c r="D35" s="14" t="s">
        <v>670</v>
      </c>
      <c r="E35" s="26" t="s">
        <v>1235</v>
      </c>
      <c r="F35" s="14">
        <v>20155</v>
      </c>
      <c r="G35" s="14">
        <v>23</v>
      </c>
      <c r="H35" s="14"/>
      <c r="I35" s="14" t="s">
        <v>1399</v>
      </c>
      <c r="J35" s="26" t="s">
        <v>1489</v>
      </c>
      <c r="K35" s="26"/>
      <c r="L35" s="14" t="s">
        <v>1385</v>
      </c>
      <c r="M35" s="14"/>
      <c r="N35" s="14" t="s">
        <v>1401</v>
      </c>
      <c r="O35" s="14" t="s">
        <v>1362</v>
      </c>
      <c r="P35" s="14">
        <v>130</v>
      </c>
      <c r="Q35" s="14">
        <v>2</v>
      </c>
      <c r="R35" s="14">
        <v>2003</v>
      </c>
      <c r="S35" s="26" t="s">
        <v>1490</v>
      </c>
      <c r="T35" s="14">
        <v>31960320</v>
      </c>
      <c r="U35" s="14"/>
      <c r="V35" s="14">
        <v>35377017</v>
      </c>
      <c r="W35" s="14"/>
      <c r="X35" s="14">
        <v>1500</v>
      </c>
      <c r="Y35" s="14">
        <v>7.2</v>
      </c>
      <c r="Z35" s="14">
        <v>3594</v>
      </c>
      <c r="AA35" s="14">
        <v>2.08</v>
      </c>
      <c r="AB35" s="14">
        <v>2.08</v>
      </c>
      <c r="AC35" s="14">
        <v>13632</v>
      </c>
      <c r="AD35" s="14"/>
      <c r="AE35" s="14">
        <v>9.0299999999999994</v>
      </c>
      <c r="AF35" s="14">
        <v>7.3</v>
      </c>
      <c r="AG35" s="14">
        <v>5.83</v>
      </c>
      <c r="AH35" s="14" t="s">
        <v>41</v>
      </c>
      <c r="AI35" s="14" t="s">
        <v>41</v>
      </c>
      <c r="AJ35" s="14" t="s">
        <v>1378</v>
      </c>
      <c r="AK35" s="14" t="s">
        <v>1365</v>
      </c>
      <c r="AL35" s="14" t="s">
        <v>77</v>
      </c>
      <c r="AM35" s="14"/>
      <c r="AN35" s="14" t="s">
        <v>426</v>
      </c>
      <c r="AO35" s="14"/>
      <c r="AP35" s="14">
        <f t="shared" si="0"/>
        <v>100</v>
      </c>
      <c r="AQ35" s="14">
        <v>46.2</v>
      </c>
      <c r="AR35" s="14">
        <v>28.6</v>
      </c>
      <c r="AS35" s="14">
        <v>11.5</v>
      </c>
      <c r="AT35" s="14">
        <v>8.5</v>
      </c>
      <c r="AU35" s="14">
        <v>4.0999999999999996</v>
      </c>
      <c r="AV35" s="14">
        <v>1.1000000000000001</v>
      </c>
      <c r="AW35" s="14">
        <v>121</v>
      </c>
      <c r="AX35" s="14">
        <f t="shared" si="1"/>
        <v>100</v>
      </c>
      <c r="AY35" s="14">
        <v>37.6</v>
      </c>
      <c r="AZ35" s="14">
        <v>54.8</v>
      </c>
      <c r="BA35" s="14">
        <v>7.6</v>
      </c>
      <c r="BB35" s="14">
        <v>9360</v>
      </c>
      <c r="BC35" s="14">
        <v>11400</v>
      </c>
      <c r="BD35" s="12" t="str">
        <f t="shared" si="2"/>
        <v/>
      </c>
      <c r="BE35" s="12" t="str">
        <f t="shared" si="2"/>
        <v/>
      </c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 t="s">
        <v>1044</v>
      </c>
      <c r="CH35" s="46" t="s">
        <v>42</v>
      </c>
      <c r="CI35" s="46" t="s">
        <v>1491</v>
      </c>
    </row>
    <row r="36" spans="1:87" ht="30" customHeight="1">
      <c r="A36" s="14" t="s">
        <v>32</v>
      </c>
      <c r="B36" s="45" t="s">
        <v>139</v>
      </c>
      <c r="C36" s="14" t="s">
        <v>1492</v>
      </c>
      <c r="D36" s="14" t="s">
        <v>141</v>
      </c>
      <c r="E36" s="26" t="s">
        <v>694</v>
      </c>
      <c r="F36" s="14">
        <v>0</v>
      </c>
      <c r="G36" s="14">
        <v>0</v>
      </c>
      <c r="H36" s="14"/>
      <c r="I36" s="14"/>
      <c r="J36" s="26" t="s">
        <v>1493</v>
      </c>
      <c r="K36" s="26"/>
      <c r="L36" s="14" t="s">
        <v>315</v>
      </c>
      <c r="M36" s="14"/>
      <c r="N36" s="14" t="s">
        <v>1361</v>
      </c>
      <c r="O36" s="14" t="s">
        <v>1494</v>
      </c>
      <c r="P36" s="14">
        <v>5</v>
      </c>
      <c r="Q36" s="14">
        <v>1</v>
      </c>
      <c r="R36" s="14">
        <v>1994</v>
      </c>
      <c r="S36" s="26" t="s">
        <v>426</v>
      </c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 t="s">
        <v>50</v>
      </c>
      <c r="AI36" s="14"/>
      <c r="AJ36" s="14" t="s">
        <v>426</v>
      </c>
      <c r="AK36" s="14" t="s">
        <v>1364</v>
      </c>
      <c r="AL36" s="14" t="s">
        <v>77</v>
      </c>
      <c r="AM36" s="14" t="s">
        <v>252</v>
      </c>
      <c r="AN36" s="14" t="s">
        <v>426</v>
      </c>
      <c r="AO36" s="14"/>
      <c r="AP36" s="14">
        <f t="shared" si="0"/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f t="shared" si="1"/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2" t="str">
        <f t="shared" si="2"/>
        <v/>
      </c>
      <c r="BE36" s="12" t="str">
        <f t="shared" si="2"/>
        <v/>
      </c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 t="s">
        <v>1044</v>
      </c>
      <c r="CH36" s="46" t="s">
        <v>42</v>
      </c>
      <c r="CI36" s="46" t="s">
        <v>1495</v>
      </c>
    </row>
    <row r="37" spans="1:87" ht="30" customHeight="1">
      <c r="A37" s="14" t="s">
        <v>32</v>
      </c>
      <c r="B37" s="45" t="s">
        <v>139</v>
      </c>
      <c r="C37" s="14" t="s">
        <v>1496</v>
      </c>
      <c r="D37" s="14" t="s">
        <v>141</v>
      </c>
      <c r="E37" s="26" t="s">
        <v>1497</v>
      </c>
      <c r="F37" s="14">
        <v>16115.78</v>
      </c>
      <c r="G37" s="14">
        <v>652.37</v>
      </c>
      <c r="H37" s="14"/>
      <c r="I37" s="14" t="s">
        <v>1399</v>
      </c>
      <c r="J37" s="26" t="s">
        <v>1411</v>
      </c>
      <c r="K37" s="26"/>
      <c r="L37" s="14" t="s">
        <v>203</v>
      </c>
      <c r="M37" s="14"/>
      <c r="N37" s="14" t="s">
        <v>1463</v>
      </c>
      <c r="O37" s="14" t="s">
        <v>1362</v>
      </c>
      <c r="P37" s="14">
        <v>60</v>
      </c>
      <c r="Q37" s="14">
        <v>2</v>
      </c>
      <c r="R37" s="14">
        <v>2005</v>
      </c>
      <c r="S37" s="26" t="s">
        <v>1485</v>
      </c>
      <c r="T37" s="14">
        <v>1256640</v>
      </c>
      <c r="U37" s="14"/>
      <c r="V37" s="14">
        <v>31416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 t="s">
        <v>50</v>
      </c>
      <c r="AI37" s="14"/>
      <c r="AJ37" s="14" t="s">
        <v>426</v>
      </c>
      <c r="AK37" s="14" t="s">
        <v>1364</v>
      </c>
      <c r="AL37" s="14" t="s">
        <v>77</v>
      </c>
      <c r="AM37" s="14"/>
      <c r="AN37" s="14" t="s">
        <v>426</v>
      </c>
      <c r="AO37" s="14"/>
      <c r="AP37" s="14">
        <f t="shared" si="0"/>
        <v>99.999999999999986</v>
      </c>
      <c r="AQ37" s="14">
        <v>51.4</v>
      </c>
      <c r="AR37" s="14">
        <v>19.2</v>
      </c>
      <c r="AS37" s="14">
        <v>12.3</v>
      </c>
      <c r="AT37" s="14">
        <v>11.1</v>
      </c>
      <c r="AU37" s="14">
        <v>2.8</v>
      </c>
      <c r="AV37" s="14">
        <v>3.2</v>
      </c>
      <c r="AW37" s="14">
        <v>217.5</v>
      </c>
      <c r="AX37" s="14">
        <f t="shared" si="1"/>
        <v>100</v>
      </c>
      <c r="AY37" s="14">
        <v>49</v>
      </c>
      <c r="AZ37" s="14">
        <v>45.9</v>
      </c>
      <c r="BA37" s="14">
        <v>5.0999999999999996</v>
      </c>
      <c r="BB37" s="14">
        <v>6700</v>
      </c>
      <c r="BC37" s="14">
        <v>7418</v>
      </c>
      <c r="BD37" s="12" t="str">
        <f t="shared" si="2"/>
        <v/>
      </c>
      <c r="BE37" s="12" t="str">
        <f t="shared" si="2"/>
        <v/>
      </c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 t="s">
        <v>1044</v>
      </c>
      <c r="CH37" s="46" t="s">
        <v>42</v>
      </c>
      <c r="CI37" s="46" t="s">
        <v>1498</v>
      </c>
    </row>
    <row r="38" spans="1:87" ht="30" customHeight="1">
      <c r="A38" s="14" t="s">
        <v>32</v>
      </c>
      <c r="B38" s="45" t="s">
        <v>317</v>
      </c>
      <c r="C38" s="14" t="s">
        <v>1499</v>
      </c>
      <c r="D38" s="14" t="s">
        <v>319</v>
      </c>
      <c r="E38" s="26" t="s">
        <v>1500</v>
      </c>
      <c r="F38" s="14">
        <v>22676</v>
      </c>
      <c r="G38" s="14">
        <v>766</v>
      </c>
      <c r="H38" s="14"/>
      <c r="I38" s="14" t="s">
        <v>1399</v>
      </c>
      <c r="J38" s="26" t="s">
        <v>1467</v>
      </c>
      <c r="K38" s="26"/>
      <c r="L38" s="14" t="s">
        <v>1385</v>
      </c>
      <c r="M38" s="14"/>
      <c r="N38" s="14" t="s">
        <v>1386</v>
      </c>
      <c r="O38" s="14" t="s">
        <v>1362</v>
      </c>
      <c r="P38" s="14">
        <v>200</v>
      </c>
      <c r="Q38" s="14">
        <v>2</v>
      </c>
      <c r="R38" s="14">
        <v>2018</v>
      </c>
      <c r="S38" s="26" t="s">
        <v>1501</v>
      </c>
      <c r="T38" s="14"/>
      <c r="U38" s="14"/>
      <c r="V38" s="14"/>
      <c r="W38" s="14"/>
      <c r="X38" s="14">
        <v>4450</v>
      </c>
      <c r="Y38" s="14">
        <v>17.600000000000001</v>
      </c>
      <c r="Z38" s="14">
        <v>7023</v>
      </c>
      <c r="AA38" s="14"/>
      <c r="AB38" s="14">
        <v>4215</v>
      </c>
      <c r="AC38" s="14">
        <v>35472960</v>
      </c>
      <c r="AD38" s="14">
        <v>18.36</v>
      </c>
      <c r="AE38" s="14"/>
      <c r="AF38" s="14"/>
      <c r="AG38" s="14"/>
      <c r="AH38" s="14" t="s">
        <v>50</v>
      </c>
      <c r="AI38" s="14" t="s">
        <v>50</v>
      </c>
      <c r="AJ38" s="14" t="s">
        <v>426</v>
      </c>
      <c r="AK38" s="14" t="s">
        <v>1364</v>
      </c>
      <c r="AL38" s="14" t="s">
        <v>77</v>
      </c>
      <c r="AM38" s="14" t="s">
        <v>1502</v>
      </c>
      <c r="AN38" s="14" t="s">
        <v>426</v>
      </c>
      <c r="AO38" s="14"/>
      <c r="AP38" s="14">
        <f t="shared" si="0"/>
        <v>100.00000000000001</v>
      </c>
      <c r="AQ38" s="14">
        <v>52.2</v>
      </c>
      <c r="AR38" s="14">
        <v>26.2</v>
      </c>
      <c r="AS38" s="14">
        <v>3.5</v>
      </c>
      <c r="AT38" s="14">
        <v>17.3</v>
      </c>
      <c r="AU38" s="14">
        <v>0.4</v>
      </c>
      <c r="AV38" s="14">
        <v>0.4</v>
      </c>
      <c r="AW38" s="14">
        <v>134.6</v>
      </c>
      <c r="AX38" s="14">
        <f t="shared" si="1"/>
        <v>100</v>
      </c>
      <c r="AY38" s="14">
        <v>50.4</v>
      </c>
      <c r="AZ38" s="14">
        <v>46.4</v>
      </c>
      <c r="BA38" s="14">
        <v>3.2</v>
      </c>
      <c r="BB38" s="14">
        <v>7480</v>
      </c>
      <c r="BC38" s="14">
        <v>9390</v>
      </c>
      <c r="BD38" s="12" t="str">
        <f t="shared" ref="BD38:BE49" si="3">IF(BG38&amp;BJ38&amp;BM38&amp;BP38&amp;BS38&amp;BV38&amp;BY38&amp;CB38&amp;CE38="","",BG38+BJ38+BM38+BP38+BS38+BV38+BY38+CB38+CE38)</f>
        <v/>
      </c>
      <c r="BE38" s="12" t="str">
        <f t="shared" si="3"/>
        <v/>
      </c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 t="s">
        <v>1044</v>
      </c>
      <c r="CH38" s="46" t="s">
        <v>42</v>
      </c>
      <c r="CI38" s="46" t="s">
        <v>1503</v>
      </c>
    </row>
    <row r="39" spans="1:87" ht="30" customHeight="1">
      <c r="A39" s="14" t="s">
        <v>32</v>
      </c>
      <c r="B39" s="45" t="s">
        <v>1166</v>
      </c>
      <c r="C39" s="14" t="s">
        <v>1504</v>
      </c>
      <c r="D39" s="14" t="s">
        <v>1168</v>
      </c>
      <c r="E39" s="26" t="s">
        <v>1244</v>
      </c>
      <c r="F39" s="14">
        <v>38043</v>
      </c>
      <c r="G39" s="14">
        <v>670</v>
      </c>
      <c r="H39" s="14"/>
      <c r="I39" s="14" t="s">
        <v>1383</v>
      </c>
      <c r="J39" s="26" t="s">
        <v>1439</v>
      </c>
      <c r="K39" s="26"/>
      <c r="L39" s="14" t="s">
        <v>315</v>
      </c>
      <c r="M39" s="14"/>
      <c r="N39" s="14" t="s">
        <v>1361</v>
      </c>
      <c r="O39" s="14" t="s">
        <v>1362</v>
      </c>
      <c r="P39" s="14">
        <v>190</v>
      </c>
      <c r="Q39" s="14">
        <v>2</v>
      </c>
      <c r="R39" s="14">
        <v>1995</v>
      </c>
      <c r="S39" s="26" t="s">
        <v>1505</v>
      </c>
      <c r="T39" s="14">
        <v>50803200</v>
      </c>
      <c r="U39" s="14">
        <v>33868800</v>
      </c>
      <c r="V39" s="14">
        <v>45921211</v>
      </c>
      <c r="W39" s="14">
        <v>30614141</v>
      </c>
      <c r="X39" s="14">
        <v>154</v>
      </c>
      <c r="Y39" s="14">
        <v>1.0900000000000001</v>
      </c>
      <c r="Z39" s="14">
        <v>913</v>
      </c>
      <c r="AA39" s="14"/>
      <c r="AB39" s="14"/>
      <c r="AC39" s="14"/>
      <c r="AD39" s="14"/>
      <c r="AE39" s="14"/>
      <c r="AF39" s="14"/>
      <c r="AG39" s="14"/>
      <c r="AH39" s="14" t="s">
        <v>50</v>
      </c>
      <c r="AI39" s="14"/>
      <c r="AJ39" s="14" t="s">
        <v>1364</v>
      </c>
      <c r="AK39" s="14" t="s">
        <v>1365</v>
      </c>
      <c r="AL39" s="14" t="s">
        <v>49</v>
      </c>
      <c r="AM39" s="14"/>
      <c r="AN39" s="14" t="s">
        <v>426</v>
      </c>
      <c r="AO39" s="14"/>
      <c r="AP39" s="14">
        <f t="shared" si="0"/>
        <v>100</v>
      </c>
      <c r="AQ39" s="14">
        <v>35.5</v>
      </c>
      <c r="AR39" s="14">
        <v>20.2</v>
      </c>
      <c r="AS39" s="14">
        <v>30.2</v>
      </c>
      <c r="AT39" s="14">
        <v>5.6</v>
      </c>
      <c r="AU39" s="14">
        <v>4.5</v>
      </c>
      <c r="AV39" s="14">
        <v>4</v>
      </c>
      <c r="AW39" s="14">
        <v>153</v>
      </c>
      <c r="AX39" s="14">
        <f t="shared" si="1"/>
        <v>100</v>
      </c>
      <c r="AY39" s="14">
        <v>45.4</v>
      </c>
      <c r="AZ39" s="14">
        <v>48</v>
      </c>
      <c r="BA39" s="14">
        <v>6.6</v>
      </c>
      <c r="BB39" s="14">
        <v>9413</v>
      </c>
      <c r="BC39" s="14">
        <v>7901</v>
      </c>
      <c r="BD39" s="12" t="str">
        <f t="shared" si="3"/>
        <v/>
      </c>
      <c r="BE39" s="12" t="str">
        <f t="shared" si="3"/>
        <v/>
      </c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 t="s">
        <v>1044</v>
      </c>
      <c r="CH39" s="46" t="s">
        <v>42</v>
      </c>
      <c r="CI39" s="46" t="s">
        <v>1506</v>
      </c>
    </row>
    <row r="40" spans="1:87" ht="30" customHeight="1">
      <c r="A40" s="14" t="s">
        <v>32</v>
      </c>
      <c r="B40" s="45" t="s">
        <v>924</v>
      </c>
      <c r="C40" s="14" t="s">
        <v>1507</v>
      </c>
      <c r="D40" s="14" t="s">
        <v>925</v>
      </c>
      <c r="E40" s="26" t="s">
        <v>1508</v>
      </c>
      <c r="F40" s="14">
        <v>33271</v>
      </c>
      <c r="G40" s="14">
        <v>0</v>
      </c>
      <c r="H40" s="14">
        <v>0</v>
      </c>
      <c r="I40" s="14"/>
      <c r="J40" s="26" t="s">
        <v>1489</v>
      </c>
      <c r="K40" s="26"/>
      <c r="L40" s="14" t="s">
        <v>315</v>
      </c>
      <c r="M40" s="14"/>
      <c r="N40" s="14" t="s">
        <v>1361</v>
      </c>
      <c r="O40" s="14" t="s">
        <v>1362</v>
      </c>
      <c r="P40" s="14">
        <v>150</v>
      </c>
      <c r="Q40" s="14">
        <v>2</v>
      </c>
      <c r="R40" s="14">
        <v>1989</v>
      </c>
      <c r="S40" s="26" t="s">
        <v>1485</v>
      </c>
      <c r="T40" s="14">
        <v>20</v>
      </c>
      <c r="U40" s="14"/>
      <c r="V40" s="14">
        <v>20</v>
      </c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 t="s">
        <v>41</v>
      </c>
      <c r="AI40" s="14"/>
      <c r="AJ40" s="14" t="s">
        <v>426</v>
      </c>
      <c r="AK40" s="14" t="s">
        <v>1365</v>
      </c>
      <c r="AL40" s="14" t="s">
        <v>77</v>
      </c>
      <c r="AM40" s="14"/>
      <c r="AN40" s="14" t="s">
        <v>426</v>
      </c>
      <c r="AO40" s="14"/>
      <c r="AP40" s="14">
        <f t="shared" si="0"/>
        <v>100</v>
      </c>
      <c r="AQ40" s="14">
        <v>50.1</v>
      </c>
      <c r="AR40" s="14">
        <v>25.1</v>
      </c>
      <c r="AS40" s="14">
        <v>11.6</v>
      </c>
      <c r="AT40" s="14">
        <v>8.9</v>
      </c>
      <c r="AU40" s="14">
        <v>2.7</v>
      </c>
      <c r="AV40" s="14">
        <v>1.6</v>
      </c>
      <c r="AW40" s="14">
        <v>0</v>
      </c>
      <c r="AX40" s="14">
        <f t="shared" si="1"/>
        <v>100</v>
      </c>
      <c r="AY40" s="14">
        <v>42.4</v>
      </c>
      <c r="AZ40" s="14">
        <v>5.6</v>
      </c>
      <c r="BA40" s="14">
        <v>52</v>
      </c>
      <c r="BB40" s="14">
        <v>8727</v>
      </c>
      <c r="BC40" s="14">
        <v>10234</v>
      </c>
      <c r="BD40" s="12" t="str">
        <f t="shared" si="3"/>
        <v/>
      </c>
      <c r="BE40" s="12" t="str">
        <f t="shared" si="3"/>
        <v/>
      </c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 t="s">
        <v>1044</v>
      </c>
      <c r="CH40" s="46" t="s">
        <v>42</v>
      </c>
      <c r="CI40" s="46" t="s">
        <v>1509</v>
      </c>
    </row>
    <row r="41" spans="1:87" ht="30" customHeight="1">
      <c r="A41" s="14" t="s">
        <v>32</v>
      </c>
      <c r="B41" s="45" t="s">
        <v>776</v>
      </c>
      <c r="C41" s="14" t="s">
        <v>1510</v>
      </c>
      <c r="D41" s="14" t="s">
        <v>778</v>
      </c>
      <c r="E41" s="26" t="s">
        <v>1511</v>
      </c>
      <c r="F41" s="14">
        <v>66009</v>
      </c>
      <c r="G41" s="14">
        <v>119</v>
      </c>
      <c r="H41" s="14"/>
      <c r="I41" s="14" t="s">
        <v>1399</v>
      </c>
      <c r="J41" s="26" t="s">
        <v>1360</v>
      </c>
      <c r="K41" s="26"/>
      <c r="L41" s="14" t="s">
        <v>315</v>
      </c>
      <c r="M41" s="14"/>
      <c r="N41" s="14" t="s">
        <v>1361</v>
      </c>
      <c r="O41" s="14" t="s">
        <v>1362</v>
      </c>
      <c r="P41" s="14">
        <v>300</v>
      </c>
      <c r="Q41" s="14">
        <v>2</v>
      </c>
      <c r="R41" s="14">
        <v>1992</v>
      </c>
      <c r="S41" s="26" t="s">
        <v>1373</v>
      </c>
      <c r="T41" s="14">
        <v>32690000</v>
      </c>
      <c r="U41" s="14">
        <v>10000000</v>
      </c>
      <c r="V41" s="14">
        <v>30863105</v>
      </c>
      <c r="W41" s="14">
        <v>27206041</v>
      </c>
      <c r="X41" s="14">
        <v>1469</v>
      </c>
      <c r="Y41" s="14">
        <v>6</v>
      </c>
      <c r="Z41" s="14">
        <v>12299</v>
      </c>
      <c r="AA41" s="14">
        <v>5874</v>
      </c>
      <c r="AB41" s="14">
        <v>6425</v>
      </c>
      <c r="AC41" s="14">
        <v>65422994</v>
      </c>
      <c r="AD41" s="14"/>
      <c r="AE41" s="14">
        <v>11.14</v>
      </c>
      <c r="AF41" s="14">
        <v>10.39</v>
      </c>
      <c r="AG41" s="14">
        <v>8.5</v>
      </c>
      <c r="AH41" s="14" t="s">
        <v>1512</v>
      </c>
      <c r="AI41" s="14" t="s">
        <v>1513</v>
      </c>
      <c r="AJ41" s="14" t="s">
        <v>1364</v>
      </c>
      <c r="AK41" s="14" t="s">
        <v>1364</v>
      </c>
      <c r="AL41" s="14" t="s">
        <v>40</v>
      </c>
      <c r="AM41" s="14"/>
      <c r="AN41" s="14" t="s">
        <v>426</v>
      </c>
      <c r="AO41" s="14"/>
      <c r="AP41" s="14">
        <f t="shared" si="0"/>
        <v>100</v>
      </c>
      <c r="AQ41" s="14">
        <v>34.799999999999997</v>
      </c>
      <c r="AR41" s="14">
        <v>28.2</v>
      </c>
      <c r="AS41" s="14">
        <v>9.8000000000000007</v>
      </c>
      <c r="AT41" s="14">
        <v>23.5</v>
      </c>
      <c r="AU41" s="14">
        <v>1.2</v>
      </c>
      <c r="AV41" s="14">
        <v>2.5</v>
      </c>
      <c r="AW41" s="14">
        <v>170</v>
      </c>
      <c r="AX41" s="14">
        <f t="shared" si="1"/>
        <v>100</v>
      </c>
      <c r="AY41" s="14">
        <v>54.6</v>
      </c>
      <c r="AZ41" s="14">
        <v>3.2</v>
      </c>
      <c r="BA41" s="14">
        <v>42.2</v>
      </c>
      <c r="BB41" s="14">
        <v>6578</v>
      </c>
      <c r="BC41" s="14">
        <v>8120</v>
      </c>
      <c r="BD41" s="12" t="str">
        <f t="shared" si="3"/>
        <v/>
      </c>
      <c r="BE41" s="12" t="str">
        <f t="shared" si="3"/>
        <v/>
      </c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 t="s">
        <v>1044</v>
      </c>
      <c r="CH41" s="46" t="s">
        <v>42</v>
      </c>
      <c r="CI41" s="46" t="s">
        <v>1514</v>
      </c>
    </row>
    <row r="42" spans="1:87" ht="30" customHeight="1">
      <c r="A42" s="14" t="s">
        <v>32</v>
      </c>
      <c r="B42" s="45" t="s">
        <v>332</v>
      </c>
      <c r="C42" s="14" t="s">
        <v>1515</v>
      </c>
      <c r="D42" s="14" t="s">
        <v>334</v>
      </c>
      <c r="E42" s="26" t="s">
        <v>927</v>
      </c>
      <c r="F42" s="14">
        <v>74983</v>
      </c>
      <c r="G42" s="14">
        <v>0</v>
      </c>
      <c r="H42" s="14">
        <v>0</v>
      </c>
      <c r="I42" s="14"/>
      <c r="J42" s="26" t="s">
        <v>1407</v>
      </c>
      <c r="K42" s="26"/>
      <c r="L42" s="14" t="s">
        <v>315</v>
      </c>
      <c r="M42" s="14"/>
      <c r="N42" s="14" t="s">
        <v>1361</v>
      </c>
      <c r="O42" s="14" t="s">
        <v>1362</v>
      </c>
      <c r="P42" s="14">
        <v>330</v>
      </c>
      <c r="Q42" s="14">
        <v>3</v>
      </c>
      <c r="R42" s="14">
        <v>2001</v>
      </c>
      <c r="S42" s="26" t="s">
        <v>1505</v>
      </c>
      <c r="T42" s="14">
        <v>74739840</v>
      </c>
      <c r="U42" s="14">
        <v>56448000</v>
      </c>
      <c r="V42" s="14">
        <v>4412854</v>
      </c>
      <c r="W42" s="14">
        <v>4321836</v>
      </c>
      <c r="X42" s="14">
        <v>5000</v>
      </c>
      <c r="Y42" s="14">
        <v>14</v>
      </c>
      <c r="Z42" s="14">
        <v>27292</v>
      </c>
      <c r="AA42" s="14">
        <v>0</v>
      </c>
      <c r="AB42" s="14">
        <v>13545</v>
      </c>
      <c r="AC42" s="14">
        <v>158905291</v>
      </c>
      <c r="AD42" s="14">
        <v>20.088000000000001</v>
      </c>
      <c r="AE42" s="14" t="s">
        <v>1516</v>
      </c>
      <c r="AF42" s="14" t="s">
        <v>1517</v>
      </c>
      <c r="AG42" s="14" t="s">
        <v>1518</v>
      </c>
      <c r="AH42" s="14" t="s">
        <v>244</v>
      </c>
      <c r="AI42" s="14" t="s">
        <v>1519</v>
      </c>
      <c r="AJ42" s="14" t="s">
        <v>426</v>
      </c>
      <c r="AK42" s="14" t="s">
        <v>1365</v>
      </c>
      <c r="AL42" s="14" t="s">
        <v>77</v>
      </c>
      <c r="AM42" s="14"/>
      <c r="AN42" s="14" t="s">
        <v>426</v>
      </c>
      <c r="AO42" s="14"/>
      <c r="AP42" s="14">
        <f t="shared" si="0"/>
        <v>100</v>
      </c>
      <c r="AQ42" s="14">
        <v>38.4</v>
      </c>
      <c r="AR42" s="14">
        <v>18.399999999999999</v>
      </c>
      <c r="AS42" s="14">
        <v>14.2</v>
      </c>
      <c r="AT42" s="14">
        <v>22.5</v>
      </c>
      <c r="AU42" s="14">
        <v>0</v>
      </c>
      <c r="AV42" s="14">
        <v>6.5</v>
      </c>
      <c r="AW42" s="14">
        <v>105</v>
      </c>
      <c r="AX42" s="14">
        <f t="shared" si="1"/>
        <v>100</v>
      </c>
      <c r="AY42" s="14">
        <v>50</v>
      </c>
      <c r="AZ42" s="14">
        <v>44.3</v>
      </c>
      <c r="BA42" s="14">
        <v>5.7</v>
      </c>
      <c r="BB42" s="14">
        <v>7113</v>
      </c>
      <c r="BC42" s="14">
        <v>9618</v>
      </c>
      <c r="BD42" s="12" t="str">
        <f t="shared" si="3"/>
        <v/>
      </c>
      <c r="BE42" s="12" t="str">
        <f t="shared" si="3"/>
        <v/>
      </c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 t="s">
        <v>1044</v>
      </c>
      <c r="CH42" s="46" t="s">
        <v>42</v>
      </c>
      <c r="CI42" s="46" t="s">
        <v>1520</v>
      </c>
    </row>
    <row r="43" spans="1:87" ht="30" customHeight="1">
      <c r="A43" s="14" t="s">
        <v>32</v>
      </c>
      <c r="B43" s="45" t="s">
        <v>785</v>
      </c>
      <c r="C43" s="14" t="s">
        <v>1521</v>
      </c>
      <c r="D43" s="14" t="s">
        <v>787</v>
      </c>
      <c r="E43" s="26" t="s">
        <v>1522</v>
      </c>
      <c r="F43" s="14">
        <v>45058</v>
      </c>
      <c r="G43" s="14">
        <v>4556</v>
      </c>
      <c r="H43" s="14"/>
      <c r="I43" s="14" t="s">
        <v>1399</v>
      </c>
      <c r="J43" s="26" t="s">
        <v>1360</v>
      </c>
      <c r="K43" s="26"/>
      <c r="L43" s="14" t="s">
        <v>1385</v>
      </c>
      <c r="M43" s="14"/>
      <c r="N43" s="14" t="s">
        <v>1386</v>
      </c>
      <c r="O43" s="14" t="s">
        <v>1362</v>
      </c>
      <c r="P43" s="14">
        <v>197</v>
      </c>
      <c r="Q43" s="14">
        <v>2</v>
      </c>
      <c r="R43" s="14">
        <v>2014</v>
      </c>
      <c r="S43" s="26" t="s">
        <v>1523</v>
      </c>
      <c r="T43" s="14">
        <v>36288000</v>
      </c>
      <c r="U43" s="14">
        <v>36288000</v>
      </c>
      <c r="V43" s="14">
        <v>0</v>
      </c>
      <c r="W43" s="14">
        <v>0</v>
      </c>
      <c r="X43" s="14">
        <v>4270</v>
      </c>
      <c r="Y43" s="14">
        <v>16</v>
      </c>
      <c r="Z43" s="14">
        <v>17683</v>
      </c>
      <c r="AA43" s="14">
        <v>453</v>
      </c>
      <c r="AB43" s="14">
        <v>6621</v>
      </c>
      <c r="AC43" s="14">
        <v>99616536</v>
      </c>
      <c r="AD43" s="14">
        <v>18.36</v>
      </c>
      <c r="AE43" s="14">
        <v>10.99</v>
      </c>
      <c r="AF43" s="14">
        <v>10.99</v>
      </c>
      <c r="AG43" s="14">
        <v>10.99</v>
      </c>
      <c r="AH43" s="14" t="s">
        <v>41</v>
      </c>
      <c r="AI43" s="14" t="s">
        <v>41</v>
      </c>
      <c r="AJ43" s="14" t="s">
        <v>426</v>
      </c>
      <c r="AK43" s="14" t="s">
        <v>1524</v>
      </c>
      <c r="AL43" s="14" t="s">
        <v>49</v>
      </c>
      <c r="AM43" s="14"/>
      <c r="AN43" s="14" t="s">
        <v>426</v>
      </c>
      <c r="AO43" s="14"/>
      <c r="AP43" s="14">
        <f t="shared" si="0"/>
        <v>99.999999999999986</v>
      </c>
      <c r="AQ43" s="14">
        <v>53.1</v>
      </c>
      <c r="AR43" s="14">
        <v>16.8</v>
      </c>
      <c r="AS43" s="14">
        <v>16.600000000000001</v>
      </c>
      <c r="AT43" s="14">
        <v>8.1</v>
      </c>
      <c r="AU43" s="14">
        <v>2.1</v>
      </c>
      <c r="AV43" s="14">
        <v>3.3</v>
      </c>
      <c r="AW43" s="14">
        <v>170.8</v>
      </c>
      <c r="AX43" s="14">
        <f t="shared" si="1"/>
        <v>100</v>
      </c>
      <c r="AY43" s="14">
        <v>43.4</v>
      </c>
      <c r="AZ43" s="14">
        <v>48.6</v>
      </c>
      <c r="BA43" s="14">
        <v>8</v>
      </c>
      <c r="BB43" s="14">
        <v>8053</v>
      </c>
      <c r="BC43" s="14">
        <v>7725</v>
      </c>
      <c r="BD43" s="12" t="str">
        <f t="shared" si="3"/>
        <v/>
      </c>
      <c r="BE43" s="12" t="str">
        <f t="shared" si="3"/>
        <v/>
      </c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 t="s">
        <v>1044</v>
      </c>
      <c r="CH43" s="46" t="s">
        <v>42</v>
      </c>
      <c r="CI43" s="46" t="s">
        <v>1525</v>
      </c>
    </row>
    <row r="44" spans="1:87" ht="30" customHeight="1">
      <c r="A44" s="14" t="s">
        <v>32</v>
      </c>
      <c r="B44" s="45" t="s">
        <v>341</v>
      </c>
      <c r="C44" s="14" t="s">
        <v>1526</v>
      </c>
      <c r="D44" s="14" t="s">
        <v>343</v>
      </c>
      <c r="E44" s="26" t="s">
        <v>1527</v>
      </c>
      <c r="F44" s="14">
        <v>16342</v>
      </c>
      <c r="G44" s="14">
        <v>0</v>
      </c>
      <c r="H44" s="14">
        <v>0</v>
      </c>
      <c r="I44" s="14"/>
      <c r="J44" s="26" t="s">
        <v>1360</v>
      </c>
      <c r="K44" s="26"/>
      <c r="L44" s="14" t="s">
        <v>315</v>
      </c>
      <c r="M44" s="14"/>
      <c r="N44" s="14" t="s">
        <v>1361</v>
      </c>
      <c r="O44" s="14" t="s">
        <v>1362</v>
      </c>
      <c r="P44" s="14">
        <v>112.5</v>
      </c>
      <c r="Q44" s="14">
        <v>2</v>
      </c>
      <c r="R44" s="14">
        <v>1998</v>
      </c>
      <c r="S44" s="26" t="s">
        <v>1485</v>
      </c>
      <c r="T44" s="14">
        <v>0</v>
      </c>
      <c r="U44" s="14"/>
      <c r="V44" s="14">
        <v>0</v>
      </c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 t="s">
        <v>1364</v>
      </c>
      <c r="AK44" s="14" t="s">
        <v>1364</v>
      </c>
      <c r="AL44" s="14" t="s">
        <v>77</v>
      </c>
      <c r="AM44" s="14"/>
      <c r="AN44" s="14" t="s">
        <v>426</v>
      </c>
      <c r="AO44" s="14"/>
      <c r="AP44" s="14">
        <f t="shared" si="0"/>
        <v>99.999999999999986</v>
      </c>
      <c r="AQ44" s="14">
        <v>34.299999999999997</v>
      </c>
      <c r="AR44" s="14">
        <v>25.5</v>
      </c>
      <c r="AS44" s="14">
        <v>29.8</v>
      </c>
      <c r="AT44" s="14">
        <v>8.1</v>
      </c>
      <c r="AU44" s="14">
        <v>1.2</v>
      </c>
      <c r="AV44" s="14">
        <v>1.1000000000000001</v>
      </c>
      <c r="AW44" s="14">
        <v>144.5</v>
      </c>
      <c r="AX44" s="14">
        <f t="shared" si="1"/>
        <v>100</v>
      </c>
      <c r="AY44" s="14">
        <v>39.1</v>
      </c>
      <c r="AZ44" s="14">
        <v>51</v>
      </c>
      <c r="BA44" s="14">
        <v>9.9</v>
      </c>
      <c r="BB44" s="14">
        <v>8623</v>
      </c>
      <c r="BC44" s="14">
        <v>10623</v>
      </c>
      <c r="BD44" s="12" t="str">
        <f t="shared" si="3"/>
        <v/>
      </c>
      <c r="BE44" s="12" t="str">
        <f t="shared" si="3"/>
        <v/>
      </c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 t="s">
        <v>1044</v>
      </c>
      <c r="CH44" s="46" t="s">
        <v>42</v>
      </c>
      <c r="CI44" s="46" t="s">
        <v>1528</v>
      </c>
    </row>
    <row r="45" spans="1:87" ht="30" customHeight="1">
      <c r="A45" s="14" t="s">
        <v>32</v>
      </c>
      <c r="B45" s="45" t="s">
        <v>930</v>
      </c>
      <c r="C45" s="14" t="s">
        <v>1529</v>
      </c>
      <c r="D45" s="14" t="s">
        <v>932</v>
      </c>
      <c r="E45" s="26" t="s">
        <v>933</v>
      </c>
      <c r="F45" s="14">
        <v>63354</v>
      </c>
      <c r="G45" s="14">
        <v>2081</v>
      </c>
      <c r="H45" s="14"/>
      <c r="I45" s="14" t="s">
        <v>1383</v>
      </c>
      <c r="J45" s="26" t="s">
        <v>1360</v>
      </c>
      <c r="K45" s="26"/>
      <c r="L45" s="14" t="s">
        <v>315</v>
      </c>
      <c r="M45" s="14"/>
      <c r="N45" s="14" t="s">
        <v>1361</v>
      </c>
      <c r="O45" s="14" t="s">
        <v>1362</v>
      </c>
      <c r="P45" s="14">
        <v>291</v>
      </c>
      <c r="Q45" s="14">
        <v>3</v>
      </c>
      <c r="R45" s="14">
        <v>2009</v>
      </c>
      <c r="S45" s="26" t="s">
        <v>1530</v>
      </c>
      <c r="T45" s="14">
        <v>52139000</v>
      </c>
      <c r="U45" s="14">
        <v>47712000</v>
      </c>
      <c r="V45" s="14">
        <v>0</v>
      </c>
      <c r="W45" s="14">
        <v>0</v>
      </c>
      <c r="X45" s="14">
        <v>6400</v>
      </c>
      <c r="Y45" s="14">
        <v>14.7</v>
      </c>
      <c r="Z45" s="14">
        <v>28673.43</v>
      </c>
      <c r="AA45" s="14">
        <v>1119</v>
      </c>
      <c r="AB45" s="14"/>
      <c r="AC45" s="14"/>
      <c r="AD45" s="14"/>
      <c r="AE45" s="14"/>
      <c r="AF45" s="14"/>
      <c r="AG45" s="14"/>
      <c r="AH45" s="14"/>
      <c r="AI45" s="14"/>
      <c r="AJ45" s="14" t="s">
        <v>1378</v>
      </c>
      <c r="AK45" s="14" t="s">
        <v>1403</v>
      </c>
      <c r="AL45" s="14" t="s">
        <v>77</v>
      </c>
      <c r="AM45" s="14"/>
      <c r="AN45" s="14" t="s">
        <v>426</v>
      </c>
      <c r="AO45" s="14"/>
      <c r="AP45" s="14">
        <f t="shared" si="0"/>
        <v>100</v>
      </c>
      <c r="AQ45" s="14">
        <v>38.200000000000003</v>
      </c>
      <c r="AR45" s="14">
        <v>16.899999999999999</v>
      </c>
      <c r="AS45" s="14">
        <v>37</v>
      </c>
      <c r="AT45" s="14">
        <v>5.2</v>
      </c>
      <c r="AU45" s="14">
        <v>0.9</v>
      </c>
      <c r="AV45" s="14">
        <v>1.8</v>
      </c>
      <c r="AW45" s="14">
        <v>158.1</v>
      </c>
      <c r="AX45" s="14">
        <f t="shared" si="1"/>
        <v>100</v>
      </c>
      <c r="AY45" s="14">
        <v>38.9</v>
      </c>
      <c r="AZ45" s="14">
        <v>54</v>
      </c>
      <c r="BA45" s="14">
        <v>7.1</v>
      </c>
      <c r="BB45" s="14">
        <v>9307</v>
      </c>
      <c r="BC45" s="14">
        <v>11050</v>
      </c>
      <c r="BD45" s="12" t="str">
        <f t="shared" si="3"/>
        <v/>
      </c>
      <c r="BE45" s="12" t="str">
        <f t="shared" si="3"/>
        <v/>
      </c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 t="s">
        <v>1044</v>
      </c>
      <c r="CH45" s="46" t="s">
        <v>42</v>
      </c>
      <c r="CI45" s="46" t="s">
        <v>1531</v>
      </c>
    </row>
    <row r="46" spans="1:87" ht="30" customHeight="1">
      <c r="A46" s="14" t="s">
        <v>32</v>
      </c>
      <c r="B46" s="45" t="s">
        <v>797</v>
      </c>
      <c r="C46" s="14" t="s">
        <v>1532</v>
      </c>
      <c r="D46" s="14" t="s">
        <v>799</v>
      </c>
      <c r="E46" s="26" t="s">
        <v>1533</v>
      </c>
      <c r="F46" s="14">
        <v>32128</v>
      </c>
      <c r="G46" s="14">
        <v>43</v>
      </c>
      <c r="H46" s="14"/>
      <c r="I46" s="14" t="s">
        <v>1399</v>
      </c>
      <c r="J46" s="26" t="s">
        <v>1489</v>
      </c>
      <c r="K46" s="26"/>
      <c r="L46" s="14" t="s">
        <v>315</v>
      </c>
      <c r="M46" s="14"/>
      <c r="N46" s="14" t="s">
        <v>1463</v>
      </c>
      <c r="O46" s="14" t="s">
        <v>1362</v>
      </c>
      <c r="P46" s="14">
        <v>150</v>
      </c>
      <c r="Q46" s="14">
        <v>2</v>
      </c>
      <c r="R46" s="14">
        <v>1982</v>
      </c>
      <c r="S46" s="26" t="s">
        <v>1485</v>
      </c>
      <c r="T46" s="14">
        <v>6371400</v>
      </c>
      <c r="U46" s="14"/>
      <c r="V46" s="14">
        <v>0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 t="s">
        <v>41</v>
      </c>
      <c r="AI46" s="14"/>
      <c r="AJ46" s="14" t="s">
        <v>426</v>
      </c>
      <c r="AK46" s="14" t="s">
        <v>1365</v>
      </c>
      <c r="AL46" s="14" t="s">
        <v>49</v>
      </c>
      <c r="AM46" s="14"/>
      <c r="AN46" s="14" t="s">
        <v>426</v>
      </c>
      <c r="AO46" s="14"/>
      <c r="AP46" s="14">
        <f t="shared" si="0"/>
        <v>99.999999999999986</v>
      </c>
      <c r="AQ46" s="14">
        <v>47.4</v>
      </c>
      <c r="AR46" s="14">
        <v>32.799999999999997</v>
      </c>
      <c r="AS46" s="14">
        <v>6</v>
      </c>
      <c r="AT46" s="14">
        <v>8.1999999999999993</v>
      </c>
      <c r="AU46" s="14">
        <v>2.6</v>
      </c>
      <c r="AV46" s="14">
        <v>3</v>
      </c>
      <c r="AW46" s="14">
        <v>147</v>
      </c>
      <c r="AX46" s="14">
        <f t="shared" si="1"/>
        <v>99.999999999999986</v>
      </c>
      <c r="AY46" s="14">
        <v>38.799999999999997</v>
      </c>
      <c r="AZ46" s="14">
        <v>54.9</v>
      </c>
      <c r="BA46" s="14">
        <v>6.3</v>
      </c>
      <c r="BB46" s="14">
        <v>9360</v>
      </c>
      <c r="BC46" s="14">
        <v>12030</v>
      </c>
      <c r="BD46" s="12" t="str">
        <f t="shared" si="3"/>
        <v/>
      </c>
      <c r="BE46" s="12" t="str">
        <f t="shared" si="3"/>
        <v/>
      </c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 t="s">
        <v>1044</v>
      </c>
      <c r="CH46" s="46" t="s">
        <v>42</v>
      </c>
      <c r="CI46" s="46" t="s">
        <v>1534</v>
      </c>
    </row>
    <row r="47" spans="1:87" ht="30" customHeight="1">
      <c r="A47" s="14" t="s">
        <v>32</v>
      </c>
      <c r="B47" s="45" t="s">
        <v>356</v>
      </c>
      <c r="C47" s="14" t="s">
        <v>1535</v>
      </c>
      <c r="D47" s="14" t="s">
        <v>358</v>
      </c>
      <c r="E47" s="26" t="s">
        <v>1181</v>
      </c>
      <c r="F47" s="14">
        <v>2319</v>
      </c>
      <c r="G47" s="14">
        <v>0</v>
      </c>
      <c r="H47" s="14">
        <v>0</v>
      </c>
      <c r="I47" s="14" t="s">
        <v>1399</v>
      </c>
      <c r="J47" s="26" t="s">
        <v>1489</v>
      </c>
      <c r="K47" s="26"/>
      <c r="L47" s="14" t="s">
        <v>315</v>
      </c>
      <c r="M47" s="14"/>
      <c r="N47" s="14" t="s">
        <v>1361</v>
      </c>
      <c r="O47" s="14" t="s">
        <v>1494</v>
      </c>
      <c r="P47" s="14">
        <v>20</v>
      </c>
      <c r="Q47" s="14">
        <v>2</v>
      </c>
      <c r="R47" s="14">
        <v>1992</v>
      </c>
      <c r="S47" s="26" t="s">
        <v>426</v>
      </c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 t="s">
        <v>1184</v>
      </c>
      <c r="AI47" s="14"/>
      <c r="AJ47" s="14" t="s">
        <v>426</v>
      </c>
      <c r="AK47" s="14" t="s">
        <v>1364</v>
      </c>
      <c r="AL47" s="14" t="s">
        <v>40</v>
      </c>
      <c r="AM47" s="14"/>
      <c r="AN47" s="14" t="s">
        <v>426</v>
      </c>
      <c r="AO47" s="14"/>
      <c r="AP47" s="14">
        <f t="shared" si="0"/>
        <v>99.999999999999986</v>
      </c>
      <c r="AQ47" s="14">
        <v>48.1</v>
      </c>
      <c r="AR47" s="14">
        <v>33</v>
      </c>
      <c r="AS47" s="14">
        <v>4.3</v>
      </c>
      <c r="AT47" s="14">
        <v>11.2</v>
      </c>
      <c r="AU47" s="14">
        <v>1.3</v>
      </c>
      <c r="AV47" s="14">
        <v>2.1</v>
      </c>
      <c r="AW47" s="14">
        <v>101</v>
      </c>
      <c r="AX47" s="14">
        <f t="shared" si="1"/>
        <v>100</v>
      </c>
      <c r="AY47" s="14">
        <v>39.5</v>
      </c>
      <c r="AZ47" s="14">
        <v>54.3</v>
      </c>
      <c r="BA47" s="14">
        <v>6.2</v>
      </c>
      <c r="BB47" s="14">
        <v>9200</v>
      </c>
      <c r="BC47" s="14">
        <v>12025</v>
      </c>
      <c r="BD47" s="12" t="str">
        <f t="shared" si="3"/>
        <v/>
      </c>
      <c r="BE47" s="12" t="str">
        <f t="shared" si="3"/>
        <v/>
      </c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 t="s">
        <v>1044</v>
      </c>
      <c r="CH47" s="46" t="s">
        <v>42</v>
      </c>
      <c r="CI47" s="46" t="s">
        <v>1536</v>
      </c>
    </row>
    <row r="48" spans="1:87" ht="30" customHeight="1">
      <c r="A48" s="14" t="s">
        <v>32</v>
      </c>
      <c r="B48" s="45" t="s">
        <v>92</v>
      </c>
      <c r="C48" s="14" t="s">
        <v>1537</v>
      </c>
      <c r="D48" s="14" t="s">
        <v>94</v>
      </c>
      <c r="E48" s="26" t="s">
        <v>937</v>
      </c>
      <c r="F48" s="14">
        <v>48704</v>
      </c>
      <c r="G48" s="14">
        <v>120</v>
      </c>
      <c r="H48" s="14"/>
      <c r="I48" s="14" t="s">
        <v>1399</v>
      </c>
      <c r="J48" s="26" t="s">
        <v>1360</v>
      </c>
      <c r="K48" s="26"/>
      <c r="L48" s="14" t="s">
        <v>315</v>
      </c>
      <c r="M48" s="14"/>
      <c r="N48" s="14" t="s">
        <v>1361</v>
      </c>
      <c r="O48" s="14" t="s">
        <v>1362</v>
      </c>
      <c r="P48" s="14">
        <v>200</v>
      </c>
      <c r="Q48" s="14">
        <v>2</v>
      </c>
      <c r="R48" s="14">
        <v>1997</v>
      </c>
      <c r="S48" s="26" t="s">
        <v>1485</v>
      </c>
      <c r="T48" s="14">
        <v>16877952</v>
      </c>
      <c r="U48" s="14">
        <v>2812992</v>
      </c>
      <c r="V48" s="14">
        <v>0</v>
      </c>
      <c r="W48" s="14">
        <v>0</v>
      </c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 t="s">
        <v>50</v>
      </c>
      <c r="AI48" s="14"/>
      <c r="AJ48" s="14" t="s">
        <v>1364</v>
      </c>
      <c r="AK48" s="14" t="s">
        <v>1364</v>
      </c>
      <c r="AL48" s="14" t="s">
        <v>49</v>
      </c>
      <c r="AM48" s="14"/>
      <c r="AN48" s="14" t="s">
        <v>426</v>
      </c>
      <c r="AO48" s="14"/>
      <c r="AP48" s="14">
        <f t="shared" si="0"/>
        <v>100</v>
      </c>
      <c r="AQ48" s="14">
        <v>37.5</v>
      </c>
      <c r="AR48" s="14">
        <v>31.5</v>
      </c>
      <c r="AS48" s="14">
        <v>13.5</v>
      </c>
      <c r="AT48" s="14">
        <v>10.8</v>
      </c>
      <c r="AU48" s="14">
        <v>3.5</v>
      </c>
      <c r="AV48" s="14">
        <v>3.2</v>
      </c>
      <c r="AW48" s="14">
        <v>163</v>
      </c>
      <c r="AX48" s="14">
        <f t="shared" si="1"/>
        <v>100</v>
      </c>
      <c r="AY48" s="14">
        <v>43.2</v>
      </c>
      <c r="AZ48" s="14">
        <v>49.4</v>
      </c>
      <c r="BA48" s="14">
        <v>7.4</v>
      </c>
      <c r="BB48" s="14">
        <v>11093</v>
      </c>
      <c r="BC48" s="14">
        <v>8163</v>
      </c>
      <c r="BD48" s="12" t="str">
        <f t="shared" si="3"/>
        <v/>
      </c>
      <c r="BE48" s="12" t="str">
        <f t="shared" si="3"/>
        <v/>
      </c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 t="s">
        <v>1044</v>
      </c>
      <c r="CH48" s="46" t="s">
        <v>42</v>
      </c>
      <c r="CI48" s="46" t="s">
        <v>1538</v>
      </c>
    </row>
    <row r="49" spans="1:87" ht="30" customHeight="1">
      <c r="A49" s="14" t="s">
        <v>32</v>
      </c>
      <c r="B49" s="45" t="s">
        <v>1539</v>
      </c>
      <c r="C49" s="14" t="s">
        <v>1540</v>
      </c>
      <c r="D49" s="14" t="s">
        <v>1541</v>
      </c>
      <c r="E49" s="26" t="s">
        <v>1542</v>
      </c>
      <c r="F49" s="14">
        <v>0</v>
      </c>
      <c r="G49" s="14">
        <v>0</v>
      </c>
      <c r="H49" s="14"/>
      <c r="I49" s="14"/>
      <c r="J49" s="26" t="s">
        <v>1543</v>
      </c>
      <c r="K49" s="26"/>
      <c r="L49" s="14" t="s">
        <v>315</v>
      </c>
      <c r="M49" s="14"/>
      <c r="N49" s="14" t="s">
        <v>1361</v>
      </c>
      <c r="O49" s="14" t="s">
        <v>1362</v>
      </c>
      <c r="P49" s="14">
        <v>283</v>
      </c>
      <c r="Q49" s="14">
        <v>2</v>
      </c>
      <c r="R49" s="14">
        <v>2022</v>
      </c>
      <c r="S49" s="26" t="s">
        <v>1544</v>
      </c>
      <c r="T49" s="14">
        <v>47040000</v>
      </c>
      <c r="U49" s="14">
        <v>47040000</v>
      </c>
      <c r="V49" s="14"/>
      <c r="W49" s="14"/>
      <c r="X49" s="14">
        <v>6520</v>
      </c>
      <c r="Y49" s="14">
        <v>19.3</v>
      </c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 t="s">
        <v>1364</v>
      </c>
      <c r="AK49" s="14" t="s">
        <v>1364</v>
      </c>
      <c r="AL49" s="14" t="s">
        <v>77</v>
      </c>
      <c r="AM49" s="14" t="s">
        <v>1392</v>
      </c>
      <c r="AN49" s="14" t="s">
        <v>426</v>
      </c>
      <c r="AO49" s="14"/>
      <c r="AP49" s="14">
        <f t="shared" si="0"/>
        <v>0</v>
      </c>
      <c r="AQ49" s="14">
        <v>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f t="shared" si="1"/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2" t="str">
        <f t="shared" si="3"/>
        <v/>
      </c>
      <c r="BE49" s="12" t="str">
        <f t="shared" si="3"/>
        <v/>
      </c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 t="s">
        <v>1044</v>
      </c>
      <c r="CH49" s="46" t="s">
        <v>42</v>
      </c>
      <c r="CI49" s="46" t="s">
        <v>1545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61" man="1"/>
    <brk id="39" min="1" max="61" man="1"/>
    <brk id="66" min="1" max="61" man="1"/>
    <brk id="78" min="1" max="6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BEB6-BA95-4C71-ACE9-665BA172401D}">
  <dimension ref="A1:AQ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6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301" t="s">
        <v>1</v>
      </c>
      <c r="B2" s="179" t="s">
        <v>2</v>
      </c>
      <c r="C2" s="113" t="s">
        <v>3</v>
      </c>
      <c r="D2" s="303" t="s">
        <v>4</v>
      </c>
      <c r="E2" s="301" t="s">
        <v>5</v>
      </c>
      <c r="F2" s="301" t="s">
        <v>6</v>
      </c>
      <c r="G2" s="301" t="s">
        <v>7</v>
      </c>
      <c r="H2" s="301" t="s">
        <v>8</v>
      </c>
      <c r="I2" s="301" t="s">
        <v>9</v>
      </c>
      <c r="J2" s="188" t="s">
        <v>10</v>
      </c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90"/>
      <c r="AM2" s="302" t="s">
        <v>11</v>
      </c>
      <c r="AN2" s="301" t="s">
        <v>12</v>
      </c>
      <c r="AO2" s="301" t="s">
        <v>13</v>
      </c>
    </row>
    <row r="3" spans="1:43" ht="13.5" customHeight="1">
      <c r="A3" s="130"/>
      <c r="B3" s="179"/>
      <c r="C3" s="114"/>
      <c r="D3" s="303"/>
      <c r="E3" s="130"/>
      <c r="F3" s="130"/>
      <c r="G3" s="130"/>
      <c r="H3" s="130"/>
      <c r="I3" s="130"/>
      <c r="J3" s="191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3"/>
      <c r="AM3" s="302"/>
      <c r="AN3" s="130"/>
      <c r="AO3" s="130"/>
    </row>
    <row r="4" spans="1:43" ht="18.75" customHeight="1">
      <c r="A4" s="130"/>
      <c r="B4" s="179"/>
      <c r="C4" s="114"/>
      <c r="D4" s="303"/>
      <c r="E4" s="130"/>
      <c r="F4" s="130"/>
      <c r="G4" s="130"/>
      <c r="H4" s="130"/>
      <c r="I4" s="130"/>
      <c r="J4" s="182" t="s">
        <v>15</v>
      </c>
      <c r="K4" s="183"/>
      <c r="L4" s="184" t="s">
        <v>16</v>
      </c>
      <c r="M4" s="185"/>
      <c r="N4" s="186"/>
      <c r="O4" s="184" t="s">
        <v>17</v>
      </c>
      <c r="P4" s="185"/>
      <c r="Q4" s="186"/>
      <c r="R4" s="184" t="s">
        <v>18</v>
      </c>
      <c r="S4" s="185"/>
      <c r="T4" s="186"/>
      <c r="U4" s="184" t="s">
        <v>19</v>
      </c>
      <c r="V4" s="185"/>
      <c r="W4" s="186"/>
      <c r="X4" s="184" t="s">
        <v>20</v>
      </c>
      <c r="Y4" s="185"/>
      <c r="Z4" s="186"/>
      <c r="AA4" s="184" t="s">
        <v>21</v>
      </c>
      <c r="AB4" s="185"/>
      <c r="AC4" s="186"/>
      <c r="AD4" s="184" t="s">
        <v>22</v>
      </c>
      <c r="AE4" s="185"/>
      <c r="AF4" s="186"/>
      <c r="AG4" s="184" t="s">
        <v>23</v>
      </c>
      <c r="AH4" s="185"/>
      <c r="AI4" s="186"/>
      <c r="AJ4" s="184" t="s">
        <v>24</v>
      </c>
      <c r="AK4" s="185"/>
      <c r="AL4" s="186"/>
      <c r="AM4" s="302"/>
      <c r="AN4" s="130"/>
      <c r="AO4" s="130"/>
    </row>
    <row r="5" spans="1:43" ht="26.25" customHeight="1">
      <c r="A5" s="130"/>
      <c r="B5" s="179"/>
      <c r="C5" s="114"/>
      <c r="D5" s="303"/>
      <c r="E5" s="130"/>
      <c r="F5" s="130"/>
      <c r="G5" s="130"/>
      <c r="H5" s="130"/>
      <c r="I5" s="130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302"/>
      <c r="AN5" s="130"/>
      <c r="AO5" s="130"/>
    </row>
    <row r="6" spans="1:43" s="11" customFormat="1" ht="13.5" customHeight="1">
      <c r="A6" s="130"/>
      <c r="B6" s="180"/>
      <c r="C6" s="114"/>
      <c r="D6" s="304"/>
      <c r="E6" s="130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9"/>
      <c r="AN6" s="130"/>
      <c r="AO6" s="130"/>
      <c r="AP6" s="10"/>
      <c r="AQ6" s="10"/>
    </row>
    <row r="7" spans="1:43" ht="30" customHeight="1">
      <c r="A7" s="12" t="s">
        <v>32</v>
      </c>
      <c r="B7" s="13" t="s">
        <v>33</v>
      </c>
      <c r="C7" s="14" t="s">
        <v>34</v>
      </c>
      <c r="D7" s="12" t="s">
        <v>35</v>
      </c>
      <c r="E7" s="12" t="s">
        <v>36</v>
      </c>
      <c r="F7" s="12">
        <v>8</v>
      </c>
      <c r="G7" s="12" t="s">
        <v>37</v>
      </c>
      <c r="H7" s="12">
        <v>645.55999999999995</v>
      </c>
      <c r="I7" s="12">
        <v>2009</v>
      </c>
      <c r="J7" s="12">
        <f t="shared" ref="J7:K15" si="0">IF(M7&amp;P7&amp;S7&amp;V7&amp;Y7&amp;AB7&amp;AE7&amp;AH7&amp;AK7="","",M7+P7+S7+V7+Y7+AB7+AE7+AH7+AK7)</f>
        <v>8</v>
      </c>
      <c r="K7" s="12">
        <f t="shared" si="0"/>
        <v>475</v>
      </c>
      <c r="L7" s="12" t="s">
        <v>38</v>
      </c>
      <c r="M7" s="12">
        <v>7</v>
      </c>
      <c r="N7" s="12">
        <v>458</v>
      </c>
      <c r="O7" s="12" t="s">
        <v>38</v>
      </c>
      <c r="P7" s="12">
        <v>1</v>
      </c>
      <c r="Q7" s="12">
        <v>5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 t="s">
        <v>38</v>
      </c>
      <c r="AH7" s="12"/>
      <c r="AI7" s="12">
        <v>12</v>
      </c>
      <c r="AJ7" s="12"/>
      <c r="AK7" s="12"/>
      <c r="AL7" s="12"/>
      <c r="AM7" s="12" t="s">
        <v>39</v>
      </c>
      <c r="AN7" s="12" t="s">
        <v>40</v>
      </c>
      <c r="AO7" s="12"/>
      <c r="AP7" s="15" t="s">
        <v>42</v>
      </c>
      <c r="AQ7" s="15" t="s">
        <v>43</v>
      </c>
    </row>
    <row r="8" spans="1:43" ht="30" customHeight="1">
      <c r="A8" s="12" t="s">
        <v>32</v>
      </c>
      <c r="B8" s="13" t="s">
        <v>44</v>
      </c>
      <c r="C8" s="14" t="s">
        <v>45</v>
      </c>
      <c r="D8" s="12" t="s">
        <v>46</v>
      </c>
      <c r="E8" s="12" t="s">
        <v>47</v>
      </c>
      <c r="F8" s="12">
        <v>2</v>
      </c>
      <c r="G8" s="12" t="s">
        <v>37</v>
      </c>
      <c r="H8" s="12">
        <v>934</v>
      </c>
      <c r="I8" s="12">
        <v>2002</v>
      </c>
      <c r="J8" s="12" t="str">
        <f t="shared" si="0"/>
        <v/>
      </c>
      <c r="K8" s="12">
        <f t="shared" si="0"/>
        <v>2333</v>
      </c>
      <c r="L8" s="12" t="s">
        <v>38</v>
      </c>
      <c r="M8" s="12"/>
      <c r="N8" s="12">
        <v>76</v>
      </c>
      <c r="O8" s="12" t="s">
        <v>38</v>
      </c>
      <c r="P8" s="12"/>
      <c r="Q8" s="12">
        <v>57</v>
      </c>
      <c r="R8" s="12" t="s">
        <v>38</v>
      </c>
      <c r="S8" s="12"/>
      <c r="T8" s="12">
        <v>981</v>
      </c>
      <c r="U8" s="12"/>
      <c r="V8" s="12"/>
      <c r="W8" s="12"/>
      <c r="X8" s="12"/>
      <c r="Y8" s="12"/>
      <c r="Z8" s="12"/>
      <c r="AA8" s="12"/>
      <c r="AB8" s="12"/>
      <c r="AC8" s="12"/>
      <c r="AD8" s="12" t="s">
        <v>38</v>
      </c>
      <c r="AE8" s="12"/>
      <c r="AF8" s="12">
        <v>873</v>
      </c>
      <c r="AG8" s="12" t="s">
        <v>38</v>
      </c>
      <c r="AH8" s="12"/>
      <c r="AI8" s="12">
        <v>346</v>
      </c>
      <c r="AJ8" s="12"/>
      <c r="AK8" s="12"/>
      <c r="AL8" s="12"/>
      <c r="AM8" s="12" t="s">
        <v>48</v>
      </c>
      <c r="AN8" s="12" t="s">
        <v>49</v>
      </c>
      <c r="AO8" s="12"/>
      <c r="AP8" s="15" t="s">
        <v>42</v>
      </c>
      <c r="AQ8" s="15" t="s">
        <v>51</v>
      </c>
    </row>
    <row r="9" spans="1:43" ht="30" customHeight="1">
      <c r="A9" s="12" t="s">
        <v>32</v>
      </c>
      <c r="B9" s="13" t="s">
        <v>52</v>
      </c>
      <c r="C9" s="14" t="s">
        <v>53</v>
      </c>
      <c r="D9" s="12" t="s">
        <v>54</v>
      </c>
      <c r="E9" s="12" t="s">
        <v>55</v>
      </c>
      <c r="F9" s="12">
        <v>1</v>
      </c>
      <c r="G9" s="12" t="s">
        <v>56</v>
      </c>
      <c r="H9" s="12">
        <v>96</v>
      </c>
      <c r="I9" s="12">
        <v>2017</v>
      </c>
      <c r="J9" s="12" t="str">
        <f t="shared" si="0"/>
        <v/>
      </c>
      <c r="K9" s="12">
        <f t="shared" si="0"/>
        <v>63</v>
      </c>
      <c r="L9" s="12" t="s">
        <v>38</v>
      </c>
      <c r="M9" s="12"/>
      <c r="N9" s="12">
        <v>60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 t="s">
        <v>38</v>
      </c>
      <c r="AK9" s="12"/>
      <c r="AL9" s="12">
        <v>3</v>
      </c>
      <c r="AM9" s="12" t="s">
        <v>57</v>
      </c>
      <c r="AN9" s="12" t="s">
        <v>40</v>
      </c>
      <c r="AO9" s="12"/>
      <c r="AP9" s="15" t="s">
        <v>42</v>
      </c>
      <c r="AQ9" s="15" t="s">
        <v>59</v>
      </c>
    </row>
    <row r="10" spans="1:43" ht="30" customHeight="1">
      <c r="A10" s="12" t="s">
        <v>32</v>
      </c>
      <c r="B10" s="13" t="s">
        <v>60</v>
      </c>
      <c r="C10" s="14" t="s">
        <v>61</v>
      </c>
      <c r="D10" s="12" t="s">
        <v>62</v>
      </c>
      <c r="E10" s="12" t="s">
        <v>63</v>
      </c>
      <c r="F10" s="12">
        <v>1</v>
      </c>
      <c r="G10" s="12" t="s">
        <v>64</v>
      </c>
      <c r="H10" s="12">
        <v>327</v>
      </c>
      <c r="I10" s="12">
        <v>1999</v>
      </c>
      <c r="J10" s="12" t="str">
        <f t="shared" si="0"/>
        <v/>
      </c>
      <c r="K10" s="12">
        <f t="shared" si="0"/>
        <v>114</v>
      </c>
      <c r="L10" s="12"/>
      <c r="M10" s="12"/>
      <c r="N10" s="12"/>
      <c r="O10" s="12"/>
      <c r="P10" s="12"/>
      <c r="Q10" s="12"/>
      <c r="R10" s="12" t="s">
        <v>38</v>
      </c>
      <c r="S10" s="12"/>
      <c r="T10" s="12"/>
      <c r="U10" s="12"/>
      <c r="V10" s="12"/>
      <c r="W10" s="12"/>
      <c r="X10" s="12"/>
      <c r="Y10" s="12"/>
      <c r="Z10" s="12"/>
      <c r="AA10" s="12" t="s">
        <v>38</v>
      </c>
      <c r="AB10" s="12"/>
      <c r="AC10" s="12">
        <v>114</v>
      </c>
      <c r="AD10" s="12"/>
      <c r="AE10" s="12"/>
      <c r="AF10" s="12"/>
      <c r="AG10" s="12"/>
      <c r="AH10" s="12"/>
      <c r="AI10" s="12"/>
      <c r="AJ10" s="12"/>
      <c r="AK10" s="12"/>
      <c r="AL10" s="12"/>
      <c r="AM10" s="12" t="s">
        <v>48</v>
      </c>
      <c r="AN10" s="12" t="s">
        <v>49</v>
      </c>
      <c r="AO10" s="12"/>
      <c r="AP10" s="15" t="s">
        <v>42</v>
      </c>
      <c r="AQ10" s="15" t="s">
        <v>65</v>
      </c>
    </row>
    <row r="11" spans="1:43" ht="30" customHeight="1">
      <c r="A11" s="12" t="s">
        <v>32</v>
      </c>
      <c r="B11" s="13" t="s">
        <v>66</v>
      </c>
      <c r="C11" s="14" t="s">
        <v>67</v>
      </c>
      <c r="D11" s="12" t="s">
        <v>68</v>
      </c>
      <c r="E11" s="12" t="s">
        <v>69</v>
      </c>
      <c r="F11" s="12">
        <v>21</v>
      </c>
      <c r="G11" s="12" t="s">
        <v>56</v>
      </c>
      <c r="H11" s="12">
        <v>288</v>
      </c>
      <c r="I11" s="12">
        <v>2000</v>
      </c>
      <c r="J11" s="12">
        <f t="shared" si="0"/>
        <v>21</v>
      </c>
      <c r="K11" s="12">
        <f t="shared" si="0"/>
        <v>1667</v>
      </c>
      <c r="L11" s="12" t="s">
        <v>38</v>
      </c>
      <c r="M11" s="12">
        <v>15</v>
      </c>
      <c r="N11" s="12">
        <v>502</v>
      </c>
      <c r="O11" s="12" t="s">
        <v>38</v>
      </c>
      <c r="P11" s="12">
        <v>3</v>
      </c>
      <c r="Q11" s="12">
        <v>157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 t="s">
        <v>38</v>
      </c>
      <c r="AE11" s="12">
        <v>2</v>
      </c>
      <c r="AF11" s="12">
        <v>694</v>
      </c>
      <c r="AG11" s="12"/>
      <c r="AH11" s="12"/>
      <c r="AI11" s="12"/>
      <c r="AJ11" s="12" t="s">
        <v>38</v>
      </c>
      <c r="AK11" s="12">
        <v>1</v>
      </c>
      <c r="AL11" s="12">
        <v>314</v>
      </c>
      <c r="AM11" s="12" t="s">
        <v>48</v>
      </c>
      <c r="AN11" s="12" t="s">
        <v>40</v>
      </c>
      <c r="AO11" s="12"/>
      <c r="AP11" s="15" t="s">
        <v>42</v>
      </c>
      <c r="AQ11" s="15" t="s">
        <v>71</v>
      </c>
    </row>
    <row r="12" spans="1:43" ht="30" customHeight="1">
      <c r="A12" s="12" t="s">
        <v>32</v>
      </c>
      <c r="B12" s="13" t="s">
        <v>72</v>
      </c>
      <c r="C12" s="14" t="s">
        <v>73</v>
      </c>
      <c r="D12" s="12" t="s">
        <v>74</v>
      </c>
      <c r="E12" s="12" t="s">
        <v>75</v>
      </c>
      <c r="F12" s="12">
        <v>1805.7249999999999</v>
      </c>
      <c r="G12" s="12" t="s">
        <v>37</v>
      </c>
      <c r="H12" s="12">
        <v>1121.72</v>
      </c>
      <c r="I12" s="12">
        <v>2004</v>
      </c>
      <c r="J12" s="12" t="str">
        <f t="shared" si="0"/>
        <v/>
      </c>
      <c r="K12" s="12">
        <f t="shared" si="0"/>
        <v>3915</v>
      </c>
      <c r="L12" s="12"/>
      <c r="M12" s="12"/>
      <c r="N12" s="12"/>
      <c r="O12" s="12" t="s">
        <v>38</v>
      </c>
      <c r="P12" s="12"/>
      <c r="Q12" s="12">
        <v>36</v>
      </c>
      <c r="R12" s="12" t="s">
        <v>38</v>
      </c>
      <c r="S12" s="12"/>
      <c r="T12" s="12">
        <v>2471</v>
      </c>
      <c r="U12" s="12" t="s">
        <v>38</v>
      </c>
      <c r="V12" s="12"/>
      <c r="W12" s="12">
        <v>1408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 t="s">
        <v>76</v>
      </c>
      <c r="AN12" s="12" t="s">
        <v>77</v>
      </c>
      <c r="AO12" s="12"/>
      <c r="AP12" s="15" t="s">
        <v>42</v>
      </c>
      <c r="AQ12" s="15" t="s">
        <v>78</v>
      </c>
    </row>
    <row r="13" spans="1:43" ht="30" customHeight="1">
      <c r="A13" s="12" t="s">
        <v>32</v>
      </c>
      <c r="B13" s="13" t="s">
        <v>79</v>
      </c>
      <c r="C13" s="14" t="s">
        <v>80</v>
      </c>
      <c r="D13" s="12" t="s">
        <v>81</v>
      </c>
      <c r="E13" s="12" t="s">
        <v>82</v>
      </c>
      <c r="F13" s="12" t="s">
        <v>83</v>
      </c>
      <c r="G13" s="12" t="s">
        <v>64</v>
      </c>
      <c r="H13" s="12">
        <v>2690</v>
      </c>
      <c r="I13" s="12">
        <v>2005</v>
      </c>
      <c r="J13" s="12" t="str">
        <f t="shared" si="0"/>
        <v/>
      </c>
      <c r="K13" s="12">
        <f t="shared" si="0"/>
        <v>27766</v>
      </c>
      <c r="L13" s="12"/>
      <c r="M13" s="12"/>
      <c r="N13" s="12"/>
      <c r="O13" s="12" t="s">
        <v>38</v>
      </c>
      <c r="P13" s="12"/>
      <c r="Q13" s="12">
        <v>92</v>
      </c>
      <c r="R13" s="12" t="s">
        <v>38</v>
      </c>
      <c r="S13" s="12"/>
      <c r="T13" s="12">
        <v>17022</v>
      </c>
      <c r="U13" s="12" t="s">
        <v>38</v>
      </c>
      <c r="V13" s="12"/>
      <c r="W13" s="12">
        <v>592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 t="s">
        <v>38</v>
      </c>
      <c r="AH13" s="12"/>
      <c r="AI13" s="12">
        <v>10060</v>
      </c>
      <c r="AJ13" s="12"/>
      <c r="AK13" s="12"/>
      <c r="AL13" s="12"/>
      <c r="AM13" s="12" t="s">
        <v>57</v>
      </c>
      <c r="AN13" s="12" t="s">
        <v>49</v>
      </c>
      <c r="AO13" s="12"/>
      <c r="AP13" s="15" t="s">
        <v>42</v>
      </c>
      <c r="AQ13" s="15" t="s">
        <v>85</v>
      </c>
    </row>
    <row r="14" spans="1:43" ht="30" customHeight="1">
      <c r="A14" s="12" t="s">
        <v>32</v>
      </c>
      <c r="B14" s="13" t="s">
        <v>86</v>
      </c>
      <c r="C14" s="14" t="s">
        <v>87</v>
      </c>
      <c r="D14" s="12" t="s">
        <v>88</v>
      </c>
      <c r="E14" s="12" t="s">
        <v>89</v>
      </c>
      <c r="F14" s="12">
        <v>0</v>
      </c>
      <c r="G14" s="12" t="s">
        <v>64</v>
      </c>
      <c r="H14" s="12">
        <v>2613</v>
      </c>
      <c r="I14" s="12">
        <v>2007</v>
      </c>
      <c r="J14" s="12" t="str">
        <f t="shared" si="0"/>
        <v/>
      </c>
      <c r="K14" s="12">
        <f t="shared" si="0"/>
        <v>8591</v>
      </c>
      <c r="L14" s="12" t="s">
        <v>38</v>
      </c>
      <c r="M14" s="12"/>
      <c r="N14" s="12">
        <v>19</v>
      </c>
      <c r="O14" s="12" t="s">
        <v>38</v>
      </c>
      <c r="P14" s="12"/>
      <c r="Q14" s="12">
        <v>0</v>
      </c>
      <c r="R14" s="12" t="s">
        <v>38</v>
      </c>
      <c r="S14" s="12"/>
      <c r="T14" s="12">
        <v>5365</v>
      </c>
      <c r="U14" s="12" t="s">
        <v>38</v>
      </c>
      <c r="V14" s="12"/>
      <c r="W14" s="12">
        <v>3207</v>
      </c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 t="s">
        <v>90</v>
      </c>
      <c r="AN14" s="12" t="s">
        <v>49</v>
      </c>
      <c r="AO14" s="12"/>
      <c r="AP14" s="15" t="s">
        <v>42</v>
      </c>
      <c r="AQ14" s="15" t="s">
        <v>91</v>
      </c>
    </row>
    <row r="15" spans="1:43" ht="30" customHeight="1">
      <c r="A15" s="12" t="s">
        <v>32</v>
      </c>
      <c r="B15" s="13" t="s">
        <v>92</v>
      </c>
      <c r="C15" s="14" t="s">
        <v>93</v>
      </c>
      <c r="D15" s="12" t="s">
        <v>94</v>
      </c>
      <c r="E15" s="12" t="s">
        <v>95</v>
      </c>
      <c r="F15" s="12">
        <v>0</v>
      </c>
      <c r="G15" s="12" t="s">
        <v>56</v>
      </c>
      <c r="H15" s="12">
        <v>735</v>
      </c>
      <c r="I15" s="12">
        <v>1999</v>
      </c>
      <c r="J15" s="12" t="str">
        <f t="shared" si="0"/>
        <v/>
      </c>
      <c r="K15" s="12">
        <f t="shared" si="0"/>
        <v>3078</v>
      </c>
      <c r="L15" s="12" t="s">
        <v>38</v>
      </c>
      <c r="M15" s="12"/>
      <c r="N15" s="12">
        <v>817</v>
      </c>
      <c r="O15" s="12" t="s">
        <v>38</v>
      </c>
      <c r="P15" s="12"/>
      <c r="Q15" s="12">
        <v>140</v>
      </c>
      <c r="R15" s="12" t="s">
        <v>38</v>
      </c>
      <c r="S15" s="12"/>
      <c r="T15" s="12">
        <v>1830</v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 t="s">
        <v>38</v>
      </c>
      <c r="AK15" s="12"/>
      <c r="AL15" s="12">
        <v>291</v>
      </c>
      <c r="AM15" s="12" t="s">
        <v>39</v>
      </c>
      <c r="AN15" s="12" t="s">
        <v>49</v>
      </c>
      <c r="AO15" s="12"/>
      <c r="AP15" s="15" t="s">
        <v>42</v>
      </c>
      <c r="AQ15" s="15" t="s">
        <v>96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14" man="1"/>
    <brk id="23" min="1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E9BBA-3360-4D64-91BD-15373A80451F}">
  <dimension ref="A1:AY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6" customWidth="1"/>
    <col min="3" max="3" width="12.44140625" style="3" customWidth="1"/>
    <col min="4" max="4" width="20.109375" style="3" customWidth="1"/>
    <col min="5" max="5" width="31.88671875" style="18" customWidth="1"/>
    <col min="6" max="8" width="7.77734375" style="3" customWidth="1"/>
    <col min="9" max="9" width="34.109375" style="18" customWidth="1"/>
    <col min="10" max="10" width="12" style="18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33"/>
    <col min="52" max="16384" width="8.88671875" style="3"/>
  </cols>
  <sheetData>
    <row r="1" spans="1:51" ht="15" customHeight="1">
      <c r="A1" s="50" t="s">
        <v>1193</v>
      </c>
      <c r="B1" s="3"/>
      <c r="Q1" s="32"/>
      <c r="S1" s="4"/>
      <c r="T1" s="4"/>
    </row>
    <row r="2" spans="1:51" s="18" customFormat="1" ht="13.5" customHeight="1">
      <c r="A2" s="181" t="s">
        <v>1</v>
      </c>
      <c r="B2" s="205" t="s">
        <v>940</v>
      </c>
      <c r="C2" s="181" t="s">
        <v>3</v>
      </c>
      <c r="D2" s="181" t="s">
        <v>4</v>
      </c>
      <c r="E2" s="181" t="s">
        <v>5</v>
      </c>
      <c r="F2" s="121" t="s">
        <v>6</v>
      </c>
      <c r="G2" s="203" t="s">
        <v>1004</v>
      </c>
      <c r="H2" s="95"/>
      <c r="I2" s="148" t="s">
        <v>381</v>
      </c>
      <c r="J2" s="96"/>
      <c r="K2" s="181" t="s">
        <v>190</v>
      </c>
      <c r="L2" s="199" t="s">
        <v>1194</v>
      </c>
      <c r="M2" s="181" t="s">
        <v>9</v>
      </c>
      <c r="N2" s="121" t="s">
        <v>12</v>
      </c>
      <c r="O2" s="125" t="s">
        <v>13</v>
      </c>
      <c r="P2" s="147" t="s">
        <v>390</v>
      </c>
      <c r="Q2" s="181" t="s">
        <v>391</v>
      </c>
      <c r="R2" s="129" t="s">
        <v>1009</v>
      </c>
      <c r="S2" s="188" t="s">
        <v>10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90"/>
      <c r="AV2" s="137" t="s">
        <v>1010</v>
      </c>
      <c r="AX2" s="20"/>
      <c r="AY2" s="20"/>
    </row>
    <row r="3" spans="1:51" s="18" customFormat="1" ht="13.5" customHeight="1">
      <c r="A3" s="119"/>
      <c r="B3" s="206"/>
      <c r="C3" s="119"/>
      <c r="D3" s="119"/>
      <c r="E3" s="119"/>
      <c r="F3" s="202"/>
      <c r="G3" s="204"/>
      <c r="H3" s="97"/>
      <c r="I3" s="117"/>
      <c r="J3" s="98"/>
      <c r="K3" s="119"/>
      <c r="L3" s="200"/>
      <c r="M3" s="119"/>
      <c r="N3" s="119"/>
      <c r="O3" s="187"/>
      <c r="P3" s="147"/>
      <c r="Q3" s="119"/>
      <c r="R3" s="130"/>
      <c r="S3" s="191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3"/>
      <c r="AV3" s="137"/>
      <c r="AX3" s="20"/>
      <c r="AY3" s="20"/>
    </row>
    <row r="4" spans="1:51" s="18" customFormat="1" ht="18.75" customHeight="1">
      <c r="A4" s="119"/>
      <c r="B4" s="206"/>
      <c r="C4" s="119"/>
      <c r="D4" s="119"/>
      <c r="E4" s="119"/>
      <c r="F4" s="202"/>
      <c r="G4" s="204"/>
      <c r="H4" s="181" t="s">
        <v>1195</v>
      </c>
      <c r="I4" s="117"/>
      <c r="J4" s="99"/>
      <c r="K4" s="119"/>
      <c r="L4" s="200"/>
      <c r="M4" s="119"/>
      <c r="N4" s="119"/>
      <c r="O4" s="187"/>
      <c r="P4" s="147"/>
      <c r="Q4" s="119"/>
      <c r="R4" s="130"/>
      <c r="S4" s="182" t="s">
        <v>15</v>
      </c>
      <c r="T4" s="183"/>
      <c r="U4" s="184" t="s">
        <v>16</v>
      </c>
      <c r="V4" s="185"/>
      <c r="W4" s="186"/>
      <c r="X4" s="184" t="s">
        <v>17</v>
      </c>
      <c r="Y4" s="185"/>
      <c r="Z4" s="186"/>
      <c r="AA4" s="184" t="s">
        <v>18</v>
      </c>
      <c r="AB4" s="185"/>
      <c r="AC4" s="186"/>
      <c r="AD4" s="184" t="s">
        <v>19</v>
      </c>
      <c r="AE4" s="185"/>
      <c r="AF4" s="186"/>
      <c r="AG4" s="184" t="s">
        <v>20</v>
      </c>
      <c r="AH4" s="185"/>
      <c r="AI4" s="186"/>
      <c r="AJ4" s="184" t="s">
        <v>21</v>
      </c>
      <c r="AK4" s="185"/>
      <c r="AL4" s="186"/>
      <c r="AM4" s="184" t="s">
        <v>22</v>
      </c>
      <c r="AN4" s="185"/>
      <c r="AO4" s="186"/>
      <c r="AP4" s="184" t="s">
        <v>23</v>
      </c>
      <c r="AQ4" s="185"/>
      <c r="AR4" s="186"/>
      <c r="AS4" s="184" t="s">
        <v>24</v>
      </c>
      <c r="AT4" s="185"/>
      <c r="AU4" s="186"/>
      <c r="AV4" s="137"/>
      <c r="AX4" s="20"/>
      <c r="AY4" s="20"/>
    </row>
    <row r="5" spans="1:51" s="18" customFormat="1" ht="26.25" customHeight="1">
      <c r="A5" s="119"/>
      <c r="B5" s="206"/>
      <c r="C5" s="119"/>
      <c r="D5" s="119"/>
      <c r="E5" s="119"/>
      <c r="F5" s="202"/>
      <c r="G5" s="204"/>
      <c r="H5" s="119"/>
      <c r="I5" s="119"/>
      <c r="J5" s="147" t="s">
        <v>214</v>
      </c>
      <c r="K5" s="119"/>
      <c r="L5" s="200"/>
      <c r="M5" s="119"/>
      <c r="N5" s="119"/>
      <c r="O5" s="187"/>
      <c r="P5" s="147"/>
      <c r="Q5" s="119"/>
      <c r="R5" s="130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7"/>
      <c r="AX5" s="20"/>
      <c r="AY5" s="20"/>
    </row>
    <row r="6" spans="1:51" s="55" customFormat="1" ht="13.5" customHeight="1">
      <c r="A6" s="119"/>
      <c r="B6" s="206"/>
      <c r="C6" s="202"/>
      <c r="D6" s="119"/>
      <c r="E6" s="119"/>
      <c r="F6" s="100" t="s">
        <v>216</v>
      </c>
      <c r="G6" s="100" t="s">
        <v>216</v>
      </c>
      <c r="H6" s="119"/>
      <c r="I6" s="119"/>
      <c r="J6" s="181"/>
      <c r="K6" s="119"/>
      <c r="L6" s="23" t="s">
        <v>221</v>
      </c>
      <c r="M6" s="119"/>
      <c r="N6" s="119"/>
      <c r="O6" s="187"/>
      <c r="P6" s="181"/>
      <c r="Q6" s="23" t="s">
        <v>412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8"/>
      <c r="AX6" s="54"/>
      <c r="AY6" s="54"/>
    </row>
    <row r="7" spans="1:51" ht="30" customHeight="1">
      <c r="A7" s="14" t="s">
        <v>32</v>
      </c>
      <c r="B7" s="45" t="s">
        <v>416</v>
      </c>
      <c r="C7" s="14" t="s">
        <v>1196</v>
      </c>
      <c r="D7" s="14" t="s">
        <v>418</v>
      </c>
      <c r="E7" s="26" t="s">
        <v>1197</v>
      </c>
      <c r="F7" s="14">
        <v>1396.1</v>
      </c>
      <c r="G7" s="14">
        <v>0</v>
      </c>
      <c r="H7" s="14"/>
      <c r="I7" s="26" t="s">
        <v>1198</v>
      </c>
      <c r="J7" s="26"/>
      <c r="K7" s="14" t="s">
        <v>945</v>
      </c>
      <c r="L7" s="14">
        <v>20</v>
      </c>
      <c r="M7" s="14">
        <v>1993</v>
      </c>
      <c r="N7" s="14" t="s">
        <v>40</v>
      </c>
      <c r="O7" s="14"/>
      <c r="P7" s="14" t="s">
        <v>426</v>
      </c>
      <c r="Q7" s="14"/>
      <c r="R7" s="12"/>
      <c r="S7" s="12" t="str">
        <f t="shared" ref="S7:T27" si="0">IF(V7&amp;Y7&amp;AB7&amp;AE7&amp;AH7&amp;AK7&amp;AN7&amp;AQ7&amp;AT7="","",V7+Y7+AB7+AE7+AH7+AK7+AN7+AQ7+AT7)</f>
        <v/>
      </c>
      <c r="T7" s="12" t="str">
        <f t="shared" si="0"/>
        <v/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1044</v>
      </c>
      <c r="AX7" s="46" t="s">
        <v>42</v>
      </c>
      <c r="AY7" s="46" t="s">
        <v>1199</v>
      </c>
    </row>
    <row r="8" spans="1:51" ht="30" customHeight="1">
      <c r="A8" s="14" t="s">
        <v>32</v>
      </c>
      <c r="B8" s="45" t="s">
        <v>416</v>
      </c>
      <c r="C8" s="14" t="s">
        <v>1200</v>
      </c>
      <c r="D8" s="14" t="s">
        <v>418</v>
      </c>
      <c r="E8" s="26" t="s">
        <v>1201</v>
      </c>
      <c r="F8" s="14">
        <v>34186.93</v>
      </c>
      <c r="G8" s="14">
        <v>1877.29</v>
      </c>
      <c r="H8" s="14" t="s">
        <v>1192</v>
      </c>
      <c r="I8" s="26" t="s">
        <v>944</v>
      </c>
      <c r="J8" s="26"/>
      <c r="K8" s="14" t="s">
        <v>945</v>
      </c>
      <c r="L8" s="14">
        <v>400</v>
      </c>
      <c r="M8" s="14">
        <v>1997</v>
      </c>
      <c r="N8" s="14" t="s">
        <v>40</v>
      </c>
      <c r="O8" s="14"/>
      <c r="P8" s="14" t="s">
        <v>426</v>
      </c>
      <c r="Q8" s="14"/>
      <c r="R8" s="12"/>
      <c r="S8" s="12" t="str">
        <f t="shared" si="0"/>
        <v/>
      </c>
      <c r="T8" s="12" t="str">
        <f t="shared" si="0"/>
        <v/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 t="s">
        <v>1044</v>
      </c>
      <c r="AX8" s="46" t="s">
        <v>42</v>
      </c>
      <c r="AY8" s="46" t="s">
        <v>1202</v>
      </c>
    </row>
    <row r="9" spans="1:51" ht="30" customHeight="1">
      <c r="A9" s="14" t="s">
        <v>32</v>
      </c>
      <c r="B9" s="45" t="s">
        <v>33</v>
      </c>
      <c r="C9" s="14" t="s">
        <v>1203</v>
      </c>
      <c r="D9" s="14" t="s">
        <v>35</v>
      </c>
      <c r="E9" s="26" t="s">
        <v>1204</v>
      </c>
      <c r="F9" s="14">
        <v>15239</v>
      </c>
      <c r="G9" s="14">
        <v>2125</v>
      </c>
      <c r="H9" s="14" t="s">
        <v>1192</v>
      </c>
      <c r="I9" s="26" t="s">
        <v>1205</v>
      </c>
      <c r="J9" s="26"/>
      <c r="K9" s="14" t="s">
        <v>1206</v>
      </c>
      <c r="L9" s="14">
        <v>70</v>
      </c>
      <c r="M9" s="14">
        <v>2002</v>
      </c>
      <c r="N9" s="14" t="s">
        <v>40</v>
      </c>
      <c r="O9" s="14"/>
      <c r="P9" s="14" t="s">
        <v>467</v>
      </c>
      <c r="Q9" s="14">
        <v>88</v>
      </c>
      <c r="R9" s="12"/>
      <c r="S9" s="12" t="str">
        <f t="shared" si="0"/>
        <v/>
      </c>
      <c r="T9" s="12" t="str">
        <f t="shared" si="0"/>
        <v/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 t="s">
        <v>1044</v>
      </c>
      <c r="AX9" s="46" t="s">
        <v>42</v>
      </c>
      <c r="AY9" s="46" t="s">
        <v>1208</v>
      </c>
    </row>
    <row r="10" spans="1:51" ht="30" customHeight="1">
      <c r="A10" s="14" t="s">
        <v>32</v>
      </c>
      <c r="B10" s="45" t="s">
        <v>239</v>
      </c>
      <c r="C10" s="14" t="s">
        <v>1209</v>
      </c>
      <c r="D10" s="14" t="s">
        <v>241</v>
      </c>
      <c r="E10" s="26" t="s">
        <v>1210</v>
      </c>
      <c r="F10" s="14">
        <v>0</v>
      </c>
      <c r="G10" s="14">
        <v>0</v>
      </c>
      <c r="H10" s="14"/>
      <c r="I10" s="26" t="s">
        <v>1211</v>
      </c>
      <c r="J10" s="26"/>
      <c r="K10" s="14" t="s">
        <v>1212</v>
      </c>
      <c r="L10" s="14">
        <v>20</v>
      </c>
      <c r="M10" s="14">
        <v>1978</v>
      </c>
      <c r="N10" s="14" t="s">
        <v>40</v>
      </c>
      <c r="O10" s="14" t="s">
        <v>252</v>
      </c>
      <c r="P10" s="14" t="s">
        <v>426</v>
      </c>
      <c r="Q10" s="14"/>
      <c r="R10" s="12"/>
      <c r="S10" s="12" t="str">
        <f t="shared" si="0"/>
        <v/>
      </c>
      <c r="T10" s="12" t="str">
        <f t="shared" si="0"/>
        <v/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 t="s">
        <v>1044</v>
      </c>
      <c r="AX10" s="46" t="s">
        <v>42</v>
      </c>
      <c r="AY10" s="46" t="s">
        <v>1213</v>
      </c>
    </row>
    <row r="11" spans="1:51" ht="30" customHeight="1">
      <c r="A11" s="14" t="s">
        <v>32</v>
      </c>
      <c r="B11" s="45" t="s">
        <v>239</v>
      </c>
      <c r="C11" s="14" t="s">
        <v>1214</v>
      </c>
      <c r="D11" s="14" t="s">
        <v>241</v>
      </c>
      <c r="E11" s="26" t="s">
        <v>1066</v>
      </c>
      <c r="F11" s="14">
        <v>6964</v>
      </c>
      <c r="G11" s="14">
        <v>634</v>
      </c>
      <c r="H11" s="14" t="s">
        <v>1192</v>
      </c>
      <c r="I11" s="26" t="s">
        <v>944</v>
      </c>
      <c r="J11" s="26"/>
      <c r="K11" s="14" t="s">
        <v>945</v>
      </c>
      <c r="L11" s="14">
        <v>51</v>
      </c>
      <c r="M11" s="14">
        <v>2012</v>
      </c>
      <c r="N11" s="14" t="s">
        <v>77</v>
      </c>
      <c r="O11" s="14"/>
      <c r="P11" s="14" t="s">
        <v>426</v>
      </c>
      <c r="Q11" s="14"/>
      <c r="R11" s="12"/>
      <c r="S11" s="12" t="str">
        <f t="shared" si="0"/>
        <v/>
      </c>
      <c r="T11" s="12" t="str">
        <f t="shared" si="0"/>
        <v/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 t="s">
        <v>1044</v>
      </c>
      <c r="AX11" s="46" t="s">
        <v>42</v>
      </c>
      <c r="AY11" s="46" t="s">
        <v>1215</v>
      </c>
    </row>
    <row r="12" spans="1:51" ht="30" customHeight="1">
      <c r="A12" s="14" t="s">
        <v>32</v>
      </c>
      <c r="B12" s="45" t="s">
        <v>516</v>
      </c>
      <c r="C12" s="14" t="s">
        <v>1216</v>
      </c>
      <c r="D12" s="14" t="s">
        <v>518</v>
      </c>
      <c r="E12" s="26" t="s">
        <v>1217</v>
      </c>
      <c r="F12" s="14">
        <v>4743</v>
      </c>
      <c r="G12" s="14">
        <v>0</v>
      </c>
      <c r="H12" s="14"/>
      <c r="I12" s="26" t="s">
        <v>944</v>
      </c>
      <c r="J12" s="26"/>
      <c r="K12" s="14" t="s">
        <v>945</v>
      </c>
      <c r="L12" s="14">
        <v>50</v>
      </c>
      <c r="M12" s="14">
        <v>1980</v>
      </c>
      <c r="N12" s="14" t="s">
        <v>77</v>
      </c>
      <c r="O12" s="14"/>
      <c r="P12" s="14" t="s">
        <v>426</v>
      </c>
      <c r="Q12" s="14"/>
      <c r="R12" s="12"/>
      <c r="S12" s="12" t="str">
        <f t="shared" si="0"/>
        <v/>
      </c>
      <c r="T12" s="12" t="str">
        <f t="shared" si="0"/>
        <v/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 t="s">
        <v>1044</v>
      </c>
      <c r="AX12" s="46" t="s">
        <v>42</v>
      </c>
      <c r="AY12" s="46" t="s">
        <v>1218</v>
      </c>
    </row>
    <row r="13" spans="1:51" ht="30" customHeight="1">
      <c r="A13" s="14" t="s">
        <v>32</v>
      </c>
      <c r="B13" s="45" t="s">
        <v>44</v>
      </c>
      <c r="C13" s="14" t="s">
        <v>1219</v>
      </c>
      <c r="D13" s="14" t="s">
        <v>46</v>
      </c>
      <c r="E13" s="26" t="s">
        <v>1220</v>
      </c>
      <c r="F13" s="14">
        <v>2397.96</v>
      </c>
      <c r="G13" s="14">
        <v>234.6</v>
      </c>
      <c r="H13" s="14" t="s">
        <v>1221</v>
      </c>
      <c r="I13" s="26" t="s">
        <v>1222</v>
      </c>
      <c r="J13" s="26"/>
      <c r="K13" s="14" t="s">
        <v>1206</v>
      </c>
      <c r="L13" s="14">
        <v>65</v>
      </c>
      <c r="M13" s="14">
        <v>1991</v>
      </c>
      <c r="N13" s="14" t="s">
        <v>77</v>
      </c>
      <c r="O13" s="14"/>
      <c r="P13" s="14" t="s">
        <v>426</v>
      </c>
      <c r="Q13" s="14"/>
      <c r="R13" s="12"/>
      <c r="S13" s="12" t="str">
        <f t="shared" si="0"/>
        <v/>
      </c>
      <c r="T13" s="12" t="str">
        <f t="shared" si="0"/>
        <v/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 t="s">
        <v>1044</v>
      </c>
      <c r="AX13" s="46" t="s">
        <v>42</v>
      </c>
      <c r="AY13" s="46" t="s">
        <v>1223</v>
      </c>
    </row>
    <row r="14" spans="1:51" ht="30" customHeight="1">
      <c r="A14" s="14" t="s">
        <v>32</v>
      </c>
      <c r="B14" s="45" t="s">
        <v>626</v>
      </c>
      <c r="C14" s="14" t="s">
        <v>1224</v>
      </c>
      <c r="D14" s="14" t="s">
        <v>628</v>
      </c>
      <c r="E14" s="26" t="s">
        <v>1225</v>
      </c>
      <c r="F14" s="14">
        <v>1376</v>
      </c>
      <c r="G14" s="14">
        <v>336</v>
      </c>
      <c r="H14" s="14" t="s">
        <v>1192</v>
      </c>
      <c r="I14" s="26" t="s">
        <v>944</v>
      </c>
      <c r="J14" s="26"/>
      <c r="K14" s="14" t="s">
        <v>945</v>
      </c>
      <c r="L14" s="14">
        <v>30</v>
      </c>
      <c r="M14" s="14">
        <v>1984</v>
      </c>
      <c r="N14" s="14" t="s">
        <v>77</v>
      </c>
      <c r="O14" s="14"/>
      <c r="P14" s="14" t="s">
        <v>426</v>
      </c>
      <c r="Q14" s="14"/>
      <c r="R14" s="12"/>
      <c r="S14" s="12" t="str">
        <f t="shared" si="0"/>
        <v/>
      </c>
      <c r="T14" s="12" t="str">
        <f t="shared" si="0"/>
        <v/>
      </c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 t="s">
        <v>1044</v>
      </c>
      <c r="AX14" s="46" t="s">
        <v>42</v>
      </c>
      <c r="AY14" s="46" t="s">
        <v>1226</v>
      </c>
    </row>
    <row r="15" spans="1:51" ht="30" customHeight="1">
      <c r="A15" s="14" t="s">
        <v>32</v>
      </c>
      <c r="B15" s="45" t="s">
        <v>134</v>
      </c>
      <c r="C15" s="14" t="s">
        <v>1227</v>
      </c>
      <c r="D15" s="14" t="s">
        <v>136</v>
      </c>
      <c r="E15" s="26" t="s">
        <v>1228</v>
      </c>
      <c r="F15" s="14">
        <v>3122</v>
      </c>
      <c r="G15" s="14">
        <v>589</v>
      </c>
      <c r="H15" s="14" t="s">
        <v>1221</v>
      </c>
      <c r="I15" s="26" t="s">
        <v>944</v>
      </c>
      <c r="J15" s="26"/>
      <c r="K15" s="14" t="s">
        <v>1206</v>
      </c>
      <c r="L15" s="14">
        <v>50</v>
      </c>
      <c r="M15" s="14">
        <v>1999</v>
      </c>
      <c r="N15" s="14" t="s">
        <v>40</v>
      </c>
      <c r="O15" s="14"/>
      <c r="P15" s="14" t="s">
        <v>426</v>
      </c>
      <c r="Q15" s="14"/>
      <c r="R15" s="12"/>
      <c r="S15" s="12" t="str">
        <f t="shared" si="0"/>
        <v/>
      </c>
      <c r="T15" s="12" t="str">
        <f t="shared" si="0"/>
        <v/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 t="s">
        <v>1044</v>
      </c>
      <c r="AX15" s="46" t="s">
        <v>42</v>
      </c>
      <c r="AY15" s="46" t="s">
        <v>1230</v>
      </c>
    </row>
    <row r="16" spans="1:51" ht="30" customHeight="1">
      <c r="A16" s="14" t="s">
        <v>32</v>
      </c>
      <c r="B16" s="45" t="s">
        <v>659</v>
      </c>
      <c r="C16" s="14" t="s">
        <v>1231</v>
      </c>
      <c r="D16" s="14" t="s">
        <v>661</v>
      </c>
      <c r="E16" s="26" t="s">
        <v>1232</v>
      </c>
      <c r="F16" s="14">
        <v>1198</v>
      </c>
      <c r="G16" s="14">
        <v>466</v>
      </c>
      <c r="H16" s="14" t="s">
        <v>1192</v>
      </c>
      <c r="I16" s="26" t="s">
        <v>1211</v>
      </c>
      <c r="J16" s="26"/>
      <c r="K16" s="14" t="s">
        <v>1206</v>
      </c>
      <c r="L16" s="14">
        <v>33</v>
      </c>
      <c r="M16" s="14">
        <v>1995</v>
      </c>
      <c r="N16" s="14" t="s">
        <v>77</v>
      </c>
      <c r="O16" s="14"/>
      <c r="P16" s="14" t="s">
        <v>426</v>
      </c>
      <c r="Q16" s="14"/>
      <c r="R16" s="12"/>
      <c r="S16" s="12" t="str">
        <f t="shared" si="0"/>
        <v/>
      </c>
      <c r="T16" s="12" t="str">
        <f t="shared" si="0"/>
        <v/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 t="s">
        <v>1044</v>
      </c>
      <c r="AX16" s="46" t="s">
        <v>42</v>
      </c>
      <c r="AY16" s="46" t="s">
        <v>1233</v>
      </c>
    </row>
    <row r="17" spans="1:51" ht="30" customHeight="1">
      <c r="A17" s="14" t="s">
        <v>32</v>
      </c>
      <c r="B17" s="45" t="s">
        <v>668</v>
      </c>
      <c r="C17" s="14" t="s">
        <v>1234</v>
      </c>
      <c r="D17" s="14" t="s">
        <v>670</v>
      </c>
      <c r="E17" s="26" t="s">
        <v>1235</v>
      </c>
      <c r="F17" s="14">
        <v>2729</v>
      </c>
      <c r="G17" s="14">
        <v>368</v>
      </c>
      <c r="H17" s="14" t="s">
        <v>1192</v>
      </c>
      <c r="I17" s="26" t="s">
        <v>944</v>
      </c>
      <c r="J17" s="26"/>
      <c r="K17" s="14" t="s">
        <v>945</v>
      </c>
      <c r="L17" s="14">
        <v>35</v>
      </c>
      <c r="M17" s="14">
        <v>2003</v>
      </c>
      <c r="N17" s="14" t="s">
        <v>77</v>
      </c>
      <c r="O17" s="14"/>
      <c r="P17" s="14" t="s">
        <v>426</v>
      </c>
      <c r="Q17" s="14"/>
      <c r="R17" s="12"/>
      <c r="S17" s="12" t="str">
        <f t="shared" si="0"/>
        <v/>
      </c>
      <c r="T17" s="12" t="str">
        <f t="shared" si="0"/>
        <v/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 t="s">
        <v>1044</v>
      </c>
      <c r="AX17" s="46" t="s">
        <v>42</v>
      </c>
      <c r="AY17" s="46" t="s">
        <v>1236</v>
      </c>
    </row>
    <row r="18" spans="1:51" ht="30" customHeight="1">
      <c r="A18" s="14" t="s">
        <v>32</v>
      </c>
      <c r="B18" s="45" t="s">
        <v>139</v>
      </c>
      <c r="C18" s="14" t="s">
        <v>1237</v>
      </c>
      <c r="D18" s="14" t="s">
        <v>141</v>
      </c>
      <c r="E18" s="26" t="s">
        <v>1238</v>
      </c>
      <c r="F18" s="14">
        <v>839</v>
      </c>
      <c r="G18" s="14"/>
      <c r="H18" s="14"/>
      <c r="I18" s="26" t="s">
        <v>1198</v>
      </c>
      <c r="J18" s="26"/>
      <c r="K18" s="14" t="s">
        <v>945</v>
      </c>
      <c r="L18" s="14">
        <v>15</v>
      </c>
      <c r="M18" s="14">
        <v>1994</v>
      </c>
      <c r="N18" s="14" t="s">
        <v>77</v>
      </c>
      <c r="O18" s="14"/>
      <c r="P18" s="14" t="s">
        <v>426</v>
      </c>
      <c r="Q18" s="14"/>
      <c r="R18" s="12"/>
      <c r="S18" s="12" t="str">
        <f t="shared" si="0"/>
        <v/>
      </c>
      <c r="T18" s="12" t="str">
        <f t="shared" si="0"/>
        <v/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 t="s">
        <v>1044</v>
      </c>
      <c r="AX18" s="46" t="s">
        <v>42</v>
      </c>
      <c r="AY18" s="46" t="s">
        <v>1239</v>
      </c>
    </row>
    <row r="19" spans="1:51" ht="30" customHeight="1">
      <c r="A19" s="14" t="s">
        <v>32</v>
      </c>
      <c r="B19" s="45" t="s">
        <v>317</v>
      </c>
      <c r="C19" s="14" t="s">
        <v>1240</v>
      </c>
      <c r="D19" s="14" t="s">
        <v>319</v>
      </c>
      <c r="E19" s="26" t="s">
        <v>1241</v>
      </c>
      <c r="F19" s="14">
        <v>2045</v>
      </c>
      <c r="G19" s="14">
        <v>889</v>
      </c>
      <c r="H19" s="14" t="s">
        <v>1192</v>
      </c>
      <c r="I19" s="26" t="s">
        <v>944</v>
      </c>
      <c r="J19" s="26"/>
      <c r="K19" s="14" t="s">
        <v>1206</v>
      </c>
      <c r="L19" s="14">
        <v>30</v>
      </c>
      <c r="M19" s="14">
        <v>1988</v>
      </c>
      <c r="N19" s="14" t="s">
        <v>77</v>
      </c>
      <c r="O19" s="14"/>
      <c r="P19" s="14" t="s">
        <v>426</v>
      </c>
      <c r="Q19" s="14"/>
      <c r="R19" s="12"/>
      <c r="S19" s="12" t="str">
        <f t="shared" si="0"/>
        <v/>
      </c>
      <c r="T19" s="12" t="str">
        <f t="shared" si="0"/>
        <v/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 t="s">
        <v>1044</v>
      </c>
      <c r="AX19" s="46" t="s">
        <v>42</v>
      </c>
      <c r="AY19" s="46" t="s">
        <v>1242</v>
      </c>
    </row>
    <row r="20" spans="1:51" ht="30" customHeight="1">
      <c r="A20" s="14" t="s">
        <v>32</v>
      </c>
      <c r="B20" s="45" t="s">
        <v>1166</v>
      </c>
      <c r="C20" s="14" t="s">
        <v>1243</v>
      </c>
      <c r="D20" s="14" t="s">
        <v>1168</v>
      </c>
      <c r="E20" s="26" t="s">
        <v>1244</v>
      </c>
      <c r="F20" s="14">
        <v>8821</v>
      </c>
      <c r="G20" s="14">
        <v>836</v>
      </c>
      <c r="H20" s="14" t="s">
        <v>1221</v>
      </c>
      <c r="I20" s="26" t="s">
        <v>944</v>
      </c>
      <c r="J20" s="26"/>
      <c r="K20" s="14" t="s">
        <v>1206</v>
      </c>
      <c r="L20" s="14">
        <v>40</v>
      </c>
      <c r="M20" s="14">
        <v>1995</v>
      </c>
      <c r="N20" s="14" t="s">
        <v>49</v>
      </c>
      <c r="O20" s="14"/>
      <c r="P20" s="14" t="s">
        <v>426</v>
      </c>
      <c r="Q20" s="14"/>
      <c r="R20" s="12"/>
      <c r="S20" s="12" t="str">
        <f t="shared" si="0"/>
        <v/>
      </c>
      <c r="T20" s="12" t="str">
        <f t="shared" si="0"/>
        <v/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 t="s">
        <v>1044</v>
      </c>
      <c r="AX20" s="46" t="s">
        <v>42</v>
      </c>
      <c r="AY20" s="46" t="s">
        <v>1245</v>
      </c>
    </row>
    <row r="21" spans="1:51" ht="30" customHeight="1">
      <c r="A21" s="14" t="s">
        <v>32</v>
      </c>
      <c r="B21" s="45" t="s">
        <v>924</v>
      </c>
      <c r="C21" s="14" t="s">
        <v>1246</v>
      </c>
      <c r="D21" s="14" t="s">
        <v>925</v>
      </c>
      <c r="E21" s="26" t="s">
        <v>1247</v>
      </c>
      <c r="F21" s="14">
        <v>510</v>
      </c>
      <c r="G21" s="14">
        <v>135</v>
      </c>
      <c r="H21" s="14" t="s">
        <v>1192</v>
      </c>
      <c r="I21" s="26" t="s">
        <v>944</v>
      </c>
      <c r="J21" s="26"/>
      <c r="K21" s="14" t="s">
        <v>1206</v>
      </c>
      <c r="L21" s="14">
        <v>25</v>
      </c>
      <c r="M21" s="14">
        <v>1989</v>
      </c>
      <c r="N21" s="14" t="s">
        <v>77</v>
      </c>
      <c r="O21" s="14"/>
      <c r="P21" s="14" t="s">
        <v>426</v>
      </c>
      <c r="Q21" s="14"/>
      <c r="R21" s="12"/>
      <c r="S21" s="12" t="str">
        <f t="shared" si="0"/>
        <v/>
      </c>
      <c r="T21" s="12" t="str">
        <f t="shared" si="0"/>
        <v/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 t="s">
        <v>1044</v>
      </c>
      <c r="AX21" s="46" t="s">
        <v>42</v>
      </c>
      <c r="AY21" s="46" t="s">
        <v>1248</v>
      </c>
    </row>
    <row r="22" spans="1:51" ht="30" customHeight="1">
      <c r="A22" s="14" t="s">
        <v>32</v>
      </c>
      <c r="B22" s="45" t="s">
        <v>776</v>
      </c>
      <c r="C22" s="14" t="s">
        <v>1249</v>
      </c>
      <c r="D22" s="14" t="s">
        <v>778</v>
      </c>
      <c r="E22" s="26" t="s">
        <v>1250</v>
      </c>
      <c r="F22" s="14">
        <v>3369</v>
      </c>
      <c r="G22" s="14">
        <v>923</v>
      </c>
      <c r="H22" s="14" t="s">
        <v>1192</v>
      </c>
      <c r="I22" s="26" t="s">
        <v>944</v>
      </c>
      <c r="J22" s="26"/>
      <c r="K22" s="14" t="s">
        <v>1206</v>
      </c>
      <c r="L22" s="14">
        <v>50</v>
      </c>
      <c r="M22" s="14">
        <v>1990</v>
      </c>
      <c r="N22" s="14" t="s">
        <v>77</v>
      </c>
      <c r="O22" s="14"/>
      <c r="P22" s="14" t="s">
        <v>426</v>
      </c>
      <c r="Q22" s="14"/>
      <c r="R22" s="12"/>
      <c r="S22" s="12" t="str">
        <f t="shared" si="0"/>
        <v/>
      </c>
      <c r="T22" s="12" t="str">
        <f t="shared" si="0"/>
        <v/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 t="s">
        <v>1044</v>
      </c>
      <c r="AX22" s="46" t="s">
        <v>42</v>
      </c>
      <c r="AY22" s="46" t="s">
        <v>1251</v>
      </c>
    </row>
    <row r="23" spans="1:51" ht="30" customHeight="1">
      <c r="A23" s="14" t="s">
        <v>32</v>
      </c>
      <c r="B23" s="45" t="s">
        <v>332</v>
      </c>
      <c r="C23" s="14" t="s">
        <v>1252</v>
      </c>
      <c r="D23" s="14" t="s">
        <v>334</v>
      </c>
      <c r="E23" s="26" t="s">
        <v>927</v>
      </c>
      <c r="F23" s="14">
        <v>10031</v>
      </c>
      <c r="G23" s="14">
        <v>842</v>
      </c>
      <c r="H23" s="14" t="s">
        <v>1192</v>
      </c>
      <c r="I23" s="26" t="s">
        <v>1253</v>
      </c>
      <c r="J23" s="26"/>
      <c r="K23" s="14" t="s">
        <v>1206</v>
      </c>
      <c r="L23" s="14">
        <v>101</v>
      </c>
      <c r="M23" s="14">
        <v>2001</v>
      </c>
      <c r="N23" s="14" t="s">
        <v>49</v>
      </c>
      <c r="O23" s="14"/>
      <c r="P23" s="14" t="s">
        <v>426</v>
      </c>
      <c r="Q23" s="14"/>
      <c r="R23" s="12">
        <v>300</v>
      </c>
      <c r="S23" s="12" t="str">
        <f t="shared" si="0"/>
        <v/>
      </c>
      <c r="T23" s="12">
        <f t="shared" si="0"/>
        <v>160</v>
      </c>
      <c r="U23" s="12" t="s">
        <v>38</v>
      </c>
      <c r="V23" s="12"/>
      <c r="W23" s="12">
        <v>120</v>
      </c>
      <c r="X23" s="12" t="s">
        <v>38</v>
      </c>
      <c r="Y23" s="12"/>
      <c r="Z23" s="12">
        <v>40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 t="s">
        <v>48</v>
      </c>
      <c r="AX23" s="46" t="s">
        <v>42</v>
      </c>
      <c r="AY23" s="46" t="s">
        <v>1254</v>
      </c>
    </row>
    <row r="24" spans="1:51" ht="30" customHeight="1">
      <c r="A24" s="14" t="s">
        <v>32</v>
      </c>
      <c r="B24" s="45" t="s">
        <v>785</v>
      </c>
      <c r="C24" s="14" t="s">
        <v>1255</v>
      </c>
      <c r="D24" s="14" t="s">
        <v>787</v>
      </c>
      <c r="E24" s="26" t="s">
        <v>1256</v>
      </c>
      <c r="F24" s="14">
        <v>4862</v>
      </c>
      <c r="G24" s="14">
        <v>519</v>
      </c>
      <c r="H24" s="14" t="s">
        <v>1192</v>
      </c>
      <c r="I24" s="26" t="s">
        <v>944</v>
      </c>
      <c r="J24" s="26"/>
      <c r="K24" s="14" t="s">
        <v>1206</v>
      </c>
      <c r="L24" s="14">
        <v>27</v>
      </c>
      <c r="M24" s="14">
        <v>2014</v>
      </c>
      <c r="N24" s="14" t="s">
        <v>77</v>
      </c>
      <c r="O24" s="14"/>
      <c r="P24" s="14" t="s">
        <v>426</v>
      </c>
      <c r="Q24" s="14"/>
      <c r="R24" s="12"/>
      <c r="S24" s="12" t="str">
        <f t="shared" si="0"/>
        <v/>
      </c>
      <c r="T24" s="12" t="str">
        <f t="shared" si="0"/>
        <v/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 t="s">
        <v>1044</v>
      </c>
      <c r="AX24" s="46" t="s">
        <v>42</v>
      </c>
      <c r="AY24" s="46" t="s">
        <v>1257</v>
      </c>
    </row>
    <row r="25" spans="1:51" ht="30" customHeight="1">
      <c r="A25" s="14" t="s">
        <v>32</v>
      </c>
      <c r="B25" s="45" t="s">
        <v>341</v>
      </c>
      <c r="C25" s="14" t="s">
        <v>1258</v>
      </c>
      <c r="D25" s="14" t="s">
        <v>343</v>
      </c>
      <c r="E25" s="26" t="s">
        <v>1177</v>
      </c>
      <c r="F25" s="14">
        <v>1021</v>
      </c>
      <c r="G25" s="14">
        <v>389</v>
      </c>
      <c r="H25" s="14" t="s">
        <v>1221</v>
      </c>
      <c r="I25" s="26" t="s">
        <v>1211</v>
      </c>
      <c r="J25" s="26"/>
      <c r="K25" s="14" t="s">
        <v>945</v>
      </c>
      <c r="L25" s="14">
        <v>3.4</v>
      </c>
      <c r="M25" s="14">
        <v>1998</v>
      </c>
      <c r="N25" s="14" t="s">
        <v>40</v>
      </c>
      <c r="O25" s="14"/>
      <c r="P25" s="14" t="s">
        <v>426</v>
      </c>
      <c r="Q25" s="14"/>
      <c r="R25" s="12">
        <v>93</v>
      </c>
      <c r="S25" s="12" t="str">
        <f t="shared" si="0"/>
        <v/>
      </c>
      <c r="T25" s="12">
        <f t="shared" si="0"/>
        <v>32</v>
      </c>
      <c r="U25" s="12"/>
      <c r="V25" s="12"/>
      <c r="W25" s="12"/>
      <c r="X25" s="12" t="s">
        <v>38</v>
      </c>
      <c r="Y25" s="12"/>
      <c r="Z25" s="12">
        <v>32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 t="s">
        <v>1259</v>
      </c>
      <c r="AX25" s="46" t="s">
        <v>42</v>
      </c>
      <c r="AY25" s="46" t="s">
        <v>1260</v>
      </c>
    </row>
    <row r="26" spans="1:51" ht="30" customHeight="1">
      <c r="A26" s="14" t="s">
        <v>32</v>
      </c>
      <c r="B26" s="45" t="s">
        <v>930</v>
      </c>
      <c r="C26" s="14" t="s">
        <v>1261</v>
      </c>
      <c r="D26" s="14" t="s">
        <v>932</v>
      </c>
      <c r="E26" s="26" t="s">
        <v>933</v>
      </c>
      <c r="F26" s="14">
        <v>3744</v>
      </c>
      <c r="G26" s="14">
        <v>936</v>
      </c>
      <c r="H26" s="14" t="s">
        <v>1221</v>
      </c>
      <c r="I26" s="26" t="s">
        <v>1198</v>
      </c>
      <c r="J26" s="26"/>
      <c r="K26" s="14" t="s">
        <v>1206</v>
      </c>
      <c r="L26" s="14">
        <v>30</v>
      </c>
      <c r="M26" s="14">
        <v>1986</v>
      </c>
      <c r="N26" s="14" t="s">
        <v>77</v>
      </c>
      <c r="O26" s="14"/>
      <c r="P26" s="14" t="s">
        <v>426</v>
      </c>
      <c r="Q26" s="14"/>
      <c r="R26" s="12">
        <v>90</v>
      </c>
      <c r="S26" s="12" t="str">
        <f t="shared" si="0"/>
        <v/>
      </c>
      <c r="T26" s="12">
        <f t="shared" si="0"/>
        <v>949</v>
      </c>
      <c r="U26" s="12" t="s">
        <v>38</v>
      </c>
      <c r="V26" s="12"/>
      <c r="W26" s="12">
        <v>949</v>
      </c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 t="s">
        <v>48</v>
      </c>
      <c r="AX26" s="46" t="s">
        <v>42</v>
      </c>
      <c r="AY26" s="46" t="s">
        <v>1262</v>
      </c>
    </row>
    <row r="27" spans="1:51" ht="30" customHeight="1">
      <c r="A27" s="14" t="s">
        <v>32</v>
      </c>
      <c r="B27" s="45" t="s">
        <v>797</v>
      </c>
      <c r="C27" s="14" t="s">
        <v>1263</v>
      </c>
      <c r="D27" s="14" t="s">
        <v>799</v>
      </c>
      <c r="E27" s="26" t="s">
        <v>1264</v>
      </c>
      <c r="F27" s="14">
        <v>1952</v>
      </c>
      <c r="G27" s="14">
        <v>67</v>
      </c>
      <c r="H27" s="14" t="s">
        <v>1192</v>
      </c>
      <c r="I27" s="26" t="s">
        <v>1198</v>
      </c>
      <c r="J27" s="26"/>
      <c r="K27" s="14" t="s">
        <v>945</v>
      </c>
      <c r="L27" s="14">
        <v>30</v>
      </c>
      <c r="M27" s="14">
        <v>1982</v>
      </c>
      <c r="N27" s="14" t="s">
        <v>77</v>
      </c>
      <c r="O27" s="14"/>
      <c r="P27" s="14" t="s">
        <v>426</v>
      </c>
      <c r="Q27" s="14"/>
      <c r="R27" s="12"/>
      <c r="S27" s="12" t="str">
        <f t="shared" si="0"/>
        <v/>
      </c>
      <c r="T27" s="12" t="str">
        <f t="shared" si="0"/>
        <v/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 t="s">
        <v>1044</v>
      </c>
      <c r="AX27" s="46" t="s">
        <v>42</v>
      </c>
      <c r="AY27" s="46" t="s">
        <v>1265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57CC9-B236-43EE-A445-87646A8F5022}">
  <dimension ref="A1:CA4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4.109375" style="3" customWidth="1"/>
    <col min="5" max="5" width="24.44140625" style="18" customWidth="1"/>
    <col min="6" max="13" width="10" style="3" customWidth="1"/>
    <col min="14" max="14" width="19.21875" style="18" customWidth="1"/>
    <col min="15" max="15" width="26.21875" style="18" customWidth="1"/>
    <col min="16" max="16" width="10.77734375" style="18" customWidth="1"/>
    <col min="17" max="21" width="12.33203125" style="18" customWidth="1"/>
    <col min="22" max="22" width="13.77734375" style="18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33"/>
    <col min="80" max="16384" width="8.88671875" style="3"/>
  </cols>
  <sheetData>
    <row r="1" spans="1:79" ht="15" customHeight="1">
      <c r="A1" s="50" t="s">
        <v>1003</v>
      </c>
      <c r="B1" s="3"/>
      <c r="AB1" s="32"/>
      <c r="AD1" s="4"/>
      <c r="AE1" s="4"/>
      <c r="BO1" s="3"/>
      <c r="BQ1" s="76"/>
    </row>
    <row r="2" spans="1:79" s="18" customFormat="1" ht="13.5" customHeight="1">
      <c r="A2" s="118" t="s">
        <v>1</v>
      </c>
      <c r="B2" s="256" t="s">
        <v>940</v>
      </c>
      <c r="C2" s="118" t="s">
        <v>3</v>
      </c>
      <c r="D2" s="258" t="s">
        <v>4</v>
      </c>
      <c r="E2" s="118" t="s">
        <v>5</v>
      </c>
      <c r="F2" s="238" t="s">
        <v>6</v>
      </c>
      <c r="G2" s="240" t="s">
        <v>1004</v>
      </c>
      <c r="H2" s="250"/>
      <c r="I2" s="77"/>
      <c r="J2" s="243" t="s">
        <v>1005</v>
      </c>
      <c r="K2" s="247"/>
      <c r="L2" s="243" t="s">
        <v>1006</v>
      </c>
      <c r="M2" s="247"/>
      <c r="N2" s="118" t="s">
        <v>819</v>
      </c>
      <c r="O2" s="243" t="s">
        <v>381</v>
      </c>
      <c r="P2" s="35"/>
      <c r="Q2" s="194" t="s">
        <v>1007</v>
      </c>
      <c r="R2" s="245"/>
      <c r="S2" s="245"/>
      <c r="T2" s="245"/>
      <c r="U2" s="245"/>
      <c r="V2" s="197"/>
      <c r="W2" s="238" t="s">
        <v>1008</v>
      </c>
      <c r="X2" s="118" t="s">
        <v>9</v>
      </c>
      <c r="Y2" s="238" t="s">
        <v>12</v>
      </c>
      <c r="Z2" s="240" t="s">
        <v>13</v>
      </c>
      <c r="AA2" s="242" t="s">
        <v>390</v>
      </c>
      <c r="AB2" s="118" t="s">
        <v>391</v>
      </c>
      <c r="AC2" s="138" t="s">
        <v>1009</v>
      </c>
      <c r="AD2" s="232" t="s">
        <v>10</v>
      </c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4"/>
      <c r="BG2" s="137" t="s">
        <v>1010</v>
      </c>
      <c r="BH2" s="215" t="s">
        <v>1011</v>
      </c>
      <c r="BI2" s="215" t="s">
        <v>1012</v>
      </c>
      <c r="BJ2" s="217" t="s">
        <v>1013</v>
      </c>
      <c r="BK2" s="218"/>
      <c r="BL2" s="218"/>
      <c r="BM2" s="218"/>
      <c r="BN2" s="218"/>
      <c r="BO2" s="218"/>
      <c r="BP2" s="218"/>
      <c r="BQ2" s="218"/>
      <c r="BR2" s="218"/>
      <c r="BS2" s="218"/>
      <c r="BT2" s="221" t="s">
        <v>1014</v>
      </c>
      <c r="BU2" s="207" t="s">
        <v>1015</v>
      </c>
      <c r="BV2" s="223" t="s">
        <v>1016</v>
      </c>
      <c r="BW2" s="224"/>
      <c r="BX2" s="207" t="s">
        <v>1017</v>
      </c>
      <c r="BY2" s="207" t="s">
        <v>1018</v>
      </c>
      <c r="BZ2" s="20"/>
      <c r="CA2" s="20"/>
    </row>
    <row r="3" spans="1:79" s="18" customFormat="1" ht="13.5" customHeight="1">
      <c r="A3" s="209"/>
      <c r="B3" s="257"/>
      <c r="C3" s="209"/>
      <c r="D3" s="258"/>
      <c r="E3" s="209"/>
      <c r="F3" s="239"/>
      <c r="G3" s="241"/>
      <c r="H3" s="251"/>
      <c r="I3" s="78"/>
      <c r="J3" s="244"/>
      <c r="K3" s="248"/>
      <c r="L3" s="244"/>
      <c r="M3" s="248"/>
      <c r="N3" s="209"/>
      <c r="O3" s="244"/>
      <c r="P3" s="70"/>
      <c r="Q3" s="195"/>
      <c r="R3" s="246"/>
      <c r="S3" s="246"/>
      <c r="T3" s="246"/>
      <c r="U3" s="246"/>
      <c r="V3" s="198"/>
      <c r="W3" s="239"/>
      <c r="X3" s="209"/>
      <c r="Y3" s="209"/>
      <c r="Z3" s="241"/>
      <c r="AA3" s="242"/>
      <c r="AB3" s="209"/>
      <c r="AC3" s="216"/>
      <c r="AD3" s="235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7"/>
      <c r="BG3" s="137"/>
      <c r="BH3" s="216"/>
      <c r="BI3" s="216"/>
      <c r="BJ3" s="219"/>
      <c r="BK3" s="220"/>
      <c r="BL3" s="220"/>
      <c r="BM3" s="220"/>
      <c r="BN3" s="220"/>
      <c r="BO3" s="220"/>
      <c r="BP3" s="220"/>
      <c r="BQ3" s="220"/>
      <c r="BR3" s="220"/>
      <c r="BS3" s="220"/>
      <c r="BT3" s="221"/>
      <c r="BU3" s="207"/>
      <c r="BV3" s="225"/>
      <c r="BW3" s="226"/>
      <c r="BX3" s="207"/>
      <c r="BY3" s="207"/>
      <c r="BZ3" s="20"/>
      <c r="CA3" s="20"/>
    </row>
    <row r="4" spans="1:79" s="18" customFormat="1" ht="18.75" customHeight="1">
      <c r="A4" s="209"/>
      <c r="B4" s="257"/>
      <c r="C4" s="209"/>
      <c r="D4" s="258"/>
      <c r="E4" s="209"/>
      <c r="F4" s="239"/>
      <c r="G4" s="241"/>
      <c r="H4" s="252"/>
      <c r="I4" s="118" t="s">
        <v>1019</v>
      </c>
      <c r="J4" s="244"/>
      <c r="K4" s="248"/>
      <c r="L4" s="244"/>
      <c r="M4" s="248"/>
      <c r="N4" s="209"/>
      <c r="O4" s="244"/>
      <c r="P4" s="37"/>
      <c r="Q4" s="195"/>
      <c r="R4" s="246"/>
      <c r="S4" s="246"/>
      <c r="T4" s="246"/>
      <c r="U4" s="246"/>
      <c r="V4" s="198"/>
      <c r="W4" s="239"/>
      <c r="X4" s="209"/>
      <c r="Y4" s="209"/>
      <c r="Z4" s="241"/>
      <c r="AA4" s="242"/>
      <c r="AB4" s="209"/>
      <c r="AC4" s="216"/>
      <c r="AD4" s="210" t="s">
        <v>15</v>
      </c>
      <c r="AE4" s="211"/>
      <c r="AF4" s="212" t="s">
        <v>16</v>
      </c>
      <c r="AG4" s="213"/>
      <c r="AH4" s="214"/>
      <c r="AI4" s="212" t="s">
        <v>17</v>
      </c>
      <c r="AJ4" s="213"/>
      <c r="AK4" s="214"/>
      <c r="AL4" s="212" t="s">
        <v>18</v>
      </c>
      <c r="AM4" s="213"/>
      <c r="AN4" s="214"/>
      <c r="AO4" s="212" t="s">
        <v>19</v>
      </c>
      <c r="AP4" s="213"/>
      <c r="AQ4" s="214"/>
      <c r="AR4" s="212" t="s">
        <v>20</v>
      </c>
      <c r="AS4" s="213"/>
      <c r="AT4" s="214"/>
      <c r="AU4" s="212" t="s">
        <v>21</v>
      </c>
      <c r="AV4" s="213"/>
      <c r="AW4" s="214"/>
      <c r="AX4" s="212" t="s">
        <v>22</v>
      </c>
      <c r="AY4" s="213"/>
      <c r="AZ4" s="214"/>
      <c r="BA4" s="212" t="s">
        <v>23</v>
      </c>
      <c r="BB4" s="213"/>
      <c r="BC4" s="214"/>
      <c r="BD4" s="212" t="s">
        <v>24</v>
      </c>
      <c r="BE4" s="213"/>
      <c r="BF4" s="214"/>
      <c r="BG4" s="137"/>
      <c r="BH4" s="216"/>
      <c r="BI4" s="216"/>
      <c r="BJ4" s="227" t="s">
        <v>1020</v>
      </c>
      <c r="BK4" s="228"/>
      <c r="BL4" s="228"/>
      <c r="BM4" s="228"/>
      <c r="BN4" s="228"/>
      <c r="BO4" s="228"/>
      <c r="BP4" s="228"/>
      <c r="BQ4" s="229"/>
      <c r="BR4" s="230" t="s">
        <v>1021</v>
      </c>
      <c r="BS4" s="231"/>
      <c r="BT4" s="221"/>
      <c r="BU4" s="207"/>
      <c r="BV4" s="225"/>
      <c r="BW4" s="226"/>
      <c r="BX4" s="207"/>
      <c r="BY4" s="207"/>
      <c r="BZ4" s="20"/>
      <c r="CA4" s="20"/>
    </row>
    <row r="5" spans="1:79" s="18" customFormat="1" ht="26.25" customHeight="1">
      <c r="A5" s="209"/>
      <c r="B5" s="257"/>
      <c r="C5" s="209"/>
      <c r="D5" s="258"/>
      <c r="E5" s="209"/>
      <c r="F5" s="239"/>
      <c r="G5" s="253"/>
      <c r="H5" s="254"/>
      <c r="I5" s="209"/>
      <c r="J5" s="255"/>
      <c r="K5" s="249"/>
      <c r="L5" s="255"/>
      <c r="M5" s="249"/>
      <c r="N5" s="209"/>
      <c r="O5" s="209"/>
      <c r="P5" s="242" t="s">
        <v>214</v>
      </c>
      <c r="Q5" s="79" t="s">
        <v>1022</v>
      </c>
      <c r="R5" s="79" t="s">
        <v>1023</v>
      </c>
      <c r="S5" s="79" t="s">
        <v>1024</v>
      </c>
      <c r="T5" s="79" t="s">
        <v>1025</v>
      </c>
      <c r="U5" s="79" t="s">
        <v>1026</v>
      </c>
      <c r="V5" s="79" t="s">
        <v>1027</v>
      </c>
      <c r="W5" s="239"/>
      <c r="X5" s="209"/>
      <c r="Y5" s="209"/>
      <c r="Z5" s="241"/>
      <c r="AA5" s="242"/>
      <c r="AB5" s="209"/>
      <c r="AC5" s="216"/>
      <c r="AD5" s="80" t="s">
        <v>25</v>
      </c>
      <c r="AE5" s="80" t="s">
        <v>26</v>
      </c>
      <c r="AF5" s="80" t="s">
        <v>27</v>
      </c>
      <c r="AG5" s="80" t="s">
        <v>25</v>
      </c>
      <c r="AH5" s="80" t="s">
        <v>26</v>
      </c>
      <c r="AI5" s="80" t="s">
        <v>27</v>
      </c>
      <c r="AJ5" s="80" t="s">
        <v>25</v>
      </c>
      <c r="AK5" s="80" t="s">
        <v>26</v>
      </c>
      <c r="AL5" s="80" t="s">
        <v>27</v>
      </c>
      <c r="AM5" s="80" t="s">
        <v>25</v>
      </c>
      <c r="AN5" s="80" t="s">
        <v>26</v>
      </c>
      <c r="AO5" s="80" t="s">
        <v>27</v>
      </c>
      <c r="AP5" s="80" t="s">
        <v>25</v>
      </c>
      <c r="AQ5" s="80" t="s">
        <v>26</v>
      </c>
      <c r="AR5" s="80" t="s">
        <v>27</v>
      </c>
      <c r="AS5" s="80" t="s">
        <v>25</v>
      </c>
      <c r="AT5" s="80" t="s">
        <v>26</v>
      </c>
      <c r="AU5" s="80" t="s">
        <v>27</v>
      </c>
      <c r="AV5" s="80" t="s">
        <v>25</v>
      </c>
      <c r="AW5" s="80" t="s">
        <v>26</v>
      </c>
      <c r="AX5" s="80" t="s">
        <v>27</v>
      </c>
      <c r="AY5" s="80" t="s">
        <v>25</v>
      </c>
      <c r="AZ5" s="80" t="s">
        <v>26</v>
      </c>
      <c r="BA5" s="80" t="s">
        <v>27</v>
      </c>
      <c r="BB5" s="80" t="s">
        <v>25</v>
      </c>
      <c r="BC5" s="80" t="s">
        <v>26</v>
      </c>
      <c r="BD5" s="80" t="s">
        <v>27</v>
      </c>
      <c r="BE5" s="80" t="s">
        <v>25</v>
      </c>
      <c r="BF5" s="80" t="s">
        <v>26</v>
      </c>
      <c r="BG5" s="137"/>
      <c r="BH5" s="216"/>
      <c r="BI5" s="216"/>
      <c r="BJ5" s="81" t="s">
        <v>1028</v>
      </c>
      <c r="BK5" s="82" t="s">
        <v>1029</v>
      </c>
      <c r="BL5" s="82" t="s">
        <v>1030</v>
      </c>
      <c r="BM5" s="82" t="s">
        <v>1031</v>
      </c>
      <c r="BN5" s="81" t="s">
        <v>1032</v>
      </c>
      <c r="BO5" s="83" t="s">
        <v>1033</v>
      </c>
      <c r="BP5" s="82" t="s">
        <v>1034</v>
      </c>
      <c r="BQ5" s="82" t="s">
        <v>24</v>
      </c>
      <c r="BR5" s="82" t="s">
        <v>1035</v>
      </c>
      <c r="BS5" s="84" t="s">
        <v>24</v>
      </c>
      <c r="BT5" s="221"/>
      <c r="BU5" s="208"/>
      <c r="BV5" s="85"/>
      <c r="BW5" s="86" t="s">
        <v>1036</v>
      </c>
      <c r="BX5" s="208"/>
      <c r="BY5" s="207"/>
      <c r="BZ5" s="20"/>
      <c r="CA5" s="20"/>
    </row>
    <row r="6" spans="1:79" s="55" customFormat="1" ht="13.5" customHeight="1">
      <c r="A6" s="209"/>
      <c r="B6" s="257"/>
      <c r="C6" s="209"/>
      <c r="D6" s="259"/>
      <c r="E6" s="209"/>
      <c r="F6" s="71" t="s">
        <v>216</v>
      </c>
      <c r="G6" s="87" t="s">
        <v>216</v>
      </c>
      <c r="H6" s="87" t="s">
        <v>101</v>
      </c>
      <c r="I6" s="209"/>
      <c r="J6" s="87" t="s">
        <v>216</v>
      </c>
      <c r="K6" s="87" t="s">
        <v>101</v>
      </c>
      <c r="L6" s="87" t="s">
        <v>216</v>
      </c>
      <c r="M6" s="87" t="s">
        <v>101</v>
      </c>
      <c r="N6" s="239"/>
      <c r="O6" s="209"/>
      <c r="P6" s="118"/>
      <c r="Q6" s="88" t="s">
        <v>1037</v>
      </c>
      <c r="R6" s="88" t="s">
        <v>1038</v>
      </c>
      <c r="S6" s="88" t="s">
        <v>1038</v>
      </c>
      <c r="T6" s="88" t="s">
        <v>1038</v>
      </c>
      <c r="U6" s="88" t="s">
        <v>1038</v>
      </c>
      <c r="V6" s="75"/>
      <c r="W6" s="39" t="s">
        <v>221</v>
      </c>
      <c r="X6" s="209"/>
      <c r="Y6" s="209"/>
      <c r="Z6" s="241"/>
      <c r="AA6" s="118"/>
      <c r="AB6" s="39" t="s">
        <v>412</v>
      </c>
      <c r="AC6" s="89" t="s">
        <v>29</v>
      </c>
      <c r="AD6" s="89" t="s">
        <v>30</v>
      </c>
      <c r="AE6" s="90" t="s">
        <v>31</v>
      </c>
      <c r="AF6" s="91"/>
      <c r="AG6" s="89" t="s">
        <v>30</v>
      </c>
      <c r="AH6" s="90" t="s">
        <v>31</v>
      </c>
      <c r="AI6" s="91"/>
      <c r="AJ6" s="89" t="s">
        <v>30</v>
      </c>
      <c r="AK6" s="90" t="s">
        <v>31</v>
      </c>
      <c r="AL6" s="91"/>
      <c r="AM6" s="89" t="s">
        <v>30</v>
      </c>
      <c r="AN6" s="90" t="s">
        <v>31</v>
      </c>
      <c r="AO6" s="91"/>
      <c r="AP6" s="89" t="s">
        <v>30</v>
      </c>
      <c r="AQ6" s="90" t="s">
        <v>31</v>
      </c>
      <c r="AR6" s="91"/>
      <c r="AS6" s="89" t="s">
        <v>30</v>
      </c>
      <c r="AT6" s="90" t="s">
        <v>31</v>
      </c>
      <c r="AU6" s="91"/>
      <c r="AV6" s="89" t="s">
        <v>30</v>
      </c>
      <c r="AW6" s="90" t="s">
        <v>31</v>
      </c>
      <c r="AX6" s="91"/>
      <c r="AY6" s="89" t="s">
        <v>30</v>
      </c>
      <c r="AZ6" s="90" t="s">
        <v>31</v>
      </c>
      <c r="BA6" s="91"/>
      <c r="BB6" s="89" t="s">
        <v>30</v>
      </c>
      <c r="BC6" s="90" t="s">
        <v>31</v>
      </c>
      <c r="BD6" s="91"/>
      <c r="BE6" s="89" t="s">
        <v>30</v>
      </c>
      <c r="BF6" s="90" t="s">
        <v>31</v>
      </c>
      <c r="BG6" s="138"/>
      <c r="BH6" s="216"/>
      <c r="BI6" s="216"/>
      <c r="BJ6" s="92" t="s">
        <v>217</v>
      </c>
      <c r="BK6" s="92" t="s">
        <v>217</v>
      </c>
      <c r="BL6" s="92" t="s">
        <v>217</v>
      </c>
      <c r="BM6" s="92" t="s">
        <v>217</v>
      </c>
      <c r="BN6" s="92" t="s">
        <v>217</v>
      </c>
      <c r="BO6" s="92" t="s">
        <v>217</v>
      </c>
      <c r="BP6" s="92" t="s">
        <v>217</v>
      </c>
      <c r="BQ6" s="92" t="s">
        <v>217</v>
      </c>
      <c r="BR6" s="92" t="s">
        <v>217</v>
      </c>
      <c r="BS6" s="93" t="s">
        <v>217</v>
      </c>
      <c r="BT6" s="222"/>
      <c r="BU6" s="94" t="s">
        <v>1039</v>
      </c>
      <c r="BV6" s="94" t="s">
        <v>1039</v>
      </c>
      <c r="BW6" s="94" t="s">
        <v>1040</v>
      </c>
      <c r="BX6" s="94" t="s">
        <v>1041</v>
      </c>
      <c r="BY6" s="208"/>
      <c r="BZ6" s="54"/>
      <c r="CA6" s="54"/>
    </row>
    <row r="7" spans="1:79" ht="30" customHeight="1">
      <c r="A7" s="14" t="s">
        <v>32</v>
      </c>
      <c r="B7" s="45" t="s">
        <v>416</v>
      </c>
      <c r="C7" s="14" t="s">
        <v>1042</v>
      </c>
      <c r="D7" s="14" t="s">
        <v>418</v>
      </c>
      <c r="E7" s="26" t="s">
        <v>1043</v>
      </c>
      <c r="F7" s="14">
        <v>3835</v>
      </c>
      <c r="G7" s="14">
        <v>3756</v>
      </c>
      <c r="H7" s="14"/>
      <c r="I7" s="14"/>
      <c r="J7" s="14">
        <v>3756</v>
      </c>
      <c r="K7" s="14"/>
      <c r="L7" s="14"/>
      <c r="M7" s="14"/>
      <c r="N7" s="26" t="s">
        <v>826</v>
      </c>
      <c r="O7" s="26" t="s">
        <v>827</v>
      </c>
      <c r="P7" s="26"/>
      <c r="Q7" s="26">
        <v>30</v>
      </c>
      <c r="R7" s="26">
        <v>10</v>
      </c>
      <c r="S7" s="26">
        <v>0</v>
      </c>
      <c r="T7" s="26">
        <v>0</v>
      </c>
      <c r="U7" s="26">
        <v>0</v>
      </c>
      <c r="V7" s="26"/>
      <c r="W7" s="14">
        <v>30</v>
      </c>
      <c r="X7" s="14">
        <v>1994</v>
      </c>
      <c r="Y7" s="14" t="s">
        <v>77</v>
      </c>
      <c r="Z7" s="14"/>
      <c r="AA7" s="14" t="s">
        <v>426</v>
      </c>
      <c r="AB7" s="14"/>
      <c r="AC7" s="12"/>
      <c r="AD7" s="12" t="str">
        <f t="shared" ref="AD7:AE37" si="0">IF(AG7&amp;AJ7&amp;AM7&amp;AP7&amp;AS7&amp;AV7&amp;AY7&amp;BB7&amp;BE7="","",AG7+AJ7+AM7+AP7+AS7+AV7+AY7+BB7+BE7)</f>
        <v/>
      </c>
      <c r="AE7" s="12" t="str">
        <f t="shared" si="0"/>
        <v/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 t="s">
        <v>1044</v>
      </c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6" t="s">
        <v>42</v>
      </c>
      <c r="CA7" s="46" t="s">
        <v>1045</v>
      </c>
    </row>
    <row r="8" spans="1:79" ht="30" customHeight="1">
      <c r="A8" s="14" t="s">
        <v>32</v>
      </c>
      <c r="B8" s="45" t="s">
        <v>416</v>
      </c>
      <c r="C8" s="14" t="s">
        <v>1046</v>
      </c>
      <c r="D8" s="14" t="s">
        <v>418</v>
      </c>
      <c r="E8" s="26" t="s">
        <v>830</v>
      </c>
      <c r="F8" s="14">
        <v>840</v>
      </c>
      <c r="G8" s="14">
        <v>735</v>
      </c>
      <c r="H8" s="14"/>
      <c r="I8" s="14"/>
      <c r="J8" s="14">
        <v>735</v>
      </c>
      <c r="K8" s="14"/>
      <c r="L8" s="14"/>
      <c r="M8" s="14"/>
      <c r="N8" s="26" t="s">
        <v>826</v>
      </c>
      <c r="O8" s="26" t="s">
        <v>845</v>
      </c>
      <c r="P8" s="26"/>
      <c r="Q8" s="26">
        <v>4</v>
      </c>
      <c r="R8" s="26">
        <v>4</v>
      </c>
      <c r="S8" s="26">
        <v>0</v>
      </c>
      <c r="T8" s="26">
        <v>0</v>
      </c>
      <c r="U8" s="26">
        <v>0</v>
      </c>
      <c r="V8" s="26"/>
      <c r="W8" s="14">
        <v>4</v>
      </c>
      <c r="X8" s="14">
        <v>1999</v>
      </c>
      <c r="Y8" s="14" t="s">
        <v>77</v>
      </c>
      <c r="Z8" s="14"/>
      <c r="AA8" s="14" t="s">
        <v>426</v>
      </c>
      <c r="AB8" s="14"/>
      <c r="AC8" s="12"/>
      <c r="AD8" s="12" t="str">
        <f t="shared" si="0"/>
        <v/>
      </c>
      <c r="AE8" s="12" t="str">
        <f t="shared" si="0"/>
        <v/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 t="s">
        <v>1044</v>
      </c>
      <c r="BH8" s="12"/>
      <c r="BI8" s="12"/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/>
      <c r="BU8" s="12"/>
      <c r="BV8" s="12"/>
      <c r="BW8" s="12"/>
      <c r="BX8" s="12"/>
      <c r="BY8" s="12"/>
      <c r="BZ8" s="46" t="s">
        <v>42</v>
      </c>
      <c r="CA8" s="46" t="s">
        <v>1047</v>
      </c>
    </row>
    <row r="9" spans="1:79" ht="30" customHeight="1">
      <c r="A9" s="14" t="s">
        <v>32</v>
      </c>
      <c r="B9" s="45" t="s">
        <v>416</v>
      </c>
      <c r="C9" s="14" t="s">
        <v>1048</v>
      </c>
      <c r="D9" s="14" t="s">
        <v>418</v>
      </c>
      <c r="E9" s="26" t="s">
        <v>833</v>
      </c>
      <c r="F9" s="14">
        <v>2411</v>
      </c>
      <c r="G9" s="14">
        <v>2409</v>
      </c>
      <c r="H9" s="14"/>
      <c r="I9" s="14"/>
      <c r="J9" s="14">
        <v>2409</v>
      </c>
      <c r="K9" s="14"/>
      <c r="L9" s="14"/>
      <c r="M9" s="14"/>
      <c r="N9" s="26" t="s">
        <v>826</v>
      </c>
      <c r="O9" s="26" t="s">
        <v>1049</v>
      </c>
      <c r="P9" s="26"/>
      <c r="Q9" s="26">
        <v>11</v>
      </c>
      <c r="R9" s="26">
        <v>9</v>
      </c>
      <c r="S9" s="26">
        <v>0</v>
      </c>
      <c r="T9" s="26">
        <v>0</v>
      </c>
      <c r="U9" s="26">
        <v>0</v>
      </c>
      <c r="V9" s="26"/>
      <c r="W9" s="14">
        <v>11</v>
      </c>
      <c r="X9" s="14">
        <v>2005</v>
      </c>
      <c r="Y9" s="14" t="s">
        <v>49</v>
      </c>
      <c r="Z9" s="14"/>
      <c r="AA9" s="14" t="s">
        <v>426</v>
      </c>
      <c r="AB9" s="14"/>
      <c r="AC9" s="12">
        <v>300</v>
      </c>
      <c r="AD9" s="12" t="str">
        <f t="shared" si="0"/>
        <v/>
      </c>
      <c r="AE9" s="12">
        <f t="shared" si="0"/>
        <v>367</v>
      </c>
      <c r="AF9" s="12" t="s">
        <v>38</v>
      </c>
      <c r="AG9" s="12"/>
      <c r="AH9" s="12">
        <v>367</v>
      </c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 t="s">
        <v>48</v>
      </c>
      <c r="BH9" s="12"/>
      <c r="BI9" s="12"/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/>
      <c r="BU9" s="12"/>
      <c r="BV9" s="12"/>
      <c r="BW9" s="12"/>
      <c r="BX9" s="12"/>
      <c r="BY9" s="12"/>
      <c r="BZ9" s="46" t="s">
        <v>42</v>
      </c>
      <c r="CA9" s="46" t="s">
        <v>1050</v>
      </c>
    </row>
    <row r="10" spans="1:79" ht="30" customHeight="1">
      <c r="A10" s="14" t="s">
        <v>32</v>
      </c>
      <c r="B10" s="45" t="s">
        <v>33</v>
      </c>
      <c r="C10" s="14" t="s">
        <v>1051</v>
      </c>
      <c r="D10" s="14" t="s">
        <v>35</v>
      </c>
      <c r="E10" s="26" t="s">
        <v>1052</v>
      </c>
      <c r="F10" s="14">
        <v>3942</v>
      </c>
      <c r="G10" s="14">
        <v>3194</v>
      </c>
      <c r="H10" s="14"/>
      <c r="I10" s="14"/>
      <c r="J10" s="14">
        <v>3194</v>
      </c>
      <c r="K10" s="14"/>
      <c r="L10" s="14"/>
      <c r="M10" s="14"/>
      <c r="N10" s="26" t="s">
        <v>826</v>
      </c>
      <c r="O10" s="26" t="s">
        <v>874</v>
      </c>
      <c r="P10" s="26"/>
      <c r="Q10" s="26">
        <v>49.2</v>
      </c>
      <c r="R10" s="26">
        <v>49.2</v>
      </c>
      <c r="S10" s="26">
        <v>0</v>
      </c>
      <c r="T10" s="26">
        <v>0</v>
      </c>
      <c r="U10" s="26">
        <v>0</v>
      </c>
      <c r="V10" s="26"/>
      <c r="W10" s="14">
        <v>49.2</v>
      </c>
      <c r="X10" s="14">
        <v>1990</v>
      </c>
      <c r="Y10" s="14" t="s">
        <v>77</v>
      </c>
      <c r="Z10" s="14"/>
      <c r="AA10" s="14" t="s">
        <v>426</v>
      </c>
      <c r="AB10" s="14"/>
      <c r="AC10" s="12"/>
      <c r="AD10" s="12" t="str">
        <f t="shared" si="0"/>
        <v/>
      </c>
      <c r="AE10" s="12" t="str">
        <f t="shared" si="0"/>
        <v/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 t="s">
        <v>1044</v>
      </c>
      <c r="BH10" s="12"/>
      <c r="BI10" s="12"/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/>
      <c r="BU10" s="12"/>
      <c r="BV10" s="12"/>
      <c r="BW10" s="12"/>
      <c r="BX10" s="12"/>
      <c r="BY10" s="12"/>
      <c r="BZ10" s="46" t="s">
        <v>42</v>
      </c>
      <c r="CA10" s="46" t="s">
        <v>1053</v>
      </c>
    </row>
    <row r="11" spans="1:79" ht="30" customHeight="1">
      <c r="A11" s="14" t="s">
        <v>32</v>
      </c>
      <c r="B11" s="45" t="s">
        <v>33</v>
      </c>
      <c r="C11" s="14" t="s">
        <v>1054</v>
      </c>
      <c r="D11" s="14" t="s">
        <v>35</v>
      </c>
      <c r="E11" s="26" t="s">
        <v>1055</v>
      </c>
      <c r="F11" s="14">
        <v>4694</v>
      </c>
      <c r="G11" s="14">
        <v>1871</v>
      </c>
      <c r="H11" s="14"/>
      <c r="I11" s="14"/>
      <c r="J11" s="14">
        <v>1871</v>
      </c>
      <c r="K11" s="14"/>
      <c r="L11" s="14"/>
      <c r="M11" s="14"/>
      <c r="N11" s="26" t="s">
        <v>826</v>
      </c>
      <c r="O11" s="26" t="s">
        <v>863</v>
      </c>
      <c r="P11" s="26"/>
      <c r="Q11" s="26">
        <v>29</v>
      </c>
      <c r="R11" s="26">
        <v>29</v>
      </c>
      <c r="S11" s="26">
        <v>0</v>
      </c>
      <c r="T11" s="26">
        <v>0</v>
      </c>
      <c r="U11" s="26">
        <v>0</v>
      </c>
      <c r="V11" s="26"/>
      <c r="W11" s="14">
        <v>29</v>
      </c>
      <c r="X11" s="14">
        <v>2005</v>
      </c>
      <c r="Y11" s="14" t="s">
        <v>77</v>
      </c>
      <c r="Z11" s="14"/>
      <c r="AA11" s="14" t="s">
        <v>426</v>
      </c>
      <c r="AB11" s="14"/>
      <c r="AC11" s="12"/>
      <c r="AD11" s="12" t="str">
        <f t="shared" si="0"/>
        <v/>
      </c>
      <c r="AE11" s="12" t="str">
        <f t="shared" si="0"/>
        <v/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 t="s">
        <v>1044</v>
      </c>
      <c r="BH11" s="12"/>
      <c r="BI11" s="12"/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/>
      <c r="BU11" s="12"/>
      <c r="BV11" s="12"/>
      <c r="BW11" s="12"/>
      <c r="BX11" s="12"/>
      <c r="BY11" s="12"/>
      <c r="BZ11" s="46" t="s">
        <v>42</v>
      </c>
      <c r="CA11" s="46" t="s">
        <v>1056</v>
      </c>
    </row>
    <row r="12" spans="1:79" ht="30" customHeight="1">
      <c r="A12" s="14" t="s">
        <v>32</v>
      </c>
      <c r="B12" s="45" t="s">
        <v>33</v>
      </c>
      <c r="C12" s="14" t="s">
        <v>1057</v>
      </c>
      <c r="D12" s="14" t="s">
        <v>35</v>
      </c>
      <c r="E12" s="26" t="s">
        <v>1058</v>
      </c>
      <c r="F12" s="14">
        <v>1326</v>
      </c>
      <c r="G12" s="14">
        <v>1326</v>
      </c>
      <c r="H12" s="14"/>
      <c r="I12" s="14"/>
      <c r="J12" s="14">
        <v>1326</v>
      </c>
      <c r="K12" s="14"/>
      <c r="L12" s="14"/>
      <c r="M12" s="14"/>
      <c r="N12" s="26" t="s">
        <v>204</v>
      </c>
      <c r="O12" s="26" t="s">
        <v>1002</v>
      </c>
      <c r="P12" s="26"/>
      <c r="Q12" s="26">
        <v>0</v>
      </c>
      <c r="R12" s="26">
        <v>0</v>
      </c>
      <c r="S12" s="26">
        <v>0</v>
      </c>
      <c r="T12" s="26">
        <v>0</v>
      </c>
      <c r="U12" s="26">
        <v>10</v>
      </c>
      <c r="V12" s="26" t="s">
        <v>1059</v>
      </c>
      <c r="W12" s="14">
        <v>10</v>
      </c>
      <c r="X12" s="14">
        <v>2012</v>
      </c>
      <c r="Y12" s="14" t="s">
        <v>40</v>
      </c>
      <c r="Z12" s="14"/>
      <c r="AA12" s="14" t="s">
        <v>426</v>
      </c>
      <c r="AB12" s="14"/>
      <c r="AC12" s="12"/>
      <c r="AD12" s="12" t="str">
        <f t="shared" si="0"/>
        <v/>
      </c>
      <c r="AE12" s="12" t="str">
        <f t="shared" si="0"/>
        <v/>
      </c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 t="s">
        <v>1044</v>
      </c>
      <c r="BH12" s="12"/>
      <c r="BI12" s="12"/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/>
      <c r="BU12" s="12"/>
      <c r="BV12" s="12"/>
      <c r="BW12" s="12"/>
      <c r="BX12" s="12"/>
      <c r="BY12" s="12"/>
      <c r="BZ12" s="46" t="s">
        <v>42</v>
      </c>
      <c r="CA12" s="46" t="s">
        <v>1060</v>
      </c>
    </row>
    <row r="13" spans="1:79" ht="30" customHeight="1">
      <c r="A13" s="14" t="s">
        <v>32</v>
      </c>
      <c r="B13" s="45" t="s">
        <v>230</v>
      </c>
      <c r="C13" s="14" t="s">
        <v>1061</v>
      </c>
      <c r="D13" s="14" t="s">
        <v>232</v>
      </c>
      <c r="E13" s="26" t="s">
        <v>840</v>
      </c>
      <c r="F13" s="14">
        <v>7781</v>
      </c>
      <c r="G13" s="14">
        <v>3927</v>
      </c>
      <c r="H13" s="14"/>
      <c r="I13" s="14"/>
      <c r="J13" s="14">
        <v>3927</v>
      </c>
      <c r="K13" s="14"/>
      <c r="L13" s="14"/>
      <c r="M13" s="14"/>
      <c r="N13" s="26" t="s">
        <v>1062</v>
      </c>
      <c r="O13" s="26" t="s">
        <v>1063</v>
      </c>
      <c r="P13" s="26"/>
      <c r="Q13" s="26">
        <v>70</v>
      </c>
      <c r="R13" s="26">
        <v>15</v>
      </c>
      <c r="S13" s="26">
        <v>0</v>
      </c>
      <c r="T13" s="26">
        <v>0</v>
      </c>
      <c r="U13" s="26">
        <v>0</v>
      </c>
      <c r="V13" s="26"/>
      <c r="W13" s="14">
        <v>85</v>
      </c>
      <c r="X13" s="14">
        <v>1995</v>
      </c>
      <c r="Y13" s="14" t="s">
        <v>49</v>
      </c>
      <c r="Z13" s="14"/>
      <c r="AA13" s="14" t="s">
        <v>426</v>
      </c>
      <c r="AB13" s="14"/>
      <c r="AC13" s="12"/>
      <c r="AD13" s="12" t="str">
        <f t="shared" si="0"/>
        <v/>
      </c>
      <c r="AE13" s="12" t="str">
        <f t="shared" si="0"/>
        <v/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 t="s">
        <v>1044</v>
      </c>
      <c r="BH13" s="12"/>
      <c r="BI13" s="12"/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/>
      <c r="BU13" s="12"/>
      <c r="BV13" s="12"/>
      <c r="BW13" s="12"/>
      <c r="BX13" s="12"/>
      <c r="BY13" s="12"/>
      <c r="BZ13" s="46" t="s">
        <v>42</v>
      </c>
      <c r="CA13" s="46" t="s">
        <v>1064</v>
      </c>
    </row>
    <row r="14" spans="1:79" ht="30" customHeight="1">
      <c r="A14" s="14" t="s">
        <v>32</v>
      </c>
      <c r="B14" s="45" t="s">
        <v>239</v>
      </c>
      <c r="C14" s="14" t="s">
        <v>1065</v>
      </c>
      <c r="D14" s="14" t="s">
        <v>241</v>
      </c>
      <c r="E14" s="26" t="s">
        <v>1066</v>
      </c>
      <c r="F14" s="14">
        <v>658</v>
      </c>
      <c r="G14" s="14">
        <v>587</v>
      </c>
      <c r="H14" s="14"/>
      <c r="I14" s="14"/>
      <c r="J14" s="14">
        <v>587</v>
      </c>
      <c r="K14" s="14"/>
      <c r="L14" s="14"/>
      <c r="M14" s="14"/>
      <c r="N14" s="26" t="s">
        <v>1067</v>
      </c>
      <c r="O14" s="26" t="s">
        <v>841</v>
      </c>
      <c r="P14" s="26"/>
      <c r="Q14" s="26">
        <v>9</v>
      </c>
      <c r="R14" s="26">
        <v>8</v>
      </c>
      <c r="S14" s="26">
        <v>0</v>
      </c>
      <c r="T14" s="26">
        <v>0</v>
      </c>
      <c r="U14" s="26">
        <v>0</v>
      </c>
      <c r="V14" s="26"/>
      <c r="W14" s="14">
        <v>9</v>
      </c>
      <c r="X14" s="14">
        <v>2012</v>
      </c>
      <c r="Y14" s="14" t="s">
        <v>77</v>
      </c>
      <c r="Z14" s="14"/>
      <c r="AA14" s="14" t="s">
        <v>426</v>
      </c>
      <c r="AB14" s="14"/>
      <c r="AC14" s="12"/>
      <c r="AD14" s="12" t="str">
        <f t="shared" si="0"/>
        <v/>
      </c>
      <c r="AE14" s="12" t="str">
        <f t="shared" si="0"/>
        <v/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 t="s">
        <v>1044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6" t="s">
        <v>42</v>
      </c>
      <c r="CA14" s="46" t="s">
        <v>1068</v>
      </c>
    </row>
    <row r="15" spans="1:79" ht="30" customHeight="1">
      <c r="A15" s="14" t="s">
        <v>32</v>
      </c>
      <c r="B15" s="45" t="s">
        <v>516</v>
      </c>
      <c r="C15" s="14" t="s">
        <v>1069</v>
      </c>
      <c r="D15" s="14" t="s">
        <v>518</v>
      </c>
      <c r="E15" s="26" t="s">
        <v>1070</v>
      </c>
      <c r="F15" s="14">
        <v>473</v>
      </c>
      <c r="G15" s="14">
        <v>473</v>
      </c>
      <c r="H15" s="14"/>
      <c r="I15" s="14"/>
      <c r="J15" s="14"/>
      <c r="K15" s="14"/>
      <c r="L15" s="14"/>
      <c r="M15" s="14"/>
      <c r="N15" s="26" t="s">
        <v>1071</v>
      </c>
      <c r="O15" s="26" t="s">
        <v>1072</v>
      </c>
      <c r="P15" s="26"/>
      <c r="Q15" s="26">
        <v>0.2</v>
      </c>
      <c r="R15" s="26">
        <v>4.7</v>
      </c>
      <c r="S15" s="26">
        <v>0</v>
      </c>
      <c r="T15" s="26">
        <v>0</v>
      </c>
      <c r="U15" s="26">
        <v>0</v>
      </c>
      <c r="V15" s="26"/>
      <c r="W15" s="14">
        <v>4.9000000000000004</v>
      </c>
      <c r="X15" s="14">
        <v>1995</v>
      </c>
      <c r="Y15" s="14" t="s">
        <v>40</v>
      </c>
      <c r="Z15" s="14"/>
      <c r="AA15" s="14" t="s">
        <v>426</v>
      </c>
      <c r="AB15" s="14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1044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6" t="s">
        <v>42</v>
      </c>
      <c r="CA15" s="46" t="s">
        <v>1073</v>
      </c>
    </row>
    <row r="16" spans="1:79" ht="30" customHeight="1">
      <c r="A16" s="14" t="s">
        <v>32</v>
      </c>
      <c r="B16" s="45" t="s">
        <v>44</v>
      </c>
      <c r="C16" s="14" t="s">
        <v>1074</v>
      </c>
      <c r="D16" s="14" t="s">
        <v>46</v>
      </c>
      <c r="E16" s="26" t="s">
        <v>1075</v>
      </c>
      <c r="F16" s="14">
        <v>6415.29</v>
      </c>
      <c r="G16" s="14">
        <v>3398.18</v>
      </c>
      <c r="H16" s="14"/>
      <c r="I16" s="14"/>
      <c r="J16" s="14">
        <v>3398.18</v>
      </c>
      <c r="K16" s="14"/>
      <c r="L16" s="14"/>
      <c r="M16" s="14"/>
      <c r="N16" s="26" t="s">
        <v>1062</v>
      </c>
      <c r="O16" s="26" t="s">
        <v>1076</v>
      </c>
      <c r="P16" s="26"/>
      <c r="Q16" s="26">
        <v>25</v>
      </c>
      <c r="R16" s="26">
        <v>11</v>
      </c>
      <c r="S16" s="26">
        <v>0</v>
      </c>
      <c r="T16" s="26">
        <v>0</v>
      </c>
      <c r="U16" s="26">
        <v>45</v>
      </c>
      <c r="V16" s="26" t="s">
        <v>1077</v>
      </c>
      <c r="W16" s="14">
        <v>70</v>
      </c>
      <c r="X16" s="14">
        <v>2002</v>
      </c>
      <c r="Y16" s="14" t="s">
        <v>49</v>
      </c>
      <c r="Z16" s="14"/>
      <c r="AA16" s="14" t="s">
        <v>426</v>
      </c>
      <c r="AB16" s="14"/>
      <c r="AC16" s="12"/>
      <c r="AD16" s="12" t="str">
        <f t="shared" si="0"/>
        <v/>
      </c>
      <c r="AE16" s="12" t="str">
        <f t="shared" si="0"/>
        <v/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1044</v>
      </c>
      <c r="BH16" s="12"/>
      <c r="BI16" s="12"/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/>
      <c r="BU16" s="12"/>
      <c r="BV16" s="12"/>
      <c r="BW16" s="12"/>
      <c r="BX16" s="12"/>
      <c r="BY16" s="12"/>
      <c r="BZ16" s="46" t="s">
        <v>42</v>
      </c>
      <c r="CA16" s="46" t="s">
        <v>1078</v>
      </c>
    </row>
    <row r="17" spans="1:79" ht="30" customHeight="1">
      <c r="A17" s="14" t="s">
        <v>32</v>
      </c>
      <c r="B17" s="45" t="s">
        <v>52</v>
      </c>
      <c r="C17" s="14" t="s">
        <v>1079</v>
      </c>
      <c r="D17" s="14" t="s">
        <v>54</v>
      </c>
      <c r="E17" s="26" t="s">
        <v>862</v>
      </c>
      <c r="F17" s="14">
        <v>601</v>
      </c>
      <c r="G17" s="14">
        <v>601</v>
      </c>
      <c r="H17" s="14"/>
      <c r="I17" s="14"/>
      <c r="J17" s="14">
        <v>594</v>
      </c>
      <c r="K17" s="14"/>
      <c r="L17" s="14">
        <v>9</v>
      </c>
      <c r="M17" s="14"/>
      <c r="N17" s="26" t="s">
        <v>826</v>
      </c>
      <c r="O17" s="26" t="s">
        <v>863</v>
      </c>
      <c r="P17" s="26"/>
      <c r="Q17" s="26">
        <v>0</v>
      </c>
      <c r="R17" s="26">
        <v>5</v>
      </c>
      <c r="S17" s="26">
        <v>0</v>
      </c>
      <c r="T17" s="26">
        <v>0</v>
      </c>
      <c r="U17" s="26">
        <v>0</v>
      </c>
      <c r="V17" s="26"/>
      <c r="W17" s="14">
        <v>4.8600000000000003</v>
      </c>
      <c r="X17" s="14">
        <v>1997</v>
      </c>
      <c r="Y17" s="14" t="s">
        <v>77</v>
      </c>
      <c r="Z17" s="14"/>
      <c r="AA17" s="14" t="s">
        <v>426</v>
      </c>
      <c r="AB17" s="14"/>
      <c r="AC17" s="12"/>
      <c r="AD17" s="12" t="str">
        <f t="shared" si="0"/>
        <v/>
      </c>
      <c r="AE17" s="12" t="str">
        <f t="shared" si="0"/>
        <v/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 t="s">
        <v>1044</v>
      </c>
      <c r="BH17" s="12"/>
      <c r="BI17" s="12"/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/>
      <c r="BU17" s="12"/>
      <c r="BV17" s="12"/>
      <c r="BW17" s="12"/>
      <c r="BX17" s="12"/>
      <c r="BY17" s="12"/>
      <c r="BZ17" s="46" t="s">
        <v>42</v>
      </c>
      <c r="CA17" s="46" t="s">
        <v>1080</v>
      </c>
    </row>
    <row r="18" spans="1:79" ht="30" customHeight="1">
      <c r="A18" s="14" t="s">
        <v>32</v>
      </c>
      <c r="B18" s="45" t="s">
        <v>52</v>
      </c>
      <c r="C18" s="14" t="s">
        <v>1081</v>
      </c>
      <c r="D18" s="14" t="s">
        <v>54</v>
      </c>
      <c r="E18" s="26" t="s">
        <v>1082</v>
      </c>
      <c r="F18" s="14">
        <v>2223</v>
      </c>
      <c r="G18" s="14">
        <v>1270</v>
      </c>
      <c r="H18" s="14"/>
      <c r="I18" s="14"/>
      <c r="J18" s="14">
        <v>1270</v>
      </c>
      <c r="K18" s="14"/>
      <c r="L18" s="14"/>
      <c r="M18" s="14"/>
      <c r="N18" s="26" t="s">
        <v>1083</v>
      </c>
      <c r="O18" s="26" t="s">
        <v>1084</v>
      </c>
      <c r="P18" s="26"/>
      <c r="Q18" s="26">
        <v>0</v>
      </c>
      <c r="R18" s="26">
        <v>0</v>
      </c>
      <c r="S18" s="26">
        <v>16</v>
      </c>
      <c r="T18" s="26">
        <v>0</v>
      </c>
      <c r="U18" s="26">
        <v>0</v>
      </c>
      <c r="V18" s="26"/>
      <c r="W18" s="14">
        <v>16</v>
      </c>
      <c r="X18" s="14">
        <v>2016</v>
      </c>
      <c r="Y18" s="14" t="s">
        <v>49</v>
      </c>
      <c r="Z18" s="14"/>
      <c r="AA18" s="14" t="s">
        <v>426</v>
      </c>
      <c r="AB18" s="14"/>
      <c r="AC18" s="12"/>
      <c r="AD18" s="12" t="str">
        <f t="shared" si="0"/>
        <v/>
      </c>
      <c r="AE18" s="12" t="str">
        <f t="shared" si="0"/>
        <v/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 t="s">
        <v>1044</v>
      </c>
      <c r="BH18" s="12" t="s">
        <v>1085</v>
      </c>
      <c r="BI18" s="12" t="s">
        <v>1086</v>
      </c>
      <c r="BJ18" s="12">
        <v>0</v>
      </c>
      <c r="BK18" s="12">
        <v>0</v>
      </c>
      <c r="BL18" s="12">
        <v>1191</v>
      </c>
      <c r="BM18" s="12">
        <v>0</v>
      </c>
      <c r="BN18" s="12">
        <v>0</v>
      </c>
      <c r="BO18" s="12">
        <v>0</v>
      </c>
      <c r="BP18" s="12">
        <v>0</v>
      </c>
      <c r="BQ18" s="12">
        <v>1032</v>
      </c>
      <c r="BR18" s="12">
        <v>0</v>
      </c>
      <c r="BS18" s="12">
        <v>0</v>
      </c>
      <c r="BT18" s="12" t="s">
        <v>1087</v>
      </c>
      <c r="BU18" s="12"/>
      <c r="BV18" s="12"/>
      <c r="BW18" s="12">
        <v>30</v>
      </c>
      <c r="BX18" s="12">
        <v>30</v>
      </c>
      <c r="BY18" s="12" t="s">
        <v>467</v>
      </c>
      <c r="BZ18" s="46" t="s">
        <v>42</v>
      </c>
      <c r="CA18" s="46" t="s">
        <v>1088</v>
      </c>
    </row>
    <row r="19" spans="1:79" ht="30" customHeight="1">
      <c r="A19" s="14" t="s">
        <v>32</v>
      </c>
      <c r="B19" s="45" t="s">
        <v>52</v>
      </c>
      <c r="C19" s="14" t="s">
        <v>1089</v>
      </c>
      <c r="D19" s="14" t="s">
        <v>54</v>
      </c>
      <c r="E19" s="26" t="s">
        <v>870</v>
      </c>
      <c r="F19" s="14">
        <v>1642</v>
      </c>
      <c r="G19" s="14">
        <v>1601</v>
      </c>
      <c r="H19" s="14"/>
      <c r="I19" s="14"/>
      <c r="J19" s="14">
        <v>1601</v>
      </c>
      <c r="K19" s="14"/>
      <c r="L19" s="14"/>
      <c r="M19" s="14"/>
      <c r="N19" s="26" t="s">
        <v>1067</v>
      </c>
      <c r="O19" s="26" t="s">
        <v>827</v>
      </c>
      <c r="P19" s="26"/>
      <c r="Q19" s="26">
        <v>7</v>
      </c>
      <c r="R19" s="26">
        <v>0</v>
      </c>
      <c r="S19" s="26">
        <v>0</v>
      </c>
      <c r="T19" s="26">
        <v>0</v>
      </c>
      <c r="U19" s="26">
        <v>0</v>
      </c>
      <c r="V19" s="26"/>
      <c r="W19" s="14">
        <v>7.4</v>
      </c>
      <c r="X19" s="14">
        <v>2016</v>
      </c>
      <c r="Y19" s="14" t="s">
        <v>49</v>
      </c>
      <c r="Z19" s="14"/>
      <c r="AA19" s="14" t="s">
        <v>426</v>
      </c>
      <c r="AB19" s="14"/>
      <c r="AC19" s="12"/>
      <c r="AD19" s="12" t="str">
        <f t="shared" si="0"/>
        <v/>
      </c>
      <c r="AE19" s="12" t="str">
        <f t="shared" si="0"/>
        <v/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 t="s">
        <v>1044</v>
      </c>
      <c r="BH19" s="12"/>
      <c r="BI19" s="12"/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/>
      <c r="BU19" s="12"/>
      <c r="BV19" s="12"/>
      <c r="BW19" s="12"/>
      <c r="BX19" s="12"/>
      <c r="BY19" s="12"/>
      <c r="BZ19" s="46" t="s">
        <v>42</v>
      </c>
      <c r="CA19" s="46" t="s">
        <v>1090</v>
      </c>
    </row>
    <row r="20" spans="1:79" ht="30" customHeight="1">
      <c r="A20" s="14" t="s">
        <v>32</v>
      </c>
      <c r="B20" s="45" t="s">
        <v>52</v>
      </c>
      <c r="C20" s="14" t="s">
        <v>1091</v>
      </c>
      <c r="D20" s="14" t="s">
        <v>54</v>
      </c>
      <c r="E20" s="26" t="s">
        <v>1092</v>
      </c>
      <c r="F20" s="14">
        <v>1186</v>
      </c>
      <c r="G20" s="14">
        <v>301</v>
      </c>
      <c r="H20" s="14"/>
      <c r="I20" s="14"/>
      <c r="J20" s="14">
        <v>301</v>
      </c>
      <c r="K20" s="14"/>
      <c r="L20" s="14"/>
      <c r="M20" s="14"/>
      <c r="N20" s="26" t="s">
        <v>1067</v>
      </c>
      <c r="O20" s="26" t="s">
        <v>573</v>
      </c>
      <c r="P20" s="26"/>
      <c r="Q20" s="26">
        <v>6</v>
      </c>
      <c r="R20" s="26">
        <v>0</v>
      </c>
      <c r="S20" s="26">
        <v>0</v>
      </c>
      <c r="T20" s="26">
        <v>0</v>
      </c>
      <c r="U20" s="26">
        <v>0</v>
      </c>
      <c r="V20" s="26"/>
      <c r="W20" s="14">
        <v>6</v>
      </c>
      <c r="X20" s="14">
        <v>2016</v>
      </c>
      <c r="Y20" s="14" t="s">
        <v>49</v>
      </c>
      <c r="Z20" s="14"/>
      <c r="AA20" s="14" t="s">
        <v>426</v>
      </c>
      <c r="AB20" s="14"/>
      <c r="AC20" s="12"/>
      <c r="AD20" s="12" t="str">
        <f t="shared" si="0"/>
        <v/>
      </c>
      <c r="AE20" s="12" t="str">
        <f t="shared" si="0"/>
        <v/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 t="s">
        <v>1044</v>
      </c>
      <c r="BH20" s="12" t="s">
        <v>1093</v>
      </c>
      <c r="BI20" s="12" t="s">
        <v>1094</v>
      </c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 t="s">
        <v>1087</v>
      </c>
      <c r="BU20" s="12">
        <v>30</v>
      </c>
      <c r="BV20" s="12"/>
      <c r="BW20" s="12"/>
      <c r="BX20" s="12">
        <v>30</v>
      </c>
      <c r="BY20" s="12" t="s">
        <v>467</v>
      </c>
      <c r="BZ20" s="46" t="s">
        <v>42</v>
      </c>
      <c r="CA20" s="46" t="s">
        <v>1095</v>
      </c>
    </row>
    <row r="21" spans="1:79" ht="30" customHeight="1">
      <c r="A21" s="14" t="s">
        <v>32</v>
      </c>
      <c r="B21" s="45" t="s">
        <v>111</v>
      </c>
      <c r="C21" s="14" t="s">
        <v>1096</v>
      </c>
      <c r="D21" s="14" t="s">
        <v>113</v>
      </c>
      <c r="E21" s="26" t="s">
        <v>1097</v>
      </c>
      <c r="F21" s="14">
        <v>1003</v>
      </c>
      <c r="G21" s="14">
        <v>919</v>
      </c>
      <c r="H21" s="14"/>
      <c r="I21" s="14"/>
      <c r="J21" s="14">
        <v>919</v>
      </c>
      <c r="K21" s="14"/>
      <c r="L21" s="14"/>
      <c r="M21" s="14"/>
      <c r="N21" s="26" t="s">
        <v>826</v>
      </c>
      <c r="O21" s="26" t="s">
        <v>1098</v>
      </c>
      <c r="P21" s="26"/>
      <c r="Q21" s="26">
        <v>1.73</v>
      </c>
      <c r="R21" s="26">
        <v>2.1</v>
      </c>
      <c r="S21" s="26">
        <v>0</v>
      </c>
      <c r="T21" s="26">
        <v>0</v>
      </c>
      <c r="U21" s="26">
        <v>0</v>
      </c>
      <c r="V21" s="26"/>
      <c r="W21" s="14">
        <v>4.9000000000000004</v>
      </c>
      <c r="X21" s="14">
        <v>2006</v>
      </c>
      <c r="Y21" s="14" t="s">
        <v>77</v>
      </c>
      <c r="Z21" s="14"/>
      <c r="AA21" s="14" t="s">
        <v>426</v>
      </c>
      <c r="AB21" s="14"/>
      <c r="AC21" s="12"/>
      <c r="AD21" s="12" t="str">
        <f t="shared" si="0"/>
        <v/>
      </c>
      <c r="AE21" s="12" t="str">
        <f t="shared" si="0"/>
        <v/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 t="s">
        <v>1044</v>
      </c>
      <c r="BH21" s="12"/>
      <c r="BI21" s="12"/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/>
      <c r="BU21" s="12"/>
      <c r="BV21" s="12"/>
      <c r="BW21" s="12"/>
      <c r="BX21" s="12"/>
      <c r="BY21" s="12"/>
      <c r="BZ21" s="46" t="s">
        <v>42</v>
      </c>
      <c r="CA21" s="46" t="s">
        <v>1099</v>
      </c>
    </row>
    <row r="22" spans="1:79" ht="30" customHeight="1">
      <c r="A22" s="14" t="s">
        <v>32</v>
      </c>
      <c r="B22" s="45" t="s">
        <v>127</v>
      </c>
      <c r="C22" s="14" t="s">
        <v>1100</v>
      </c>
      <c r="D22" s="14" t="s">
        <v>129</v>
      </c>
      <c r="E22" s="26" t="s">
        <v>1101</v>
      </c>
      <c r="F22" s="14">
        <v>1557.6</v>
      </c>
      <c r="G22" s="14">
        <v>1557.6</v>
      </c>
      <c r="H22" s="14"/>
      <c r="I22" s="14"/>
      <c r="J22" s="14">
        <v>1557.6</v>
      </c>
      <c r="K22" s="14"/>
      <c r="L22" s="14"/>
      <c r="M22" s="14"/>
      <c r="N22" s="26" t="s">
        <v>1071</v>
      </c>
      <c r="O22" s="26" t="s">
        <v>827</v>
      </c>
      <c r="P22" s="26"/>
      <c r="Q22" s="26">
        <v>2</v>
      </c>
      <c r="R22" s="26">
        <v>2</v>
      </c>
      <c r="S22" s="26">
        <v>0</v>
      </c>
      <c r="T22" s="26">
        <v>0</v>
      </c>
      <c r="U22" s="26">
        <v>16</v>
      </c>
      <c r="V22" s="26" t="s">
        <v>945</v>
      </c>
      <c r="W22" s="14">
        <v>17.2</v>
      </c>
      <c r="X22" s="14">
        <v>2006</v>
      </c>
      <c r="Y22" s="14" t="s">
        <v>77</v>
      </c>
      <c r="Z22" s="14"/>
      <c r="AA22" s="14" t="s">
        <v>426</v>
      </c>
      <c r="AB22" s="14"/>
      <c r="AC22" s="12"/>
      <c r="AD22" s="12" t="str">
        <f t="shared" si="0"/>
        <v/>
      </c>
      <c r="AE22" s="12" t="str">
        <f t="shared" si="0"/>
        <v/>
      </c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 t="s">
        <v>1044</v>
      </c>
      <c r="BH22" s="12"/>
      <c r="BI22" s="12"/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/>
      <c r="BU22" s="12"/>
      <c r="BV22" s="12"/>
      <c r="BW22" s="12"/>
      <c r="BX22" s="12"/>
      <c r="BY22" s="12"/>
      <c r="BZ22" s="46" t="s">
        <v>42</v>
      </c>
      <c r="CA22" s="46" t="s">
        <v>1102</v>
      </c>
    </row>
    <row r="23" spans="1:79" ht="30" customHeight="1">
      <c r="A23" s="14" t="s">
        <v>32</v>
      </c>
      <c r="B23" s="45" t="s">
        <v>127</v>
      </c>
      <c r="C23" s="14" t="s">
        <v>1103</v>
      </c>
      <c r="D23" s="14" t="s">
        <v>129</v>
      </c>
      <c r="E23" s="26" t="s">
        <v>1104</v>
      </c>
      <c r="F23" s="14">
        <v>2332</v>
      </c>
      <c r="G23" s="14">
        <v>1181</v>
      </c>
      <c r="H23" s="14"/>
      <c r="I23" s="14"/>
      <c r="J23" s="14">
        <v>976</v>
      </c>
      <c r="K23" s="14"/>
      <c r="L23" s="14">
        <v>205</v>
      </c>
      <c r="M23" s="14"/>
      <c r="N23" s="26" t="s">
        <v>1083</v>
      </c>
      <c r="O23" s="26" t="s">
        <v>1105</v>
      </c>
      <c r="P23" s="26"/>
      <c r="Q23" s="26">
        <v>0</v>
      </c>
      <c r="R23" s="26">
        <v>0</v>
      </c>
      <c r="S23" s="26">
        <v>26</v>
      </c>
      <c r="T23" s="26">
        <v>0</v>
      </c>
      <c r="U23" s="26">
        <v>0</v>
      </c>
      <c r="V23" s="26"/>
      <c r="W23" s="14">
        <v>26</v>
      </c>
      <c r="X23" s="14">
        <v>2010</v>
      </c>
      <c r="Y23" s="14" t="s">
        <v>77</v>
      </c>
      <c r="Z23" s="14"/>
      <c r="AA23" s="14" t="s">
        <v>426</v>
      </c>
      <c r="AB23" s="14"/>
      <c r="AC23" s="12"/>
      <c r="AD23" s="12" t="str">
        <f t="shared" si="0"/>
        <v/>
      </c>
      <c r="AE23" s="12" t="str">
        <f t="shared" si="0"/>
        <v/>
      </c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 t="s">
        <v>1044</v>
      </c>
      <c r="BH23" s="12" t="s">
        <v>1106</v>
      </c>
      <c r="BI23" s="12" t="s">
        <v>1107</v>
      </c>
      <c r="BJ23" s="12"/>
      <c r="BK23" s="12">
        <v>1090</v>
      </c>
      <c r="BL23" s="12">
        <v>973</v>
      </c>
      <c r="BM23" s="12"/>
      <c r="BN23" s="12"/>
      <c r="BO23" s="12"/>
      <c r="BP23" s="12"/>
      <c r="BQ23" s="12">
        <v>269</v>
      </c>
      <c r="BR23" s="12"/>
      <c r="BS23" s="12"/>
      <c r="BT23" s="12" t="s">
        <v>1087</v>
      </c>
      <c r="BU23" s="12"/>
      <c r="BV23" s="12"/>
      <c r="BW23" s="12">
        <v>1</v>
      </c>
      <c r="BX23" s="12">
        <v>40</v>
      </c>
      <c r="BY23" s="12" t="s">
        <v>467</v>
      </c>
      <c r="BZ23" s="46" t="s">
        <v>42</v>
      </c>
      <c r="CA23" s="46" t="s">
        <v>1108</v>
      </c>
    </row>
    <row r="24" spans="1:79" ht="30" customHeight="1">
      <c r="A24" s="14" t="s">
        <v>32</v>
      </c>
      <c r="B24" s="45" t="s">
        <v>127</v>
      </c>
      <c r="C24" s="14" t="s">
        <v>1109</v>
      </c>
      <c r="D24" s="14" t="s">
        <v>129</v>
      </c>
      <c r="E24" s="26" t="s">
        <v>1110</v>
      </c>
      <c r="F24" s="14">
        <v>1862</v>
      </c>
      <c r="G24" s="14">
        <v>1774</v>
      </c>
      <c r="H24" s="14"/>
      <c r="I24" s="14"/>
      <c r="J24" s="14">
        <v>1774</v>
      </c>
      <c r="K24" s="14"/>
      <c r="L24" s="14"/>
      <c r="M24" s="14"/>
      <c r="N24" s="26" t="s">
        <v>826</v>
      </c>
      <c r="O24" s="26" t="s">
        <v>849</v>
      </c>
      <c r="P24" s="26"/>
      <c r="Q24" s="26">
        <v>10</v>
      </c>
      <c r="R24" s="26">
        <v>10</v>
      </c>
      <c r="S24" s="26">
        <v>0</v>
      </c>
      <c r="T24" s="26">
        <v>0</v>
      </c>
      <c r="U24" s="26">
        <v>0</v>
      </c>
      <c r="V24" s="26"/>
      <c r="W24" s="14">
        <v>10</v>
      </c>
      <c r="X24" s="14">
        <v>2007</v>
      </c>
      <c r="Y24" s="14" t="s">
        <v>77</v>
      </c>
      <c r="Z24" s="14"/>
      <c r="AA24" s="14" t="s">
        <v>426</v>
      </c>
      <c r="AB24" s="14"/>
      <c r="AC24" s="12"/>
      <c r="AD24" s="12" t="str">
        <f t="shared" si="0"/>
        <v/>
      </c>
      <c r="AE24" s="12" t="str">
        <f t="shared" si="0"/>
        <v/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 t="s">
        <v>1044</v>
      </c>
      <c r="BH24" s="12"/>
      <c r="BI24" s="12"/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/>
      <c r="BU24" s="12"/>
      <c r="BV24" s="12"/>
      <c r="BW24" s="12"/>
      <c r="BX24" s="12"/>
      <c r="BY24" s="12"/>
      <c r="BZ24" s="46" t="s">
        <v>42</v>
      </c>
      <c r="CA24" s="46" t="s">
        <v>1111</v>
      </c>
    </row>
    <row r="25" spans="1:79" ht="30" customHeight="1">
      <c r="A25" s="14" t="s">
        <v>32</v>
      </c>
      <c r="B25" s="45" t="s">
        <v>278</v>
      </c>
      <c r="C25" s="14" t="s">
        <v>1112</v>
      </c>
      <c r="D25" s="14" t="s">
        <v>280</v>
      </c>
      <c r="E25" s="26" t="s">
        <v>880</v>
      </c>
      <c r="F25" s="14">
        <v>458</v>
      </c>
      <c r="G25" s="14">
        <v>380</v>
      </c>
      <c r="H25" s="14"/>
      <c r="I25" s="14"/>
      <c r="J25" s="14">
        <v>380</v>
      </c>
      <c r="K25" s="14"/>
      <c r="L25" s="14"/>
      <c r="M25" s="14"/>
      <c r="N25" s="26" t="s">
        <v>204</v>
      </c>
      <c r="O25" s="26" t="s">
        <v>845</v>
      </c>
      <c r="P25" s="26"/>
      <c r="Q25" s="26">
        <v>2</v>
      </c>
      <c r="R25" s="26">
        <v>2</v>
      </c>
      <c r="S25" s="26">
        <v>0</v>
      </c>
      <c r="T25" s="26">
        <v>0</v>
      </c>
      <c r="U25" s="26">
        <v>0</v>
      </c>
      <c r="V25" s="26"/>
      <c r="W25" s="14">
        <v>3</v>
      </c>
      <c r="X25" s="14">
        <v>2000</v>
      </c>
      <c r="Y25" s="14" t="s">
        <v>49</v>
      </c>
      <c r="Z25" s="14"/>
      <c r="AA25" s="14" t="s">
        <v>426</v>
      </c>
      <c r="AB25" s="14"/>
      <c r="AC25" s="12"/>
      <c r="AD25" s="12" t="str">
        <f t="shared" si="0"/>
        <v/>
      </c>
      <c r="AE25" s="12" t="str">
        <f t="shared" si="0"/>
        <v/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 t="s">
        <v>1044</v>
      </c>
      <c r="BH25" s="12"/>
      <c r="BI25" s="12"/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/>
      <c r="BU25" s="12"/>
      <c r="BV25" s="12"/>
      <c r="BW25" s="12"/>
      <c r="BX25" s="12"/>
      <c r="BY25" s="12"/>
      <c r="BZ25" s="46" t="s">
        <v>42</v>
      </c>
      <c r="CA25" s="46" t="s">
        <v>1113</v>
      </c>
    </row>
    <row r="26" spans="1:79" ht="30" customHeight="1">
      <c r="A26" s="14" t="s">
        <v>32</v>
      </c>
      <c r="B26" s="45" t="s">
        <v>278</v>
      </c>
      <c r="C26" s="14" t="s">
        <v>1114</v>
      </c>
      <c r="D26" s="14" t="s">
        <v>280</v>
      </c>
      <c r="E26" s="26" t="s">
        <v>884</v>
      </c>
      <c r="F26" s="14">
        <v>5031</v>
      </c>
      <c r="G26" s="14">
        <v>2315</v>
      </c>
      <c r="H26" s="14"/>
      <c r="I26" s="14"/>
      <c r="J26" s="14">
        <v>2315</v>
      </c>
      <c r="K26" s="14"/>
      <c r="L26" s="14"/>
      <c r="M26" s="14"/>
      <c r="N26" s="26" t="s">
        <v>1062</v>
      </c>
      <c r="O26" s="26" t="s">
        <v>1115</v>
      </c>
      <c r="P26" s="26"/>
      <c r="Q26" s="26">
        <v>15</v>
      </c>
      <c r="R26" s="26">
        <v>6</v>
      </c>
      <c r="S26" s="26">
        <v>0</v>
      </c>
      <c r="T26" s="26">
        <v>0</v>
      </c>
      <c r="U26" s="26">
        <v>0</v>
      </c>
      <c r="V26" s="26"/>
      <c r="W26" s="14">
        <v>58</v>
      </c>
      <c r="X26" s="14">
        <v>1998</v>
      </c>
      <c r="Y26" s="14" t="s">
        <v>77</v>
      </c>
      <c r="Z26" s="14"/>
      <c r="AA26" s="14" t="s">
        <v>426</v>
      </c>
      <c r="AB26" s="14"/>
      <c r="AC26" s="12">
        <v>98</v>
      </c>
      <c r="AD26" s="12" t="str">
        <f t="shared" si="0"/>
        <v/>
      </c>
      <c r="AE26" s="12">
        <f t="shared" si="0"/>
        <v>2688</v>
      </c>
      <c r="AF26" s="12" t="s">
        <v>38</v>
      </c>
      <c r="AG26" s="12"/>
      <c r="AH26" s="12">
        <v>468</v>
      </c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 t="s">
        <v>38</v>
      </c>
      <c r="BE26" s="12"/>
      <c r="BF26" s="12">
        <v>2220</v>
      </c>
      <c r="BG26" s="12" t="s">
        <v>1116</v>
      </c>
      <c r="BH26" s="12"/>
      <c r="BI26" s="12"/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/>
      <c r="BU26" s="12"/>
      <c r="BV26" s="12"/>
      <c r="BW26" s="12"/>
      <c r="BX26" s="12"/>
      <c r="BY26" s="12"/>
      <c r="BZ26" s="46" t="s">
        <v>42</v>
      </c>
      <c r="CA26" s="46" t="s">
        <v>1117</v>
      </c>
    </row>
    <row r="27" spans="1:79" ht="30" customHeight="1">
      <c r="A27" s="14" t="s">
        <v>32</v>
      </c>
      <c r="B27" s="45" t="s">
        <v>278</v>
      </c>
      <c r="C27" s="14" t="s">
        <v>1118</v>
      </c>
      <c r="D27" s="14" t="s">
        <v>280</v>
      </c>
      <c r="E27" s="26" t="s">
        <v>1119</v>
      </c>
      <c r="F27" s="14">
        <v>1119</v>
      </c>
      <c r="G27" s="14">
        <v>929</v>
      </c>
      <c r="H27" s="14"/>
      <c r="I27" s="14"/>
      <c r="J27" s="14">
        <v>929</v>
      </c>
      <c r="K27" s="14"/>
      <c r="L27" s="14"/>
      <c r="M27" s="14"/>
      <c r="N27" s="26" t="s">
        <v>1083</v>
      </c>
      <c r="O27" s="26" t="s">
        <v>1002</v>
      </c>
      <c r="P27" s="26"/>
      <c r="Q27" s="26">
        <v>0</v>
      </c>
      <c r="R27" s="26">
        <v>0</v>
      </c>
      <c r="S27" s="26">
        <v>5</v>
      </c>
      <c r="T27" s="26">
        <v>0</v>
      </c>
      <c r="U27" s="26">
        <v>0</v>
      </c>
      <c r="V27" s="26"/>
      <c r="W27" s="14">
        <v>4.8</v>
      </c>
      <c r="X27" s="14">
        <v>2001</v>
      </c>
      <c r="Y27" s="14" t="s">
        <v>49</v>
      </c>
      <c r="Z27" s="14"/>
      <c r="AA27" s="14" t="s">
        <v>426</v>
      </c>
      <c r="AB27" s="14"/>
      <c r="AC27" s="12"/>
      <c r="AD27" s="12" t="str">
        <f t="shared" si="0"/>
        <v/>
      </c>
      <c r="AE27" s="12" t="str">
        <f t="shared" si="0"/>
        <v/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 t="s">
        <v>1044</v>
      </c>
      <c r="BH27" s="12" t="s">
        <v>1120</v>
      </c>
      <c r="BI27" s="12" t="s">
        <v>1121</v>
      </c>
      <c r="BJ27" s="12"/>
      <c r="BK27" s="12"/>
      <c r="BL27" s="12">
        <v>1119</v>
      </c>
      <c r="BM27" s="12"/>
      <c r="BN27" s="12"/>
      <c r="BO27" s="12"/>
      <c r="BP27" s="12"/>
      <c r="BQ27" s="12"/>
      <c r="BR27" s="12"/>
      <c r="BS27" s="12"/>
      <c r="BT27" s="12" t="s">
        <v>1122</v>
      </c>
      <c r="BU27" s="12">
        <v>10</v>
      </c>
      <c r="BV27" s="12"/>
      <c r="BW27" s="12"/>
      <c r="BX27" s="12">
        <v>180</v>
      </c>
      <c r="BY27" s="12" t="s">
        <v>426</v>
      </c>
      <c r="BZ27" s="46" t="s">
        <v>42</v>
      </c>
      <c r="CA27" s="46" t="s">
        <v>1123</v>
      </c>
    </row>
    <row r="28" spans="1:79" ht="30" customHeight="1">
      <c r="A28" s="14" t="s">
        <v>32</v>
      </c>
      <c r="B28" s="45" t="s">
        <v>66</v>
      </c>
      <c r="C28" s="14" t="s">
        <v>1124</v>
      </c>
      <c r="D28" s="14" t="s">
        <v>68</v>
      </c>
      <c r="E28" s="26" t="s">
        <v>1125</v>
      </c>
      <c r="F28" s="14">
        <v>2524</v>
      </c>
      <c r="G28" s="14">
        <v>1161</v>
      </c>
      <c r="H28" s="14"/>
      <c r="I28" s="14"/>
      <c r="J28" s="14">
        <v>1151</v>
      </c>
      <c r="K28" s="14"/>
      <c r="L28" s="14">
        <v>10</v>
      </c>
      <c r="M28" s="14"/>
      <c r="N28" s="26" t="s">
        <v>1071</v>
      </c>
      <c r="O28" s="26" t="s">
        <v>1126</v>
      </c>
      <c r="P28" s="26"/>
      <c r="Q28" s="26">
        <v>25</v>
      </c>
      <c r="R28" s="26">
        <v>25</v>
      </c>
      <c r="S28" s="26">
        <v>0</v>
      </c>
      <c r="T28" s="26">
        <v>0</v>
      </c>
      <c r="U28" s="26">
        <v>0</v>
      </c>
      <c r="V28" s="26"/>
      <c r="W28" s="14">
        <v>50</v>
      </c>
      <c r="X28" s="14">
        <v>2000</v>
      </c>
      <c r="Y28" s="14" t="s">
        <v>40</v>
      </c>
      <c r="Z28" s="14"/>
      <c r="AA28" s="14" t="s">
        <v>426</v>
      </c>
      <c r="AB28" s="14"/>
      <c r="AC28" s="12"/>
      <c r="AD28" s="12" t="str">
        <f t="shared" si="0"/>
        <v/>
      </c>
      <c r="AE28" s="12" t="str">
        <f t="shared" si="0"/>
        <v/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 t="s">
        <v>1044</v>
      </c>
      <c r="BH28" s="12"/>
      <c r="BI28" s="12"/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/>
      <c r="BU28" s="12"/>
      <c r="BV28" s="12"/>
      <c r="BW28" s="12"/>
      <c r="BX28" s="12"/>
      <c r="BY28" s="12"/>
      <c r="BZ28" s="46" t="s">
        <v>42</v>
      </c>
      <c r="CA28" s="46" t="s">
        <v>1127</v>
      </c>
    </row>
    <row r="29" spans="1:79" ht="30" customHeight="1">
      <c r="A29" s="14" t="s">
        <v>32</v>
      </c>
      <c r="B29" s="45" t="s">
        <v>66</v>
      </c>
      <c r="C29" s="14" t="s">
        <v>1128</v>
      </c>
      <c r="D29" s="14" t="s">
        <v>68</v>
      </c>
      <c r="E29" s="26" t="s">
        <v>1129</v>
      </c>
      <c r="F29" s="14">
        <v>898</v>
      </c>
      <c r="G29" s="14">
        <v>855</v>
      </c>
      <c r="H29" s="14"/>
      <c r="I29" s="14"/>
      <c r="J29" s="14">
        <v>845</v>
      </c>
      <c r="K29" s="14"/>
      <c r="L29" s="14">
        <v>10</v>
      </c>
      <c r="M29" s="14"/>
      <c r="N29" s="26" t="s">
        <v>826</v>
      </c>
      <c r="O29" s="26" t="s">
        <v>849</v>
      </c>
      <c r="P29" s="26"/>
      <c r="Q29" s="26">
        <v>4</v>
      </c>
      <c r="R29" s="26">
        <v>4</v>
      </c>
      <c r="S29" s="26">
        <v>0</v>
      </c>
      <c r="T29" s="26">
        <v>0</v>
      </c>
      <c r="U29" s="26">
        <v>0</v>
      </c>
      <c r="V29" s="26"/>
      <c r="W29" s="14">
        <v>8.1</v>
      </c>
      <c r="X29" s="14">
        <v>2006</v>
      </c>
      <c r="Y29" s="14" t="s">
        <v>40</v>
      </c>
      <c r="Z29" s="14"/>
      <c r="AA29" s="14" t="s">
        <v>426</v>
      </c>
      <c r="AB29" s="14"/>
      <c r="AC29" s="12"/>
      <c r="AD29" s="12" t="str">
        <f t="shared" si="0"/>
        <v/>
      </c>
      <c r="AE29" s="12" t="str">
        <f t="shared" si="0"/>
        <v/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 t="s">
        <v>1044</v>
      </c>
      <c r="BH29" s="12"/>
      <c r="BI29" s="12"/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>
        <v>0</v>
      </c>
      <c r="BT29" s="12"/>
      <c r="BU29" s="12"/>
      <c r="BV29" s="12"/>
      <c r="BW29" s="12"/>
      <c r="BX29" s="12"/>
      <c r="BY29" s="12"/>
      <c r="BZ29" s="46" t="s">
        <v>42</v>
      </c>
      <c r="CA29" s="46" t="s">
        <v>1130</v>
      </c>
    </row>
    <row r="30" spans="1:79" ht="30" customHeight="1">
      <c r="A30" s="14" t="s">
        <v>32</v>
      </c>
      <c r="B30" s="45" t="s">
        <v>616</v>
      </c>
      <c r="C30" s="14" t="s">
        <v>1131</v>
      </c>
      <c r="D30" s="14" t="s">
        <v>618</v>
      </c>
      <c r="E30" s="26" t="s">
        <v>891</v>
      </c>
      <c r="F30" s="14">
        <v>3044</v>
      </c>
      <c r="G30" s="14">
        <v>1267</v>
      </c>
      <c r="H30" s="14"/>
      <c r="I30" s="14"/>
      <c r="J30" s="14">
        <v>1267</v>
      </c>
      <c r="K30" s="14"/>
      <c r="L30" s="14"/>
      <c r="M30" s="14"/>
      <c r="N30" s="26" t="s">
        <v>1062</v>
      </c>
      <c r="O30" s="26" t="s">
        <v>1132</v>
      </c>
      <c r="P30" s="26"/>
      <c r="Q30" s="26">
        <v>6</v>
      </c>
      <c r="R30" s="26">
        <v>6</v>
      </c>
      <c r="S30" s="26">
        <v>0</v>
      </c>
      <c r="T30" s="26">
        <v>0</v>
      </c>
      <c r="U30" s="26">
        <v>15</v>
      </c>
      <c r="V30" s="26" t="s">
        <v>945</v>
      </c>
      <c r="W30" s="14">
        <v>27.3</v>
      </c>
      <c r="X30" s="14">
        <v>2000</v>
      </c>
      <c r="Y30" s="14" t="s">
        <v>77</v>
      </c>
      <c r="Z30" s="14"/>
      <c r="AA30" s="14" t="s">
        <v>426</v>
      </c>
      <c r="AB30" s="14"/>
      <c r="AC30" s="12">
        <v>40</v>
      </c>
      <c r="AD30" s="12" t="str">
        <f t="shared" si="0"/>
        <v/>
      </c>
      <c r="AE30" s="12">
        <f t="shared" si="0"/>
        <v>211</v>
      </c>
      <c r="AF30" s="12" t="s">
        <v>38</v>
      </c>
      <c r="AG30" s="12"/>
      <c r="AH30" s="12">
        <v>46</v>
      </c>
      <c r="AI30" s="12" t="s">
        <v>38</v>
      </c>
      <c r="AJ30" s="12"/>
      <c r="AK30" s="12">
        <v>3</v>
      </c>
      <c r="AL30" s="12" t="s">
        <v>38</v>
      </c>
      <c r="AM30" s="12"/>
      <c r="AN30" s="12">
        <v>0</v>
      </c>
      <c r="AO30" s="12" t="s">
        <v>38</v>
      </c>
      <c r="AP30" s="12"/>
      <c r="AQ30" s="12">
        <v>1</v>
      </c>
      <c r="AR30" s="12" t="s">
        <v>38</v>
      </c>
      <c r="AS30" s="12"/>
      <c r="AT30" s="12">
        <v>15</v>
      </c>
      <c r="AU30" s="12" t="s">
        <v>38</v>
      </c>
      <c r="AV30" s="12"/>
      <c r="AW30" s="12">
        <v>0</v>
      </c>
      <c r="AX30" s="12" t="s">
        <v>38</v>
      </c>
      <c r="AY30" s="12"/>
      <c r="AZ30" s="12">
        <v>1</v>
      </c>
      <c r="BA30" s="12" t="s">
        <v>38</v>
      </c>
      <c r="BB30" s="12"/>
      <c r="BC30" s="12">
        <v>21</v>
      </c>
      <c r="BD30" s="12" t="s">
        <v>38</v>
      </c>
      <c r="BE30" s="12"/>
      <c r="BF30" s="12">
        <v>124</v>
      </c>
      <c r="BG30" s="12" t="s">
        <v>1133</v>
      </c>
      <c r="BH30" s="12"/>
      <c r="BI30" s="12"/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12">
        <v>0</v>
      </c>
      <c r="BP30" s="12">
        <v>0</v>
      </c>
      <c r="BQ30" s="12">
        <v>0</v>
      </c>
      <c r="BR30" s="12">
        <v>0</v>
      </c>
      <c r="BS30" s="12">
        <v>0</v>
      </c>
      <c r="BT30" s="12"/>
      <c r="BU30" s="12"/>
      <c r="BV30" s="12"/>
      <c r="BW30" s="12"/>
      <c r="BX30" s="12"/>
      <c r="BY30" s="12"/>
      <c r="BZ30" s="46" t="s">
        <v>42</v>
      </c>
      <c r="CA30" s="46" t="s">
        <v>1134</v>
      </c>
    </row>
    <row r="31" spans="1:79" ht="30" customHeight="1">
      <c r="A31" s="14" t="s">
        <v>32</v>
      </c>
      <c r="B31" s="45" t="s">
        <v>637</v>
      </c>
      <c r="C31" s="14" t="s">
        <v>1135</v>
      </c>
      <c r="D31" s="14" t="s">
        <v>639</v>
      </c>
      <c r="E31" s="26" t="s">
        <v>1136</v>
      </c>
      <c r="F31" s="14">
        <v>346</v>
      </c>
      <c r="G31" s="14">
        <v>4</v>
      </c>
      <c r="H31" s="14"/>
      <c r="I31" s="14"/>
      <c r="J31" s="14">
        <v>4</v>
      </c>
      <c r="K31" s="14"/>
      <c r="L31" s="14"/>
      <c r="M31" s="14"/>
      <c r="N31" s="26" t="s">
        <v>204</v>
      </c>
      <c r="O31" s="26" t="s">
        <v>573</v>
      </c>
      <c r="P31" s="26"/>
      <c r="Q31" s="26">
        <v>0</v>
      </c>
      <c r="R31" s="26">
        <v>0</v>
      </c>
      <c r="S31" s="26">
        <v>0</v>
      </c>
      <c r="T31" s="26">
        <v>0</v>
      </c>
      <c r="U31" s="26">
        <v>2.5</v>
      </c>
      <c r="V31" s="26" t="s">
        <v>945</v>
      </c>
      <c r="W31" s="14">
        <v>2.5</v>
      </c>
      <c r="X31" s="14">
        <v>1992</v>
      </c>
      <c r="Y31" s="14" t="s">
        <v>77</v>
      </c>
      <c r="Z31" s="14"/>
      <c r="AA31" s="14" t="s">
        <v>426</v>
      </c>
      <c r="AB31" s="14"/>
      <c r="AC31" s="12"/>
      <c r="AD31" s="12" t="str">
        <f t="shared" si="0"/>
        <v/>
      </c>
      <c r="AE31" s="12" t="str">
        <f t="shared" si="0"/>
        <v/>
      </c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 t="s">
        <v>1044</v>
      </c>
      <c r="BH31" s="12"/>
      <c r="BI31" s="12"/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12">
        <v>0</v>
      </c>
      <c r="BQ31" s="12">
        <v>0</v>
      </c>
      <c r="BR31" s="12">
        <v>0</v>
      </c>
      <c r="BS31" s="12">
        <v>0</v>
      </c>
      <c r="BT31" s="12"/>
      <c r="BU31" s="12"/>
      <c r="BV31" s="12"/>
      <c r="BW31" s="12"/>
      <c r="BX31" s="12"/>
      <c r="BY31" s="12"/>
      <c r="BZ31" s="46" t="s">
        <v>42</v>
      </c>
      <c r="CA31" s="46" t="s">
        <v>1137</v>
      </c>
    </row>
    <row r="32" spans="1:79" ht="30" customHeight="1">
      <c r="A32" s="14" t="s">
        <v>32</v>
      </c>
      <c r="B32" s="45" t="s">
        <v>72</v>
      </c>
      <c r="C32" s="14" t="s">
        <v>1138</v>
      </c>
      <c r="D32" s="14" t="s">
        <v>74</v>
      </c>
      <c r="E32" s="26" t="s">
        <v>901</v>
      </c>
      <c r="F32" s="14">
        <v>1805.7249999999999</v>
      </c>
      <c r="G32" s="14">
        <v>1805.7249999999999</v>
      </c>
      <c r="H32" s="14"/>
      <c r="I32" s="14"/>
      <c r="J32" s="14">
        <v>1618.78</v>
      </c>
      <c r="K32" s="14"/>
      <c r="L32" s="14"/>
      <c r="M32" s="14"/>
      <c r="N32" s="26" t="s">
        <v>1071</v>
      </c>
      <c r="O32" s="26" t="s">
        <v>874</v>
      </c>
      <c r="P32" s="26"/>
      <c r="Q32" s="26">
        <v>13</v>
      </c>
      <c r="R32" s="26">
        <v>13</v>
      </c>
      <c r="S32" s="26">
        <v>0</v>
      </c>
      <c r="T32" s="26">
        <v>0</v>
      </c>
      <c r="U32" s="26">
        <v>0</v>
      </c>
      <c r="V32" s="26"/>
      <c r="W32" s="14">
        <v>12.6</v>
      </c>
      <c r="X32" s="14">
        <v>2004</v>
      </c>
      <c r="Y32" s="14" t="s">
        <v>77</v>
      </c>
      <c r="Z32" s="14"/>
      <c r="AA32" s="14" t="s">
        <v>426</v>
      </c>
      <c r="AB32" s="14"/>
      <c r="AC32" s="12">
        <v>107</v>
      </c>
      <c r="AD32" s="12" t="str">
        <f t="shared" si="0"/>
        <v/>
      </c>
      <c r="AE32" s="12">
        <f t="shared" si="0"/>
        <v>3915</v>
      </c>
      <c r="AF32" s="12"/>
      <c r="AG32" s="12"/>
      <c r="AH32" s="12"/>
      <c r="AI32" s="12" t="s">
        <v>38</v>
      </c>
      <c r="AJ32" s="12"/>
      <c r="AK32" s="12">
        <v>36</v>
      </c>
      <c r="AL32" s="12" t="s">
        <v>38</v>
      </c>
      <c r="AM32" s="12"/>
      <c r="AN32" s="12">
        <v>2471</v>
      </c>
      <c r="AO32" s="12" t="s">
        <v>38</v>
      </c>
      <c r="AP32" s="12"/>
      <c r="AQ32" s="12">
        <v>1408</v>
      </c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 t="s">
        <v>76</v>
      </c>
      <c r="BH32" s="12"/>
      <c r="BI32" s="12"/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12">
        <v>0</v>
      </c>
      <c r="BP32" s="12">
        <v>0</v>
      </c>
      <c r="BQ32" s="12">
        <v>0</v>
      </c>
      <c r="BR32" s="12">
        <v>0</v>
      </c>
      <c r="BS32" s="12">
        <v>0</v>
      </c>
      <c r="BT32" s="12"/>
      <c r="BU32" s="12"/>
      <c r="BV32" s="12"/>
      <c r="BW32" s="12"/>
      <c r="BX32" s="12"/>
      <c r="BY32" s="12"/>
      <c r="BZ32" s="46" t="s">
        <v>42</v>
      </c>
      <c r="CA32" s="46" t="s">
        <v>1139</v>
      </c>
    </row>
    <row r="33" spans="1:79" ht="30" customHeight="1">
      <c r="A33" s="14" t="s">
        <v>32</v>
      </c>
      <c r="B33" s="45" t="s">
        <v>668</v>
      </c>
      <c r="C33" s="14" t="s">
        <v>1140</v>
      </c>
      <c r="D33" s="14" t="s">
        <v>670</v>
      </c>
      <c r="E33" s="26" t="s">
        <v>912</v>
      </c>
      <c r="F33" s="14">
        <v>1747</v>
      </c>
      <c r="G33" s="14">
        <v>1747</v>
      </c>
      <c r="H33" s="14"/>
      <c r="I33" s="14"/>
      <c r="J33" s="14">
        <v>1747</v>
      </c>
      <c r="K33" s="14"/>
      <c r="L33" s="14"/>
      <c r="M33" s="14"/>
      <c r="N33" s="26" t="s">
        <v>1062</v>
      </c>
      <c r="O33" s="26" t="s">
        <v>913</v>
      </c>
      <c r="P33" s="26"/>
      <c r="Q33" s="26">
        <v>5</v>
      </c>
      <c r="R33" s="26">
        <v>4</v>
      </c>
      <c r="S33" s="26">
        <v>0</v>
      </c>
      <c r="T33" s="26">
        <v>0</v>
      </c>
      <c r="U33" s="26">
        <v>0</v>
      </c>
      <c r="V33" s="26"/>
      <c r="W33" s="14">
        <v>4.9000000000000004</v>
      </c>
      <c r="X33" s="14">
        <v>1995</v>
      </c>
      <c r="Y33" s="14" t="s">
        <v>40</v>
      </c>
      <c r="Z33" s="14"/>
      <c r="AA33" s="14" t="s">
        <v>426</v>
      </c>
      <c r="AB33" s="14"/>
      <c r="AC33" s="12"/>
      <c r="AD33" s="12" t="str">
        <f t="shared" si="0"/>
        <v/>
      </c>
      <c r="AE33" s="12" t="str">
        <f t="shared" si="0"/>
        <v/>
      </c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 t="s">
        <v>1044</v>
      </c>
      <c r="BH33" s="12"/>
      <c r="BI33" s="12"/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12">
        <v>0</v>
      </c>
      <c r="BP33" s="12">
        <v>0</v>
      </c>
      <c r="BQ33" s="12">
        <v>0</v>
      </c>
      <c r="BR33" s="12">
        <v>0</v>
      </c>
      <c r="BS33" s="12">
        <v>0</v>
      </c>
      <c r="BT33" s="12"/>
      <c r="BU33" s="12"/>
      <c r="BV33" s="12"/>
      <c r="BW33" s="12"/>
      <c r="BX33" s="12"/>
      <c r="BY33" s="12"/>
      <c r="BZ33" s="46" t="s">
        <v>42</v>
      </c>
      <c r="CA33" s="46" t="s">
        <v>1141</v>
      </c>
    </row>
    <row r="34" spans="1:79" ht="30" customHeight="1">
      <c r="A34" s="14" t="s">
        <v>32</v>
      </c>
      <c r="B34" s="45" t="s">
        <v>1142</v>
      </c>
      <c r="C34" s="14" t="s">
        <v>1143</v>
      </c>
      <c r="D34" s="14" t="s">
        <v>1144</v>
      </c>
      <c r="E34" s="26" t="s">
        <v>1145</v>
      </c>
      <c r="F34" s="14">
        <v>23</v>
      </c>
      <c r="G34" s="14">
        <v>23</v>
      </c>
      <c r="H34" s="14"/>
      <c r="I34" s="14"/>
      <c r="J34" s="14">
        <v>23</v>
      </c>
      <c r="K34" s="14"/>
      <c r="L34" s="14"/>
      <c r="M34" s="14"/>
      <c r="N34" s="26" t="s">
        <v>836</v>
      </c>
      <c r="O34" s="26" t="s">
        <v>841</v>
      </c>
      <c r="P34" s="26"/>
      <c r="Q34" s="26">
        <v>1</v>
      </c>
      <c r="R34" s="26">
        <v>1</v>
      </c>
      <c r="S34" s="26">
        <v>0</v>
      </c>
      <c r="T34" s="26">
        <v>0</v>
      </c>
      <c r="U34" s="26">
        <v>0</v>
      </c>
      <c r="V34" s="26"/>
      <c r="W34" s="14">
        <v>1</v>
      </c>
      <c r="X34" s="14">
        <v>1992</v>
      </c>
      <c r="Y34" s="14" t="s">
        <v>40</v>
      </c>
      <c r="Z34" s="14"/>
      <c r="AA34" s="14" t="s">
        <v>426</v>
      </c>
      <c r="AB34" s="14"/>
      <c r="AC34" s="12"/>
      <c r="AD34" s="12" t="str">
        <f t="shared" si="0"/>
        <v/>
      </c>
      <c r="AE34" s="12" t="str">
        <f t="shared" si="0"/>
        <v/>
      </c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 t="s">
        <v>1044</v>
      </c>
      <c r="BH34" s="12"/>
      <c r="BI34" s="12"/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12">
        <v>0</v>
      </c>
      <c r="BP34" s="12">
        <v>0</v>
      </c>
      <c r="BQ34" s="12">
        <v>0</v>
      </c>
      <c r="BR34" s="12">
        <v>0</v>
      </c>
      <c r="BS34" s="12">
        <v>0</v>
      </c>
      <c r="BT34" s="12"/>
      <c r="BU34" s="12"/>
      <c r="BV34" s="12"/>
      <c r="BW34" s="12"/>
      <c r="BX34" s="12"/>
      <c r="BY34" s="12"/>
      <c r="BZ34" s="46" t="s">
        <v>42</v>
      </c>
      <c r="CA34" s="46" t="s">
        <v>1146</v>
      </c>
    </row>
    <row r="35" spans="1:79" ht="30" customHeight="1">
      <c r="A35" s="14" t="s">
        <v>32</v>
      </c>
      <c r="B35" s="45" t="s">
        <v>139</v>
      </c>
      <c r="C35" s="14" t="s">
        <v>1147</v>
      </c>
      <c r="D35" s="14" t="s">
        <v>141</v>
      </c>
      <c r="E35" s="26" t="s">
        <v>998</v>
      </c>
      <c r="F35" s="14">
        <v>0</v>
      </c>
      <c r="G35" s="14">
        <v>0</v>
      </c>
      <c r="H35" s="14">
        <v>0</v>
      </c>
      <c r="I35" s="14"/>
      <c r="J35" s="14">
        <v>0</v>
      </c>
      <c r="K35" s="14">
        <v>0</v>
      </c>
      <c r="L35" s="14">
        <v>0</v>
      </c>
      <c r="M35" s="14">
        <v>0</v>
      </c>
      <c r="N35" s="26" t="s">
        <v>1083</v>
      </c>
      <c r="O35" s="26" t="s">
        <v>1148</v>
      </c>
      <c r="P35" s="26"/>
      <c r="Q35" s="26">
        <v>0</v>
      </c>
      <c r="R35" s="26">
        <v>0</v>
      </c>
      <c r="S35" s="26">
        <v>47</v>
      </c>
      <c r="T35" s="26">
        <v>0</v>
      </c>
      <c r="U35" s="26">
        <v>0</v>
      </c>
      <c r="V35" s="26"/>
      <c r="W35" s="14">
        <v>47</v>
      </c>
      <c r="X35" s="14">
        <v>1987</v>
      </c>
      <c r="Y35" s="14" t="s">
        <v>77</v>
      </c>
      <c r="Z35" s="14" t="s">
        <v>252</v>
      </c>
      <c r="AA35" s="14" t="s">
        <v>426</v>
      </c>
      <c r="AB35" s="14"/>
      <c r="AC35" s="12"/>
      <c r="AD35" s="12" t="str">
        <f t="shared" si="0"/>
        <v/>
      </c>
      <c r="AE35" s="12" t="str">
        <f t="shared" si="0"/>
        <v/>
      </c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 t="s">
        <v>1044</v>
      </c>
      <c r="BH35" s="12" t="s">
        <v>1120</v>
      </c>
      <c r="BI35" s="12" t="s">
        <v>1149</v>
      </c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 t="s">
        <v>1150</v>
      </c>
      <c r="BU35" s="12"/>
      <c r="BV35" s="12"/>
      <c r="BW35" s="12"/>
      <c r="BX35" s="12" t="s">
        <v>1151</v>
      </c>
      <c r="BY35" s="12" t="s">
        <v>467</v>
      </c>
      <c r="BZ35" s="46" t="s">
        <v>42</v>
      </c>
      <c r="CA35" s="46" t="s">
        <v>1152</v>
      </c>
    </row>
    <row r="36" spans="1:79" ht="30" customHeight="1">
      <c r="A36" s="14" t="s">
        <v>32</v>
      </c>
      <c r="B36" s="45" t="s">
        <v>1153</v>
      </c>
      <c r="C36" s="14" t="s">
        <v>1154</v>
      </c>
      <c r="D36" s="14" t="s">
        <v>1155</v>
      </c>
      <c r="E36" s="26" t="s">
        <v>1156</v>
      </c>
      <c r="F36" s="14">
        <v>408</v>
      </c>
      <c r="G36" s="14">
        <v>408</v>
      </c>
      <c r="H36" s="14"/>
      <c r="I36" s="14"/>
      <c r="J36" s="14">
        <v>408</v>
      </c>
      <c r="K36" s="14"/>
      <c r="L36" s="14"/>
      <c r="M36" s="14"/>
      <c r="N36" s="26" t="s">
        <v>1062</v>
      </c>
      <c r="O36" s="26" t="s">
        <v>913</v>
      </c>
      <c r="P36" s="26"/>
      <c r="Q36" s="26">
        <v>2</v>
      </c>
      <c r="R36" s="26">
        <v>0</v>
      </c>
      <c r="S36" s="26">
        <v>0</v>
      </c>
      <c r="T36" s="26">
        <v>0</v>
      </c>
      <c r="U36" s="26">
        <v>0</v>
      </c>
      <c r="V36" s="26"/>
      <c r="W36" s="14">
        <v>1.6</v>
      </c>
      <c r="X36" s="14">
        <v>2007</v>
      </c>
      <c r="Y36" s="14" t="s">
        <v>49</v>
      </c>
      <c r="Z36" s="14"/>
      <c r="AA36" s="14" t="s">
        <v>426</v>
      </c>
      <c r="AB36" s="14"/>
      <c r="AC36" s="12"/>
      <c r="AD36" s="12" t="str">
        <f t="shared" si="0"/>
        <v/>
      </c>
      <c r="AE36" s="12" t="str">
        <f t="shared" si="0"/>
        <v/>
      </c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 t="s">
        <v>1044</v>
      </c>
      <c r="BH36" s="12"/>
      <c r="BI36" s="12"/>
      <c r="BJ36" s="12">
        <v>0</v>
      </c>
      <c r="BK36" s="12">
        <v>0</v>
      </c>
      <c r="BL36" s="12">
        <v>0</v>
      </c>
      <c r="BM36" s="12">
        <v>0</v>
      </c>
      <c r="BN36" s="12">
        <v>0</v>
      </c>
      <c r="BO36" s="12">
        <v>0</v>
      </c>
      <c r="BP36" s="12">
        <v>0</v>
      </c>
      <c r="BQ36" s="12">
        <v>0</v>
      </c>
      <c r="BR36" s="12">
        <v>0</v>
      </c>
      <c r="BS36" s="12">
        <v>0</v>
      </c>
      <c r="BT36" s="12"/>
      <c r="BU36" s="12"/>
      <c r="BV36" s="12"/>
      <c r="BW36" s="12"/>
      <c r="BX36" s="12"/>
      <c r="BY36" s="12"/>
      <c r="BZ36" s="46" t="s">
        <v>42</v>
      </c>
      <c r="CA36" s="46" t="s">
        <v>1157</v>
      </c>
    </row>
    <row r="37" spans="1:79" ht="30" customHeight="1">
      <c r="A37" s="14" t="s">
        <v>32</v>
      </c>
      <c r="B37" s="45" t="s">
        <v>1153</v>
      </c>
      <c r="C37" s="14" t="s">
        <v>1158</v>
      </c>
      <c r="D37" s="14" t="s">
        <v>1155</v>
      </c>
      <c r="E37" s="26" t="s">
        <v>1159</v>
      </c>
      <c r="F37" s="14">
        <v>19</v>
      </c>
      <c r="G37" s="14">
        <v>19</v>
      </c>
      <c r="H37" s="14"/>
      <c r="I37" s="14"/>
      <c r="J37" s="14">
        <v>3</v>
      </c>
      <c r="K37" s="14"/>
      <c r="L37" s="14"/>
      <c r="M37" s="14"/>
      <c r="N37" s="26" t="s">
        <v>1083</v>
      </c>
      <c r="O37" s="26" t="s">
        <v>1148</v>
      </c>
      <c r="P37" s="26"/>
      <c r="Q37" s="26">
        <v>0</v>
      </c>
      <c r="R37" s="26">
        <v>0</v>
      </c>
      <c r="S37" s="26">
        <v>0.21</v>
      </c>
      <c r="T37" s="26">
        <v>0</v>
      </c>
      <c r="U37" s="26">
        <v>0</v>
      </c>
      <c r="V37" s="26"/>
      <c r="W37" s="14">
        <v>0.21</v>
      </c>
      <c r="X37" s="14">
        <v>2004</v>
      </c>
      <c r="Y37" s="14" t="s">
        <v>77</v>
      </c>
      <c r="Z37" s="14"/>
      <c r="AA37" s="14" t="s">
        <v>426</v>
      </c>
      <c r="AB37" s="14"/>
      <c r="AC37" s="12"/>
      <c r="AD37" s="12" t="str">
        <f t="shared" si="0"/>
        <v/>
      </c>
      <c r="AE37" s="12" t="str">
        <f t="shared" si="0"/>
        <v/>
      </c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 t="s">
        <v>1044</v>
      </c>
      <c r="BH37" s="12" t="s">
        <v>1120</v>
      </c>
      <c r="BI37" s="12" t="s">
        <v>1160</v>
      </c>
      <c r="BJ37" s="12">
        <v>19</v>
      </c>
      <c r="BK37" s="12"/>
      <c r="BL37" s="12"/>
      <c r="BM37" s="12"/>
      <c r="BN37" s="12"/>
      <c r="BO37" s="12"/>
      <c r="BP37" s="12"/>
      <c r="BQ37" s="12"/>
      <c r="BR37" s="12"/>
      <c r="BS37" s="12"/>
      <c r="BT37" s="12" t="s">
        <v>1150</v>
      </c>
      <c r="BU37" s="12"/>
      <c r="BV37" s="12"/>
      <c r="BW37" s="12"/>
      <c r="BX37" s="12">
        <v>4</v>
      </c>
      <c r="BY37" s="12" t="s">
        <v>426</v>
      </c>
      <c r="BZ37" s="46" t="s">
        <v>42</v>
      </c>
      <c r="CA37" s="46" t="s">
        <v>1161</v>
      </c>
    </row>
    <row r="38" spans="1:79" ht="30" customHeight="1">
      <c r="A38" s="14" t="s">
        <v>32</v>
      </c>
      <c r="B38" s="45" t="s">
        <v>762</v>
      </c>
      <c r="C38" s="14" t="s">
        <v>1162</v>
      </c>
      <c r="D38" s="14" t="s">
        <v>764</v>
      </c>
      <c r="E38" s="26" t="s">
        <v>1163</v>
      </c>
      <c r="F38" s="14">
        <v>4</v>
      </c>
      <c r="G38" s="14">
        <v>4</v>
      </c>
      <c r="H38" s="14"/>
      <c r="I38" s="14"/>
      <c r="J38" s="14">
        <v>1</v>
      </c>
      <c r="K38" s="14"/>
      <c r="L38" s="14">
        <v>0</v>
      </c>
      <c r="M38" s="14"/>
      <c r="N38" s="26" t="s">
        <v>1083</v>
      </c>
      <c r="O38" s="26" t="s">
        <v>1148</v>
      </c>
      <c r="P38" s="26"/>
      <c r="Q38" s="26">
        <v>0</v>
      </c>
      <c r="R38" s="26">
        <v>0</v>
      </c>
      <c r="S38" s="26">
        <v>2.5000000000000001E-2</v>
      </c>
      <c r="T38" s="26">
        <v>0</v>
      </c>
      <c r="U38" s="26">
        <v>0</v>
      </c>
      <c r="V38" s="26"/>
      <c r="W38" s="14">
        <v>2.5000000000000001E-2</v>
      </c>
      <c r="X38" s="14">
        <v>2001</v>
      </c>
      <c r="Y38" s="14" t="s">
        <v>40</v>
      </c>
      <c r="Z38" s="14"/>
      <c r="AA38" s="14" t="s">
        <v>426</v>
      </c>
      <c r="AB38" s="14"/>
      <c r="AC38" s="12"/>
      <c r="AD38" s="12" t="str">
        <f t="shared" ref="AD38:AE45" si="1">IF(AG38&amp;AJ38&amp;AM38&amp;AP38&amp;AS38&amp;AV38&amp;AY38&amp;BB38&amp;BE38="","",AG38+AJ38+AM38+AP38+AS38+AV38+AY38+BB38+BE38)</f>
        <v/>
      </c>
      <c r="AE38" s="12" t="str">
        <f t="shared" si="1"/>
        <v/>
      </c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 t="s">
        <v>1044</v>
      </c>
      <c r="BH38" s="12" t="s">
        <v>1164</v>
      </c>
      <c r="BI38" s="12" t="s">
        <v>1094</v>
      </c>
      <c r="BJ38" s="12">
        <v>4</v>
      </c>
      <c r="BK38" s="12"/>
      <c r="BL38" s="12"/>
      <c r="BM38" s="12"/>
      <c r="BN38" s="12"/>
      <c r="BO38" s="12"/>
      <c r="BP38" s="12"/>
      <c r="BQ38" s="12"/>
      <c r="BR38" s="12">
        <v>1</v>
      </c>
      <c r="BS38" s="12">
        <v>2</v>
      </c>
      <c r="BT38" s="12" t="s">
        <v>1122</v>
      </c>
      <c r="BU38" s="12">
        <v>3</v>
      </c>
      <c r="BV38" s="12"/>
      <c r="BW38" s="12"/>
      <c r="BX38" s="12">
        <v>60</v>
      </c>
      <c r="BY38" s="12" t="s">
        <v>467</v>
      </c>
      <c r="BZ38" s="46" t="s">
        <v>42</v>
      </c>
      <c r="CA38" s="46" t="s">
        <v>1165</v>
      </c>
    </row>
    <row r="39" spans="1:79" ht="30" customHeight="1">
      <c r="A39" s="14" t="s">
        <v>32</v>
      </c>
      <c r="B39" s="45" t="s">
        <v>1166</v>
      </c>
      <c r="C39" s="14" t="s">
        <v>1167</v>
      </c>
      <c r="D39" s="14" t="s">
        <v>1168</v>
      </c>
      <c r="E39" s="26" t="s">
        <v>1169</v>
      </c>
      <c r="F39" s="14">
        <v>29</v>
      </c>
      <c r="G39" s="14">
        <v>29</v>
      </c>
      <c r="H39" s="14"/>
      <c r="I39" s="14"/>
      <c r="J39" s="14">
        <v>29</v>
      </c>
      <c r="K39" s="14"/>
      <c r="L39" s="14"/>
      <c r="M39" s="14"/>
      <c r="N39" s="26" t="s">
        <v>1062</v>
      </c>
      <c r="O39" s="26" t="s">
        <v>1170</v>
      </c>
      <c r="P39" s="26"/>
      <c r="Q39" s="26">
        <v>5</v>
      </c>
      <c r="R39" s="26">
        <v>0</v>
      </c>
      <c r="S39" s="26">
        <v>0</v>
      </c>
      <c r="T39" s="26">
        <v>0</v>
      </c>
      <c r="U39" s="26">
        <v>5</v>
      </c>
      <c r="V39" s="26" t="s">
        <v>1171</v>
      </c>
      <c r="W39" s="14">
        <v>5</v>
      </c>
      <c r="X39" s="14">
        <v>1997</v>
      </c>
      <c r="Y39" s="14" t="s">
        <v>49</v>
      </c>
      <c r="Z39" s="14"/>
      <c r="AA39" s="14" t="s">
        <v>426</v>
      </c>
      <c r="AB39" s="14"/>
      <c r="AC39" s="12">
        <v>493</v>
      </c>
      <c r="AD39" s="12">
        <f t="shared" si="1"/>
        <v>19</v>
      </c>
      <c r="AE39" s="12">
        <f t="shared" si="1"/>
        <v>776</v>
      </c>
      <c r="AF39" s="12" t="s">
        <v>38</v>
      </c>
      <c r="AG39" s="12">
        <v>13</v>
      </c>
      <c r="AH39" s="12">
        <v>424</v>
      </c>
      <c r="AI39" s="12" t="s">
        <v>38</v>
      </c>
      <c r="AJ39" s="12">
        <v>6</v>
      </c>
      <c r="AK39" s="12">
        <v>352</v>
      </c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 t="s">
        <v>48</v>
      </c>
      <c r="BH39" s="12"/>
      <c r="BI39" s="12"/>
      <c r="BJ39" s="12">
        <v>0</v>
      </c>
      <c r="BK39" s="12">
        <v>0</v>
      </c>
      <c r="BL39" s="12">
        <v>0</v>
      </c>
      <c r="BM39" s="12">
        <v>0</v>
      </c>
      <c r="BN39" s="12">
        <v>0</v>
      </c>
      <c r="BO39" s="12">
        <v>0</v>
      </c>
      <c r="BP39" s="12">
        <v>0</v>
      </c>
      <c r="BQ39" s="12">
        <v>0</v>
      </c>
      <c r="BR39" s="12">
        <v>0</v>
      </c>
      <c r="BS39" s="12">
        <v>0</v>
      </c>
      <c r="BT39" s="12"/>
      <c r="BU39" s="12"/>
      <c r="BV39" s="12"/>
      <c r="BW39" s="12"/>
      <c r="BX39" s="12"/>
      <c r="BY39" s="12"/>
      <c r="BZ39" s="46" t="s">
        <v>42</v>
      </c>
      <c r="CA39" s="46" t="s">
        <v>1172</v>
      </c>
    </row>
    <row r="40" spans="1:79" ht="30" customHeight="1">
      <c r="A40" s="14" t="s">
        <v>32</v>
      </c>
      <c r="B40" s="45" t="s">
        <v>332</v>
      </c>
      <c r="C40" s="14" t="s">
        <v>1173</v>
      </c>
      <c r="D40" s="14" t="s">
        <v>334</v>
      </c>
      <c r="E40" s="26" t="s">
        <v>927</v>
      </c>
      <c r="F40" s="14">
        <v>142</v>
      </c>
      <c r="G40" s="14">
        <v>141</v>
      </c>
      <c r="H40" s="14"/>
      <c r="I40" s="14"/>
      <c r="J40" s="14">
        <v>141</v>
      </c>
      <c r="K40" s="14"/>
      <c r="L40" s="14"/>
      <c r="M40" s="14"/>
      <c r="N40" s="26" t="s">
        <v>1062</v>
      </c>
      <c r="O40" s="26" t="s">
        <v>1174</v>
      </c>
      <c r="P40" s="26"/>
      <c r="Q40" s="26">
        <v>22</v>
      </c>
      <c r="R40" s="26">
        <v>17</v>
      </c>
      <c r="S40" s="26">
        <v>0</v>
      </c>
      <c r="T40" s="26">
        <v>0</v>
      </c>
      <c r="U40" s="26">
        <v>0</v>
      </c>
      <c r="V40" s="26"/>
      <c r="W40" s="14">
        <v>29</v>
      </c>
      <c r="X40" s="14">
        <v>2001</v>
      </c>
      <c r="Y40" s="14" t="s">
        <v>40</v>
      </c>
      <c r="Z40" s="14"/>
      <c r="AA40" s="14" t="s">
        <v>426</v>
      </c>
      <c r="AB40" s="14"/>
      <c r="AC40" s="12"/>
      <c r="AD40" s="12" t="str">
        <f t="shared" si="1"/>
        <v/>
      </c>
      <c r="AE40" s="12" t="str">
        <f t="shared" si="1"/>
        <v/>
      </c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 t="s">
        <v>1044</v>
      </c>
      <c r="BH40" s="12"/>
      <c r="BI40" s="12"/>
      <c r="BJ40" s="12">
        <v>0</v>
      </c>
      <c r="BK40" s="12">
        <v>0</v>
      </c>
      <c r="BL40" s="12">
        <v>0</v>
      </c>
      <c r="BM40" s="12">
        <v>0</v>
      </c>
      <c r="BN40" s="12">
        <v>0</v>
      </c>
      <c r="BO40" s="12">
        <v>0</v>
      </c>
      <c r="BP40" s="12">
        <v>0</v>
      </c>
      <c r="BQ40" s="12">
        <v>0</v>
      </c>
      <c r="BR40" s="12">
        <v>0</v>
      </c>
      <c r="BS40" s="12">
        <v>0</v>
      </c>
      <c r="BT40" s="12"/>
      <c r="BU40" s="12"/>
      <c r="BV40" s="12"/>
      <c r="BW40" s="12"/>
      <c r="BX40" s="12"/>
      <c r="BY40" s="12"/>
      <c r="BZ40" s="46" t="s">
        <v>42</v>
      </c>
      <c r="CA40" s="46" t="s">
        <v>1175</v>
      </c>
    </row>
    <row r="41" spans="1:79" ht="30" customHeight="1">
      <c r="A41" s="14" t="s">
        <v>32</v>
      </c>
      <c r="B41" s="45" t="s">
        <v>341</v>
      </c>
      <c r="C41" s="14" t="s">
        <v>1176</v>
      </c>
      <c r="D41" s="14" t="s">
        <v>343</v>
      </c>
      <c r="E41" s="26" t="s">
        <v>1177</v>
      </c>
      <c r="F41" s="14">
        <v>1252</v>
      </c>
      <c r="G41" s="14">
        <v>915</v>
      </c>
      <c r="H41" s="14"/>
      <c r="I41" s="14"/>
      <c r="J41" s="14">
        <v>915</v>
      </c>
      <c r="K41" s="14"/>
      <c r="L41" s="14"/>
      <c r="M41" s="14"/>
      <c r="N41" s="26" t="s">
        <v>1062</v>
      </c>
      <c r="O41" s="26" t="s">
        <v>1178</v>
      </c>
      <c r="P41" s="26"/>
      <c r="Q41" s="26">
        <v>12.6</v>
      </c>
      <c r="R41" s="26">
        <v>1</v>
      </c>
      <c r="S41" s="26">
        <v>0</v>
      </c>
      <c r="T41" s="26">
        <v>0</v>
      </c>
      <c r="U41" s="26">
        <v>0</v>
      </c>
      <c r="V41" s="26"/>
      <c r="W41" s="14">
        <v>14</v>
      </c>
      <c r="X41" s="14">
        <v>1998</v>
      </c>
      <c r="Y41" s="14" t="s">
        <v>40</v>
      </c>
      <c r="Z41" s="14"/>
      <c r="AA41" s="14" t="s">
        <v>426</v>
      </c>
      <c r="AB41" s="14"/>
      <c r="AC41" s="12"/>
      <c r="AD41" s="12" t="str">
        <f t="shared" si="1"/>
        <v/>
      </c>
      <c r="AE41" s="12" t="str">
        <f t="shared" si="1"/>
        <v/>
      </c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 t="s">
        <v>1044</v>
      </c>
      <c r="BH41" s="12"/>
      <c r="BI41" s="12"/>
      <c r="BJ41" s="12">
        <v>0</v>
      </c>
      <c r="BK41" s="12">
        <v>0</v>
      </c>
      <c r="BL41" s="12">
        <v>0</v>
      </c>
      <c r="BM41" s="12">
        <v>0</v>
      </c>
      <c r="BN41" s="12">
        <v>0</v>
      </c>
      <c r="BO41" s="12">
        <v>0</v>
      </c>
      <c r="BP41" s="12">
        <v>0</v>
      </c>
      <c r="BQ41" s="12">
        <v>0</v>
      </c>
      <c r="BR41" s="12">
        <v>0</v>
      </c>
      <c r="BS41" s="12">
        <v>0</v>
      </c>
      <c r="BT41" s="12"/>
      <c r="BU41" s="12"/>
      <c r="BV41" s="12"/>
      <c r="BW41" s="12"/>
      <c r="BX41" s="12"/>
      <c r="BY41" s="12"/>
      <c r="BZ41" s="46" t="s">
        <v>42</v>
      </c>
      <c r="CA41" s="46" t="s">
        <v>1179</v>
      </c>
    </row>
    <row r="42" spans="1:79" ht="30" customHeight="1">
      <c r="A42" s="14" t="s">
        <v>32</v>
      </c>
      <c r="B42" s="45" t="s">
        <v>356</v>
      </c>
      <c r="C42" s="14" t="s">
        <v>1180</v>
      </c>
      <c r="D42" s="14" t="s">
        <v>358</v>
      </c>
      <c r="E42" s="26" t="s">
        <v>1181</v>
      </c>
      <c r="F42" s="14">
        <v>105</v>
      </c>
      <c r="G42" s="14">
        <v>105</v>
      </c>
      <c r="H42" s="14"/>
      <c r="I42" s="14"/>
      <c r="J42" s="14">
        <v>105</v>
      </c>
      <c r="K42" s="14"/>
      <c r="L42" s="14"/>
      <c r="M42" s="14"/>
      <c r="N42" s="26" t="s">
        <v>204</v>
      </c>
      <c r="O42" s="26" t="s">
        <v>841</v>
      </c>
      <c r="P42" s="26"/>
      <c r="Q42" s="26">
        <v>4</v>
      </c>
      <c r="R42" s="26">
        <v>0</v>
      </c>
      <c r="S42" s="26">
        <v>0</v>
      </c>
      <c r="T42" s="26">
        <v>0</v>
      </c>
      <c r="U42" s="26">
        <v>0</v>
      </c>
      <c r="V42" s="26"/>
      <c r="W42" s="14">
        <v>4</v>
      </c>
      <c r="X42" s="14">
        <v>1992</v>
      </c>
      <c r="Y42" s="14" t="s">
        <v>40</v>
      </c>
      <c r="Z42" s="14"/>
      <c r="AA42" s="14" t="s">
        <v>426</v>
      </c>
      <c r="AB42" s="14"/>
      <c r="AC42" s="12"/>
      <c r="AD42" s="12" t="str">
        <f t="shared" si="1"/>
        <v/>
      </c>
      <c r="AE42" s="12" t="str">
        <f t="shared" si="1"/>
        <v/>
      </c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 t="s">
        <v>1044</v>
      </c>
      <c r="BH42" s="12"/>
      <c r="BI42" s="12"/>
      <c r="BJ42" s="12">
        <v>0</v>
      </c>
      <c r="BK42" s="12">
        <v>0</v>
      </c>
      <c r="BL42" s="12">
        <v>0</v>
      </c>
      <c r="BM42" s="12">
        <v>0</v>
      </c>
      <c r="BN42" s="12">
        <v>0</v>
      </c>
      <c r="BO42" s="12">
        <v>0</v>
      </c>
      <c r="BP42" s="12">
        <v>0</v>
      </c>
      <c r="BQ42" s="12">
        <v>0</v>
      </c>
      <c r="BR42" s="12">
        <v>0</v>
      </c>
      <c r="BS42" s="12">
        <v>0</v>
      </c>
      <c r="BT42" s="12"/>
      <c r="BU42" s="12"/>
      <c r="BV42" s="12"/>
      <c r="BW42" s="12"/>
      <c r="BX42" s="12"/>
      <c r="BY42" s="12"/>
      <c r="BZ42" s="46" t="s">
        <v>42</v>
      </c>
      <c r="CA42" s="46" t="s">
        <v>1182</v>
      </c>
    </row>
    <row r="43" spans="1:79" ht="30" customHeight="1">
      <c r="A43" s="14" t="s">
        <v>32</v>
      </c>
      <c r="B43" s="45" t="s">
        <v>356</v>
      </c>
      <c r="C43" s="14" t="s">
        <v>1183</v>
      </c>
      <c r="D43" s="14" t="s">
        <v>358</v>
      </c>
      <c r="E43" s="26" t="s">
        <v>1181</v>
      </c>
      <c r="F43" s="14">
        <v>75</v>
      </c>
      <c r="G43" s="14">
        <v>75</v>
      </c>
      <c r="H43" s="14"/>
      <c r="I43" s="14"/>
      <c r="J43" s="14">
        <v>75</v>
      </c>
      <c r="K43" s="14"/>
      <c r="L43" s="14"/>
      <c r="M43" s="14"/>
      <c r="N43" s="26" t="s">
        <v>204</v>
      </c>
      <c r="O43" s="26" t="s">
        <v>837</v>
      </c>
      <c r="P43" s="26"/>
      <c r="Q43" s="26">
        <v>4</v>
      </c>
      <c r="R43" s="26">
        <v>0</v>
      </c>
      <c r="S43" s="26">
        <v>0</v>
      </c>
      <c r="T43" s="26">
        <v>0</v>
      </c>
      <c r="U43" s="26">
        <v>0</v>
      </c>
      <c r="V43" s="26"/>
      <c r="W43" s="14">
        <v>4</v>
      </c>
      <c r="X43" s="14">
        <v>2003</v>
      </c>
      <c r="Y43" s="14" t="s">
        <v>40</v>
      </c>
      <c r="Z43" s="14"/>
      <c r="AA43" s="14" t="s">
        <v>426</v>
      </c>
      <c r="AB43" s="14"/>
      <c r="AC43" s="12"/>
      <c r="AD43" s="12" t="str">
        <f t="shared" si="1"/>
        <v/>
      </c>
      <c r="AE43" s="12" t="str">
        <f t="shared" si="1"/>
        <v/>
      </c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 t="s">
        <v>1044</v>
      </c>
      <c r="BH43" s="12"/>
      <c r="BI43" s="12"/>
      <c r="BJ43" s="12">
        <v>0</v>
      </c>
      <c r="BK43" s="12">
        <v>0</v>
      </c>
      <c r="BL43" s="12">
        <v>0</v>
      </c>
      <c r="BM43" s="12">
        <v>0</v>
      </c>
      <c r="BN43" s="12">
        <v>0</v>
      </c>
      <c r="BO43" s="12">
        <v>0</v>
      </c>
      <c r="BP43" s="12">
        <v>0</v>
      </c>
      <c r="BQ43" s="12">
        <v>0</v>
      </c>
      <c r="BR43" s="12">
        <v>0</v>
      </c>
      <c r="BS43" s="12">
        <v>0</v>
      </c>
      <c r="BT43" s="12"/>
      <c r="BU43" s="12"/>
      <c r="BV43" s="12"/>
      <c r="BW43" s="12"/>
      <c r="BX43" s="12"/>
      <c r="BY43" s="12"/>
      <c r="BZ43" s="46" t="s">
        <v>42</v>
      </c>
      <c r="CA43" s="46" t="s">
        <v>1185</v>
      </c>
    </row>
    <row r="44" spans="1:79" ht="30" customHeight="1">
      <c r="A44" s="14" t="s">
        <v>32</v>
      </c>
      <c r="B44" s="45" t="s">
        <v>356</v>
      </c>
      <c r="C44" s="14" t="s">
        <v>1186</v>
      </c>
      <c r="D44" s="14" t="s">
        <v>358</v>
      </c>
      <c r="E44" s="26" t="s">
        <v>1181</v>
      </c>
      <c r="F44" s="14">
        <v>19</v>
      </c>
      <c r="G44" s="14">
        <v>19</v>
      </c>
      <c r="H44" s="14"/>
      <c r="I44" s="14"/>
      <c r="J44" s="14">
        <v>19</v>
      </c>
      <c r="K44" s="14"/>
      <c r="L44" s="14"/>
      <c r="M44" s="14"/>
      <c r="N44" s="26" t="s">
        <v>826</v>
      </c>
      <c r="O44" s="26" t="s">
        <v>863</v>
      </c>
      <c r="P44" s="26"/>
      <c r="Q44" s="26">
        <v>3</v>
      </c>
      <c r="R44" s="26">
        <v>0</v>
      </c>
      <c r="S44" s="26">
        <v>0</v>
      </c>
      <c r="T44" s="26">
        <v>0</v>
      </c>
      <c r="U44" s="26">
        <v>0</v>
      </c>
      <c r="V44" s="26"/>
      <c r="W44" s="14">
        <v>3</v>
      </c>
      <c r="X44" s="14">
        <v>2008</v>
      </c>
      <c r="Y44" s="14" t="s">
        <v>40</v>
      </c>
      <c r="Z44" s="14"/>
      <c r="AA44" s="14" t="s">
        <v>426</v>
      </c>
      <c r="AB44" s="14"/>
      <c r="AC44" s="12"/>
      <c r="AD44" s="12" t="str">
        <f t="shared" si="1"/>
        <v/>
      </c>
      <c r="AE44" s="12" t="str">
        <f t="shared" si="1"/>
        <v/>
      </c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 t="s">
        <v>1044</v>
      </c>
      <c r="BH44" s="12"/>
      <c r="BI44" s="12"/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12">
        <v>0</v>
      </c>
      <c r="BP44" s="12">
        <v>0</v>
      </c>
      <c r="BQ44" s="12">
        <v>0</v>
      </c>
      <c r="BR44" s="12">
        <v>0</v>
      </c>
      <c r="BS44" s="12">
        <v>0</v>
      </c>
      <c r="BT44" s="12"/>
      <c r="BU44" s="12"/>
      <c r="BV44" s="12"/>
      <c r="BW44" s="12"/>
      <c r="BX44" s="12"/>
      <c r="BY44" s="12"/>
      <c r="BZ44" s="46" t="s">
        <v>42</v>
      </c>
      <c r="CA44" s="46" t="s">
        <v>1187</v>
      </c>
    </row>
    <row r="45" spans="1:79" ht="30" customHeight="1">
      <c r="A45" s="14" t="s">
        <v>32</v>
      </c>
      <c r="B45" s="45" t="s">
        <v>92</v>
      </c>
      <c r="C45" s="14" t="s">
        <v>1188</v>
      </c>
      <c r="D45" s="14" t="s">
        <v>94</v>
      </c>
      <c r="E45" s="26" t="s">
        <v>937</v>
      </c>
      <c r="F45" s="14">
        <v>2309</v>
      </c>
      <c r="G45" s="14">
        <v>614</v>
      </c>
      <c r="H45" s="14"/>
      <c r="I45" s="14"/>
      <c r="J45" s="14"/>
      <c r="K45" s="14"/>
      <c r="L45" s="14"/>
      <c r="M45" s="14"/>
      <c r="N45" s="26" t="s">
        <v>1062</v>
      </c>
      <c r="O45" s="26" t="s">
        <v>1189</v>
      </c>
      <c r="P45" s="26"/>
      <c r="Q45" s="26">
        <v>12</v>
      </c>
      <c r="R45" s="26">
        <v>8</v>
      </c>
      <c r="S45" s="26">
        <v>0</v>
      </c>
      <c r="T45" s="26">
        <v>0</v>
      </c>
      <c r="U45" s="26">
        <v>55</v>
      </c>
      <c r="V45" s="26" t="s">
        <v>1190</v>
      </c>
      <c r="W45" s="14">
        <v>75</v>
      </c>
      <c r="X45" s="14">
        <v>1999</v>
      </c>
      <c r="Y45" s="14" t="s">
        <v>77</v>
      </c>
      <c r="Z45" s="14"/>
      <c r="AA45" s="14" t="s">
        <v>426</v>
      </c>
      <c r="AB45" s="14"/>
      <c r="AC45" s="12"/>
      <c r="AD45" s="12" t="str">
        <f t="shared" si="1"/>
        <v/>
      </c>
      <c r="AE45" s="12" t="str">
        <f t="shared" si="1"/>
        <v/>
      </c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 t="s">
        <v>1044</v>
      </c>
      <c r="BH45" s="12"/>
      <c r="BI45" s="12"/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12">
        <v>0</v>
      </c>
      <c r="BP45" s="12">
        <v>0</v>
      </c>
      <c r="BQ45" s="12">
        <v>0</v>
      </c>
      <c r="BR45" s="12">
        <v>0</v>
      </c>
      <c r="BS45" s="12">
        <v>0</v>
      </c>
      <c r="BT45" s="12"/>
      <c r="BU45" s="12"/>
      <c r="BV45" s="12"/>
      <c r="BW45" s="12"/>
      <c r="BX45" s="12"/>
      <c r="BY45" s="12"/>
      <c r="BZ45" s="46" t="s">
        <v>42</v>
      </c>
      <c r="CA45" s="46" t="s">
        <v>1191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11" man="1"/>
    <brk id="37" min="1" max="1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AF6FD-C75E-4510-AA8D-7794E07F8E3F}">
  <dimension ref="A1:AZ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7" width="7.77734375" style="3" customWidth="1"/>
    <col min="8" max="13" width="8.77734375" style="3" customWidth="1"/>
    <col min="14" max="14" width="19.21875" style="18" customWidth="1"/>
    <col min="15" max="15" width="10.33203125" style="18" customWidth="1"/>
    <col min="16" max="16" width="17.21875" style="18" customWidth="1"/>
    <col min="17" max="17" width="9" style="18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33"/>
    <col min="53" max="16384" width="8.88671875" style="3"/>
  </cols>
  <sheetData>
    <row r="1" spans="1:52" ht="15" customHeight="1">
      <c r="A1" s="50" t="s">
        <v>947</v>
      </c>
      <c r="B1" s="3"/>
      <c r="AI1" s="32"/>
      <c r="AK1" s="33"/>
      <c r="AS1" s="33"/>
    </row>
    <row r="2" spans="1:52" s="18" customFormat="1" ht="13.5" customHeight="1">
      <c r="A2" s="118" t="s">
        <v>1</v>
      </c>
      <c r="B2" s="256" t="s">
        <v>2</v>
      </c>
      <c r="C2" s="118" t="s">
        <v>3</v>
      </c>
      <c r="D2" s="118" t="s">
        <v>4</v>
      </c>
      <c r="E2" s="118" t="s">
        <v>5</v>
      </c>
      <c r="F2" s="240" t="s">
        <v>6</v>
      </c>
      <c r="G2" s="276"/>
      <c r="H2" s="243" t="s">
        <v>948</v>
      </c>
      <c r="I2" s="247"/>
      <c r="J2" s="243" t="s">
        <v>949</v>
      </c>
      <c r="K2" s="247"/>
      <c r="L2" s="243" t="s">
        <v>950</v>
      </c>
      <c r="M2" s="247"/>
      <c r="N2" s="243" t="s">
        <v>381</v>
      </c>
      <c r="O2" s="35"/>
      <c r="P2" s="118" t="s">
        <v>951</v>
      </c>
      <c r="Q2" s="118" t="s">
        <v>952</v>
      </c>
      <c r="R2" s="238" t="s">
        <v>192</v>
      </c>
      <c r="S2" s="118" t="s">
        <v>9</v>
      </c>
      <c r="T2" s="238" t="s">
        <v>12</v>
      </c>
      <c r="U2" s="238" t="s">
        <v>13</v>
      </c>
      <c r="V2" s="270" t="s">
        <v>953</v>
      </c>
      <c r="W2" s="271"/>
      <c r="X2" s="271"/>
      <c r="Y2" s="272"/>
      <c r="Z2" s="158" t="s">
        <v>954</v>
      </c>
      <c r="AA2" s="264"/>
      <c r="AB2" s="264"/>
      <c r="AC2" s="264"/>
      <c r="AD2" s="264"/>
      <c r="AE2" s="265"/>
      <c r="AF2" s="269" t="s">
        <v>14</v>
      </c>
      <c r="AG2" s="165"/>
      <c r="AH2" s="242" t="s">
        <v>390</v>
      </c>
      <c r="AI2" s="118" t="s">
        <v>391</v>
      </c>
      <c r="AJ2" s="194" t="s">
        <v>955</v>
      </c>
      <c r="AK2" s="245"/>
      <c r="AL2" s="245"/>
      <c r="AM2" s="245"/>
      <c r="AN2" s="245"/>
      <c r="AO2" s="245"/>
      <c r="AP2" s="245"/>
      <c r="AQ2" s="197"/>
      <c r="AR2" s="118" t="s">
        <v>956</v>
      </c>
      <c r="AS2" s="243" t="s">
        <v>957</v>
      </c>
      <c r="AT2" s="260"/>
      <c r="AU2" s="260"/>
      <c r="AV2" s="247"/>
      <c r="AW2" s="240" t="s">
        <v>958</v>
      </c>
      <c r="AX2" s="247"/>
      <c r="AY2" s="20"/>
      <c r="AZ2" s="20"/>
    </row>
    <row r="3" spans="1:52" s="18" customFormat="1" ht="13.5" customHeight="1">
      <c r="A3" s="209"/>
      <c r="B3" s="257"/>
      <c r="C3" s="209"/>
      <c r="D3" s="209"/>
      <c r="E3" s="209"/>
      <c r="F3" s="241"/>
      <c r="G3" s="252"/>
      <c r="H3" s="244"/>
      <c r="I3" s="248"/>
      <c r="J3" s="244"/>
      <c r="K3" s="248"/>
      <c r="L3" s="244"/>
      <c r="M3" s="248"/>
      <c r="N3" s="244"/>
      <c r="O3" s="70"/>
      <c r="P3" s="209"/>
      <c r="Q3" s="209"/>
      <c r="R3" s="239"/>
      <c r="S3" s="209"/>
      <c r="T3" s="209"/>
      <c r="U3" s="239"/>
      <c r="V3" s="273"/>
      <c r="W3" s="274"/>
      <c r="X3" s="274"/>
      <c r="Y3" s="275"/>
      <c r="Z3" s="266"/>
      <c r="AA3" s="267"/>
      <c r="AB3" s="267"/>
      <c r="AC3" s="267"/>
      <c r="AD3" s="267"/>
      <c r="AE3" s="268"/>
      <c r="AF3" s="166"/>
      <c r="AG3" s="167"/>
      <c r="AH3" s="242"/>
      <c r="AI3" s="209"/>
      <c r="AJ3" s="195"/>
      <c r="AK3" s="246"/>
      <c r="AL3" s="246"/>
      <c r="AM3" s="246"/>
      <c r="AN3" s="246"/>
      <c r="AO3" s="246"/>
      <c r="AP3" s="246"/>
      <c r="AQ3" s="198"/>
      <c r="AR3" s="209"/>
      <c r="AS3" s="244"/>
      <c r="AT3" s="261"/>
      <c r="AU3" s="261"/>
      <c r="AV3" s="248"/>
      <c r="AW3" s="255"/>
      <c r="AX3" s="249"/>
      <c r="AY3" s="20"/>
      <c r="AZ3" s="20"/>
    </row>
    <row r="4" spans="1:52" s="18" customFormat="1" ht="18.75" customHeight="1">
      <c r="A4" s="209"/>
      <c r="B4" s="257"/>
      <c r="C4" s="209"/>
      <c r="D4" s="209"/>
      <c r="E4" s="209"/>
      <c r="F4" s="241"/>
      <c r="G4" s="252"/>
      <c r="H4" s="244"/>
      <c r="I4" s="248"/>
      <c r="J4" s="244"/>
      <c r="K4" s="248"/>
      <c r="L4" s="244"/>
      <c r="M4" s="248"/>
      <c r="N4" s="244"/>
      <c r="O4" s="37"/>
      <c r="P4" s="209"/>
      <c r="Q4" s="209"/>
      <c r="R4" s="239"/>
      <c r="S4" s="209"/>
      <c r="T4" s="209"/>
      <c r="U4" s="239"/>
      <c r="V4" s="262" t="s">
        <v>959</v>
      </c>
      <c r="W4" s="118" t="s">
        <v>960</v>
      </c>
      <c r="X4" s="118" t="s">
        <v>961</v>
      </c>
      <c r="Y4" s="118" t="s">
        <v>962</v>
      </c>
      <c r="Z4" s="118" t="s">
        <v>963</v>
      </c>
      <c r="AA4" s="118" t="s">
        <v>964</v>
      </c>
      <c r="AB4" s="122" t="s">
        <v>965</v>
      </c>
      <c r="AC4" s="123"/>
      <c r="AD4" s="123"/>
      <c r="AE4" s="124"/>
      <c r="AF4" s="118" t="s">
        <v>966</v>
      </c>
      <c r="AG4" s="118" t="s">
        <v>967</v>
      </c>
      <c r="AH4" s="242"/>
      <c r="AI4" s="209"/>
      <c r="AJ4" s="118" t="s">
        <v>968</v>
      </c>
      <c r="AK4" s="118" t="s">
        <v>15</v>
      </c>
      <c r="AL4" s="238" t="s">
        <v>969</v>
      </c>
      <c r="AM4" s="118" t="s">
        <v>970</v>
      </c>
      <c r="AN4" s="118" t="s">
        <v>971</v>
      </c>
      <c r="AO4" s="238" t="s">
        <v>972</v>
      </c>
      <c r="AP4" s="118" t="s">
        <v>973</v>
      </c>
      <c r="AQ4" s="118" t="s">
        <v>24</v>
      </c>
      <c r="AR4" s="209"/>
      <c r="AS4" s="244" t="s">
        <v>15</v>
      </c>
      <c r="AT4" s="118" t="s">
        <v>974</v>
      </c>
      <c r="AU4" s="118" t="s">
        <v>975</v>
      </c>
      <c r="AV4" s="118" t="s">
        <v>976</v>
      </c>
      <c r="AW4" s="118" t="s">
        <v>977</v>
      </c>
      <c r="AX4" s="118" t="s">
        <v>978</v>
      </c>
      <c r="AY4" s="20"/>
      <c r="AZ4" s="20"/>
    </row>
    <row r="5" spans="1:52" s="18" customFormat="1" ht="26.25" customHeight="1">
      <c r="A5" s="209"/>
      <c r="B5" s="257"/>
      <c r="C5" s="209"/>
      <c r="D5" s="209"/>
      <c r="E5" s="209"/>
      <c r="F5" s="241"/>
      <c r="G5" s="252"/>
      <c r="H5" s="244"/>
      <c r="I5" s="249"/>
      <c r="J5" s="244"/>
      <c r="K5" s="249"/>
      <c r="L5" s="244"/>
      <c r="M5" s="249"/>
      <c r="N5" s="209"/>
      <c r="O5" s="118" t="s">
        <v>214</v>
      </c>
      <c r="P5" s="209"/>
      <c r="Q5" s="209"/>
      <c r="R5" s="239"/>
      <c r="S5" s="209"/>
      <c r="T5" s="209"/>
      <c r="U5" s="239"/>
      <c r="V5" s="263"/>
      <c r="W5" s="209"/>
      <c r="X5" s="209"/>
      <c r="Y5" s="209"/>
      <c r="Z5" s="120"/>
      <c r="AA5" s="120"/>
      <c r="AB5" s="41" t="s">
        <v>979</v>
      </c>
      <c r="AC5" s="41" t="s">
        <v>980</v>
      </c>
      <c r="AD5" s="41" t="s">
        <v>981</v>
      </c>
      <c r="AE5" s="41" t="s">
        <v>982</v>
      </c>
      <c r="AF5" s="120"/>
      <c r="AG5" s="120"/>
      <c r="AH5" s="242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44"/>
      <c r="AT5" s="209"/>
      <c r="AU5" s="209"/>
      <c r="AV5" s="209"/>
      <c r="AW5" s="209"/>
      <c r="AX5" s="209"/>
      <c r="AY5" s="20"/>
      <c r="AZ5" s="20"/>
    </row>
    <row r="6" spans="1:52" s="55" customFormat="1" ht="13.5" customHeight="1">
      <c r="A6" s="209"/>
      <c r="B6" s="257"/>
      <c r="C6" s="209"/>
      <c r="D6" s="209"/>
      <c r="E6" s="209"/>
      <c r="F6" s="72" t="s">
        <v>216</v>
      </c>
      <c r="G6" s="73" t="s">
        <v>983</v>
      </c>
      <c r="H6" s="73" t="s">
        <v>216</v>
      </c>
      <c r="I6" s="73" t="s">
        <v>101</v>
      </c>
      <c r="J6" s="73" t="s">
        <v>216</v>
      </c>
      <c r="K6" s="73" t="s">
        <v>101</v>
      </c>
      <c r="L6" s="73" t="s">
        <v>216</v>
      </c>
      <c r="M6" s="73" t="s">
        <v>101</v>
      </c>
      <c r="N6" s="209"/>
      <c r="O6" s="209"/>
      <c r="P6" s="209"/>
      <c r="Q6" s="209"/>
      <c r="R6" s="39" t="s">
        <v>221</v>
      </c>
      <c r="S6" s="209"/>
      <c r="T6" s="209"/>
      <c r="U6" s="239"/>
      <c r="V6" s="74" t="s">
        <v>984</v>
      </c>
      <c r="W6" s="39" t="s">
        <v>985</v>
      </c>
      <c r="X6" s="39" t="s">
        <v>986</v>
      </c>
      <c r="Y6" s="39" t="s">
        <v>986</v>
      </c>
      <c r="Z6" s="39" t="s">
        <v>986</v>
      </c>
      <c r="AA6" s="39"/>
      <c r="AB6" s="39" t="s">
        <v>987</v>
      </c>
      <c r="AC6" s="39" t="s">
        <v>987</v>
      </c>
      <c r="AD6" s="39" t="s">
        <v>987</v>
      </c>
      <c r="AE6" s="39" t="s">
        <v>987</v>
      </c>
      <c r="AF6" s="120"/>
      <c r="AG6" s="120"/>
      <c r="AH6" s="118"/>
      <c r="AI6" s="39" t="s">
        <v>412</v>
      </c>
      <c r="AJ6" s="75"/>
      <c r="AK6" s="71" t="s">
        <v>412</v>
      </c>
      <c r="AL6" s="39" t="s">
        <v>412</v>
      </c>
      <c r="AM6" s="39" t="s">
        <v>412</v>
      </c>
      <c r="AN6" s="39" t="s">
        <v>412</v>
      </c>
      <c r="AO6" s="39" t="s">
        <v>412</v>
      </c>
      <c r="AP6" s="39" t="s">
        <v>412</v>
      </c>
      <c r="AQ6" s="39" t="s">
        <v>412</v>
      </c>
      <c r="AR6" s="39" t="s">
        <v>988</v>
      </c>
      <c r="AS6" s="39" t="s">
        <v>412</v>
      </c>
      <c r="AT6" s="39" t="s">
        <v>412</v>
      </c>
      <c r="AU6" s="39" t="s">
        <v>412</v>
      </c>
      <c r="AV6" s="39" t="s">
        <v>412</v>
      </c>
      <c r="AW6" s="39" t="s">
        <v>989</v>
      </c>
      <c r="AX6" s="39" t="s">
        <v>989</v>
      </c>
      <c r="AY6" s="54"/>
      <c r="AZ6" s="54"/>
    </row>
    <row r="7" spans="1:52" ht="30" customHeight="1">
      <c r="A7" s="14" t="s">
        <v>32</v>
      </c>
      <c r="B7" s="45" t="s">
        <v>33</v>
      </c>
      <c r="C7" s="14" t="s">
        <v>990</v>
      </c>
      <c r="D7" s="14" t="s">
        <v>35</v>
      </c>
      <c r="E7" s="26" t="s">
        <v>991</v>
      </c>
      <c r="F7" s="14">
        <v>222631</v>
      </c>
      <c r="G7" s="14"/>
      <c r="H7" s="14"/>
      <c r="I7" s="14"/>
      <c r="J7" s="14">
        <v>2515</v>
      </c>
      <c r="K7" s="14">
        <v>4084897</v>
      </c>
      <c r="L7" s="14">
        <v>2515</v>
      </c>
      <c r="M7" s="14"/>
      <c r="N7" s="26" t="s">
        <v>992</v>
      </c>
      <c r="O7" s="26"/>
      <c r="P7" s="26" t="s">
        <v>993</v>
      </c>
      <c r="Q7" s="26" t="s">
        <v>994</v>
      </c>
      <c r="R7" s="14">
        <v>670.7</v>
      </c>
      <c r="S7" s="14">
        <v>2017</v>
      </c>
      <c r="T7" s="14" t="s">
        <v>77</v>
      </c>
      <c r="U7" s="14"/>
      <c r="V7" s="14">
        <v>100</v>
      </c>
      <c r="W7" s="14">
        <v>38.9</v>
      </c>
      <c r="X7" s="14">
        <v>7730.8469999999998</v>
      </c>
      <c r="Y7" s="14">
        <v>0</v>
      </c>
      <c r="Z7" s="14">
        <v>7020.2790000000005</v>
      </c>
      <c r="AA7" s="14"/>
      <c r="AB7" s="14">
        <v>39</v>
      </c>
      <c r="AC7" s="14"/>
      <c r="AD7" s="14"/>
      <c r="AE7" s="14"/>
      <c r="AF7" s="14" t="s">
        <v>41</v>
      </c>
      <c r="AG7" s="14" t="s">
        <v>41</v>
      </c>
      <c r="AH7" s="14" t="s">
        <v>426</v>
      </c>
      <c r="AI7" s="14"/>
      <c r="AJ7" s="14"/>
      <c r="AK7" s="14">
        <f t="shared" ref="AK7:AK8" si="0">IF(AL7&amp;AM7&amp;AN7&amp;AO7&amp;AP7&amp;AQ7="","",SUM(AL7:AQ7))</f>
        <v>0</v>
      </c>
      <c r="AL7" s="14">
        <v>0</v>
      </c>
      <c r="AM7" s="14">
        <v>0</v>
      </c>
      <c r="AN7" s="14">
        <v>0</v>
      </c>
      <c r="AO7" s="14">
        <v>0</v>
      </c>
      <c r="AP7" s="14">
        <v>0</v>
      </c>
      <c r="AQ7" s="14">
        <v>0</v>
      </c>
      <c r="AR7" s="14">
        <v>0</v>
      </c>
      <c r="AS7" s="14">
        <f t="shared" ref="AS7:AS8" si="1">IF(AT7&amp;AU7&amp;AV7="","",SUM(AT7:AV7))</f>
        <v>0</v>
      </c>
      <c r="AT7" s="14">
        <v>0</v>
      </c>
      <c r="AU7" s="14">
        <v>0</v>
      </c>
      <c r="AV7" s="14">
        <v>0</v>
      </c>
      <c r="AW7" s="14">
        <v>0</v>
      </c>
      <c r="AX7" s="14">
        <v>0</v>
      </c>
      <c r="AY7" s="46" t="s">
        <v>42</v>
      </c>
      <c r="AZ7" s="46" t="s">
        <v>995</v>
      </c>
    </row>
    <row r="8" spans="1:52" ht="30" customHeight="1">
      <c r="A8" s="14" t="s">
        <v>32</v>
      </c>
      <c r="B8" s="45" t="s">
        <v>139</v>
      </c>
      <c r="C8" s="14" t="s">
        <v>997</v>
      </c>
      <c r="D8" s="14" t="s">
        <v>141</v>
      </c>
      <c r="E8" s="26" t="s">
        <v>998</v>
      </c>
      <c r="F8" s="14">
        <v>0</v>
      </c>
      <c r="G8" s="14"/>
      <c r="H8" s="14"/>
      <c r="I8" s="14"/>
      <c r="J8" s="14"/>
      <c r="K8" s="14"/>
      <c r="L8" s="14"/>
      <c r="M8" s="14"/>
      <c r="N8" s="26" t="s">
        <v>999</v>
      </c>
      <c r="O8" s="26"/>
      <c r="P8" s="26" t="s">
        <v>1000</v>
      </c>
      <c r="Q8" s="26" t="s">
        <v>996</v>
      </c>
      <c r="R8" s="14">
        <v>21</v>
      </c>
      <c r="S8" s="14">
        <v>1987</v>
      </c>
      <c r="T8" s="14" t="s">
        <v>77</v>
      </c>
      <c r="U8" s="14" t="s">
        <v>252</v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 t="s">
        <v>426</v>
      </c>
      <c r="AI8" s="14"/>
      <c r="AJ8" s="14"/>
      <c r="AK8" s="14">
        <f t="shared" si="0"/>
        <v>0</v>
      </c>
      <c r="AL8" s="14">
        <v>0</v>
      </c>
      <c r="AM8" s="14">
        <v>0</v>
      </c>
      <c r="AN8" s="14">
        <v>0</v>
      </c>
      <c r="AO8" s="14">
        <v>0</v>
      </c>
      <c r="AP8" s="14">
        <v>0</v>
      </c>
      <c r="AQ8" s="14">
        <v>0</v>
      </c>
      <c r="AR8" s="14">
        <v>0</v>
      </c>
      <c r="AS8" s="14">
        <f t="shared" si="1"/>
        <v>0</v>
      </c>
      <c r="AT8" s="14">
        <v>0</v>
      </c>
      <c r="AU8" s="14">
        <v>0</v>
      </c>
      <c r="AV8" s="14">
        <v>0</v>
      </c>
      <c r="AW8" s="14">
        <v>0</v>
      </c>
      <c r="AX8" s="14">
        <v>0</v>
      </c>
      <c r="AY8" s="46" t="s">
        <v>42</v>
      </c>
      <c r="AZ8" s="46" t="s">
        <v>1001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1" man="1"/>
    <brk id="21" min="1" max="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F410E-A5C6-43A7-A678-BA65B57F10B7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6" width="7.77734375" style="3" customWidth="1"/>
    <col min="7" max="7" width="15.21875" style="18" customWidth="1"/>
    <col min="8" max="8" width="9.33203125" style="18" customWidth="1"/>
    <col min="9" max="9" width="11.6640625" style="18" customWidth="1"/>
    <col min="10" max="10" width="9" style="18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33"/>
    <col min="19" max="16384" width="8.88671875" style="3"/>
  </cols>
  <sheetData>
    <row r="1" spans="1:18" ht="15" customHeight="1">
      <c r="A1" s="50" t="s">
        <v>939</v>
      </c>
      <c r="B1" s="3"/>
      <c r="P1" s="32"/>
    </row>
    <row r="2" spans="1:18" s="18" customFormat="1" ht="13.5" customHeight="1">
      <c r="A2" s="118" t="s">
        <v>1</v>
      </c>
      <c r="B2" s="256" t="s">
        <v>940</v>
      </c>
      <c r="C2" s="118" t="s">
        <v>3</v>
      </c>
      <c r="D2" s="118" t="s">
        <v>4</v>
      </c>
      <c r="E2" s="118" t="s">
        <v>5</v>
      </c>
      <c r="F2" s="238" t="s">
        <v>6</v>
      </c>
      <c r="G2" s="243" t="s">
        <v>381</v>
      </c>
      <c r="H2" s="35"/>
      <c r="I2" s="243" t="s">
        <v>941</v>
      </c>
      <c r="J2" s="35"/>
      <c r="K2" s="238" t="s">
        <v>192</v>
      </c>
      <c r="L2" s="118" t="s">
        <v>9</v>
      </c>
      <c r="M2" s="238" t="s">
        <v>12</v>
      </c>
      <c r="N2" s="238" t="s">
        <v>13</v>
      </c>
      <c r="O2" s="118" t="s">
        <v>390</v>
      </c>
      <c r="P2" s="118" t="s">
        <v>391</v>
      </c>
      <c r="Q2" s="20"/>
      <c r="R2" s="20"/>
    </row>
    <row r="3" spans="1:18" s="18" customFormat="1" ht="13.5" customHeight="1">
      <c r="A3" s="209"/>
      <c r="B3" s="257"/>
      <c r="C3" s="209"/>
      <c r="D3" s="209"/>
      <c r="E3" s="209"/>
      <c r="F3" s="239"/>
      <c r="G3" s="244"/>
      <c r="H3" s="70"/>
      <c r="I3" s="244"/>
      <c r="J3" s="70"/>
      <c r="K3" s="239"/>
      <c r="L3" s="209"/>
      <c r="M3" s="209"/>
      <c r="N3" s="239"/>
      <c r="O3" s="209"/>
      <c r="P3" s="209"/>
      <c r="Q3" s="20"/>
      <c r="R3" s="20"/>
    </row>
    <row r="4" spans="1:18" s="18" customFormat="1" ht="18.75" customHeight="1">
      <c r="A4" s="209"/>
      <c r="B4" s="257"/>
      <c r="C4" s="209"/>
      <c r="D4" s="209"/>
      <c r="E4" s="209"/>
      <c r="F4" s="239"/>
      <c r="G4" s="244"/>
      <c r="H4" s="37"/>
      <c r="I4" s="244"/>
      <c r="J4" s="37"/>
      <c r="K4" s="239"/>
      <c r="L4" s="209"/>
      <c r="M4" s="209"/>
      <c r="N4" s="239"/>
      <c r="O4" s="209"/>
      <c r="P4" s="209"/>
      <c r="Q4" s="20"/>
      <c r="R4" s="20"/>
    </row>
    <row r="5" spans="1:18" s="18" customFormat="1" ht="26.25" customHeight="1">
      <c r="A5" s="209"/>
      <c r="B5" s="257"/>
      <c r="C5" s="209"/>
      <c r="D5" s="209"/>
      <c r="E5" s="209"/>
      <c r="F5" s="239"/>
      <c r="G5" s="209"/>
      <c r="H5" s="209" t="s">
        <v>214</v>
      </c>
      <c r="I5" s="209"/>
      <c r="J5" s="118" t="s">
        <v>214</v>
      </c>
      <c r="K5" s="239"/>
      <c r="L5" s="209"/>
      <c r="M5" s="209"/>
      <c r="N5" s="239"/>
      <c r="O5" s="209"/>
      <c r="P5" s="209"/>
      <c r="Q5" s="20"/>
      <c r="R5" s="20"/>
    </row>
    <row r="6" spans="1:18" s="55" customFormat="1" ht="13.5" customHeight="1">
      <c r="A6" s="209"/>
      <c r="B6" s="257"/>
      <c r="C6" s="209"/>
      <c r="D6" s="209"/>
      <c r="E6" s="209"/>
      <c r="F6" s="71" t="s">
        <v>216</v>
      </c>
      <c r="G6" s="209"/>
      <c r="H6" s="209"/>
      <c r="I6" s="209"/>
      <c r="J6" s="209"/>
      <c r="K6" s="39" t="s">
        <v>221</v>
      </c>
      <c r="L6" s="209"/>
      <c r="M6" s="209"/>
      <c r="N6" s="239"/>
      <c r="O6" s="209"/>
      <c r="P6" s="39" t="s">
        <v>412</v>
      </c>
      <c r="Q6" s="54"/>
      <c r="R6" s="54"/>
    </row>
    <row r="7" spans="1:18" ht="30" customHeight="1">
      <c r="A7" s="14" t="s">
        <v>32</v>
      </c>
      <c r="B7" s="45" t="s">
        <v>294</v>
      </c>
      <c r="C7" s="14" t="s">
        <v>942</v>
      </c>
      <c r="D7" s="14" t="s">
        <v>296</v>
      </c>
      <c r="E7" s="26" t="s">
        <v>943</v>
      </c>
      <c r="F7" s="14">
        <v>594</v>
      </c>
      <c r="G7" s="26" t="s">
        <v>944</v>
      </c>
      <c r="H7" s="26"/>
      <c r="I7" s="26" t="s">
        <v>945</v>
      </c>
      <c r="J7" s="26"/>
      <c r="K7" s="14">
        <v>67.7</v>
      </c>
      <c r="L7" s="14">
        <v>2008</v>
      </c>
      <c r="M7" s="14" t="s">
        <v>40</v>
      </c>
      <c r="N7" s="14"/>
      <c r="O7" s="14" t="s">
        <v>426</v>
      </c>
      <c r="P7" s="14"/>
      <c r="Q7" s="46" t="s">
        <v>42</v>
      </c>
      <c r="R7" s="46" t="s">
        <v>946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1C242-D6B0-41E4-BCA1-D526D25DD92F}">
  <dimension ref="A1:R3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7" customWidth="1"/>
    <col min="2" max="2" width="7.77734375" style="69" customWidth="1"/>
    <col min="3" max="3" width="12.33203125" style="57" customWidth="1"/>
    <col min="4" max="4" width="20.109375" style="57" customWidth="1"/>
    <col min="5" max="5" width="37" style="57" customWidth="1"/>
    <col min="6" max="6" width="10.5546875" style="57" customWidth="1"/>
    <col min="7" max="7" width="23.109375" style="57" customWidth="1"/>
    <col min="8" max="8" width="26.33203125" style="58" customWidth="1"/>
    <col min="9" max="9" width="8" style="57" bestFit="1" customWidth="1"/>
    <col min="10" max="11" width="7.109375" style="57" customWidth="1"/>
    <col min="12" max="12" width="5.5546875" style="57" customWidth="1"/>
    <col min="13" max="13" width="8.88671875" style="57" customWidth="1"/>
    <col min="14" max="16" width="9.5546875" style="57" customWidth="1"/>
    <col min="17" max="18" width="8.88671875" style="60"/>
    <col min="19" max="16384" width="8.88671875" style="57"/>
  </cols>
  <sheetData>
    <row r="1" spans="1:18" ht="15" customHeight="1">
      <c r="A1" s="50" t="s">
        <v>817</v>
      </c>
      <c r="B1" s="57"/>
      <c r="P1" s="59"/>
    </row>
    <row r="2" spans="1:18" s="58" customFormat="1" ht="13.5" customHeight="1">
      <c r="A2" s="280" t="s">
        <v>1</v>
      </c>
      <c r="B2" s="282" t="s">
        <v>2</v>
      </c>
      <c r="C2" s="280" t="s">
        <v>3</v>
      </c>
      <c r="D2" s="280" t="s">
        <v>4</v>
      </c>
      <c r="E2" s="280" t="s">
        <v>5</v>
      </c>
      <c r="F2" s="280" t="s">
        <v>818</v>
      </c>
      <c r="G2" s="280" t="s">
        <v>819</v>
      </c>
      <c r="H2" s="277" t="s">
        <v>820</v>
      </c>
      <c r="I2" s="280" t="s">
        <v>821</v>
      </c>
      <c r="J2" s="277" t="s">
        <v>822</v>
      </c>
      <c r="K2" s="280" t="s">
        <v>823</v>
      </c>
      <c r="L2" s="280" t="s">
        <v>9</v>
      </c>
      <c r="M2" s="277" t="s">
        <v>12</v>
      </c>
      <c r="N2" s="277" t="s">
        <v>13</v>
      </c>
      <c r="O2" s="280" t="s">
        <v>390</v>
      </c>
      <c r="P2" s="280" t="s">
        <v>391</v>
      </c>
      <c r="Q2" s="61"/>
      <c r="R2" s="61"/>
    </row>
    <row r="3" spans="1:18" s="58" customFormat="1" ht="13.5" customHeight="1">
      <c r="A3" s="281"/>
      <c r="B3" s="283"/>
      <c r="C3" s="281"/>
      <c r="D3" s="281"/>
      <c r="E3" s="281"/>
      <c r="F3" s="281"/>
      <c r="G3" s="281"/>
      <c r="H3" s="281"/>
      <c r="I3" s="281"/>
      <c r="J3" s="278"/>
      <c r="K3" s="281"/>
      <c r="L3" s="281"/>
      <c r="M3" s="281"/>
      <c r="N3" s="278"/>
      <c r="O3" s="281"/>
      <c r="P3" s="281"/>
      <c r="Q3" s="61"/>
      <c r="R3" s="61"/>
    </row>
    <row r="4" spans="1:18" s="58" customFormat="1" ht="18.75" customHeight="1">
      <c r="A4" s="281"/>
      <c r="B4" s="283"/>
      <c r="C4" s="281"/>
      <c r="D4" s="281"/>
      <c r="E4" s="281"/>
      <c r="F4" s="281"/>
      <c r="G4" s="281"/>
      <c r="H4" s="281"/>
      <c r="I4" s="281"/>
      <c r="J4" s="278"/>
      <c r="K4" s="281"/>
      <c r="L4" s="281"/>
      <c r="M4" s="281"/>
      <c r="N4" s="278"/>
      <c r="O4" s="281"/>
      <c r="P4" s="281"/>
      <c r="Q4" s="61"/>
      <c r="R4" s="61"/>
    </row>
    <row r="5" spans="1:18" s="58" customFormat="1" ht="18.75" customHeight="1">
      <c r="A5" s="281"/>
      <c r="B5" s="283"/>
      <c r="C5" s="281"/>
      <c r="D5" s="281"/>
      <c r="E5" s="281"/>
      <c r="F5" s="281"/>
      <c r="G5" s="281"/>
      <c r="H5" s="281"/>
      <c r="I5" s="281"/>
      <c r="J5" s="278"/>
      <c r="K5" s="281"/>
      <c r="L5" s="281"/>
      <c r="M5" s="281"/>
      <c r="N5" s="278"/>
      <c r="O5" s="281"/>
      <c r="P5" s="281"/>
      <c r="Q5" s="61"/>
      <c r="R5" s="61"/>
    </row>
    <row r="6" spans="1:18" s="64" customFormat="1" ht="13.5" customHeight="1">
      <c r="A6" s="281"/>
      <c r="B6" s="283"/>
      <c r="C6" s="281"/>
      <c r="D6" s="281"/>
      <c r="E6" s="281"/>
      <c r="F6" s="62" t="s">
        <v>216</v>
      </c>
      <c r="G6" s="281"/>
      <c r="H6" s="281"/>
      <c r="I6" s="281"/>
      <c r="J6" s="62" t="s">
        <v>411</v>
      </c>
      <c r="K6" s="62" t="s">
        <v>411</v>
      </c>
      <c r="L6" s="281"/>
      <c r="M6" s="281"/>
      <c r="N6" s="278"/>
      <c r="O6" s="281"/>
      <c r="P6" s="62" t="s">
        <v>412</v>
      </c>
      <c r="Q6" s="63"/>
      <c r="R6" s="63"/>
    </row>
    <row r="7" spans="1:18" ht="30" customHeight="1">
      <c r="A7" s="65" t="s">
        <v>32</v>
      </c>
      <c r="B7" s="66" t="s">
        <v>416</v>
      </c>
      <c r="C7" s="65" t="s">
        <v>824</v>
      </c>
      <c r="D7" s="65" t="s">
        <v>418</v>
      </c>
      <c r="E7" s="65" t="s">
        <v>825</v>
      </c>
      <c r="F7" s="65">
        <v>4270</v>
      </c>
      <c r="G7" s="65" t="s">
        <v>826</v>
      </c>
      <c r="H7" s="67" t="s">
        <v>827</v>
      </c>
      <c r="I7" s="65">
        <v>2</v>
      </c>
      <c r="J7" s="65">
        <v>171.52</v>
      </c>
      <c r="K7" s="65">
        <v>1628.48</v>
      </c>
      <c r="L7" s="65">
        <v>2009</v>
      </c>
      <c r="M7" s="65" t="s">
        <v>77</v>
      </c>
      <c r="N7" s="65"/>
      <c r="O7" s="65" t="s">
        <v>426</v>
      </c>
      <c r="P7" s="65"/>
      <c r="Q7" s="68" t="s">
        <v>42</v>
      </c>
      <c r="R7" s="68" t="s">
        <v>828</v>
      </c>
    </row>
    <row r="8" spans="1:18" ht="30" customHeight="1">
      <c r="A8" s="65" t="s">
        <v>32</v>
      </c>
      <c r="B8" s="66" t="s">
        <v>416</v>
      </c>
      <c r="C8" s="65" t="s">
        <v>829</v>
      </c>
      <c r="D8" s="65" t="s">
        <v>418</v>
      </c>
      <c r="E8" s="65" t="s">
        <v>830</v>
      </c>
      <c r="F8" s="65">
        <v>2881</v>
      </c>
      <c r="G8" s="65" t="s">
        <v>826</v>
      </c>
      <c r="H8" s="67" t="s">
        <v>827</v>
      </c>
      <c r="I8" s="65">
        <v>2</v>
      </c>
      <c r="J8" s="65">
        <v>28</v>
      </c>
      <c r="K8" s="65">
        <v>1516</v>
      </c>
      <c r="L8" s="65">
        <v>1999</v>
      </c>
      <c r="M8" s="65" t="s">
        <v>40</v>
      </c>
      <c r="N8" s="65"/>
      <c r="O8" s="65" t="s">
        <v>426</v>
      </c>
      <c r="P8" s="65"/>
      <c r="Q8" s="68" t="s">
        <v>42</v>
      </c>
      <c r="R8" s="68" t="s">
        <v>831</v>
      </c>
    </row>
    <row r="9" spans="1:18" ht="30" customHeight="1">
      <c r="A9" s="65" t="s">
        <v>32</v>
      </c>
      <c r="B9" s="66" t="s">
        <v>416</v>
      </c>
      <c r="C9" s="65" t="s">
        <v>832</v>
      </c>
      <c r="D9" s="65" t="s">
        <v>418</v>
      </c>
      <c r="E9" s="65" t="s">
        <v>833</v>
      </c>
      <c r="F9" s="65">
        <v>2947</v>
      </c>
      <c r="G9" s="65" t="s">
        <v>826</v>
      </c>
      <c r="H9" s="67" t="s">
        <v>827</v>
      </c>
      <c r="I9" s="65">
        <v>2</v>
      </c>
      <c r="J9" s="65">
        <v>2344</v>
      </c>
      <c r="K9" s="65">
        <v>6829</v>
      </c>
      <c r="L9" s="65">
        <v>2005</v>
      </c>
      <c r="M9" s="65" t="s">
        <v>77</v>
      </c>
      <c r="N9" s="65"/>
      <c r="O9" s="65" t="s">
        <v>426</v>
      </c>
      <c r="P9" s="65"/>
      <c r="Q9" s="68" t="s">
        <v>42</v>
      </c>
      <c r="R9" s="68" t="s">
        <v>834</v>
      </c>
    </row>
    <row r="10" spans="1:18" ht="30" customHeight="1">
      <c r="A10" s="65" t="s">
        <v>32</v>
      </c>
      <c r="B10" s="66" t="s">
        <v>230</v>
      </c>
      <c r="C10" s="65" t="s">
        <v>835</v>
      </c>
      <c r="D10" s="65" t="s">
        <v>232</v>
      </c>
      <c r="E10" s="65" t="s">
        <v>493</v>
      </c>
      <c r="F10" s="65">
        <v>1719</v>
      </c>
      <c r="G10" s="65" t="s">
        <v>836</v>
      </c>
      <c r="H10" s="67" t="s">
        <v>837</v>
      </c>
      <c r="I10" s="65">
        <v>4</v>
      </c>
      <c r="J10" s="65">
        <v>0</v>
      </c>
      <c r="K10" s="65">
        <v>72</v>
      </c>
      <c r="L10" s="65">
        <v>1995</v>
      </c>
      <c r="M10" s="65" t="s">
        <v>49</v>
      </c>
      <c r="N10" s="65"/>
      <c r="O10" s="65" t="s">
        <v>426</v>
      </c>
      <c r="P10" s="65"/>
      <c r="Q10" s="68" t="s">
        <v>42</v>
      </c>
      <c r="R10" s="68" t="s">
        <v>838</v>
      </c>
    </row>
    <row r="11" spans="1:18" ht="30" customHeight="1">
      <c r="A11" s="65" t="s">
        <v>32</v>
      </c>
      <c r="B11" s="66" t="s">
        <v>230</v>
      </c>
      <c r="C11" s="65" t="s">
        <v>839</v>
      </c>
      <c r="D11" s="65" t="s">
        <v>232</v>
      </c>
      <c r="E11" s="65" t="s">
        <v>840</v>
      </c>
      <c r="F11" s="65">
        <v>463</v>
      </c>
      <c r="G11" s="65" t="s">
        <v>836</v>
      </c>
      <c r="H11" s="67" t="s">
        <v>841</v>
      </c>
      <c r="I11" s="65">
        <v>2</v>
      </c>
      <c r="J11" s="65">
        <v>70</v>
      </c>
      <c r="K11" s="65">
        <v>0</v>
      </c>
      <c r="L11" s="65">
        <v>1995</v>
      </c>
      <c r="M11" s="65" t="s">
        <v>40</v>
      </c>
      <c r="N11" s="65"/>
      <c r="O11" s="65" t="s">
        <v>426</v>
      </c>
      <c r="P11" s="65"/>
      <c r="Q11" s="68" t="s">
        <v>42</v>
      </c>
      <c r="R11" s="68" t="s">
        <v>842</v>
      </c>
    </row>
    <row r="12" spans="1:18" ht="30" customHeight="1">
      <c r="A12" s="65" t="s">
        <v>32</v>
      </c>
      <c r="B12" s="66" t="s">
        <v>239</v>
      </c>
      <c r="C12" s="65" t="s">
        <v>843</v>
      </c>
      <c r="D12" s="65" t="s">
        <v>241</v>
      </c>
      <c r="E12" s="65" t="s">
        <v>844</v>
      </c>
      <c r="F12" s="65">
        <v>0</v>
      </c>
      <c r="G12" s="65" t="s">
        <v>836</v>
      </c>
      <c r="H12" s="67" t="s">
        <v>845</v>
      </c>
      <c r="I12" s="65">
        <v>1</v>
      </c>
      <c r="J12" s="65">
        <v>350</v>
      </c>
      <c r="K12" s="65">
        <v>0</v>
      </c>
      <c r="L12" s="65">
        <v>1999</v>
      </c>
      <c r="M12" s="65" t="s">
        <v>77</v>
      </c>
      <c r="N12" s="65" t="s">
        <v>252</v>
      </c>
      <c r="O12" s="65" t="s">
        <v>426</v>
      </c>
      <c r="P12" s="65"/>
      <c r="Q12" s="68" t="s">
        <v>42</v>
      </c>
      <c r="R12" s="68" t="s">
        <v>846</v>
      </c>
    </row>
    <row r="13" spans="1:18" ht="30" customHeight="1">
      <c r="A13" s="65" t="s">
        <v>32</v>
      </c>
      <c r="B13" s="66" t="s">
        <v>239</v>
      </c>
      <c r="C13" s="65" t="s">
        <v>847</v>
      </c>
      <c r="D13" s="65" t="s">
        <v>241</v>
      </c>
      <c r="E13" s="65" t="s">
        <v>848</v>
      </c>
      <c r="F13" s="65">
        <v>0</v>
      </c>
      <c r="G13" s="65" t="s">
        <v>204</v>
      </c>
      <c r="H13" s="67" t="s">
        <v>849</v>
      </c>
      <c r="I13" s="65">
        <v>1</v>
      </c>
      <c r="J13" s="65">
        <v>470</v>
      </c>
      <c r="K13" s="65">
        <v>0</v>
      </c>
      <c r="L13" s="65">
        <v>1999</v>
      </c>
      <c r="M13" s="65" t="s">
        <v>77</v>
      </c>
      <c r="N13" s="65"/>
      <c r="O13" s="65" t="s">
        <v>426</v>
      </c>
      <c r="P13" s="65"/>
      <c r="Q13" s="68" t="s">
        <v>42</v>
      </c>
      <c r="R13" s="68" t="s">
        <v>850</v>
      </c>
    </row>
    <row r="14" spans="1:18" ht="30" customHeight="1">
      <c r="A14" s="65" t="s">
        <v>32</v>
      </c>
      <c r="B14" s="66" t="s">
        <v>254</v>
      </c>
      <c r="C14" s="65" t="s">
        <v>851</v>
      </c>
      <c r="D14" s="65" t="s">
        <v>256</v>
      </c>
      <c r="E14" s="65" t="s">
        <v>257</v>
      </c>
      <c r="F14" s="65">
        <v>0</v>
      </c>
      <c r="G14" s="65" t="s">
        <v>836</v>
      </c>
      <c r="H14" s="67" t="s">
        <v>837</v>
      </c>
      <c r="I14" s="65">
        <v>1</v>
      </c>
      <c r="J14" s="65">
        <v>276</v>
      </c>
      <c r="K14" s="65">
        <v>0</v>
      </c>
      <c r="L14" s="65">
        <v>1997</v>
      </c>
      <c r="M14" s="65" t="s">
        <v>40</v>
      </c>
      <c r="N14" s="65" t="s">
        <v>252</v>
      </c>
      <c r="O14" s="65" t="s">
        <v>426</v>
      </c>
      <c r="P14" s="65"/>
      <c r="Q14" s="68" t="s">
        <v>42</v>
      </c>
      <c r="R14" s="68" t="s">
        <v>852</v>
      </c>
    </row>
    <row r="15" spans="1:18" ht="30" customHeight="1">
      <c r="A15" s="65" t="s">
        <v>32</v>
      </c>
      <c r="B15" s="66" t="s">
        <v>516</v>
      </c>
      <c r="C15" s="65" t="s">
        <v>853</v>
      </c>
      <c r="D15" s="65" t="s">
        <v>518</v>
      </c>
      <c r="E15" s="65" t="s">
        <v>854</v>
      </c>
      <c r="F15" s="65">
        <v>734</v>
      </c>
      <c r="G15" s="65" t="s">
        <v>836</v>
      </c>
      <c r="H15" s="67" t="s">
        <v>855</v>
      </c>
      <c r="I15" s="65">
        <v>8</v>
      </c>
      <c r="J15" s="65">
        <v>160</v>
      </c>
      <c r="K15" s="65">
        <v>93</v>
      </c>
      <c r="L15" s="65">
        <v>1995</v>
      </c>
      <c r="M15" s="65" t="s">
        <v>40</v>
      </c>
      <c r="N15" s="65"/>
      <c r="O15" s="65" t="s">
        <v>426</v>
      </c>
      <c r="P15" s="65"/>
      <c r="Q15" s="68" t="s">
        <v>42</v>
      </c>
      <c r="R15" s="68" t="s">
        <v>856</v>
      </c>
    </row>
    <row r="16" spans="1:18" ht="30" customHeight="1">
      <c r="A16" s="65" t="s">
        <v>32</v>
      </c>
      <c r="B16" s="66" t="s">
        <v>44</v>
      </c>
      <c r="C16" s="65" t="s">
        <v>857</v>
      </c>
      <c r="D16" s="65" t="s">
        <v>46</v>
      </c>
      <c r="E16" s="65" t="s">
        <v>858</v>
      </c>
      <c r="F16" s="65">
        <v>0</v>
      </c>
      <c r="G16" s="65" t="s">
        <v>836</v>
      </c>
      <c r="H16" s="67" t="s">
        <v>859</v>
      </c>
      <c r="I16" s="65">
        <v>23</v>
      </c>
      <c r="J16" s="65">
        <v>336</v>
      </c>
      <c r="K16" s="65">
        <v>735</v>
      </c>
      <c r="L16" s="65">
        <v>2002</v>
      </c>
      <c r="M16" s="65" t="s">
        <v>40</v>
      </c>
      <c r="N16" s="65"/>
      <c r="O16" s="65" t="s">
        <v>426</v>
      </c>
      <c r="P16" s="65"/>
      <c r="Q16" s="68" t="s">
        <v>42</v>
      </c>
      <c r="R16" s="68" t="s">
        <v>860</v>
      </c>
    </row>
    <row r="17" spans="1:18" ht="30" customHeight="1">
      <c r="A17" s="65" t="s">
        <v>32</v>
      </c>
      <c r="B17" s="66" t="s">
        <v>52</v>
      </c>
      <c r="C17" s="65" t="s">
        <v>861</v>
      </c>
      <c r="D17" s="65" t="s">
        <v>54</v>
      </c>
      <c r="E17" s="65" t="s">
        <v>862</v>
      </c>
      <c r="F17" s="65">
        <v>601</v>
      </c>
      <c r="G17" s="65" t="s">
        <v>826</v>
      </c>
      <c r="H17" s="67" t="s">
        <v>863</v>
      </c>
      <c r="I17" s="65">
        <v>2</v>
      </c>
      <c r="J17" s="65">
        <v>415</v>
      </c>
      <c r="K17" s="65">
        <v>300</v>
      </c>
      <c r="L17" s="65">
        <v>1997</v>
      </c>
      <c r="M17" s="65" t="s">
        <v>77</v>
      </c>
      <c r="N17" s="65"/>
      <c r="O17" s="65" t="s">
        <v>426</v>
      </c>
      <c r="P17" s="65"/>
      <c r="Q17" s="68" t="s">
        <v>42</v>
      </c>
      <c r="R17" s="68" t="s">
        <v>864</v>
      </c>
    </row>
    <row r="18" spans="1:18" ht="30" customHeight="1">
      <c r="A18" s="65" t="s">
        <v>32</v>
      </c>
      <c r="B18" s="66" t="s">
        <v>52</v>
      </c>
      <c r="C18" s="65" t="s">
        <v>865</v>
      </c>
      <c r="D18" s="65" t="s">
        <v>54</v>
      </c>
      <c r="E18" s="65" t="s">
        <v>866</v>
      </c>
      <c r="F18" s="65">
        <v>4440</v>
      </c>
      <c r="G18" s="65" t="s">
        <v>836</v>
      </c>
      <c r="H18" s="67" t="s">
        <v>867</v>
      </c>
      <c r="I18" s="65">
        <v>5</v>
      </c>
      <c r="J18" s="65">
        <v>711</v>
      </c>
      <c r="K18" s="65">
        <v>3719</v>
      </c>
      <c r="L18" s="65">
        <v>2016</v>
      </c>
      <c r="M18" s="65" t="s">
        <v>49</v>
      </c>
      <c r="N18" s="65"/>
      <c r="O18" s="65" t="s">
        <v>426</v>
      </c>
      <c r="P18" s="65"/>
      <c r="Q18" s="68" t="s">
        <v>42</v>
      </c>
      <c r="R18" s="68" t="s">
        <v>868</v>
      </c>
    </row>
    <row r="19" spans="1:18" ht="30" customHeight="1">
      <c r="A19" s="65" t="s">
        <v>32</v>
      </c>
      <c r="B19" s="66" t="s">
        <v>52</v>
      </c>
      <c r="C19" s="65" t="s">
        <v>869</v>
      </c>
      <c r="D19" s="65" t="s">
        <v>54</v>
      </c>
      <c r="E19" s="65" t="s">
        <v>870</v>
      </c>
      <c r="F19" s="65">
        <v>1601</v>
      </c>
      <c r="G19" s="65" t="s">
        <v>826</v>
      </c>
      <c r="H19" s="67" t="s">
        <v>827</v>
      </c>
      <c r="I19" s="65">
        <v>5</v>
      </c>
      <c r="J19" s="65">
        <v>88</v>
      </c>
      <c r="K19" s="65">
        <v>14</v>
      </c>
      <c r="L19" s="65">
        <v>2016</v>
      </c>
      <c r="M19" s="65" t="s">
        <v>49</v>
      </c>
      <c r="N19" s="65"/>
      <c r="O19" s="65" t="s">
        <v>426</v>
      </c>
      <c r="P19" s="65"/>
      <c r="Q19" s="68" t="s">
        <v>42</v>
      </c>
      <c r="R19" s="68" t="s">
        <v>871</v>
      </c>
    </row>
    <row r="20" spans="1:18" ht="30" customHeight="1">
      <c r="A20" s="65" t="s">
        <v>32</v>
      </c>
      <c r="B20" s="66" t="s">
        <v>111</v>
      </c>
      <c r="C20" s="65" t="s">
        <v>872</v>
      </c>
      <c r="D20" s="65" t="s">
        <v>113</v>
      </c>
      <c r="E20" s="65" t="s">
        <v>873</v>
      </c>
      <c r="F20" s="65">
        <v>468</v>
      </c>
      <c r="G20" s="65" t="s">
        <v>836</v>
      </c>
      <c r="H20" s="67" t="s">
        <v>874</v>
      </c>
      <c r="I20" s="65">
        <v>3</v>
      </c>
      <c r="J20" s="65">
        <v>141</v>
      </c>
      <c r="K20" s="65">
        <v>100</v>
      </c>
      <c r="L20" s="65">
        <v>1997</v>
      </c>
      <c r="M20" s="65" t="s">
        <v>77</v>
      </c>
      <c r="N20" s="65"/>
      <c r="O20" s="65" t="s">
        <v>426</v>
      </c>
      <c r="P20" s="65"/>
      <c r="Q20" s="68" t="s">
        <v>42</v>
      </c>
      <c r="R20" s="68" t="s">
        <v>875</v>
      </c>
    </row>
    <row r="21" spans="1:18" ht="30" customHeight="1">
      <c r="A21" s="65" t="s">
        <v>32</v>
      </c>
      <c r="B21" s="66" t="s">
        <v>111</v>
      </c>
      <c r="C21" s="65" t="s">
        <v>876</v>
      </c>
      <c r="D21" s="65" t="s">
        <v>113</v>
      </c>
      <c r="E21" s="65" t="s">
        <v>877</v>
      </c>
      <c r="F21" s="65">
        <v>451</v>
      </c>
      <c r="G21" s="65" t="s">
        <v>826</v>
      </c>
      <c r="H21" s="67" t="s">
        <v>849</v>
      </c>
      <c r="I21" s="65">
        <v>1</v>
      </c>
      <c r="J21" s="65">
        <v>42</v>
      </c>
      <c r="K21" s="65">
        <v>56</v>
      </c>
      <c r="L21" s="65">
        <v>2006</v>
      </c>
      <c r="M21" s="65" t="s">
        <v>77</v>
      </c>
      <c r="N21" s="65"/>
      <c r="O21" s="65" t="s">
        <v>426</v>
      </c>
      <c r="P21" s="65"/>
      <c r="Q21" s="68" t="s">
        <v>42</v>
      </c>
      <c r="R21" s="68" t="s">
        <v>878</v>
      </c>
    </row>
    <row r="22" spans="1:18" ht="30" customHeight="1">
      <c r="A22" s="65" t="s">
        <v>32</v>
      </c>
      <c r="B22" s="66" t="s">
        <v>278</v>
      </c>
      <c r="C22" s="65" t="s">
        <v>879</v>
      </c>
      <c r="D22" s="65" t="s">
        <v>280</v>
      </c>
      <c r="E22" s="65" t="s">
        <v>880</v>
      </c>
      <c r="F22" s="65">
        <v>439</v>
      </c>
      <c r="G22" s="65" t="s">
        <v>204</v>
      </c>
      <c r="H22" s="67" t="s">
        <v>881</v>
      </c>
      <c r="I22" s="65">
        <v>3</v>
      </c>
      <c r="J22" s="65">
        <v>52</v>
      </c>
      <c r="K22" s="65">
        <v>0</v>
      </c>
      <c r="L22" s="65">
        <v>2000</v>
      </c>
      <c r="M22" s="65" t="s">
        <v>49</v>
      </c>
      <c r="N22" s="65"/>
      <c r="O22" s="65" t="s">
        <v>426</v>
      </c>
      <c r="P22" s="65"/>
      <c r="Q22" s="68" t="s">
        <v>42</v>
      </c>
      <c r="R22" s="68" t="s">
        <v>882</v>
      </c>
    </row>
    <row r="23" spans="1:18" ht="30" customHeight="1">
      <c r="A23" s="65" t="s">
        <v>32</v>
      </c>
      <c r="B23" s="66" t="s">
        <v>278</v>
      </c>
      <c r="C23" s="65" t="s">
        <v>883</v>
      </c>
      <c r="D23" s="65" t="s">
        <v>280</v>
      </c>
      <c r="E23" s="65" t="s">
        <v>884</v>
      </c>
      <c r="F23" s="65">
        <v>2315</v>
      </c>
      <c r="G23" s="65" t="s">
        <v>204</v>
      </c>
      <c r="H23" s="67" t="s">
        <v>885</v>
      </c>
      <c r="I23" s="65">
        <v>14</v>
      </c>
      <c r="J23" s="65">
        <v>98</v>
      </c>
      <c r="K23" s="65">
        <v>168</v>
      </c>
      <c r="L23" s="65">
        <v>1998</v>
      </c>
      <c r="M23" s="65" t="s">
        <v>49</v>
      </c>
      <c r="N23" s="65"/>
      <c r="O23" s="65" t="s">
        <v>426</v>
      </c>
      <c r="P23" s="65"/>
      <c r="Q23" s="68" t="s">
        <v>42</v>
      </c>
      <c r="R23" s="68" t="s">
        <v>886</v>
      </c>
    </row>
    <row r="24" spans="1:18" ht="30" customHeight="1">
      <c r="A24" s="65" t="s">
        <v>32</v>
      </c>
      <c r="B24" s="66" t="s">
        <v>66</v>
      </c>
      <c r="C24" s="65" t="s">
        <v>887</v>
      </c>
      <c r="D24" s="65" t="s">
        <v>68</v>
      </c>
      <c r="E24" s="65" t="s">
        <v>888</v>
      </c>
      <c r="F24" s="65">
        <v>114</v>
      </c>
      <c r="G24" s="65" t="s">
        <v>836</v>
      </c>
      <c r="H24" s="67" t="s">
        <v>837</v>
      </c>
      <c r="I24" s="65">
        <v>1</v>
      </c>
      <c r="J24" s="65">
        <v>0</v>
      </c>
      <c r="K24" s="65">
        <v>110</v>
      </c>
      <c r="L24" s="65">
        <v>1995</v>
      </c>
      <c r="M24" s="65" t="s">
        <v>40</v>
      </c>
      <c r="N24" s="65"/>
      <c r="O24" s="65" t="s">
        <v>426</v>
      </c>
      <c r="P24" s="65"/>
      <c r="Q24" s="68" t="s">
        <v>42</v>
      </c>
      <c r="R24" s="68" t="s">
        <v>889</v>
      </c>
    </row>
    <row r="25" spans="1:18" ht="30" customHeight="1">
      <c r="A25" s="65" t="s">
        <v>32</v>
      </c>
      <c r="B25" s="66" t="s">
        <v>616</v>
      </c>
      <c r="C25" s="65" t="s">
        <v>890</v>
      </c>
      <c r="D25" s="65" t="s">
        <v>618</v>
      </c>
      <c r="E25" s="65" t="s">
        <v>891</v>
      </c>
      <c r="F25" s="65">
        <v>3826</v>
      </c>
      <c r="G25" s="65" t="s">
        <v>836</v>
      </c>
      <c r="H25" s="67" t="s">
        <v>892</v>
      </c>
      <c r="I25" s="65">
        <v>7</v>
      </c>
      <c r="J25" s="65">
        <v>157</v>
      </c>
      <c r="K25" s="65">
        <v>0</v>
      </c>
      <c r="L25" s="65">
        <v>2000</v>
      </c>
      <c r="M25" s="65" t="s">
        <v>77</v>
      </c>
      <c r="N25" s="65"/>
      <c r="O25" s="65" t="s">
        <v>426</v>
      </c>
      <c r="P25" s="65"/>
      <c r="Q25" s="68" t="s">
        <v>42</v>
      </c>
      <c r="R25" s="68" t="s">
        <v>893</v>
      </c>
    </row>
    <row r="26" spans="1:18" ht="30" customHeight="1">
      <c r="A26" s="65" t="s">
        <v>32</v>
      </c>
      <c r="B26" s="66" t="s">
        <v>626</v>
      </c>
      <c r="C26" s="65" t="s">
        <v>894</v>
      </c>
      <c r="D26" s="65" t="s">
        <v>628</v>
      </c>
      <c r="E26" s="65" t="s">
        <v>895</v>
      </c>
      <c r="F26" s="65">
        <v>415</v>
      </c>
      <c r="G26" s="65" t="s">
        <v>836</v>
      </c>
      <c r="H26" s="67" t="s">
        <v>837</v>
      </c>
      <c r="I26" s="65">
        <v>4</v>
      </c>
      <c r="J26" s="65">
        <v>556</v>
      </c>
      <c r="K26" s="65">
        <v>1540</v>
      </c>
      <c r="L26" s="65">
        <v>1975</v>
      </c>
      <c r="M26" s="65" t="s">
        <v>77</v>
      </c>
      <c r="N26" s="65"/>
      <c r="O26" s="65" t="s">
        <v>426</v>
      </c>
      <c r="P26" s="65"/>
      <c r="Q26" s="68" t="s">
        <v>42</v>
      </c>
      <c r="R26" s="68" t="s">
        <v>896</v>
      </c>
    </row>
    <row r="27" spans="1:18" ht="30" customHeight="1">
      <c r="A27" s="65" t="s">
        <v>32</v>
      </c>
      <c r="B27" s="66" t="s">
        <v>626</v>
      </c>
      <c r="C27" s="65" t="s">
        <v>897</v>
      </c>
      <c r="D27" s="65" t="s">
        <v>628</v>
      </c>
      <c r="E27" s="65" t="s">
        <v>898</v>
      </c>
      <c r="F27" s="65">
        <v>740</v>
      </c>
      <c r="G27" s="65" t="s">
        <v>826</v>
      </c>
      <c r="H27" s="67" t="s">
        <v>863</v>
      </c>
      <c r="I27" s="65">
        <v>1</v>
      </c>
      <c r="J27" s="65">
        <v>690</v>
      </c>
      <c r="K27" s="65">
        <v>1893</v>
      </c>
      <c r="L27" s="65">
        <v>2004</v>
      </c>
      <c r="M27" s="65" t="s">
        <v>77</v>
      </c>
      <c r="N27" s="65"/>
      <c r="O27" s="65" t="s">
        <v>426</v>
      </c>
      <c r="P27" s="65"/>
      <c r="Q27" s="68" t="s">
        <v>42</v>
      </c>
      <c r="R27" s="68" t="s">
        <v>899</v>
      </c>
    </row>
    <row r="28" spans="1:18" ht="30" customHeight="1">
      <c r="A28" s="65" t="s">
        <v>32</v>
      </c>
      <c r="B28" s="66" t="s">
        <v>72</v>
      </c>
      <c r="C28" s="65" t="s">
        <v>900</v>
      </c>
      <c r="D28" s="65" t="s">
        <v>74</v>
      </c>
      <c r="E28" s="65" t="s">
        <v>901</v>
      </c>
      <c r="F28" s="65">
        <v>1805.7249999999999</v>
      </c>
      <c r="G28" s="65" t="s">
        <v>826</v>
      </c>
      <c r="H28" s="67" t="s">
        <v>874</v>
      </c>
      <c r="I28" s="65">
        <v>3</v>
      </c>
      <c r="J28" s="65">
        <v>3372.54</v>
      </c>
      <c r="K28" s="65">
        <v>23655.8</v>
      </c>
      <c r="L28" s="65">
        <v>2004</v>
      </c>
      <c r="M28" s="65" t="s">
        <v>77</v>
      </c>
      <c r="N28" s="65"/>
      <c r="O28" s="65" t="s">
        <v>426</v>
      </c>
      <c r="P28" s="65"/>
      <c r="Q28" s="68" t="s">
        <v>42</v>
      </c>
      <c r="R28" s="68" t="s">
        <v>902</v>
      </c>
    </row>
    <row r="29" spans="1:18" ht="30" customHeight="1">
      <c r="A29" s="65" t="s">
        <v>32</v>
      </c>
      <c r="B29" s="66" t="s">
        <v>294</v>
      </c>
      <c r="C29" s="65" t="s">
        <v>903</v>
      </c>
      <c r="D29" s="65" t="s">
        <v>296</v>
      </c>
      <c r="E29" s="65" t="s">
        <v>904</v>
      </c>
      <c r="F29" s="65">
        <v>657</v>
      </c>
      <c r="G29" s="65" t="s">
        <v>836</v>
      </c>
      <c r="H29" s="67" t="s">
        <v>905</v>
      </c>
      <c r="I29" s="65">
        <v>22</v>
      </c>
      <c r="J29" s="65">
        <v>264</v>
      </c>
      <c r="K29" s="65">
        <v>155</v>
      </c>
      <c r="L29" s="65">
        <v>2008</v>
      </c>
      <c r="M29" s="65" t="s">
        <v>40</v>
      </c>
      <c r="N29" s="65"/>
      <c r="O29" s="65" t="s">
        <v>426</v>
      </c>
      <c r="P29" s="65"/>
      <c r="Q29" s="68" t="s">
        <v>42</v>
      </c>
      <c r="R29" s="68" t="s">
        <v>906</v>
      </c>
    </row>
    <row r="30" spans="1:18" ht="30" customHeight="1">
      <c r="A30" s="65" t="s">
        <v>32</v>
      </c>
      <c r="B30" s="66" t="s">
        <v>659</v>
      </c>
      <c r="C30" s="65" t="s">
        <v>907</v>
      </c>
      <c r="D30" s="65" t="s">
        <v>661</v>
      </c>
      <c r="E30" s="65" t="s">
        <v>908</v>
      </c>
      <c r="F30" s="65">
        <v>664</v>
      </c>
      <c r="G30" s="65" t="s">
        <v>836</v>
      </c>
      <c r="H30" s="67" t="s">
        <v>909</v>
      </c>
      <c r="I30" s="65">
        <v>4</v>
      </c>
      <c r="J30" s="65">
        <v>632</v>
      </c>
      <c r="K30" s="65">
        <v>93</v>
      </c>
      <c r="L30" s="65">
        <v>2002</v>
      </c>
      <c r="M30" s="65" t="s">
        <v>77</v>
      </c>
      <c r="N30" s="65"/>
      <c r="O30" s="65" t="s">
        <v>426</v>
      </c>
      <c r="P30" s="65"/>
      <c r="Q30" s="68" t="s">
        <v>42</v>
      </c>
      <c r="R30" s="68" t="s">
        <v>910</v>
      </c>
    </row>
    <row r="31" spans="1:18" ht="30" customHeight="1">
      <c r="A31" s="65" t="s">
        <v>32</v>
      </c>
      <c r="B31" s="66" t="s">
        <v>668</v>
      </c>
      <c r="C31" s="65" t="s">
        <v>911</v>
      </c>
      <c r="D31" s="65" t="s">
        <v>670</v>
      </c>
      <c r="E31" s="65" t="s">
        <v>912</v>
      </c>
      <c r="F31" s="65">
        <v>1747</v>
      </c>
      <c r="G31" s="65" t="s">
        <v>836</v>
      </c>
      <c r="H31" s="67" t="s">
        <v>913</v>
      </c>
      <c r="I31" s="65">
        <v>15</v>
      </c>
      <c r="J31" s="65">
        <v>204</v>
      </c>
      <c r="K31" s="65">
        <v>159</v>
      </c>
      <c r="L31" s="65">
        <v>1995</v>
      </c>
      <c r="M31" s="65" t="s">
        <v>40</v>
      </c>
      <c r="N31" s="65"/>
      <c r="O31" s="65" t="s">
        <v>426</v>
      </c>
      <c r="P31" s="65"/>
      <c r="Q31" s="68" t="s">
        <v>42</v>
      </c>
      <c r="R31" s="68" t="s">
        <v>914</v>
      </c>
    </row>
    <row r="32" spans="1:18" ht="30" customHeight="1">
      <c r="A32" s="65" t="s">
        <v>32</v>
      </c>
      <c r="B32" s="66" t="s">
        <v>676</v>
      </c>
      <c r="C32" s="65" t="s">
        <v>915</v>
      </c>
      <c r="D32" s="65" t="s">
        <v>678</v>
      </c>
      <c r="E32" s="65" t="s">
        <v>916</v>
      </c>
      <c r="F32" s="65">
        <v>324</v>
      </c>
      <c r="G32" s="65" t="s">
        <v>836</v>
      </c>
      <c r="H32" s="67" t="s">
        <v>837</v>
      </c>
      <c r="I32" s="65">
        <v>4</v>
      </c>
      <c r="J32" s="65">
        <v>0</v>
      </c>
      <c r="K32" s="65">
        <v>160</v>
      </c>
      <c r="L32" s="65">
        <v>1998</v>
      </c>
      <c r="M32" s="65" t="s">
        <v>77</v>
      </c>
      <c r="N32" s="65"/>
      <c r="O32" s="65" t="s">
        <v>426</v>
      </c>
      <c r="P32" s="65"/>
      <c r="Q32" s="68" t="s">
        <v>42</v>
      </c>
      <c r="R32" s="68" t="s">
        <v>917</v>
      </c>
    </row>
    <row r="33" spans="1:18" ht="30" customHeight="1">
      <c r="A33" s="65" t="s">
        <v>32</v>
      </c>
      <c r="B33" s="66" t="s">
        <v>161</v>
      </c>
      <c r="C33" s="65" t="s">
        <v>918</v>
      </c>
      <c r="D33" s="65" t="s">
        <v>163</v>
      </c>
      <c r="E33" s="65" t="s">
        <v>919</v>
      </c>
      <c r="F33" s="65">
        <v>11</v>
      </c>
      <c r="G33" s="65" t="s">
        <v>836</v>
      </c>
      <c r="H33" s="67" t="s">
        <v>837</v>
      </c>
      <c r="I33" s="65">
        <v>4</v>
      </c>
      <c r="J33" s="65">
        <v>0</v>
      </c>
      <c r="K33" s="65">
        <v>284</v>
      </c>
      <c r="L33" s="65">
        <v>1994</v>
      </c>
      <c r="M33" s="65" t="s">
        <v>40</v>
      </c>
      <c r="N33" s="65"/>
      <c r="O33" s="65" t="s">
        <v>426</v>
      </c>
      <c r="P33" s="65"/>
      <c r="Q33" s="68" t="s">
        <v>42</v>
      </c>
      <c r="R33" s="68" t="s">
        <v>920</v>
      </c>
    </row>
    <row r="34" spans="1:18" ht="30" customHeight="1">
      <c r="A34" s="65" t="s">
        <v>32</v>
      </c>
      <c r="B34" s="66" t="s">
        <v>737</v>
      </c>
      <c r="C34" s="65" t="s">
        <v>921</v>
      </c>
      <c r="D34" s="65" t="s">
        <v>739</v>
      </c>
      <c r="E34" s="65" t="s">
        <v>744</v>
      </c>
      <c r="F34" s="65">
        <v>0</v>
      </c>
      <c r="G34" s="65" t="s">
        <v>204</v>
      </c>
      <c r="H34" s="67" t="s">
        <v>922</v>
      </c>
      <c r="I34" s="65">
        <v>3</v>
      </c>
      <c r="J34" s="65">
        <v>0</v>
      </c>
      <c r="K34" s="65">
        <v>150</v>
      </c>
      <c r="L34" s="65">
        <v>1976</v>
      </c>
      <c r="M34" s="65" t="s">
        <v>77</v>
      </c>
      <c r="N34" s="65"/>
      <c r="O34" s="65" t="s">
        <v>426</v>
      </c>
      <c r="P34" s="65"/>
      <c r="Q34" s="68" t="s">
        <v>42</v>
      </c>
      <c r="R34" s="68" t="s">
        <v>923</v>
      </c>
    </row>
    <row r="35" spans="1:18" ht="30" customHeight="1">
      <c r="A35" s="65" t="s">
        <v>32</v>
      </c>
      <c r="B35" s="66" t="s">
        <v>332</v>
      </c>
      <c r="C35" s="65" t="s">
        <v>926</v>
      </c>
      <c r="D35" s="65" t="s">
        <v>334</v>
      </c>
      <c r="E35" s="65" t="s">
        <v>927</v>
      </c>
      <c r="F35" s="65">
        <v>141</v>
      </c>
      <c r="G35" s="65" t="s">
        <v>836</v>
      </c>
      <c r="H35" s="67" t="s">
        <v>928</v>
      </c>
      <c r="I35" s="65">
        <v>3</v>
      </c>
      <c r="J35" s="65">
        <v>250</v>
      </c>
      <c r="K35" s="65">
        <v>0</v>
      </c>
      <c r="L35" s="65">
        <v>2001</v>
      </c>
      <c r="M35" s="65" t="s">
        <v>40</v>
      </c>
      <c r="N35" s="65"/>
      <c r="O35" s="65" t="s">
        <v>426</v>
      </c>
      <c r="P35" s="65"/>
      <c r="Q35" s="68" t="s">
        <v>42</v>
      </c>
      <c r="R35" s="68" t="s">
        <v>929</v>
      </c>
    </row>
    <row r="36" spans="1:18" ht="30" customHeight="1">
      <c r="A36" s="65" t="s">
        <v>32</v>
      </c>
      <c r="B36" s="66" t="s">
        <v>930</v>
      </c>
      <c r="C36" s="65" t="s">
        <v>931</v>
      </c>
      <c r="D36" s="65" t="s">
        <v>932</v>
      </c>
      <c r="E36" s="65" t="s">
        <v>933</v>
      </c>
      <c r="F36" s="65">
        <v>1262</v>
      </c>
      <c r="G36" s="65" t="s">
        <v>836</v>
      </c>
      <c r="H36" s="67" t="s">
        <v>934</v>
      </c>
      <c r="I36" s="65">
        <v>7</v>
      </c>
      <c r="J36" s="65">
        <v>270</v>
      </c>
      <c r="K36" s="65">
        <v>200</v>
      </c>
      <c r="L36" s="65">
        <v>2014</v>
      </c>
      <c r="M36" s="65" t="s">
        <v>77</v>
      </c>
      <c r="N36" s="65"/>
      <c r="O36" s="65" t="s">
        <v>426</v>
      </c>
      <c r="P36" s="65"/>
      <c r="Q36" s="68" t="s">
        <v>42</v>
      </c>
      <c r="R36" s="68" t="s">
        <v>935</v>
      </c>
    </row>
    <row r="37" spans="1:18" ht="30" customHeight="1">
      <c r="A37" s="65" t="s">
        <v>32</v>
      </c>
      <c r="B37" s="66" t="s">
        <v>92</v>
      </c>
      <c r="C37" s="65" t="s">
        <v>936</v>
      </c>
      <c r="D37" s="65" t="s">
        <v>94</v>
      </c>
      <c r="E37" s="65" t="s">
        <v>937</v>
      </c>
      <c r="F37" s="65">
        <v>784</v>
      </c>
      <c r="G37" s="65" t="s">
        <v>836</v>
      </c>
      <c r="H37" s="67" t="s">
        <v>827</v>
      </c>
      <c r="I37" s="65">
        <v>1</v>
      </c>
      <c r="J37" s="65">
        <v>46</v>
      </c>
      <c r="K37" s="65">
        <v>0</v>
      </c>
      <c r="L37" s="65">
        <v>1999</v>
      </c>
      <c r="M37" s="65" t="s">
        <v>77</v>
      </c>
      <c r="N37" s="65"/>
      <c r="O37" s="65" t="s">
        <v>426</v>
      </c>
      <c r="P37" s="65"/>
      <c r="Q37" s="68" t="s">
        <v>42</v>
      </c>
      <c r="R37" s="68" t="s">
        <v>938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0F0BC-3922-4082-86E8-29D1E59D0252}">
  <dimension ref="A1:AM8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7" width="11.109375" style="3" customWidth="1"/>
    <col min="8" max="8" width="11" style="3" customWidth="1"/>
    <col min="9" max="9" width="33" style="18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8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8" customWidth="1"/>
    <col min="26" max="32" width="9.88671875" style="18" customWidth="1"/>
    <col min="33" max="33" width="11.21875" style="18" customWidth="1"/>
    <col min="34" max="36" width="10.21875" style="18" customWidth="1"/>
    <col min="37" max="37" width="16.33203125" style="18" customWidth="1"/>
    <col min="38" max="39" width="8.88671875" style="33"/>
    <col min="40" max="16384" width="8.88671875" style="3"/>
  </cols>
  <sheetData>
    <row r="1" spans="1:39" ht="15" customHeight="1">
      <c r="A1" s="50" t="s">
        <v>377</v>
      </c>
      <c r="B1" s="3"/>
      <c r="U1" s="32"/>
    </row>
    <row r="2" spans="1:39" s="18" customFormat="1" ht="13.5" customHeight="1">
      <c r="A2" s="118" t="s">
        <v>1</v>
      </c>
      <c r="B2" s="256" t="s">
        <v>2</v>
      </c>
      <c r="C2" s="118" t="s">
        <v>3</v>
      </c>
      <c r="D2" s="118" t="s">
        <v>4</v>
      </c>
      <c r="E2" s="118" t="s">
        <v>5</v>
      </c>
      <c r="F2" s="238" t="s">
        <v>378</v>
      </c>
      <c r="G2" s="238" t="s">
        <v>379</v>
      </c>
      <c r="H2" s="238" t="s">
        <v>380</v>
      </c>
      <c r="I2" s="118" t="s">
        <v>381</v>
      </c>
      <c r="J2" s="118" t="s">
        <v>382</v>
      </c>
      <c r="K2" s="118" t="s">
        <v>383</v>
      </c>
      <c r="L2" s="286" t="s">
        <v>384</v>
      </c>
      <c r="M2" s="286" t="s">
        <v>385</v>
      </c>
      <c r="N2" s="118" t="s">
        <v>386</v>
      </c>
      <c r="O2" s="118" t="s">
        <v>387</v>
      </c>
      <c r="P2" s="238" t="s">
        <v>388</v>
      </c>
      <c r="Q2" s="238" t="s">
        <v>12</v>
      </c>
      <c r="R2" s="118" t="s">
        <v>389</v>
      </c>
      <c r="S2" s="238" t="s">
        <v>13</v>
      </c>
      <c r="T2" s="118" t="s">
        <v>390</v>
      </c>
      <c r="U2" s="118" t="s">
        <v>391</v>
      </c>
      <c r="V2" s="243" t="s">
        <v>392</v>
      </c>
      <c r="W2" s="51"/>
      <c r="X2" s="242" t="s">
        <v>393</v>
      </c>
      <c r="Y2" s="284" t="s">
        <v>394</v>
      </c>
      <c r="Z2" s="250" t="s">
        <v>395</v>
      </c>
      <c r="AA2" s="260"/>
      <c r="AB2" s="260"/>
      <c r="AC2" s="260"/>
      <c r="AD2" s="260"/>
      <c r="AE2" s="247"/>
      <c r="AF2" s="118" t="s">
        <v>396</v>
      </c>
      <c r="AG2" s="243" t="s">
        <v>397</v>
      </c>
      <c r="AH2" s="260"/>
      <c r="AI2" s="260"/>
      <c r="AJ2" s="260"/>
      <c r="AK2" s="247"/>
      <c r="AL2" s="20"/>
      <c r="AM2" s="20"/>
    </row>
    <row r="3" spans="1:39" s="18" customFormat="1" ht="13.5" customHeight="1">
      <c r="A3" s="209"/>
      <c r="B3" s="257"/>
      <c r="C3" s="209"/>
      <c r="D3" s="209"/>
      <c r="E3" s="209"/>
      <c r="F3" s="239"/>
      <c r="G3" s="239"/>
      <c r="H3" s="239"/>
      <c r="I3" s="209"/>
      <c r="J3" s="209"/>
      <c r="K3" s="209"/>
      <c r="L3" s="287"/>
      <c r="M3" s="287"/>
      <c r="N3" s="209"/>
      <c r="O3" s="209"/>
      <c r="P3" s="209"/>
      <c r="Q3" s="209"/>
      <c r="R3" s="209"/>
      <c r="S3" s="239"/>
      <c r="T3" s="209"/>
      <c r="U3" s="209"/>
      <c r="V3" s="244"/>
      <c r="W3" s="52"/>
      <c r="X3" s="242"/>
      <c r="Y3" s="284"/>
      <c r="Z3" s="285"/>
      <c r="AA3" s="285"/>
      <c r="AB3" s="285"/>
      <c r="AC3" s="285"/>
      <c r="AD3" s="285"/>
      <c r="AE3" s="249"/>
      <c r="AF3" s="209"/>
      <c r="AG3" s="255"/>
      <c r="AH3" s="285"/>
      <c r="AI3" s="285"/>
      <c r="AJ3" s="285"/>
      <c r="AK3" s="249"/>
      <c r="AL3" s="20"/>
      <c r="AM3" s="20"/>
    </row>
    <row r="4" spans="1:39" s="18" customFormat="1" ht="18.75" customHeight="1">
      <c r="A4" s="209"/>
      <c r="B4" s="257"/>
      <c r="C4" s="209"/>
      <c r="D4" s="209"/>
      <c r="E4" s="209"/>
      <c r="F4" s="239"/>
      <c r="G4" s="239"/>
      <c r="H4" s="239"/>
      <c r="I4" s="209"/>
      <c r="J4" s="209"/>
      <c r="K4" s="209"/>
      <c r="L4" s="287"/>
      <c r="M4" s="287"/>
      <c r="N4" s="209"/>
      <c r="O4" s="209"/>
      <c r="P4" s="209"/>
      <c r="Q4" s="209"/>
      <c r="R4" s="209"/>
      <c r="S4" s="239"/>
      <c r="T4" s="209"/>
      <c r="U4" s="209"/>
      <c r="V4" s="244"/>
      <c r="W4" s="243" t="s">
        <v>398</v>
      </c>
      <c r="X4" s="242"/>
      <c r="Y4" s="284"/>
      <c r="Z4" s="276" t="s">
        <v>399</v>
      </c>
      <c r="AA4" s="238" t="s">
        <v>400</v>
      </c>
      <c r="AB4" s="238" t="s">
        <v>401</v>
      </c>
      <c r="AC4" s="238" t="s">
        <v>402</v>
      </c>
      <c r="AD4" s="238" t="s">
        <v>403</v>
      </c>
      <c r="AE4" s="238" t="s">
        <v>404</v>
      </c>
      <c r="AF4" s="209"/>
      <c r="AG4" s="238" t="s">
        <v>405</v>
      </c>
      <c r="AH4" s="238" t="s">
        <v>406</v>
      </c>
      <c r="AI4" s="238" t="s">
        <v>212</v>
      </c>
      <c r="AJ4" s="238" t="s">
        <v>407</v>
      </c>
      <c r="AK4" s="118" t="s">
        <v>408</v>
      </c>
      <c r="AL4" s="20"/>
      <c r="AM4" s="20"/>
    </row>
    <row r="5" spans="1:39" s="18" customFormat="1" ht="26.25" customHeight="1">
      <c r="A5" s="209"/>
      <c r="B5" s="257"/>
      <c r="C5" s="209"/>
      <c r="D5" s="209"/>
      <c r="E5" s="209"/>
      <c r="F5" s="239"/>
      <c r="G5" s="239"/>
      <c r="H5" s="239"/>
      <c r="I5" s="209"/>
      <c r="J5" s="209"/>
      <c r="K5" s="209"/>
      <c r="L5" s="287"/>
      <c r="M5" s="287"/>
      <c r="N5" s="209"/>
      <c r="O5" s="209"/>
      <c r="P5" s="209"/>
      <c r="Q5" s="209"/>
      <c r="R5" s="209"/>
      <c r="S5" s="239"/>
      <c r="T5" s="209"/>
      <c r="U5" s="209"/>
      <c r="V5" s="244"/>
      <c r="W5" s="244"/>
      <c r="X5" s="242"/>
      <c r="Y5" s="284"/>
      <c r="Z5" s="248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"/>
      <c r="AM5" s="20"/>
    </row>
    <row r="6" spans="1:39" s="55" customFormat="1" ht="13.5" customHeight="1">
      <c r="A6" s="209"/>
      <c r="B6" s="257"/>
      <c r="C6" s="209"/>
      <c r="D6" s="209"/>
      <c r="E6" s="209"/>
      <c r="F6" s="39" t="s">
        <v>101</v>
      </c>
      <c r="G6" s="39" t="s">
        <v>409</v>
      </c>
      <c r="H6" s="39" t="s">
        <v>410</v>
      </c>
      <c r="I6" s="209"/>
      <c r="J6" s="209"/>
      <c r="K6" s="209"/>
      <c r="L6" s="53" t="s">
        <v>411</v>
      </c>
      <c r="M6" s="53" t="s">
        <v>410</v>
      </c>
      <c r="N6" s="209"/>
      <c r="O6" s="209"/>
      <c r="P6" s="209"/>
      <c r="Q6" s="209"/>
      <c r="R6" s="209"/>
      <c r="S6" s="239"/>
      <c r="T6" s="209"/>
      <c r="U6" s="39" t="s">
        <v>412</v>
      </c>
      <c r="V6" s="255"/>
      <c r="W6" s="255"/>
      <c r="X6" s="242"/>
      <c r="Y6" s="284"/>
      <c r="Z6" s="40" t="s">
        <v>413</v>
      </c>
      <c r="AA6" s="39" t="s">
        <v>413</v>
      </c>
      <c r="AB6" s="39" t="s">
        <v>413</v>
      </c>
      <c r="AC6" s="39" t="s">
        <v>413</v>
      </c>
      <c r="AD6" s="39" t="s">
        <v>413</v>
      </c>
      <c r="AE6" s="39" t="s">
        <v>413</v>
      </c>
      <c r="AF6" s="209"/>
      <c r="AG6" s="39" t="s">
        <v>414</v>
      </c>
      <c r="AH6" s="39" t="s">
        <v>412</v>
      </c>
      <c r="AI6" s="39" t="s">
        <v>219</v>
      </c>
      <c r="AJ6" s="39"/>
      <c r="AK6" s="39" t="s">
        <v>415</v>
      </c>
      <c r="AL6" s="54"/>
      <c r="AM6" s="54"/>
    </row>
    <row r="7" spans="1:39" ht="30" customHeight="1">
      <c r="A7" s="14" t="s">
        <v>32</v>
      </c>
      <c r="B7" s="45" t="s">
        <v>416</v>
      </c>
      <c r="C7" s="14" t="s">
        <v>417</v>
      </c>
      <c r="D7" s="14" t="s">
        <v>418</v>
      </c>
      <c r="E7" s="26" t="s">
        <v>419</v>
      </c>
      <c r="F7" s="14">
        <v>16300</v>
      </c>
      <c r="G7" s="14">
        <v>22219.74</v>
      </c>
      <c r="H7" s="14">
        <v>418700</v>
      </c>
      <c r="I7" s="26" t="s">
        <v>420</v>
      </c>
      <c r="J7" s="14" t="s">
        <v>421</v>
      </c>
      <c r="K7" s="14">
        <v>1982</v>
      </c>
      <c r="L7" s="14">
        <v>250000</v>
      </c>
      <c r="M7" s="14">
        <v>5770000</v>
      </c>
      <c r="N7" s="14" t="s">
        <v>422</v>
      </c>
      <c r="O7" s="26" t="s">
        <v>423</v>
      </c>
      <c r="P7" s="26" t="s">
        <v>424</v>
      </c>
      <c r="Q7" s="14" t="s">
        <v>49</v>
      </c>
      <c r="R7" s="14" t="s">
        <v>425</v>
      </c>
      <c r="S7" s="14"/>
      <c r="T7" s="14" t="s">
        <v>426</v>
      </c>
      <c r="U7" s="14"/>
      <c r="V7" s="26" t="s">
        <v>427</v>
      </c>
      <c r="W7" s="26" t="s">
        <v>428</v>
      </c>
      <c r="X7" s="26" t="s">
        <v>429</v>
      </c>
      <c r="Y7" s="26" t="s">
        <v>430</v>
      </c>
      <c r="Z7" s="26">
        <v>21</v>
      </c>
      <c r="AA7" s="26">
        <v>0.5</v>
      </c>
      <c r="AB7" s="26">
        <v>25</v>
      </c>
      <c r="AC7" s="26">
        <v>7.3</v>
      </c>
      <c r="AD7" s="26">
        <v>80</v>
      </c>
      <c r="AE7" s="26">
        <v>4</v>
      </c>
      <c r="AF7" s="26" t="s">
        <v>431</v>
      </c>
      <c r="AG7" s="26"/>
      <c r="AH7" s="26"/>
      <c r="AI7" s="26"/>
      <c r="AJ7" s="26"/>
      <c r="AK7" s="26"/>
      <c r="AL7" s="46" t="s">
        <v>42</v>
      </c>
      <c r="AM7" s="46" t="s">
        <v>432</v>
      </c>
    </row>
    <row r="8" spans="1:39" ht="30" customHeight="1">
      <c r="A8" s="14" t="s">
        <v>32</v>
      </c>
      <c r="B8" s="45" t="s">
        <v>416</v>
      </c>
      <c r="C8" s="14" t="s">
        <v>433</v>
      </c>
      <c r="D8" s="14" t="s">
        <v>418</v>
      </c>
      <c r="E8" s="26" t="s">
        <v>434</v>
      </c>
      <c r="F8" s="14">
        <v>0</v>
      </c>
      <c r="G8" s="14">
        <v>0</v>
      </c>
      <c r="H8" s="14">
        <v>0</v>
      </c>
      <c r="I8" s="26" t="s">
        <v>435</v>
      </c>
      <c r="J8" s="14" t="s">
        <v>436</v>
      </c>
      <c r="K8" s="14">
        <v>1974</v>
      </c>
      <c r="L8" s="14">
        <v>149500</v>
      </c>
      <c r="M8" s="14">
        <v>2397000</v>
      </c>
      <c r="N8" s="14">
        <v>2003</v>
      </c>
      <c r="O8" s="26" t="s">
        <v>437</v>
      </c>
      <c r="P8" s="26" t="s">
        <v>438</v>
      </c>
      <c r="Q8" s="14" t="s">
        <v>49</v>
      </c>
      <c r="R8" s="14" t="s">
        <v>439</v>
      </c>
      <c r="S8" s="14"/>
      <c r="T8" s="14" t="s">
        <v>426</v>
      </c>
      <c r="U8" s="14"/>
      <c r="V8" s="26" t="s">
        <v>427</v>
      </c>
      <c r="W8" s="26" t="s">
        <v>428</v>
      </c>
      <c r="X8" s="26" t="s">
        <v>429</v>
      </c>
      <c r="Y8" s="26" t="s">
        <v>430</v>
      </c>
      <c r="Z8" s="26">
        <v>18</v>
      </c>
      <c r="AA8" s="26" t="s">
        <v>440</v>
      </c>
      <c r="AB8" s="26">
        <v>11</v>
      </c>
      <c r="AC8" s="26" t="s">
        <v>440</v>
      </c>
      <c r="AD8" s="26">
        <v>31</v>
      </c>
      <c r="AE8" s="26" t="s">
        <v>440</v>
      </c>
      <c r="AF8" s="26" t="s">
        <v>431</v>
      </c>
      <c r="AG8" s="26"/>
      <c r="AH8" s="26"/>
      <c r="AI8" s="26"/>
      <c r="AJ8" s="26"/>
      <c r="AK8" s="26"/>
      <c r="AL8" s="46" t="s">
        <v>42</v>
      </c>
      <c r="AM8" s="46" t="s">
        <v>441</v>
      </c>
    </row>
    <row r="9" spans="1:39" ht="30" customHeight="1">
      <c r="A9" s="14" t="s">
        <v>32</v>
      </c>
      <c r="B9" s="45" t="s">
        <v>416</v>
      </c>
      <c r="C9" s="14" t="s">
        <v>442</v>
      </c>
      <c r="D9" s="14" t="s">
        <v>418</v>
      </c>
      <c r="E9" s="26" t="s">
        <v>443</v>
      </c>
      <c r="F9" s="14">
        <v>0</v>
      </c>
      <c r="G9" s="14">
        <v>0</v>
      </c>
      <c r="H9" s="14">
        <v>0</v>
      </c>
      <c r="I9" s="26" t="s">
        <v>444</v>
      </c>
      <c r="J9" s="14" t="s">
        <v>436</v>
      </c>
      <c r="K9" s="14">
        <v>1996</v>
      </c>
      <c r="L9" s="14">
        <v>29000</v>
      </c>
      <c r="M9" s="14">
        <v>162000</v>
      </c>
      <c r="N9" s="14">
        <v>2001</v>
      </c>
      <c r="O9" s="26" t="s">
        <v>445</v>
      </c>
      <c r="P9" s="26" t="s">
        <v>438</v>
      </c>
      <c r="Q9" s="14" t="s">
        <v>49</v>
      </c>
      <c r="R9" s="14" t="s">
        <v>439</v>
      </c>
      <c r="S9" s="14"/>
      <c r="T9" s="14" t="s">
        <v>426</v>
      </c>
      <c r="U9" s="14"/>
      <c r="V9" s="26" t="s">
        <v>427</v>
      </c>
      <c r="W9" s="26" t="s">
        <v>428</v>
      </c>
      <c r="X9" s="26" t="s">
        <v>429</v>
      </c>
      <c r="Y9" s="26" t="s">
        <v>430</v>
      </c>
      <c r="Z9" s="26">
        <v>22</v>
      </c>
      <c r="AA9" s="26" t="s">
        <v>440</v>
      </c>
      <c r="AB9" s="26">
        <v>18</v>
      </c>
      <c r="AC9" s="26" t="s">
        <v>440</v>
      </c>
      <c r="AD9" s="26">
        <v>33</v>
      </c>
      <c r="AE9" s="26" t="s">
        <v>440</v>
      </c>
      <c r="AF9" s="26" t="s">
        <v>431</v>
      </c>
      <c r="AG9" s="26"/>
      <c r="AH9" s="26"/>
      <c r="AI9" s="26"/>
      <c r="AJ9" s="26"/>
      <c r="AK9" s="26"/>
      <c r="AL9" s="46" t="s">
        <v>42</v>
      </c>
      <c r="AM9" s="46" t="s">
        <v>446</v>
      </c>
    </row>
    <row r="10" spans="1:39" ht="30" customHeight="1">
      <c r="A10" s="14" t="s">
        <v>32</v>
      </c>
      <c r="B10" s="45" t="s">
        <v>416</v>
      </c>
      <c r="C10" s="14" t="s">
        <v>447</v>
      </c>
      <c r="D10" s="14" t="s">
        <v>418</v>
      </c>
      <c r="E10" s="26" t="s">
        <v>448</v>
      </c>
      <c r="F10" s="14">
        <v>0</v>
      </c>
      <c r="G10" s="14">
        <v>0</v>
      </c>
      <c r="H10" s="14">
        <v>0</v>
      </c>
      <c r="I10" s="26" t="s">
        <v>449</v>
      </c>
      <c r="J10" s="14" t="s">
        <v>436</v>
      </c>
      <c r="K10" s="14">
        <v>1988</v>
      </c>
      <c r="L10" s="14">
        <v>29100</v>
      </c>
      <c r="M10" s="14">
        <v>214000</v>
      </c>
      <c r="N10" s="14">
        <v>1996</v>
      </c>
      <c r="O10" s="26" t="s">
        <v>445</v>
      </c>
      <c r="P10" s="26" t="s">
        <v>438</v>
      </c>
      <c r="Q10" s="14" t="s">
        <v>49</v>
      </c>
      <c r="R10" s="14" t="s">
        <v>439</v>
      </c>
      <c r="S10" s="14"/>
      <c r="T10" s="14" t="s">
        <v>426</v>
      </c>
      <c r="U10" s="14"/>
      <c r="V10" s="26" t="s">
        <v>427</v>
      </c>
      <c r="W10" s="26" t="s">
        <v>428</v>
      </c>
      <c r="X10" s="26" t="s">
        <v>429</v>
      </c>
      <c r="Y10" s="26" t="s">
        <v>430</v>
      </c>
      <c r="Z10" s="26">
        <v>44</v>
      </c>
      <c r="AA10" s="26" t="s">
        <v>440</v>
      </c>
      <c r="AB10" s="26">
        <v>21</v>
      </c>
      <c r="AC10" s="26" t="s">
        <v>440</v>
      </c>
      <c r="AD10" s="26">
        <v>47</v>
      </c>
      <c r="AE10" s="26" t="s">
        <v>440</v>
      </c>
      <c r="AF10" s="26" t="s">
        <v>431</v>
      </c>
      <c r="AG10" s="26"/>
      <c r="AH10" s="26"/>
      <c r="AI10" s="26"/>
      <c r="AJ10" s="26"/>
      <c r="AK10" s="26"/>
      <c r="AL10" s="46" t="s">
        <v>42</v>
      </c>
      <c r="AM10" s="46" t="s">
        <v>450</v>
      </c>
    </row>
    <row r="11" spans="1:39" ht="30" customHeight="1">
      <c r="A11" s="14" t="s">
        <v>32</v>
      </c>
      <c r="B11" s="45" t="s">
        <v>416</v>
      </c>
      <c r="C11" s="14" t="s">
        <v>451</v>
      </c>
      <c r="D11" s="14" t="s">
        <v>418</v>
      </c>
      <c r="E11" s="26" t="s">
        <v>452</v>
      </c>
      <c r="F11" s="14">
        <v>0</v>
      </c>
      <c r="G11" s="14">
        <v>0</v>
      </c>
      <c r="H11" s="14">
        <v>0</v>
      </c>
      <c r="I11" s="26" t="s">
        <v>453</v>
      </c>
      <c r="J11" s="14" t="s">
        <v>436</v>
      </c>
      <c r="K11" s="14">
        <v>2004</v>
      </c>
      <c r="L11" s="14">
        <v>24000</v>
      </c>
      <c r="M11" s="14">
        <v>140000</v>
      </c>
      <c r="N11" s="14">
        <v>2013</v>
      </c>
      <c r="O11" s="26" t="s">
        <v>423</v>
      </c>
      <c r="P11" s="26" t="s">
        <v>424</v>
      </c>
      <c r="Q11" s="14" t="s">
        <v>49</v>
      </c>
      <c r="R11" s="14" t="s">
        <v>439</v>
      </c>
      <c r="S11" s="14"/>
      <c r="T11" s="14" t="s">
        <v>426</v>
      </c>
      <c r="U11" s="14"/>
      <c r="V11" s="26" t="s">
        <v>427</v>
      </c>
      <c r="W11" s="26" t="s">
        <v>428</v>
      </c>
      <c r="X11" s="26" t="s">
        <v>429</v>
      </c>
      <c r="Y11" s="26" t="s">
        <v>430</v>
      </c>
      <c r="Z11" s="26">
        <v>16</v>
      </c>
      <c r="AA11" s="26">
        <v>1.4</v>
      </c>
      <c r="AB11" s="26">
        <v>45</v>
      </c>
      <c r="AC11" s="26">
        <v>6.6</v>
      </c>
      <c r="AD11" s="26">
        <v>34</v>
      </c>
      <c r="AE11" s="26">
        <v>7.6</v>
      </c>
      <c r="AF11" s="26" t="s">
        <v>431</v>
      </c>
      <c r="AG11" s="26"/>
      <c r="AH11" s="26"/>
      <c r="AI11" s="26"/>
      <c r="AJ11" s="26"/>
      <c r="AK11" s="26"/>
      <c r="AL11" s="46" t="s">
        <v>42</v>
      </c>
      <c r="AM11" s="46" t="s">
        <v>454</v>
      </c>
    </row>
    <row r="12" spans="1:39" ht="30" customHeight="1">
      <c r="A12" s="14" t="s">
        <v>32</v>
      </c>
      <c r="B12" s="45" t="s">
        <v>416</v>
      </c>
      <c r="C12" s="14" t="s">
        <v>455</v>
      </c>
      <c r="D12" s="14" t="s">
        <v>418</v>
      </c>
      <c r="E12" s="26" t="s">
        <v>456</v>
      </c>
      <c r="F12" s="14">
        <v>5300</v>
      </c>
      <c r="G12" s="14">
        <v>10536.1</v>
      </c>
      <c r="H12" s="14">
        <v>73300</v>
      </c>
      <c r="I12" s="26" t="s">
        <v>457</v>
      </c>
      <c r="J12" s="14" t="s">
        <v>458</v>
      </c>
      <c r="K12" s="14">
        <v>2015</v>
      </c>
      <c r="L12" s="14">
        <v>11300</v>
      </c>
      <c r="M12" s="14">
        <v>107300</v>
      </c>
      <c r="N12" s="14" t="s">
        <v>459</v>
      </c>
      <c r="O12" s="26" t="s">
        <v>423</v>
      </c>
      <c r="P12" s="26" t="s">
        <v>460</v>
      </c>
      <c r="Q12" s="14" t="s">
        <v>49</v>
      </c>
      <c r="R12" s="14" t="s">
        <v>425</v>
      </c>
      <c r="S12" s="14"/>
      <c r="T12" s="14" t="s">
        <v>426</v>
      </c>
      <c r="U12" s="14"/>
      <c r="V12" s="26" t="s">
        <v>461</v>
      </c>
      <c r="W12" s="26"/>
      <c r="X12" s="26"/>
      <c r="Y12" s="26"/>
      <c r="Z12" s="26">
        <v>30</v>
      </c>
      <c r="AA12" s="26">
        <v>4.9000000000000004</v>
      </c>
      <c r="AB12" s="26">
        <v>63</v>
      </c>
      <c r="AC12" s="26">
        <v>19</v>
      </c>
      <c r="AD12" s="26">
        <v>16</v>
      </c>
      <c r="AE12" s="26">
        <v>9.6999999999999993</v>
      </c>
      <c r="AF12" s="26" t="s">
        <v>431</v>
      </c>
      <c r="AG12" s="26"/>
      <c r="AH12" s="26"/>
      <c r="AI12" s="26"/>
      <c r="AJ12" s="26"/>
      <c r="AK12" s="26"/>
      <c r="AL12" s="46" t="s">
        <v>42</v>
      </c>
      <c r="AM12" s="46" t="s">
        <v>462</v>
      </c>
    </row>
    <row r="13" spans="1:39" ht="30" customHeight="1">
      <c r="A13" s="14" t="s">
        <v>32</v>
      </c>
      <c r="B13" s="45" t="s">
        <v>33</v>
      </c>
      <c r="C13" s="14" t="s">
        <v>463</v>
      </c>
      <c r="D13" s="14" t="s">
        <v>35</v>
      </c>
      <c r="E13" s="26" t="s">
        <v>464</v>
      </c>
      <c r="F13" s="14">
        <v>6494</v>
      </c>
      <c r="G13" s="14">
        <v>6169</v>
      </c>
      <c r="H13" s="14">
        <v>134721</v>
      </c>
      <c r="I13" s="26" t="s">
        <v>465</v>
      </c>
      <c r="J13" s="14" t="s">
        <v>436</v>
      </c>
      <c r="K13" s="14">
        <v>1992</v>
      </c>
      <c r="L13" s="14">
        <v>138944</v>
      </c>
      <c r="M13" s="14">
        <v>1588000</v>
      </c>
      <c r="N13" s="14">
        <v>2026</v>
      </c>
      <c r="O13" s="26" t="s">
        <v>466</v>
      </c>
      <c r="P13" s="26" t="s">
        <v>424</v>
      </c>
      <c r="Q13" s="14" t="s">
        <v>40</v>
      </c>
      <c r="R13" s="14" t="s">
        <v>425</v>
      </c>
      <c r="S13" s="14"/>
      <c r="T13" s="14" t="s">
        <v>467</v>
      </c>
      <c r="U13" s="14">
        <v>94.94</v>
      </c>
      <c r="V13" s="26" t="s">
        <v>427</v>
      </c>
      <c r="W13" s="26" t="s">
        <v>428</v>
      </c>
      <c r="X13" s="26" t="s">
        <v>429</v>
      </c>
      <c r="Y13" s="26" t="s">
        <v>430</v>
      </c>
      <c r="Z13" s="26">
        <v>21</v>
      </c>
      <c r="AA13" s="26">
        <v>6.8</v>
      </c>
      <c r="AB13" s="26">
        <v>12</v>
      </c>
      <c r="AC13" s="26">
        <v>8.6</v>
      </c>
      <c r="AD13" s="26">
        <v>98</v>
      </c>
      <c r="AE13" s="26">
        <v>48</v>
      </c>
      <c r="AF13" s="26" t="s">
        <v>431</v>
      </c>
      <c r="AG13" s="26"/>
      <c r="AH13" s="26"/>
      <c r="AI13" s="26"/>
      <c r="AJ13" s="26"/>
      <c r="AK13" s="26"/>
      <c r="AL13" s="46" t="s">
        <v>42</v>
      </c>
      <c r="AM13" s="46" t="s">
        <v>468</v>
      </c>
    </row>
    <row r="14" spans="1:39" ht="30" customHeight="1">
      <c r="A14" s="14" t="s">
        <v>32</v>
      </c>
      <c r="B14" s="45" t="s">
        <v>33</v>
      </c>
      <c r="C14" s="14" t="s">
        <v>469</v>
      </c>
      <c r="D14" s="14" t="s">
        <v>35</v>
      </c>
      <c r="E14" s="26" t="s">
        <v>470</v>
      </c>
      <c r="F14" s="14">
        <v>0</v>
      </c>
      <c r="G14" s="14">
        <v>0</v>
      </c>
      <c r="H14" s="14">
        <v>0</v>
      </c>
      <c r="I14" s="26" t="s">
        <v>471</v>
      </c>
      <c r="J14" s="14" t="s">
        <v>436</v>
      </c>
      <c r="K14" s="14">
        <v>1989</v>
      </c>
      <c r="L14" s="14">
        <v>49500</v>
      </c>
      <c r="M14" s="14">
        <v>466000</v>
      </c>
      <c r="N14" s="14">
        <v>1992</v>
      </c>
      <c r="O14" s="26" t="s">
        <v>472</v>
      </c>
      <c r="P14" s="26" t="s">
        <v>424</v>
      </c>
      <c r="Q14" s="14" t="s">
        <v>40</v>
      </c>
      <c r="R14" s="14" t="s">
        <v>439</v>
      </c>
      <c r="S14" s="14"/>
      <c r="T14" s="14" t="s">
        <v>426</v>
      </c>
      <c r="U14" s="14"/>
      <c r="V14" s="26" t="s">
        <v>427</v>
      </c>
      <c r="W14" s="26" t="s">
        <v>428</v>
      </c>
      <c r="X14" s="26" t="s">
        <v>429</v>
      </c>
      <c r="Y14" s="26" t="s">
        <v>473</v>
      </c>
      <c r="Z14" s="26">
        <v>20</v>
      </c>
      <c r="AA14" s="26">
        <v>6.8</v>
      </c>
      <c r="AB14" s="26">
        <v>12</v>
      </c>
      <c r="AC14" s="26">
        <v>8.6</v>
      </c>
      <c r="AD14" s="26">
        <v>98</v>
      </c>
      <c r="AE14" s="26">
        <v>48</v>
      </c>
      <c r="AF14" s="26" t="s">
        <v>431</v>
      </c>
      <c r="AG14" s="26"/>
      <c r="AH14" s="26"/>
      <c r="AI14" s="26"/>
      <c r="AJ14" s="26"/>
      <c r="AK14" s="26"/>
      <c r="AL14" s="46" t="s">
        <v>42</v>
      </c>
      <c r="AM14" s="46" t="s">
        <v>474</v>
      </c>
    </row>
    <row r="15" spans="1:39" ht="30" customHeight="1">
      <c r="A15" s="14" t="s">
        <v>32</v>
      </c>
      <c r="B15" s="45" t="s">
        <v>33</v>
      </c>
      <c r="C15" s="14" t="s">
        <v>475</v>
      </c>
      <c r="D15" s="14" t="s">
        <v>35</v>
      </c>
      <c r="E15" s="26" t="s">
        <v>476</v>
      </c>
      <c r="F15" s="14">
        <v>0</v>
      </c>
      <c r="G15" s="14">
        <v>0</v>
      </c>
      <c r="H15" s="14">
        <v>0</v>
      </c>
      <c r="I15" s="26" t="s">
        <v>471</v>
      </c>
      <c r="J15" s="14" t="s">
        <v>436</v>
      </c>
      <c r="K15" s="14">
        <v>1986</v>
      </c>
      <c r="L15" s="14">
        <v>66000</v>
      </c>
      <c r="M15" s="14">
        <v>55200</v>
      </c>
      <c r="N15" s="14">
        <v>1989</v>
      </c>
      <c r="O15" s="26" t="s">
        <v>472</v>
      </c>
      <c r="P15" s="26" t="s">
        <v>424</v>
      </c>
      <c r="Q15" s="14" t="s">
        <v>40</v>
      </c>
      <c r="R15" s="14" t="s">
        <v>439</v>
      </c>
      <c r="S15" s="14"/>
      <c r="T15" s="14" t="s">
        <v>426</v>
      </c>
      <c r="U15" s="14"/>
      <c r="V15" s="26" t="s">
        <v>427</v>
      </c>
      <c r="W15" s="26" t="s">
        <v>428</v>
      </c>
      <c r="X15" s="26" t="s">
        <v>429</v>
      </c>
      <c r="Y15" s="26" t="s">
        <v>473</v>
      </c>
      <c r="Z15" s="26">
        <v>14</v>
      </c>
      <c r="AA15" s="26">
        <v>6.8</v>
      </c>
      <c r="AB15" s="26">
        <v>12</v>
      </c>
      <c r="AC15" s="26">
        <v>8.6</v>
      </c>
      <c r="AD15" s="26">
        <v>100</v>
      </c>
      <c r="AE15" s="26">
        <v>48</v>
      </c>
      <c r="AF15" s="26" t="s">
        <v>431</v>
      </c>
      <c r="AG15" s="26"/>
      <c r="AH15" s="26"/>
      <c r="AI15" s="26"/>
      <c r="AJ15" s="26"/>
      <c r="AK15" s="26"/>
      <c r="AL15" s="46" t="s">
        <v>42</v>
      </c>
      <c r="AM15" s="46" t="s">
        <v>477</v>
      </c>
    </row>
    <row r="16" spans="1:39" ht="30" customHeight="1">
      <c r="A16" s="14" t="s">
        <v>32</v>
      </c>
      <c r="B16" s="45" t="s">
        <v>33</v>
      </c>
      <c r="C16" s="14" t="s">
        <v>478</v>
      </c>
      <c r="D16" s="14" t="s">
        <v>35</v>
      </c>
      <c r="E16" s="26" t="s">
        <v>479</v>
      </c>
      <c r="F16" s="14">
        <v>0</v>
      </c>
      <c r="G16" s="14">
        <v>0</v>
      </c>
      <c r="H16" s="14">
        <v>0</v>
      </c>
      <c r="I16" s="26" t="s">
        <v>471</v>
      </c>
      <c r="J16" s="14" t="s">
        <v>436</v>
      </c>
      <c r="K16" s="14">
        <v>1980</v>
      </c>
      <c r="L16" s="14">
        <v>47000</v>
      </c>
      <c r="M16" s="14">
        <v>279567</v>
      </c>
      <c r="N16" s="14">
        <v>1986</v>
      </c>
      <c r="O16" s="26" t="s">
        <v>472</v>
      </c>
      <c r="P16" s="26" t="s">
        <v>424</v>
      </c>
      <c r="Q16" s="14" t="s">
        <v>40</v>
      </c>
      <c r="R16" s="14" t="s">
        <v>439</v>
      </c>
      <c r="S16" s="14"/>
      <c r="T16" s="14" t="s">
        <v>426</v>
      </c>
      <c r="U16" s="14"/>
      <c r="V16" s="26" t="s">
        <v>427</v>
      </c>
      <c r="W16" s="26" t="s">
        <v>428</v>
      </c>
      <c r="X16" s="26" t="s">
        <v>429</v>
      </c>
      <c r="Y16" s="26" t="s">
        <v>473</v>
      </c>
      <c r="Z16" s="26">
        <v>6.3</v>
      </c>
      <c r="AA16" s="26">
        <v>6.8</v>
      </c>
      <c r="AB16" s="26">
        <v>9.3000000000000007</v>
      </c>
      <c r="AC16" s="26">
        <v>8.6</v>
      </c>
      <c r="AD16" s="26">
        <v>88</v>
      </c>
      <c r="AE16" s="26">
        <v>48</v>
      </c>
      <c r="AF16" s="26" t="s">
        <v>431</v>
      </c>
      <c r="AG16" s="26"/>
      <c r="AH16" s="26"/>
      <c r="AI16" s="26"/>
      <c r="AJ16" s="26"/>
      <c r="AK16" s="26"/>
      <c r="AL16" s="46" t="s">
        <v>42</v>
      </c>
      <c r="AM16" s="46" t="s">
        <v>480</v>
      </c>
    </row>
    <row r="17" spans="1:39" ht="30" customHeight="1">
      <c r="A17" s="14" t="s">
        <v>32</v>
      </c>
      <c r="B17" s="45" t="s">
        <v>33</v>
      </c>
      <c r="C17" s="14" t="s">
        <v>481</v>
      </c>
      <c r="D17" s="14" t="s">
        <v>35</v>
      </c>
      <c r="E17" s="26" t="s">
        <v>482</v>
      </c>
      <c r="F17" s="14">
        <v>0</v>
      </c>
      <c r="G17" s="14">
        <v>0</v>
      </c>
      <c r="H17" s="14">
        <v>0</v>
      </c>
      <c r="I17" s="26" t="s">
        <v>483</v>
      </c>
      <c r="J17" s="14" t="s">
        <v>436</v>
      </c>
      <c r="K17" s="14">
        <v>1982</v>
      </c>
      <c r="L17" s="14">
        <v>69000</v>
      </c>
      <c r="M17" s="14">
        <v>823200</v>
      </c>
      <c r="N17" s="14">
        <v>1986</v>
      </c>
      <c r="O17" s="26" t="s">
        <v>472</v>
      </c>
      <c r="P17" s="26" t="s">
        <v>424</v>
      </c>
      <c r="Q17" s="14" t="s">
        <v>40</v>
      </c>
      <c r="R17" s="14" t="s">
        <v>439</v>
      </c>
      <c r="S17" s="14"/>
      <c r="T17" s="14" t="s">
        <v>426</v>
      </c>
      <c r="U17" s="14"/>
      <c r="V17" s="26" t="s">
        <v>427</v>
      </c>
      <c r="W17" s="26" t="s">
        <v>428</v>
      </c>
      <c r="X17" s="26" t="s">
        <v>429</v>
      </c>
      <c r="Y17" s="26" t="s">
        <v>473</v>
      </c>
      <c r="Z17" s="26">
        <v>6.3</v>
      </c>
      <c r="AA17" s="26">
        <v>6.8</v>
      </c>
      <c r="AB17" s="26">
        <v>9.3000000000000007</v>
      </c>
      <c r="AC17" s="26">
        <v>8.6</v>
      </c>
      <c r="AD17" s="26">
        <v>88</v>
      </c>
      <c r="AE17" s="26">
        <v>48</v>
      </c>
      <c r="AF17" s="26" t="s">
        <v>431</v>
      </c>
      <c r="AG17" s="26"/>
      <c r="AH17" s="26"/>
      <c r="AI17" s="26"/>
      <c r="AJ17" s="26"/>
      <c r="AK17" s="26"/>
      <c r="AL17" s="46" t="s">
        <v>42</v>
      </c>
      <c r="AM17" s="46" t="s">
        <v>484</v>
      </c>
    </row>
    <row r="18" spans="1:39" ht="30" customHeight="1">
      <c r="A18" s="14" t="s">
        <v>32</v>
      </c>
      <c r="B18" s="45" t="s">
        <v>33</v>
      </c>
      <c r="C18" s="14" t="s">
        <v>485</v>
      </c>
      <c r="D18" s="14" t="s">
        <v>35</v>
      </c>
      <c r="E18" s="26" t="s">
        <v>486</v>
      </c>
      <c r="F18" s="14">
        <v>895</v>
      </c>
      <c r="G18" s="14">
        <v>1773</v>
      </c>
      <c r="H18" s="14">
        <v>232608</v>
      </c>
      <c r="I18" s="26" t="s">
        <v>487</v>
      </c>
      <c r="J18" s="14" t="s">
        <v>436</v>
      </c>
      <c r="K18" s="14">
        <v>2011</v>
      </c>
      <c r="L18" s="14">
        <v>25000</v>
      </c>
      <c r="M18" s="14">
        <v>262000</v>
      </c>
      <c r="N18" s="14">
        <v>2025</v>
      </c>
      <c r="O18" s="26" t="s">
        <v>472</v>
      </c>
      <c r="P18" s="26" t="s">
        <v>488</v>
      </c>
      <c r="Q18" s="14" t="s">
        <v>40</v>
      </c>
      <c r="R18" s="14" t="s">
        <v>425</v>
      </c>
      <c r="S18" s="14"/>
      <c r="T18" s="14" t="s">
        <v>426</v>
      </c>
      <c r="U18" s="14"/>
      <c r="V18" s="26" t="s">
        <v>427</v>
      </c>
      <c r="W18" s="26" t="s">
        <v>428</v>
      </c>
      <c r="X18" s="26" t="s">
        <v>429</v>
      </c>
      <c r="Y18" s="26" t="s">
        <v>489</v>
      </c>
      <c r="Z18" s="26">
        <v>0.8</v>
      </c>
      <c r="AA18" s="26" t="s">
        <v>490</v>
      </c>
      <c r="AB18" s="26">
        <v>7.6</v>
      </c>
      <c r="AC18" s="26">
        <v>1.8</v>
      </c>
      <c r="AD18" s="26">
        <v>2.9</v>
      </c>
      <c r="AE18" s="26">
        <v>2.1</v>
      </c>
      <c r="AF18" s="26" t="s">
        <v>431</v>
      </c>
      <c r="AG18" s="26"/>
      <c r="AH18" s="26"/>
      <c r="AI18" s="26"/>
      <c r="AJ18" s="26"/>
      <c r="AK18" s="26"/>
      <c r="AL18" s="46" t="s">
        <v>42</v>
      </c>
      <c r="AM18" s="46" t="s">
        <v>491</v>
      </c>
    </row>
    <row r="19" spans="1:39" ht="30" customHeight="1">
      <c r="A19" s="14" t="s">
        <v>32</v>
      </c>
      <c r="B19" s="45" t="s">
        <v>230</v>
      </c>
      <c r="C19" s="14" t="s">
        <v>492</v>
      </c>
      <c r="D19" s="14" t="s">
        <v>232</v>
      </c>
      <c r="E19" s="26" t="s">
        <v>493</v>
      </c>
      <c r="F19" s="14">
        <v>0</v>
      </c>
      <c r="G19" s="14">
        <v>0</v>
      </c>
      <c r="H19" s="14">
        <v>0</v>
      </c>
      <c r="I19" s="26" t="s">
        <v>453</v>
      </c>
      <c r="J19" s="14" t="s">
        <v>421</v>
      </c>
      <c r="K19" s="14">
        <v>1986</v>
      </c>
      <c r="L19" s="14">
        <v>77000</v>
      </c>
      <c r="M19" s="14">
        <v>888000</v>
      </c>
      <c r="N19" s="14">
        <v>2007</v>
      </c>
      <c r="O19" s="26" t="s">
        <v>472</v>
      </c>
      <c r="P19" s="26" t="s">
        <v>424</v>
      </c>
      <c r="Q19" s="14" t="s">
        <v>77</v>
      </c>
      <c r="R19" s="14" t="s">
        <v>439</v>
      </c>
      <c r="S19" s="14"/>
      <c r="T19" s="14" t="s">
        <v>426</v>
      </c>
      <c r="U19" s="14"/>
      <c r="V19" s="26" t="s">
        <v>427</v>
      </c>
      <c r="W19" s="26" t="s">
        <v>428</v>
      </c>
      <c r="X19" s="26" t="s">
        <v>429</v>
      </c>
      <c r="Y19" s="26" t="s">
        <v>430</v>
      </c>
      <c r="Z19" s="26" t="s">
        <v>440</v>
      </c>
      <c r="AA19" s="26" t="s">
        <v>440</v>
      </c>
      <c r="AB19" s="26" t="s">
        <v>440</v>
      </c>
      <c r="AC19" s="26" t="s">
        <v>440</v>
      </c>
      <c r="AD19" s="26" t="s">
        <v>440</v>
      </c>
      <c r="AE19" s="26" t="s">
        <v>440</v>
      </c>
      <c r="AF19" s="26" t="s">
        <v>431</v>
      </c>
      <c r="AG19" s="26"/>
      <c r="AH19" s="26"/>
      <c r="AI19" s="26"/>
      <c r="AJ19" s="26"/>
      <c r="AK19" s="26"/>
      <c r="AL19" s="46" t="s">
        <v>42</v>
      </c>
      <c r="AM19" s="46" t="s">
        <v>494</v>
      </c>
    </row>
    <row r="20" spans="1:39" ht="30" customHeight="1">
      <c r="A20" s="14" t="s">
        <v>32</v>
      </c>
      <c r="B20" s="45" t="s">
        <v>230</v>
      </c>
      <c r="C20" s="14" t="s">
        <v>495</v>
      </c>
      <c r="D20" s="14" t="s">
        <v>232</v>
      </c>
      <c r="E20" s="26" t="s">
        <v>496</v>
      </c>
      <c r="F20" s="14">
        <v>7442</v>
      </c>
      <c r="G20" s="14">
        <v>5772</v>
      </c>
      <c r="H20" s="14">
        <v>248543</v>
      </c>
      <c r="I20" s="26" t="s">
        <v>497</v>
      </c>
      <c r="J20" s="14" t="s">
        <v>421</v>
      </c>
      <c r="K20" s="14">
        <v>2004</v>
      </c>
      <c r="L20" s="14">
        <v>48190</v>
      </c>
      <c r="M20" s="14">
        <v>399100</v>
      </c>
      <c r="N20" s="14">
        <v>2058</v>
      </c>
      <c r="O20" s="26" t="s">
        <v>472</v>
      </c>
      <c r="P20" s="26" t="s">
        <v>498</v>
      </c>
      <c r="Q20" s="14" t="s">
        <v>40</v>
      </c>
      <c r="R20" s="14" t="s">
        <v>425</v>
      </c>
      <c r="S20" s="14"/>
      <c r="T20" s="14" t="s">
        <v>426</v>
      </c>
      <c r="U20" s="14"/>
      <c r="V20" s="26" t="s">
        <v>427</v>
      </c>
      <c r="W20" s="26" t="s">
        <v>428</v>
      </c>
      <c r="X20" s="26" t="s">
        <v>429</v>
      </c>
      <c r="Y20" s="26" t="s">
        <v>430</v>
      </c>
      <c r="Z20" s="26">
        <v>115</v>
      </c>
      <c r="AA20" s="26">
        <v>2</v>
      </c>
      <c r="AB20" s="26">
        <v>120</v>
      </c>
      <c r="AC20" s="26">
        <v>5</v>
      </c>
      <c r="AD20" s="26">
        <v>25</v>
      </c>
      <c r="AE20" s="26">
        <v>6</v>
      </c>
      <c r="AF20" s="26" t="s">
        <v>431</v>
      </c>
      <c r="AG20" s="26"/>
      <c r="AH20" s="26"/>
      <c r="AI20" s="26"/>
      <c r="AJ20" s="26"/>
      <c r="AK20" s="26"/>
      <c r="AL20" s="46" t="s">
        <v>42</v>
      </c>
      <c r="AM20" s="46" t="s">
        <v>499</v>
      </c>
    </row>
    <row r="21" spans="1:39" ht="30" customHeight="1">
      <c r="A21" s="14" t="s">
        <v>32</v>
      </c>
      <c r="B21" s="45" t="s">
        <v>230</v>
      </c>
      <c r="C21" s="14" t="s">
        <v>500</v>
      </c>
      <c r="D21" s="14" t="s">
        <v>232</v>
      </c>
      <c r="E21" s="26" t="s">
        <v>501</v>
      </c>
      <c r="F21" s="14">
        <v>0</v>
      </c>
      <c r="G21" s="14">
        <v>0</v>
      </c>
      <c r="H21" s="14">
        <v>0</v>
      </c>
      <c r="I21" s="26" t="s">
        <v>502</v>
      </c>
      <c r="J21" s="14" t="s">
        <v>421</v>
      </c>
      <c r="K21" s="14">
        <v>2004</v>
      </c>
      <c r="L21" s="14">
        <v>403</v>
      </c>
      <c r="M21" s="14">
        <v>1900</v>
      </c>
      <c r="N21" s="14">
        <v>2006</v>
      </c>
      <c r="O21" s="26" t="s">
        <v>503</v>
      </c>
      <c r="P21" s="26" t="s">
        <v>504</v>
      </c>
      <c r="Q21" s="14" t="s">
        <v>40</v>
      </c>
      <c r="R21" s="14" t="s">
        <v>439</v>
      </c>
      <c r="S21" s="14"/>
      <c r="T21" s="14" t="s">
        <v>426</v>
      </c>
      <c r="U21" s="14"/>
      <c r="V21" s="26" t="s">
        <v>505</v>
      </c>
      <c r="W21" s="26"/>
      <c r="X21" s="26"/>
      <c r="Y21" s="26"/>
      <c r="Z21" s="26" t="s">
        <v>440</v>
      </c>
      <c r="AA21" s="26" t="s">
        <v>440</v>
      </c>
      <c r="AB21" s="26" t="s">
        <v>440</v>
      </c>
      <c r="AC21" s="26" t="s">
        <v>440</v>
      </c>
      <c r="AD21" s="26" t="s">
        <v>440</v>
      </c>
      <c r="AE21" s="26" t="s">
        <v>440</v>
      </c>
      <c r="AF21" s="26" t="s">
        <v>431</v>
      </c>
      <c r="AG21" s="26"/>
      <c r="AH21" s="26"/>
      <c r="AI21" s="26"/>
      <c r="AJ21" s="26"/>
      <c r="AK21" s="26"/>
      <c r="AL21" s="46" t="s">
        <v>42</v>
      </c>
      <c r="AM21" s="46" t="s">
        <v>506</v>
      </c>
    </row>
    <row r="22" spans="1:39" ht="30" customHeight="1">
      <c r="A22" s="14" t="s">
        <v>32</v>
      </c>
      <c r="B22" s="45" t="s">
        <v>239</v>
      </c>
      <c r="C22" s="14" t="s">
        <v>509</v>
      </c>
      <c r="D22" s="14" t="s">
        <v>241</v>
      </c>
      <c r="E22" s="26" t="s">
        <v>510</v>
      </c>
      <c r="F22" s="14">
        <v>2194.5</v>
      </c>
      <c r="G22" s="14">
        <v>2462.5</v>
      </c>
      <c r="H22" s="14">
        <v>22965</v>
      </c>
      <c r="I22" s="26" t="s">
        <v>511</v>
      </c>
      <c r="J22" s="14" t="s">
        <v>436</v>
      </c>
      <c r="K22" s="14">
        <v>2004</v>
      </c>
      <c r="L22" s="14">
        <v>21540</v>
      </c>
      <c r="M22" s="14">
        <v>105480</v>
      </c>
      <c r="N22" s="14">
        <v>2029</v>
      </c>
      <c r="O22" s="26" t="s">
        <v>512</v>
      </c>
      <c r="P22" s="26" t="s">
        <v>513</v>
      </c>
      <c r="Q22" s="14" t="s">
        <v>77</v>
      </c>
      <c r="R22" s="14" t="s">
        <v>425</v>
      </c>
      <c r="S22" s="14"/>
      <c r="T22" s="14" t="s">
        <v>426</v>
      </c>
      <c r="U22" s="14"/>
      <c r="V22" s="26" t="s">
        <v>427</v>
      </c>
      <c r="W22" s="26" t="s">
        <v>507</v>
      </c>
      <c r="X22" s="26" t="s">
        <v>508</v>
      </c>
      <c r="Y22" s="26" t="s">
        <v>430</v>
      </c>
      <c r="Z22" s="26" t="s">
        <v>514</v>
      </c>
      <c r="AA22" s="26" t="s">
        <v>514</v>
      </c>
      <c r="AB22" s="26">
        <v>7.5</v>
      </c>
      <c r="AC22" s="26">
        <v>1.9</v>
      </c>
      <c r="AD22" s="26">
        <v>2.9</v>
      </c>
      <c r="AE22" s="26">
        <v>2.7</v>
      </c>
      <c r="AF22" s="26" t="s">
        <v>431</v>
      </c>
      <c r="AG22" s="26"/>
      <c r="AH22" s="26"/>
      <c r="AI22" s="26"/>
      <c r="AJ22" s="26"/>
      <c r="AK22" s="26"/>
      <c r="AL22" s="46" t="s">
        <v>42</v>
      </c>
      <c r="AM22" s="46" t="s">
        <v>515</v>
      </c>
    </row>
    <row r="23" spans="1:39" ht="30" customHeight="1">
      <c r="A23" s="14" t="s">
        <v>32</v>
      </c>
      <c r="B23" s="45" t="s">
        <v>516</v>
      </c>
      <c r="C23" s="14" t="s">
        <v>517</v>
      </c>
      <c r="D23" s="14" t="s">
        <v>518</v>
      </c>
      <c r="E23" s="26" t="s">
        <v>519</v>
      </c>
      <c r="F23" s="14">
        <v>0</v>
      </c>
      <c r="G23" s="14">
        <v>0</v>
      </c>
      <c r="H23" s="14">
        <v>0</v>
      </c>
      <c r="I23" s="26" t="s">
        <v>520</v>
      </c>
      <c r="J23" s="14" t="s">
        <v>436</v>
      </c>
      <c r="K23" s="14">
        <v>1982</v>
      </c>
      <c r="L23" s="14">
        <v>38674</v>
      </c>
      <c r="M23" s="14">
        <v>194700</v>
      </c>
      <c r="N23" s="14">
        <v>2008</v>
      </c>
      <c r="O23" s="26" t="s">
        <v>472</v>
      </c>
      <c r="P23" s="26" t="s">
        <v>521</v>
      </c>
      <c r="Q23" s="14" t="s">
        <v>77</v>
      </c>
      <c r="R23" s="14" t="s">
        <v>439</v>
      </c>
      <c r="S23" s="14"/>
      <c r="T23" s="14" t="s">
        <v>426</v>
      </c>
      <c r="U23" s="14"/>
      <c r="V23" s="26" t="s">
        <v>427</v>
      </c>
      <c r="W23" s="26" t="s">
        <v>428</v>
      </c>
      <c r="X23" s="26" t="s">
        <v>429</v>
      </c>
      <c r="Y23" s="26" t="s">
        <v>430</v>
      </c>
      <c r="Z23" s="26"/>
      <c r="AA23" s="26">
        <v>0.5</v>
      </c>
      <c r="AB23" s="26"/>
      <c r="AC23" s="26">
        <v>0.8</v>
      </c>
      <c r="AD23" s="26"/>
      <c r="AE23" s="26">
        <v>7.2</v>
      </c>
      <c r="AF23" s="26" t="s">
        <v>431</v>
      </c>
      <c r="AG23" s="26"/>
      <c r="AH23" s="26"/>
      <c r="AI23" s="26"/>
      <c r="AJ23" s="26"/>
      <c r="AK23" s="26"/>
      <c r="AL23" s="46" t="s">
        <v>42</v>
      </c>
      <c r="AM23" s="46" t="s">
        <v>522</v>
      </c>
    </row>
    <row r="24" spans="1:39" ht="30" customHeight="1">
      <c r="A24" s="14" t="s">
        <v>32</v>
      </c>
      <c r="B24" s="45" t="s">
        <v>516</v>
      </c>
      <c r="C24" s="14" t="s">
        <v>523</v>
      </c>
      <c r="D24" s="14" t="s">
        <v>518</v>
      </c>
      <c r="E24" s="26" t="s">
        <v>519</v>
      </c>
      <c r="F24" s="14">
        <v>10310</v>
      </c>
      <c r="G24" s="14">
        <v>14853</v>
      </c>
      <c r="H24" s="14">
        <v>43602</v>
      </c>
      <c r="I24" s="26" t="s">
        <v>524</v>
      </c>
      <c r="J24" s="14" t="s">
        <v>436</v>
      </c>
      <c r="K24" s="14">
        <v>2009</v>
      </c>
      <c r="L24" s="14">
        <v>13400</v>
      </c>
      <c r="M24" s="14">
        <v>106000</v>
      </c>
      <c r="N24" s="14">
        <v>2019</v>
      </c>
      <c r="O24" s="26" t="s">
        <v>472</v>
      </c>
      <c r="P24" s="26" t="s">
        <v>525</v>
      </c>
      <c r="Q24" s="14" t="s">
        <v>77</v>
      </c>
      <c r="R24" s="14" t="s">
        <v>425</v>
      </c>
      <c r="S24" s="14"/>
      <c r="T24" s="14" t="s">
        <v>426</v>
      </c>
      <c r="U24" s="14"/>
      <c r="V24" s="26" t="s">
        <v>427</v>
      </c>
      <c r="W24" s="26" t="s">
        <v>428</v>
      </c>
      <c r="X24" s="26" t="s">
        <v>508</v>
      </c>
      <c r="Y24" s="26" t="s">
        <v>430</v>
      </c>
      <c r="Z24" s="26"/>
      <c r="AA24" s="26">
        <v>0.5</v>
      </c>
      <c r="AB24" s="26"/>
      <c r="AC24" s="26">
        <v>3.6</v>
      </c>
      <c r="AD24" s="26"/>
      <c r="AE24" s="26">
        <v>32</v>
      </c>
      <c r="AF24" s="26" t="s">
        <v>431</v>
      </c>
      <c r="AG24" s="26"/>
      <c r="AH24" s="26"/>
      <c r="AI24" s="26"/>
      <c r="AJ24" s="26"/>
      <c r="AK24" s="26"/>
      <c r="AL24" s="46" t="s">
        <v>42</v>
      </c>
      <c r="AM24" s="46" t="s">
        <v>526</v>
      </c>
    </row>
    <row r="25" spans="1:39" ht="30" customHeight="1">
      <c r="A25" s="14" t="s">
        <v>32</v>
      </c>
      <c r="B25" s="45" t="s">
        <v>44</v>
      </c>
      <c r="C25" s="14" t="s">
        <v>527</v>
      </c>
      <c r="D25" s="14" t="s">
        <v>46</v>
      </c>
      <c r="E25" s="26" t="s">
        <v>528</v>
      </c>
      <c r="F25" s="14">
        <v>0</v>
      </c>
      <c r="G25" s="14">
        <v>0</v>
      </c>
      <c r="H25" s="14">
        <v>0</v>
      </c>
      <c r="I25" s="26" t="s">
        <v>444</v>
      </c>
      <c r="J25" s="14" t="s">
        <v>421</v>
      </c>
      <c r="K25" s="14">
        <v>1984</v>
      </c>
      <c r="L25" s="14">
        <v>36800</v>
      </c>
      <c r="M25" s="14">
        <v>423796</v>
      </c>
      <c r="N25" s="14">
        <v>2000</v>
      </c>
      <c r="O25" s="26" t="s">
        <v>529</v>
      </c>
      <c r="P25" s="26" t="s">
        <v>424</v>
      </c>
      <c r="Q25" s="14" t="s">
        <v>40</v>
      </c>
      <c r="R25" s="14" t="s">
        <v>439</v>
      </c>
      <c r="S25" s="14"/>
      <c r="T25" s="14" t="s">
        <v>426</v>
      </c>
      <c r="U25" s="14"/>
      <c r="V25" s="26" t="s">
        <v>427</v>
      </c>
      <c r="W25" s="26" t="s">
        <v>428</v>
      </c>
      <c r="X25" s="26" t="s">
        <v>508</v>
      </c>
      <c r="Y25" s="26" t="s">
        <v>430</v>
      </c>
      <c r="Z25" s="26">
        <v>7.6</v>
      </c>
      <c r="AA25" s="26">
        <v>0.5</v>
      </c>
      <c r="AB25" s="26">
        <v>12</v>
      </c>
      <c r="AC25" s="26">
        <v>0.5</v>
      </c>
      <c r="AD25" s="26">
        <v>34</v>
      </c>
      <c r="AE25" s="26">
        <v>20</v>
      </c>
      <c r="AF25" s="26" t="s">
        <v>431</v>
      </c>
      <c r="AG25" s="26"/>
      <c r="AH25" s="26"/>
      <c r="AI25" s="26"/>
      <c r="AJ25" s="26"/>
      <c r="AK25" s="26"/>
      <c r="AL25" s="46" t="s">
        <v>42</v>
      </c>
      <c r="AM25" s="46" t="s">
        <v>530</v>
      </c>
    </row>
    <row r="26" spans="1:39" ht="30" customHeight="1">
      <c r="A26" s="14" t="s">
        <v>32</v>
      </c>
      <c r="B26" s="45" t="s">
        <v>44</v>
      </c>
      <c r="C26" s="14" t="s">
        <v>531</v>
      </c>
      <c r="D26" s="14" t="s">
        <v>46</v>
      </c>
      <c r="E26" s="26" t="s">
        <v>532</v>
      </c>
      <c r="F26" s="14">
        <v>0</v>
      </c>
      <c r="G26" s="14">
        <v>0</v>
      </c>
      <c r="H26" s="14">
        <v>26998.73</v>
      </c>
      <c r="I26" s="26" t="s">
        <v>533</v>
      </c>
      <c r="J26" s="14" t="s">
        <v>421</v>
      </c>
      <c r="K26" s="14">
        <v>1999</v>
      </c>
      <c r="L26" s="14">
        <v>12190</v>
      </c>
      <c r="M26" s="14">
        <v>232000</v>
      </c>
      <c r="N26" s="14">
        <v>2016</v>
      </c>
      <c r="O26" s="26" t="s">
        <v>466</v>
      </c>
      <c r="P26" s="26" t="s">
        <v>534</v>
      </c>
      <c r="Q26" s="14" t="s">
        <v>40</v>
      </c>
      <c r="R26" s="14" t="s">
        <v>425</v>
      </c>
      <c r="S26" s="14"/>
      <c r="T26" s="14" t="s">
        <v>426</v>
      </c>
      <c r="U26" s="14"/>
      <c r="V26" s="26" t="s">
        <v>427</v>
      </c>
      <c r="W26" s="26" t="s">
        <v>428</v>
      </c>
      <c r="X26" s="26" t="s">
        <v>508</v>
      </c>
      <c r="Y26" s="26" t="s">
        <v>430</v>
      </c>
      <c r="Z26" s="26">
        <v>41</v>
      </c>
      <c r="AA26" s="26">
        <v>0.5</v>
      </c>
      <c r="AB26" s="26">
        <v>81</v>
      </c>
      <c r="AC26" s="26">
        <v>4</v>
      </c>
      <c r="AD26" s="26">
        <v>52</v>
      </c>
      <c r="AE26" s="26">
        <v>32</v>
      </c>
      <c r="AF26" s="26" t="s">
        <v>431</v>
      </c>
      <c r="AG26" s="26"/>
      <c r="AH26" s="26"/>
      <c r="AI26" s="26"/>
      <c r="AJ26" s="26"/>
      <c r="AK26" s="26"/>
      <c r="AL26" s="46" t="s">
        <v>42</v>
      </c>
      <c r="AM26" s="46" t="s">
        <v>535</v>
      </c>
    </row>
    <row r="27" spans="1:39" ht="30" customHeight="1">
      <c r="A27" s="14" t="s">
        <v>32</v>
      </c>
      <c r="B27" s="45" t="s">
        <v>44</v>
      </c>
      <c r="C27" s="14" t="s">
        <v>536</v>
      </c>
      <c r="D27" s="14" t="s">
        <v>46</v>
      </c>
      <c r="E27" s="26" t="s">
        <v>537</v>
      </c>
      <c r="F27" s="14">
        <v>7283.03</v>
      </c>
      <c r="G27" s="14">
        <v>6570.43</v>
      </c>
      <c r="H27" s="14">
        <v>460625.42</v>
      </c>
      <c r="I27" s="26" t="s">
        <v>511</v>
      </c>
      <c r="J27" s="14" t="s">
        <v>421</v>
      </c>
      <c r="K27" s="14">
        <v>2017</v>
      </c>
      <c r="L27" s="14">
        <v>24400</v>
      </c>
      <c r="M27" s="14">
        <v>475000</v>
      </c>
      <c r="N27" s="14">
        <v>2067</v>
      </c>
      <c r="O27" s="26" t="s">
        <v>472</v>
      </c>
      <c r="P27" s="26" t="s">
        <v>538</v>
      </c>
      <c r="Q27" s="14" t="s">
        <v>40</v>
      </c>
      <c r="R27" s="14" t="s">
        <v>425</v>
      </c>
      <c r="S27" s="14"/>
      <c r="T27" s="14" t="s">
        <v>426</v>
      </c>
      <c r="U27" s="14"/>
      <c r="V27" s="26" t="s">
        <v>427</v>
      </c>
      <c r="W27" s="26" t="s">
        <v>428</v>
      </c>
      <c r="X27" s="26" t="s">
        <v>508</v>
      </c>
      <c r="Y27" s="26" t="s">
        <v>430</v>
      </c>
      <c r="Z27" s="26">
        <v>10</v>
      </c>
      <c r="AA27" s="26">
        <v>0.7</v>
      </c>
      <c r="AB27" s="26">
        <v>21</v>
      </c>
      <c r="AC27" s="26">
        <v>2.7</v>
      </c>
      <c r="AD27" s="26">
        <v>9.6999999999999993</v>
      </c>
      <c r="AE27" s="26">
        <v>3.5</v>
      </c>
      <c r="AF27" s="26" t="s">
        <v>431</v>
      </c>
      <c r="AG27" s="26"/>
      <c r="AH27" s="26"/>
      <c r="AI27" s="26"/>
      <c r="AJ27" s="26"/>
      <c r="AK27" s="26"/>
      <c r="AL27" s="46" t="s">
        <v>42</v>
      </c>
      <c r="AM27" s="46" t="s">
        <v>539</v>
      </c>
    </row>
    <row r="28" spans="1:39" ht="30" customHeight="1">
      <c r="A28" s="14" t="s">
        <v>32</v>
      </c>
      <c r="B28" s="45" t="s">
        <v>52</v>
      </c>
      <c r="C28" s="14" t="s">
        <v>540</v>
      </c>
      <c r="D28" s="14" t="s">
        <v>54</v>
      </c>
      <c r="E28" s="26" t="s">
        <v>541</v>
      </c>
      <c r="F28" s="14">
        <v>2238</v>
      </c>
      <c r="G28" s="14">
        <v>703</v>
      </c>
      <c r="H28" s="14">
        <v>67405</v>
      </c>
      <c r="I28" s="26" t="s">
        <v>542</v>
      </c>
      <c r="J28" s="14" t="s">
        <v>421</v>
      </c>
      <c r="K28" s="14">
        <v>1999</v>
      </c>
      <c r="L28" s="14">
        <v>19000</v>
      </c>
      <c r="M28" s="14">
        <v>105000</v>
      </c>
      <c r="N28" s="14">
        <v>2029</v>
      </c>
      <c r="O28" s="26" t="s">
        <v>472</v>
      </c>
      <c r="P28" s="26" t="s">
        <v>525</v>
      </c>
      <c r="Q28" s="14" t="s">
        <v>49</v>
      </c>
      <c r="R28" s="14" t="s">
        <v>425</v>
      </c>
      <c r="S28" s="14"/>
      <c r="T28" s="14" t="s">
        <v>426</v>
      </c>
      <c r="U28" s="14"/>
      <c r="V28" s="26" t="s">
        <v>427</v>
      </c>
      <c r="W28" s="26" t="s">
        <v>428</v>
      </c>
      <c r="X28" s="26" t="s">
        <v>429</v>
      </c>
      <c r="Y28" s="26" t="s">
        <v>430</v>
      </c>
      <c r="Z28" s="26">
        <v>2</v>
      </c>
      <c r="AA28" s="26">
        <v>0.6</v>
      </c>
      <c r="AB28" s="26">
        <v>5.8</v>
      </c>
      <c r="AC28" s="26">
        <v>0.4</v>
      </c>
      <c r="AD28" s="26">
        <v>3.7</v>
      </c>
      <c r="AE28" s="26">
        <v>2.8</v>
      </c>
      <c r="AF28" s="26" t="s">
        <v>431</v>
      </c>
      <c r="AG28" s="26"/>
      <c r="AH28" s="26"/>
      <c r="AI28" s="26"/>
      <c r="AJ28" s="26"/>
      <c r="AK28" s="26"/>
      <c r="AL28" s="46" t="s">
        <v>42</v>
      </c>
      <c r="AM28" s="46" t="s">
        <v>543</v>
      </c>
    </row>
    <row r="29" spans="1:39" ht="30" customHeight="1">
      <c r="A29" s="14" t="s">
        <v>32</v>
      </c>
      <c r="B29" s="45" t="s">
        <v>52</v>
      </c>
      <c r="C29" s="14" t="s">
        <v>544</v>
      </c>
      <c r="D29" s="14" t="s">
        <v>54</v>
      </c>
      <c r="E29" s="26" t="s">
        <v>545</v>
      </c>
      <c r="F29" s="14">
        <v>0</v>
      </c>
      <c r="G29" s="14">
        <v>0</v>
      </c>
      <c r="H29" s="14">
        <v>8612</v>
      </c>
      <c r="I29" s="26" t="s">
        <v>542</v>
      </c>
      <c r="J29" s="14" t="s">
        <v>421</v>
      </c>
      <c r="K29" s="14">
        <v>1991</v>
      </c>
      <c r="L29" s="14">
        <v>15800</v>
      </c>
      <c r="M29" s="14">
        <v>80000</v>
      </c>
      <c r="N29" s="14">
        <v>2021</v>
      </c>
      <c r="O29" s="26" t="s">
        <v>472</v>
      </c>
      <c r="P29" s="26" t="s">
        <v>546</v>
      </c>
      <c r="Q29" s="14" t="s">
        <v>49</v>
      </c>
      <c r="R29" s="14" t="s">
        <v>425</v>
      </c>
      <c r="S29" s="14"/>
      <c r="T29" s="14" t="s">
        <v>426</v>
      </c>
      <c r="U29" s="14"/>
      <c r="V29" s="26" t="s">
        <v>427</v>
      </c>
      <c r="W29" s="26" t="s">
        <v>428</v>
      </c>
      <c r="X29" s="26" t="s">
        <v>429</v>
      </c>
      <c r="Y29" s="26" t="s">
        <v>430</v>
      </c>
      <c r="Z29" s="26">
        <v>1.9</v>
      </c>
      <c r="AA29" s="26">
        <v>1</v>
      </c>
      <c r="AB29" s="26">
        <v>7.7</v>
      </c>
      <c r="AC29" s="26">
        <v>5</v>
      </c>
      <c r="AD29" s="26">
        <v>2.2999999999999998</v>
      </c>
      <c r="AE29" s="26">
        <v>2.1</v>
      </c>
      <c r="AF29" s="26" t="s">
        <v>431</v>
      </c>
      <c r="AG29" s="26"/>
      <c r="AH29" s="26"/>
      <c r="AI29" s="26"/>
      <c r="AJ29" s="26"/>
      <c r="AK29" s="26"/>
      <c r="AL29" s="46" t="s">
        <v>42</v>
      </c>
      <c r="AM29" s="46" t="s">
        <v>547</v>
      </c>
    </row>
    <row r="30" spans="1:39" ht="30" customHeight="1">
      <c r="A30" s="14" t="s">
        <v>32</v>
      </c>
      <c r="B30" s="45" t="s">
        <v>52</v>
      </c>
      <c r="C30" s="14" t="s">
        <v>548</v>
      </c>
      <c r="D30" s="14" t="s">
        <v>54</v>
      </c>
      <c r="E30" s="26" t="s">
        <v>549</v>
      </c>
      <c r="F30" s="14">
        <v>0</v>
      </c>
      <c r="G30" s="14">
        <v>0</v>
      </c>
      <c r="H30" s="14">
        <v>0</v>
      </c>
      <c r="I30" s="26" t="s">
        <v>542</v>
      </c>
      <c r="J30" s="14" t="s">
        <v>421</v>
      </c>
      <c r="K30" s="14">
        <v>1986</v>
      </c>
      <c r="L30" s="14">
        <v>4300</v>
      </c>
      <c r="M30" s="14">
        <v>17856</v>
      </c>
      <c r="N30" s="14">
        <v>2013</v>
      </c>
      <c r="O30" s="26" t="s">
        <v>472</v>
      </c>
      <c r="P30" s="26" t="s">
        <v>550</v>
      </c>
      <c r="Q30" s="14" t="s">
        <v>49</v>
      </c>
      <c r="R30" s="14" t="s">
        <v>439</v>
      </c>
      <c r="S30" s="14"/>
      <c r="T30" s="14" t="s">
        <v>426</v>
      </c>
      <c r="U30" s="14"/>
      <c r="V30" s="26" t="s">
        <v>427</v>
      </c>
      <c r="W30" s="26" t="s">
        <v>428</v>
      </c>
      <c r="X30" s="26" t="s">
        <v>429</v>
      </c>
      <c r="Y30" s="26" t="s">
        <v>430</v>
      </c>
      <c r="Z30" s="26">
        <v>1.3</v>
      </c>
      <c r="AA30" s="26">
        <v>1.2</v>
      </c>
      <c r="AB30" s="26">
        <v>1.9</v>
      </c>
      <c r="AC30" s="26">
        <v>1.8</v>
      </c>
      <c r="AD30" s="26">
        <v>7</v>
      </c>
      <c r="AE30" s="26">
        <v>6.5</v>
      </c>
      <c r="AF30" s="26" t="s">
        <v>431</v>
      </c>
      <c r="AG30" s="26"/>
      <c r="AH30" s="26"/>
      <c r="AI30" s="26"/>
      <c r="AJ30" s="26"/>
      <c r="AK30" s="26"/>
      <c r="AL30" s="46" t="s">
        <v>42</v>
      </c>
      <c r="AM30" s="46" t="s">
        <v>551</v>
      </c>
    </row>
    <row r="31" spans="1:39" ht="30" customHeight="1">
      <c r="A31" s="14" t="s">
        <v>32</v>
      </c>
      <c r="B31" s="45" t="s">
        <v>52</v>
      </c>
      <c r="C31" s="14" t="s">
        <v>552</v>
      </c>
      <c r="D31" s="14" t="s">
        <v>54</v>
      </c>
      <c r="E31" s="26" t="s">
        <v>553</v>
      </c>
      <c r="F31" s="14">
        <v>0</v>
      </c>
      <c r="G31" s="14">
        <v>0</v>
      </c>
      <c r="H31" s="14">
        <v>4470</v>
      </c>
      <c r="I31" s="26" t="s">
        <v>542</v>
      </c>
      <c r="J31" s="14" t="s">
        <v>421</v>
      </c>
      <c r="K31" s="14">
        <v>1994</v>
      </c>
      <c r="L31" s="14">
        <v>2500</v>
      </c>
      <c r="M31" s="14">
        <v>9102</v>
      </c>
      <c r="N31" s="14">
        <v>2024</v>
      </c>
      <c r="O31" s="26" t="s">
        <v>472</v>
      </c>
      <c r="P31" s="26" t="s">
        <v>554</v>
      </c>
      <c r="Q31" s="14" t="s">
        <v>49</v>
      </c>
      <c r="R31" s="14" t="s">
        <v>425</v>
      </c>
      <c r="S31" s="14"/>
      <c r="T31" s="14" t="s">
        <v>426</v>
      </c>
      <c r="U31" s="14"/>
      <c r="V31" s="26" t="s">
        <v>427</v>
      </c>
      <c r="W31" s="26" t="s">
        <v>428</v>
      </c>
      <c r="X31" s="26" t="s">
        <v>429</v>
      </c>
      <c r="Y31" s="26" t="s">
        <v>473</v>
      </c>
      <c r="Z31" s="26">
        <v>1.8</v>
      </c>
      <c r="AA31" s="26">
        <v>1</v>
      </c>
      <c r="AB31" s="26">
        <v>3.9</v>
      </c>
      <c r="AC31" s="26">
        <v>2.9</v>
      </c>
      <c r="AD31" s="26">
        <v>1.2</v>
      </c>
      <c r="AE31" s="26">
        <v>1.4</v>
      </c>
      <c r="AF31" s="26" t="s">
        <v>431</v>
      </c>
      <c r="AG31" s="26"/>
      <c r="AH31" s="26"/>
      <c r="AI31" s="26"/>
      <c r="AJ31" s="26"/>
      <c r="AK31" s="26"/>
      <c r="AL31" s="46" t="s">
        <v>42</v>
      </c>
      <c r="AM31" s="46" t="s">
        <v>555</v>
      </c>
    </row>
    <row r="32" spans="1:39" ht="30" customHeight="1">
      <c r="A32" s="14" t="s">
        <v>32</v>
      </c>
      <c r="B32" s="45" t="s">
        <v>52</v>
      </c>
      <c r="C32" s="14" t="s">
        <v>556</v>
      </c>
      <c r="D32" s="14" t="s">
        <v>54</v>
      </c>
      <c r="E32" s="26" t="s">
        <v>557</v>
      </c>
      <c r="F32" s="14">
        <v>0</v>
      </c>
      <c r="G32" s="14">
        <v>0</v>
      </c>
      <c r="H32" s="14">
        <v>0</v>
      </c>
      <c r="I32" s="26" t="s">
        <v>558</v>
      </c>
      <c r="J32" s="14" t="s">
        <v>436</v>
      </c>
      <c r="K32" s="14">
        <v>1991</v>
      </c>
      <c r="L32" s="14">
        <v>7896</v>
      </c>
      <c r="M32" s="14">
        <v>24641</v>
      </c>
      <c r="N32" s="14">
        <v>2000</v>
      </c>
      <c r="O32" s="26" t="s">
        <v>472</v>
      </c>
      <c r="P32" s="26" t="s">
        <v>559</v>
      </c>
      <c r="Q32" s="14" t="s">
        <v>49</v>
      </c>
      <c r="R32" s="14" t="s">
        <v>439</v>
      </c>
      <c r="S32" s="14"/>
      <c r="T32" s="14" t="s">
        <v>426</v>
      </c>
      <c r="U32" s="14"/>
      <c r="V32" s="26" t="s">
        <v>427</v>
      </c>
      <c r="W32" s="26" t="s">
        <v>428</v>
      </c>
      <c r="X32" s="26" t="s">
        <v>429</v>
      </c>
      <c r="Y32" s="26" t="s">
        <v>473</v>
      </c>
      <c r="Z32" s="26">
        <v>23</v>
      </c>
      <c r="AA32" s="26">
        <v>0.6</v>
      </c>
      <c r="AB32" s="26">
        <v>34</v>
      </c>
      <c r="AC32" s="26">
        <v>3.3</v>
      </c>
      <c r="AD32" s="26">
        <v>19</v>
      </c>
      <c r="AE32" s="26">
        <v>6.9</v>
      </c>
      <c r="AF32" s="26" t="s">
        <v>431</v>
      </c>
      <c r="AG32" s="26"/>
      <c r="AH32" s="26"/>
      <c r="AI32" s="26"/>
      <c r="AJ32" s="26"/>
      <c r="AK32" s="26"/>
      <c r="AL32" s="46" t="s">
        <v>42</v>
      </c>
      <c r="AM32" s="46" t="s">
        <v>560</v>
      </c>
    </row>
    <row r="33" spans="1:39" ht="30" customHeight="1">
      <c r="A33" s="14" t="s">
        <v>32</v>
      </c>
      <c r="B33" s="45" t="s">
        <v>52</v>
      </c>
      <c r="C33" s="14" t="s">
        <v>561</v>
      </c>
      <c r="D33" s="14" t="s">
        <v>54</v>
      </c>
      <c r="E33" s="26" t="s">
        <v>562</v>
      </c>
      <c r="F33" s="14">
        <v>1862</v>
      </c>
      <c r="G33" s="14">
        <v>1862</v>
      </c>
      <c r="H33" s="14">
        <v>6742</v>
      </c>
      <c r="I33" s="26" t="s">
        <v>457</v>
      </c>
      <c r="J33" s="14" t="s">
        <v>421</v>
      </c>
      <c r="K33" s="14">
        <v>1999</v>
      </c>
      <c r="L33" s="14">
        <v>12230</v>
      </c>
      <c r="M33" s="14">
        <v>84493</v>
      </c>
      <c r="N33" s="14">
        <v>2019</v>
      </c>
      <c r="O33" s="26" t="s">
        <v>472</v>
      </c>
      <c r="P33" s="26" t="s">
        <v>563</v>
      </c>
      <c r="Q33" s="14" t="s">
        <v>49</v>
      </c>
      <c r="R33" s="14" t="s">
        <v>425</v>
      </c>
      <c r="S33" s="14"/>
      <c r="T33" s="14" t="s">
        <v>426</v>
      </c>
      <c r="U33" s="14"/>
      <c r="V33" s="26" t="s">
        <v>427</v>
      </c>
      <c r="W33" s="26" t="s">
        <v>428</v>
      </c>
      <c r="X33" s="26" t="s">
        <v>429</v>
      </c>
      <c r="Y33" s="26" t="s">
        <v>430</v>
      </c>
      <c r="Z33" s="26">
        <v>4.0999999999999996</v>
      </c>
      <c r="AA33" s="26">
        <v>1.6</v>
      </c>
      <c r="AB33" s="26">
        <v>390</v>
      </c>
      <c r="AC33" s="26">
        <v>3.3</v>
      </c>
      <c r="AD33" s="26">
        <v>180</v>
      </c>
      <c r="AE33" s="26">
        <v>6.9</v>
      </c>
      <c r="AF33" s="26" t="s">
        <v>431</v>
      </c>
      <c r="AG33" s="26"/>
      <c r="AH33" s="26"/>
      <c r="AI33" s="26"/>
      <c r="AJ33" s="26"/>
      <c r="AK33" s="26"/>
      <c r="AL33" s="46" t="s">
        <v>42</v>
      </c>
      <c r="AM33" s="46" t="s">
        <v>564</v>
      </c>
    </row>
    <row r="34" spans="1:39" ht="30" customHeight="1">
      <c r="A34" s="14" t="s">
        <v>32</v>
      </c>
      <c r="B34" s="45" t="s">
        <v>111</v>
      </c>
      <c r="C34" s="14" t="s">
        <v>565</v>
      </c>
      <c r="D34" s="14" t="s">
        <v>113</v>
      </c>
      <c r="E34" s="26" t="s">
        <v>566</v>
      </c>
      <c r="F34" s="14">
        <v>3.8</v>
      </c>
      <c r="G34" s="14">
        <v>2</v>
      </c>
      <c r="H34" s="14">
        <v>40182.879999999997</v>
      </c>
      <c r="I34" s="26" t="s">
        <v>435</v>
      </c>
      <c r="J34" s="14" t="s">
        <v>436</v>
      </c>
      <c r="K34" s="14">
        <v>1997</v>
      </c>
      <c r="L34" s="14">
        <v>25197</v>
      </c>
      <c r="M34" s="14">
        <v>138149</v>
      </c>
      <c r="N34" s="14">
        <v>2032</v>
      </c>
      <c r="O34" s="26" t="s">
        <v>423</v>
      </c>
      <c r="P34" s="26" t="s">
        <v>567</v>
      </c>
      <c r="Q34" s="14" t="s">
        <v>40</v>
      </c>
      <c r="R34" s="14" t="s">
        <v>425</v>
      </c>
      <c r="S34" s="14"/>
      <c r="T34" s="14" t="s">
        <v>426</v>
      </c>
      <c r="U34" s="14"/>
      <c r="V34" s="26" t="s">
        <v>461</v>
      </c>
      <c r="W34" s="26"/>
      <c r="X34" s="26"/>
      <c r="Y34" s="26"/>
      <c r="Z34" s="26">
        <v>5.3</v>
      </c>
      <c r="AA34" s="26">
        <v>1.7</v>
      </c>
      <c r="AB34" s="26">
        <v>18</v>
      </c>
      <c r="AC34" s="26">
        <v>7.5</v>
      </c>
      <c r="AD34" s="26">
        <v>65</v>
      </c>
      <c r="AE34" s="26">
        <v>5.74</v>
      </c>
      <c r="AF34" s="26" t="s">
        <v>431</v>
      </c>
      <c r="AG34" s="26"/>
      <c r="AH34" s="26"/>
      <c r="AI34" s="26"/>
      <c r="AJ34" s="26"/>
      <c r="AK34" s="26"/>
      <c r="AL34" s="46" t="s">
        <v>42</v>
      </c>
      <c r="AM34" s="46" t="s">
        <v>568</v>
      </c>
    </row>
    <row r="35" spans="1:39" ht="30" customHeight="1">
      <c r="A35" s="14" t="s">
        <v>32</v>
      </c>
      <c r="B35" s="45" t="s">
        <v>569</v>
      </c>
      <c r="C35" s="14" t="s">
        <v>570</v>
      </c>
      <c r="D35" s="14" t="s">
        <v>571</v>
      </c>
      <c r="E35" s="26" t="s">
        <v>572</v>
      </c>
      <c r="F35" s="14">
        <v>70</v>
      </c>
      <c r="G35" s="14">
        <v>112</v>
      </c>
      <c r="H35" s="14">
        <v>20080</v>
      </c>
      <c r="I35" s="26" t="s">
        <v>573</v>
      </c>
      <c r="J35" s="14" t="s">
        <v>436</v>
      </c>
      <c r="K35" s="14">
        <v>1987</v>
      </c>
      <c r="L35" s="14">
        <v>10197</v>
      </c>
      <c r="M35" s="14">
        <v>41443</v>
      </c>
      <c r="N35" s="14">
        <v>2038</v>
      </c>
      <c r="O35" s="26" t="s">
        <v>472</v>
      </c>
      <c r="P35" s="26" t="s">
        <v>546</v>
      </c>
      <c r="Q35" s="14" t="s">
        <v>77</v>
      </c>
      <c r="R35" s="14" t="s">
        <v>425</v>
      </c>
      <c r="S35" s="14"/>
      <c r="T35" s="14" t="s">
        <v>426</v>
      </c>
      <c r="U35" s="14"/>
      <c r="V35" s="26" t="s">
        <v>505</v>
      </c>
      <c r="W35" s="26"/>
      <c r="X35" s="26"/>
      <c r="Y35" s="26"/>
      <c r="Z35" s="26"/>
      <c r="AA35" s="26">
        <v>0.8</v>
      </c>
      <c r="AB35" s="26">
        <v>11</v>
      </c>
      <c r="AC35" s="26">
        <v>1.7</v>
      </c>
      <c r="AD35" s="26">
        <v>8</v>
      </c>
      <c r="AE35" s="26">
        <v>4.9000000000000004</v>
      </c>
      <c r="AF35" s="26" t="s">
        <v>431</v>
      </c>
      <c r="AG35" s="26"/>
      <c r="AH35" s="26"/>
      <c r="AI35" s="26"/>
      <c r="AJ35" s="26"/>
      <c r="AK35" s="26"/>
      <c r="AL35" s="46" t="s">
        <v>42</v>
      </c>
      <c r="AM35" s="46" t="s">
        <v>574</v>
      </c>
    </row>
    <row r="36" spans="1:39" ht="30" customHeight="1">
      <c r="A36" s="14" t="s">
        <v>32</v>
      </c>
      <c r="B36" s="45" t="s">
        <v>60</v>
      </c>
      <c r="C36" s="14" t="s">
        <v>575</v>
      </c>
      <c r="D36" s="14" t="s">
        <v>62</v>
      </c>
      <c r="E36" s="26" t="s">
        <v>576</v>
      </c>
      <c r="F36" s="14">
        <v>1662</v>
      </c>
      <c r="G36" s="14">
        <v>2058</v>
      </c>
      <c r="H36" s="14">
        <v>38715</v>
      </c>
      <c r="I36" s="26" t="s">
        <v>577</v>
      </c>
      <c r="J36" s="14" t="s">
        <v>436</v>
      </c>
      <c r="K36" s="14">
        <v>1997</v>
      </c>
      <c r="L36" s="14">
        <v>27000</v>
      </c>
      <c r="M36" s="14">
        <v>87000</v>
      </c>
      <c r="N36" s="14">
        <v>2041</v>
      </c>
      <c r="O36" s="26" t="s">
        <v>472</v>
      </c>
      <c r="P36" s="26" t="s">
        <v>578</v>
      </c>
      <c r="Q36" s="14" t="s">
        <v>49</v>
      </c>
      <c r="R36" s="14" t="s">
        <v>425</v>
      </c>
      <c r="S36" s="14"/>
      <c r="T36" s="14" t="s">
        <v>426</v>
      </c>
      <c r="U36" s="14"/>
      <c r="V36" s="26" t="s">
        <v>427</v>
      </c>
      <c r="W36" s="26" t="s">
        <v>507</v>
      </c>
      <c r="X36" s="26" t="s">
        <v>508</v>
      </c>
      <c r="Y36" s="26" t="s">
        <v>430</v>
      </c>
      <c r="Z36" s="26">
        <v>2.2999999999999998</v>
      </c>
      <c r="AA36" s="26" t="s">
        <v>490</v>
      </c>
      <c r="AB36" s="26">
        <v>4.7</v>
      </c>
      <c r="AC36" s="26" t="s">
        <v>490</v>
      </c>
      <c r="AD36" s="26">
        <v>4.5999999999999996</v>
      </c>
      <c r="AE36" s="26">
        <v>2.7</v>
      </c>
      <c r="AF36" s="26" t="s">
        <v>431</v>
      </c>
      <c r="AG36" s="26"/>
      <c r="AH36" s="26"/>
      <c r="AI36" s="26"/>
      <c r="AJ36" s="26"/>
      <c r="AK36" s="26"/>
      <c r="AL36" s="46" t="s">
        <v>42</v>
      </c>
      <c r="AM36" s="46" t="s">
        <v>579</v>
      </c>
    </row>
    <row r="37" spans="1:39" ht="30" customHeight="1">
      <c r="A37" s="14" t="s">
        <v>32</v>
      </c>
      <c r="B37" s="45" t="s">
        <v>60</v>
      </c>
      <c r="C37" s="14" t="s">
        <v>580</v>
      </c>
      <c r="D37" s="14" t="s">
        <v>62</v>
      </c>
      <c r="E37" s="26" t="s">
        <v>581</v>
      </c>
      <c r="F37" s="14">
        <v>0</v>
      </c>
      <c r="G37" s="14">
        <v>0</v>
      </c>
      <c r="H37" s="14">
        <v>0</v>
      </c>
      <c r="I37" s="26" t="s">
        <v>582</v>
      </c>
      <c r="J37" s="14" t="s">
        <v>436</v>
      </c>
      <c r="K37" s="14">
        <v>1982</v>
      </c>
      <c r="L37" s="14">
        <v>19500</v>
      </c>
      <c r="M37" s="14">
        <v>112775</v>
      </c>
      <c r="N37" s="14">
        <v>2016</v>
      </c>
      <c r="O37" s="26" t="s">
        <v>472</v>
      </c>
      <c r="P37" s="26" t="s">
        <v>578</v>
      </c>
      <c r="Q37" s="14" t="s">
        <v>49</v>
      </c>
      <c r="R37" s="14" t="s">
        <v>439</v>
      </c>
      <c r="S37" s="14"/>
      <c r="T37" s="14" t="s">
        <v>426</v>
      </c>
      <c r="U37" s="14"/>
      <c r="V37" s="26" t="s">
        <v>427</v>
      </c>
      <c r="W37" s="26" t="s">
        <v>507</v>
      </c>
      <c r="X37" s="26" t="s">
        <v>508</v>
      </c>
      <c r="Y37" s="26" t="s">
        <v>430</v>
      </c>
      <c r="Z37" s="26">
        <v>2</v>
      </c>
      <c r="AA37" s="26">
        <v>1.1000000000000001</v>
      </c>
      <c r="AB37" s="26">
        <v>7.2</v>
      </c>
      <c r="AC37" s="26">
        <v>1.3</v>
      </c>
      <c r="AD37" s="26">
        <v>17</v>
      </c>
      <c r="AE37" s="26">
        <v>4</v>
      </c>
      <c r="AF37" s="26" t="s">
        <v>431</v>
      </c>
      <c r="AG37" s="26"/>
      <c r="AH37" s="26"/>
      <c r="AI37" s="26"/>
      <c r="AJ37" s="26"/>
      <c r="AK37" s="26"/>
      <c r="AL37" s="46" t="s">
        <v>42</v>
      </c>
      <c r="AM37" s="46" t="s">
        <v>583</v>
      </c>
    </row>
    <row r="38" spans="1:39" ht="30" customHeight="1">
      <c r="A38" s="14" t="s">
        <v>32</v>
      </c>
      <c r="B38" s="45" t="s">
        <v>127</v>
      </c>
      <c r="C38" s="14" t="s">
        <v>584</v>
      </c>
      <c r="D38" s="14" t="s">
        <v>129</v>
      </c>
      <c r="E38" s="26" t="s">
        <v>585</v>
      </c>
      <c r="F38" s="14">
        <v>6913</v>
      </c>
      <c r="G38" s="14">
        <v>5517.59</v>
      </c>
      <c r="H38" s="14">
        <v>38343</v>
      </c>
      <c r="I38" s="26" t="s">
        <v>586</v>
      </c>
      <c r="J38" s="14" t="s">
        <v>421</v>
      </c>
      <c r="K38" s="14">
        <v>2006</v>
      </c>
      <c r="L38" s="14">
        <v>24000</v>
      </c>
      <c r="M38" s="14">
        <v>125000</v>
      </c>
      <c r="N38" s="14">
        <v>2020</v>
      </c>
      <c r="O38" s="26" t="s">
        <v>472</v>
      </c>
      <c r="P38" s="26" t="s">
        <v>587</v>
      </c>
      <c r="Q38" s="14" t="s">
        <v>49</v>
      </c>
      <c r="R38" s="14" t="s">
        <v>425</v>
      </c>
      <c r="S38" s="14"/>
      <c r="T38" s="14" t="s">
        <v>426</v>
      </c>
      <c r="U38" s="14"/>
      <c r="V38" s="26" t="s">
        <v>427</v>
      </c>
      <c r="W38" s="26" t="s">
        <v>428</v>
      </c>
      <c r="X38" s="26" t="s">
        <v>508</v>
      </c>
      <c r="Y38" s="26" t="s">
        <v>489</v>
      </c>
      <c r="Z38" s="26">
        <v>0.6</v>
      </c>
      <c r="AA38" s="26">
        <v>0.5</v>
      </c>
      <c r="AB38" s="26">
        <v>49</v>
      </c>
      <c r="AC38" s="26">
        <v>2.1</v>
      </c>
      <c r="AD38" s="26">
        <v>33</v>
      </c>
      <c r="AE38" s="26">
        <v>2.7</v>
      </c>
      <c r="AF38" s="26" t="s">
        <v>431</v>
      </c>
      <c r="AG38" s="26"/>
      <c r="AH38" s="26"/>
      <c r="AI38" s="26"/>
      <c r="AJ38" s="26"/>
      <c r="AK38" s="26"/>
      <c r="AL38" s="46" t="s">
        <v>42</v>
      </c>
      <c r="AM38" s="46" t="s">
        <v>588</v>
      </c>
    </row>
    <row r="39" spans="1:39" ht="30" customHeight="1">
      <c r="A39" s="14" t="s">
        <v>32</v>
      </c>
      <c r="B39" s="45" t="s">
        <v>127</v>
      </c>
      <c r="C39" s="14" t="s">
        <v>589</v>
      </c>
      <c r="D39" s="14" t="s">
        <v>129</v>
      </c>
      <c r="E39" s="26" t="s">
        <v>590</v>
      </c>
      <c r="F39" s="14">
        <v>0</v>
      </c>
      <c r="G39" s="14">
        <v>0</v>
      </c>
      <c r="H39" s="14">
        <v>0</v>
      </c>
      <c r="I39" s="26" t="s">
        <v>591</v>
      </c>
      <c r="J39" s="14" t="s">
        <v>421</v>
      </c>
      <c r="K39" s="14">
        <v>1985</v>
      </c>
      <c r="L39" s="14">
        <v>137100</v>
      </c>
      <c r="M39" s="14">
        <v>640000</v>
      </c>
      <c r="N39" s="14">
        <v>2005</v>
      </c>
      <c r="O39" s="26" t="s">
        <v>472</v>
      </c>
      <c r="P39" s="26" t="s">
        <v>546</v>
      </c>
      <c r="Q39" s="14" t="s">
        <v>77</v>
      </c>
      <c r="R39" s="14" t="s">
        <v>439</v>
      </c>
      <c r="S39" s="14"/>
      <c r="T39" s="14" t="s">
        <v>426</v>
      </c>
      <c r="U39" s="14"/>
      <c r="V39" s="26" t="s">
        <v>427</v>
      </c>
      <c r="W39" s="26" t="s">
        <v>428</v>
      </c>
      <c r="X39" s="26" t="s">
        <v>508</v>
      </c>
      <c r="Y39" s="26" t="s">
        <v>489</v>
      </c>
      <c r="Z39" s="26">
        <v>8.6</v>
      </c>
      <c r="AA39" s="26">
        <v>0.7</v>
      </c>
      <c r="AB39" s="26">
        <v>19</v>
      </c>
      <c r="AC39" s="26">
        <v>3.3</v>
      </c>
      <c r="AD39" s="26">
        <v>30</v>
      </c>
      <c r="AE39" s="26">
        <v>0.8</v>
      </c>
      <c r="AF39" s="26" t="s">
        <v>431</v>
      </c>
      <c r="AG39" s="26"/>
      <c r="AH39" s="26"/>
      <c r="AI39" s="26"/>
      <c r="AJ39" s="26"/>
      <c r="AK39" s="26"/>
      <c r="AL39" s="46" t="s">
        <v>42</v>
      </c>
      <c r="AM39" s="46" t="s">
        <v>592</v>
      </c>
    </row>
    <row r="40" spans="1:39" ht="30" customHeight="1">
      <c r="A40" s="14" t="s">
        <v>32</v>
      </c>
      <c r="B40" s="45" t="s">
        <v>278</v>
      </c>
      <c r="C40" s="14" t="s">
        <v>593</v>
      </c>
      <c r="D40" s="14" t="s">
        <v>280</v>
      </c>
      <c r="E40" s="26" t="s">
        <v>594</v>
      </c>
      <c r="F40" s="14">
        <v>1200</v>
      </c>
      <c r="G40" s="14">
        <v>649</v>
      </c>
      <c r="H40" s="14">
        <v>50010</v>
      </c>
      <c r="I40" s="26" t="s">
        <v>542</v>
      </c>
      <c r="J40" s="14" t="s">
        <v>436</v>
      </c>
      <c r="K40" s="14">
        <v>1994</v>
      </c>
      <c r="L40" s="14">
        <v>23400</v>
      </c>
      <c r="M40" s="14">
        <v>80200</v>
      </c>
      <c r="N40" s="14">
        <v>2029</v>
      </c>
      <c r="O40" s="26" t="s">
        <v>445</v>
      </c>
      <c r="P40" s="26" t="s">
        <v>595</v>
      </c>
      <c r="Q40" s="14" t="s">
        <v>49</v>
      </c>
      <c r="R40" s="14" t="s">
        <v>425</v>
      </c>
      <c r="S40" s="14"/>
      <c r="T40" s="14" t="s">
        <v>426</v>
      </c>
      <c r="U40" s="14"/>
      <c r="V40" s="26" t="s">
        <v>427</v>
      </c>
      <c r="W40" s="26" t="s">
        <v>507</v>
      </c>
      <c r="X40" s="26" t="s">
        <v>596</v>
      </c>
      <c r="Y40" s="26" t="s">
        <v>473</v>
      </c>
      <c r="Z40" s="26">
        <v>4.3</v>
      </c>
      <c r="AA40" s="26">
        <v>0.5</v>
      </c>
      <c r="AB40" s="26">
        <v>7.7</v>
      </c>
      <c r="AC40" s="26">
        <v>3.8</v>
      </c>
      <c r="AD40" s="26">
        <v>11</v>
      </c>
      <c r="AE40" s="26">
        <v>3.1</v>
      </c>
      <c r="AF40" s="26" t="s">
        <v>431</v>
      </c>
      <c r="AG40" s="26"/>
      <c r="AH40" s="26"/>
      <c r="AI40" s="26"/>
      <c r="AJ40" s="26"/>
      <c r="AK40" s="26"/>
      <c r="AL40" s="46" t="s">
        <v>42</v>
      </c>
      <c r="AM40" s="46" t="s">
        <v>597</v>
      </c>
    </row>
    <row r="41" spans="1:39" ht="30" customHeight="1">
      <c r="A41" s="14" t="s">
        <v>32</v>
      </c>
      <c r="B41" s="45" t="s">
        <v>66</v>
      </c>
      <c r="C41" s="14" t="s">
        <v>598</v>
      </c>
      <c r="D41" s="14" t="s">
        <v>68</v>
      </c>
      <c r="E41" s="26" t="s">
        <v>599</v>
      </c>
      <c r="F41" s="14">
        <v>1068</v>
      </c>
      <c r="G41" s="14">
        <v>441</v>
      </c>
      <c r="H41" s="14">
        <v>74963</v>
      </c>
      <c r="I41" s="26" t="s">
        <v>600</v>
      </c>
      <c r="J41" s="14" t="s">
        <v>421</v>
      </c>
      <c r="K41" s="14">
        <v>1996</v>
      </c>
      <c r="L41" s="14">
        <v>16800</v>
      </c>
      <c r="M41" s="14">
        <v>146000</v>
      </c>
      <c r="N41" s="14">
        <v>2038</v>
      </c>
      <c r="O41" s="26" t="s">
        <v>472</v>
      </c>
      <c r="P41" s="26" t="s">
        <v>424</v>
      </c>
      <c r="Q41" s="14" t="s">
        <v>49</v>
      </c>
      <c r="R41" s="14" t="s">
        <v>425</v>
      </c>
      <c r="S41" s="14"/>
      <c r="T41" s="14" t="s">
        <v>426</v>
      </c>
      <c r="U41" s="14"/>
      <c r="V41" s="26" t="s">
        <v>427</v>
      </c>
      <c r="W41" s="26" t="s">
        <v>507</v>
      </c>
      <c r="X41" s="26" t="s">
        <v>508</v>
      </c>
      <c r="Y41" s="26" t="s">
        <v>430</v>
      </c>
      <c r="Z41" s="26">
        <v>1.2</v>
      </c>
      <c r="AA41" s="26">
        <v>1.2</v>
      </c>
      <c r="AB41" s="26">
        <v>3.6</v>
      </c>
      <c r="AC41" s="26">
        <v>1.8</v>
      </c>
      <c r="AD41" s="26">
        <v>5</v>
      </c>
      <c r="AE41" s="26">
        <v>3.8</v>
      </c>
      <c r="AF41" s="26" t="s">
        <v>431</v>
      </c>
      <c r="AG41" s="26"/>
      <c r="AH41" s="26"/>
      <c r="AI41" s="26"/>
      <c r="AJ41" s="26"/>
      <c r="AK41" s="26"/>
      <c r="AL41" s="46" t="s">
        <v>42</v>
      </c>
      <c r="AM41" s="46" t="s">
        <v>601</v>
      </c>
    </row>
    <row r="42" spans="1:39" ht="30" customHeight="1">
      <c r="A42" s="14" t="s">
        <v>32</v>
      </c>
      <c r="B42" s="45" t="s">
        <v>66</v>
      </c>
      <c r="C42" s="14" t="s">
        <v>602</v>
      </c>
      <c r="D42" s="14" t="s">
        <v>68</v>
      </c>
      <c r="E42" s="26" t="s">
        <v>603</v>
      </c>
      <c r="F42" s="14">
        <v>0</v>
      </c>
      <c r="G42" s="14">
        <v>0</v>
      </c>
      <c r="H42" s="14">
        <v>0</v>
      </c>
      <c r="I42" s="26" t="s">
        <v>573</v>
      </c>
      <c r="J42" s="14" t="s">
        <v>421</v>
      </c>
      <c r="K42" s="14">
        <v>1990</v>
      </c>
      <c r="L42" s="14">
        <v>1230</v>
      </c>
      <c r="M42" s="14">
        <v>2660</v>
      </c>
      <c r="N42" s="14">
        <v>2016</v>
      </c>
      <c r="O42" s="26" t="s">
        <v>472</v>
      </c>
      <c r="P42" s="26" t="s">
        <v>604</v>
      </c>
      <c r="Q42" s="14" t="s">
        <v>77</v>
      </c>
      <c r="R42" s="14" t="s">
        <v>439</v>
      </c>
      <c r="S42" s="14"/>
      <c r="T42" s="14" t="s">
        <v>426</v>
      </c>
      <c r="U42" s="14"/>
      <c r="V42" s="26" t="s">
        <v>461</v>
      </c>
      <c r="W42" s="26"/>
      <c r="X42" s="26"/>
      <c r="Y42" s="26"/>
      <c r="Z42" s="26">
        <v>0.5</v>
      </c>
      <c r="AA42" s="26">
        <v>0.5</v>
      </c>
      <c r="AB42" s="26">
        <v>3.2</v>
      </c>
      <c r="AC42" s="26">
        <v>3.8</v>
      </c>
      <c r="AD42" s="26">
        <v>5.7</v>
      </c>
      <c r="AE42" s="26">
        <v>5.6</v>
      </c>
      <c r="AF42" s="26" t="s">
        <v>431</v>
      </c>
      <c r="AG42" s="26"/>
      <c r="AH42" s="26"/>
      <c r="AI42" s="26"/>
      <c r="AJ42" s="26"/>
      <c r="AK42" s="26"/>
      <c r="AL42" s="46" t="s">
        <v>42</v>
      </c>
      <c r="AM42" s="46" t="s">
        <v>605</v>
      </c>
    </row>
    <row r="43" spans="1:39" ht="30" customHeight="1">
      <c r="A43" s="14" t="s">
        <v>32</v>
      </c>
      <c r="B43" s="45" t="s">
        <v>66</v>
      </c>
      <c r="C43" s="14" t="s">
        <v>606</v>
      </c>
      <c r="D43" s="14" t="s">
        <v>68</v>
      </c>
      <c r="E43" s="26" t="s">
        <v>607</v>
      </c>
      <c r="F43" s="14">
        <v>2697</v>
      </c>
      <c r="G43" s="14">
        <v>2495</v>
      </c>
      <c r="H43" s="14">
        <v>26055</v>
      </c>
      <c r="I43" s="26" t="s">
        <v>600</v>
      </c>
      <c r="J43" s="14" t="s">
        <v>436</v>
      </c>
      <c r="K43" s="14">
        <v>1995</v>
      </c>
      <c r="L43" s="14">
        <v>10000</v>
      </c>
      <c r="M43" s="14">
        <v>49000</v>
      </c>
      <c r="N43" s="14">
        <v>2048</v>
      </c>
      <c r="O43" s="26" t="s">
        <v>472</v>
      </c>
      <c r="P43" s="26" t="s">
        <v>546</v>
      </c>
      <c r="Q43" s="14" t="s">
        <v>49</v>
      </c>
      <c r="R43" s="14" t="s">
        <v>425</v>
      </c>
      <c r="S43" s="14"/>
      <c r="T43" s="14" t="s">
        <v>426</v>
      </c>
      <c r="U43" s="14"/>
      <c r="V43" s="26" t="s">
        <v>427</v>
      </c>
      <c r="W43" s="26" t="s">
        <v>507</v>
      </c>
      <c r="X43" s="26" t="s">
        <v>508</v>
      </c>
      <c r="Y43" s="26" t="s">
        <v>430</v>
      </c>
      <c r="Z43" s="26">
        <v>2</v>
      </c>
      <c r="AA43" s="26">
        <v>0.6</v>
      </c>
      <c r="AB43" s="26">
        <v>6</v>
      </c>
      <c r="AC43" s="26">
        <v>2.7</v>
      </c>
      <c r="AD43" s="26">
        <v>7.6</v>
      </c>
      <c r="AE43" s="26">
        <v>7.9</v>
      </c>
      <c r="AF43" s="26" t="s">
        <v>431</v>
      </c>
      <c r="AG43" s="26"/>
      <c r="AH43" s="26"/>
      <c r="AI43" s="26"/>
      <c r="AJ43" s="26"/>
      <c r="AK43" s="26"/>
      <c r="AL43" s="46" t="s">
        <v>42</v>
      </c>
      <c r="AM43" s="46" t="s">
        <v>608</v>
      </c>
    </row>
    <row r="44" spans="1:39" ht="30" customHeight="1">
      <c r="A44" s="14" t="s">
        <v>32</v>
      </c>
      <c r="B44" s="45" t="s">
        <v>66</v>
      </c>
      <c r="C44" s="14" t="s">
        <v>609</v>
      </c>
      <c r="D44" s="14" t="s">
        <v>68</v>
      </c>
      <c r="E44" s="26" t="s">
        <v>610</v>
      </c>
      <c r="F44" s="14">
        <v>1551</v>
      </c>
      <c r="G44" s="14">
        <v>1358</v>
      </c>
      <c r="H44" s="14">
        <v>24684</v>
      </c>
      <c r="I44" s="26" t="s">
        <v>573</v>
      </c>
      <c r="J44" s="14" t="s">
        <v>421</v>
      </c>
      <c r="K44" s="14">
        <v>1990</v>
      </c>
      <c r="L44" s="14">
        <v>9400</v>
      </c>
      <c r="M44" s="14">
        <v>46500</v>
      </c>
      <c r="N44" s="14">
        <v>2019</v>
      </c>
      <c r="O44" s="26" t="s">
        <v>445</v>
      </c>
      <c r="P44" s="26" t="s">
        <v>611</v>
      </c>
      <c r="Q44" s="14" t="s">
        <v>49</v>
      </c>
      <c r="R44" s="14" t="s">
        <v>425</v>
      </c>
      <c r="S44" s="14"/>
      <c r="T44" s="14" t="s">
        <v>426</v>
      </c>
      <c r="U44" s="14"/>
      <c r="V44" s="26" t="s">
        <v>427</v>
      </c>
      <c r="W44" s="26" t="s">
        <v>507</v>
      </c>
      <c r="X44" s="26" t="s">
        <v>508</v>
      </c>
      <c r="Y44" s="26" t="s">
        <v>430</v>
      </c>
      <c r="Z44" s="26">
        <v>1.5</v>
      </c>
      <c r="AA44" s="26">
        <v>0.5</v>
      </c>
      <c r="AB44" s="26">
        <v>5.2</v>
      </c>
      <c r="AC44" s="26">
        <v>2.6</v>
      </c>
      <c r="AD44" s="26">
        <v>6.1</v>
      </c>
      <c r="AE44" s="26">
        <v>4.5</v>
      </c>
      <c r="AF44" s="26" t="s">
        <v>431</v>
      </c>
      <c r="AG44" s="26"/>
      <c r="AH44" s="26"/>
      <c r="AI44" s="26"/>
      <c r="AJ44" s="26"/>
      <c r="AK44" s="26"/>
      <c r="AL44" s="46" t="s">
        <v>42</v>
      </c>
      <c r="AM44" s="46" t="s">
        <v>612</v>
      </c>
    </row>
    <row r="45" spans="1:39" ht="30" customHeight="1">
      <c r="A45" s="14" t="s">
        <v>32</v>
      </c>
      <c r="B45" s="45" t="s">
        <v>66</v>
      </c>
      <c r="C45" s="14" t="s">
        <v>613</v>
      </c>
      <c r="D45" s="14" t="s">
        <v>68</v>
      </c>
      <c r="E45" s="26" t="s">
        <v>614</v>
      </c>
      <c r="F45" s="14">
        <v>193</v>
      </c>
      <c r="G45" s="14">
        <v>162</v>
      </c>
      <c r="H45" s="14">
        <v>22042</v>
      </c>
      <c r="I45" s="26" t="s">
        <v>582</v>
      </c>
      <c r="J45" s="14" t="s">
        <v>421</v>
      </c>
      <c r="K45" s="14">
        <v>1994</v>
      </c>
      <c r="L45" s="14">
        <v>7100</v>
      </c>
      <c r="M45" s="14">
        <v>38824</v>
      </c>
      <c r="N45" s="14">
        <v>2022</v>
      </c>
      <c r="O45" s="26" t="s">
        <v>472</v>
      </c>
      <c r="P45" s="26" t="s">
        <v>595</v>
      </c>
      <c r="Q45" s="14" t="s">
        <v>49</v>
      </c>
      <c r="R45" s="14" t="s">
        <v>425</v>
      </c>
      <c r="S45" s="14"/>
      <c r="T45" s="14" t="s">
        <v>426</v>
      </c>
      <c r="U45" s="14"/>
      <c r="V45" s="26" t="s">
        <v>427</v>
      </c>
      <c r="W45" s="26" t="s">
        <v>507</v>
      </c>
      <c r="X45" s="26" t="s">
        <v>508</v>
      </c>
      <c r="Y45" s="26" t="s">
        <v>430</v>
      </c>
      <c r="Z45" s="26">
        <v>0.5</v>
      </c>
      <c r="AA45" s="26">
        <v>0.5</v>
      </c>
      <c r="AB45" s="26">
        <v>3.7</v>
      </c>
      <c r="AC45" s="26">
        <v>2.9</v>
      </c>
      <c r="AD45" s="26">
        <v>0.79</v>
      </c>
      <c r="AE45" s="26">
        <v>5.3</v>
      </c>
      <c r="AF45" s="26" t="s">
        <v>431</v>
      </c>
      <c r="AG45" s="26"/>
      <c r="AH45" s="26"/>
      <c r="AI45" s="26"/>
      <c r="AJ45" s="26"/>
      <c r="AK45" s="26"/>
      <c r="AL45" s="46" t="s">
        <v>42</v>
      </c>
      <c r="AM45" s="46" t="s">
        <v>615</v>
      </c>
    </row>
    <row r="46" spans="1:39" ht="30" customHeight="1">
      <c r="A46" s="14" t="s">
        <v>32</v>
      </c>
      <c r="B46" s="45" t="s">
        <v>616</v>
      </c>
      <c r="C46" s="14" t="s">
        <v>617</v>
      </c>
      <c r="D46" s="14" t="s">
        <v>618</v>
      </c>
      <c r="E46" s="26" t="s">
        <v>619</v>
      </c>
      <c r="F46" s="14">
        <v>3373.6869999999999</v>
      </c>
      <c r="G46" s="14">
        <v>3470.33</v>
      </c>
      <c r="H46" s="14">
        <v>41468</v>
      </c>
      <c r="I46" s="26" t="s">
        <v>620</v>
      </c>
      <c r="J46" s="14" t="s">
        <v>421</v>
      </c>
      <c r="K46" s="14">
        <v>2000</v>
      </c>
      <c r="L46" s="14">
        <v>12700</v>
      </c>
      <c r="M46" s="14">
        <v>113000</v>
      </c>
      <c r="N46" s="14">
        <v>2028</v>
      </c>
      <c r="O46" s="26" t="s">
        <v>445</v>
      </c>
      <c r="P46" s="26" t="s">
        <v>546</v>
      </c>
      <c r="Q46" s="14" t="s">
        <v>49</v>
      </c>
      <c r="R46" s="14" t="s">
        <v>425</v>
      </c>
      <c r="S46" s="14"/>
      <c r="T46" s="14" t="s">
        <v>426</v>
      </c>
      <c r="U46" s="14"/>
      <c r="V46" s="26" t="s">
        <v>427</v>
      </c>
      <c r="W46" s="26" t="s">
        <v>507</v>
      </c>
      <c r="X46" s="26" t="s">
        <v>508</v>
      </c>
      <c r="Y46" s="26" t="s">
        <v>430</v>
      </c>
      <c r="Z46" s="26">
        <v>7</v>
      </c>
      <c r="AA46" s="26">
        <v>2.4</v>
      </c>
      <c r="AB46" s="26">
        <v>16.5</v>
      </c>
      <c r="AC46" s="26">
        <v>7.9</v>
      </c>
      <c r="AD46" s="26">
        <v>19</v>
      </c>
      <c r="AE46" s="26">
        <v>19</v>
      </c>
      <c r="AF46" s="26" t="s">
        <v>431</v>
      </c>
      <c r="AG46" s="26"/>
      <c r="AH46" s="26"/>
      <c r="AI46" s="26"/>
      <c r="AJ46" s="26"/>
      <c r="AK46" s="26"/>
      <c r="AL46" s="46" t="s">
        <v>42</v>
      </c>
      <c r="AM46" s="46" t="s">
        <v>621</v>
      </c>
    </row>
    <row r="47" spans="1:39" ht="30" customHeight="1">
      <c r="A47" s="14" t="s">
        <v>32</v>
      </c>
      <c r="B47" s="45" t="s">
        <v>616</v>
      </c>
      <c r="C47" s="14" t="s">
        <v>622</v>
      </c>
      <c r="D47" s="14" t="s">
        <v>618</v>
      </c>
      <c r="E47" s="26" t="s">
        <v>623</v>
      </c>
      <c r="F47" s="14">
        <v>0</v>
      </c>
      <c r="G47" s="14">
        <v>0</v>
      </c>
      <c r="H47" s="14">
        <v>0</v>
      </c>
      <c r="I47" s="26" t="s">
        <v>582</v>
      </c>
      <c r="J47" s="14" t="s">
        <v>421</v>
      </c>
      <c r="K47" s="14">
        <v>1983</v>
      </c>
      <c r="L47" s="14">
        <v>25210</v>
      </c>
      <c r="M47" s="14">
        <v>222904</v>
      </c>
      <c r="N47" s="14">
        <v>2015</v>
      </c>
      <c r="O47" s="26" t="s">
        <v>445</v>
      </c>
      <c r="P47" s="26" t="s">
        <v>624</v>
      </c>
      <c r="Q47" s="14" t="s">
        <v>40</v>
      </c>
      <c r="R47" s="14" t="s">
        <v>439</v>
      </c>
      <c r="S47" s="14"/>
      <c r="T47" s="14" t="s">
        <v>426</v>
      </c>
      <c r="U47" s="14"/>
      <c r="V47" s="26" t="s">
        <v>427</v>
      </c>
      <c r="W47" s="26" t="s">
        <v>507</v>
      </c>
      <c r="X47" s="26" t="s">
        <v>429</v>
      </c>
      <c r="Y47" s="26" t="s">
        <v>430</v>
      </c>
      <c r="Z47" s="26">
        <v>9.5</v>
      </c>
      <c r="AA47" s="26"/>
      <c r="AB47" s="26">
        <v>26</v>
      </c>
      <c r="AC47" s="26"/>
      <c r="AD47" s="26">
        <v>57</v>
      </c>
      <c r="AE47" s="26"/>
      <c r="AF47" s="26" t="s">
        <v>431</v>
      </c>
      <c r="AG47" s="26"/>
      <c r="AH47" s="26"/>
      <c r="AI47" s="26"/>
      <c r="AJ47" s="26"/>
      <c r="AK47" s="26"/>
      <c r="AL47" s="46" t="s">
        <v>42</v>
      </c>
      <c r="AM47" s="46" t="s">
        <v>625</v>
      </c>
    </row>
    <row r="48" spans="1:39" ht="30" customHeight="1">
      <c r="A48" s="14" t="s">
        <v>32</v>
      </c>
      <c r="B48" s="45" t="s">
        <v>626</v>
      </c>
      <c r="C48" s="14" t="s">
        <v>627</v>
      </c>
      <c r="D48" s="14" t="s">
        <v>628</v>
      </c>
      <c r="E48" s="26" t="s">
        <v>629</v>
      </c>
      <c r="F48" s="14">
        <v>1525</v>
      </c>
      <c r="G48" s="14">
        <v>1913</v>
      </c>
      <c r="H48" s="14">
        <v>10116</v>
      </c>
      <c r="I48" s="26" t="s">
        <v>453</v>
      </c>
      <c r="J48" s="14" t="s">
        <v>421</v>
      </c>
      <c r="K48" s="14">
        <v>1988</v>
      </c>
      <c r="L48" s="14">
        <v>8583</v>
      </c>
      <c r="M48" s="14">
        <v>72158</v>
      </c>
      <c r="N48" s="14">
        <v>2036</v>
      </c>
      <c r="O48" s="26" t="s">
        <v>472</v>
      </c>
      <c r="P48" s="26" t="s">
        <v>534</v>
      </c>
      <c r="Q48" s="14" t="s">
        <v>77</v>
      </c>
      <c r="R48" s="14" t="s">
        <v>425</v>
      </c>
      <c r="S48" s="14"/>
      <c r="T48" s="14" t="s">
        <v>426</v>
      </c>
      <c r="U48" s="14"/>
      <c r="V48" s="26" t="s">
        <v>427</v>
      </c>
      <c r="W48" s="26" t="s">
        <v>507</v>
      </c>
      <c r="X48" s="26" t="s">
        <v>429</v>
      </c>
      <c r="Y48" s="26" t="s">
        <v>473</v>
      </c>
      <c r="Z48" s="26">
        <v>1.1000000000000001</v>
      </c>
      <c r="AA48" s="26">
        <v>0.5</v>
      </c>
      <c r="AB48" s="26">
        <v>3.3</v>
      </c>
      <c r="AC48" s="26">
        <v>3.4</v>
      </c>
      <c r="AD48" s="26">
        <v>3.9</v>
      </c>
      <c r="AE48" s="26">
        <v>1.3</v>
      </c>
      <c r="AF48" s="26" t="s">
        <v>431</v>
      </c>
      <c r="AG48" s="26"/>
      <c r="AH48" s="26"/>
      <c r="AI48" s="26"/>
      <c r="AJ48" s="26"/>
      <c r="AK48" s="26"/>
      <c r="AL48" s="46" t="s">
        <v>42</v>
      </c>
      <c r="AM48" s="46" t="s">
        <v>630</v>
      </c>
    </row>
    <row r="49" spans="1:39" ht="30" customHeight="1">
      <c r="A49" s="14" t="s">
        <v>32</v>
      </c>
      <c r="B49" s="45" t="s">
        <v>631</v>
      </c>
      <c r="C49" s="14" t="s">
        <v>632</v>
      </c>
      <c r="D49" s="14" t="s">
        <v>633</v>
      </c>
      <c r="E49" s="26" t="s">
        <v>634</v>
      </c>
      <c r="F49" s="14">
        <v>515</v>
      </c>
      <c r="G49" s="14">
        <v>470</v>
      </c>
      <c r="H49" s="14">
        <v>36549</v>
      </c>
      <c r="I49" s="26" t="s">
        <v>542</v>
      </c>
      <c r="J49" s="14" t="s">
        <v>421</v>
      </c>
      <c r="K49" s="14">
        <v>1991</v>
      </c>
      <c r="L49" s="14">
        <v>18000</v>
      </c>
      <c r="M49" s="14">
        <v>95500</v>
      </c>
      <c r="N49" s="14">
        <v>2019</v>
      </c>
      <c r="O49" s="26" t="s">
        <v>472</v>
      </c>
      <c r="P49" s="26" t="s">
        <v>635</v>
      </c>
      <c r="Q49" s="14" t="s">
        <v>77</v>
      </c>
      <c r="R49" s="14" t="s">
        <v>425</v>
      </c>
      <c r="S49" s="14"/>
      <c r="T49" s="14" t="s">
        <v>426</v>
      </c>
      <c r="U49" s="14"/>
      <c r="V49" s="26" t="s">
        <v>505</v>
      </c>
      <c r="W49" s="26"/>
      <c r="X49" s="26"/>
      <c r="Y49" s="26"/>
      <c r="Z49" s="26">
        <v>0.45</v>
      </c>
      <c r="AA49" s="26">
        <v>0.13300000000000001</v>
      </c>
      <c r="AB49" s="26">
        <v>4.5</v>
      </c>
      <c r="AC49" s="26">
        <v>2.8330000000000002</v>
      </c>
      <c r="AD49" s="26">
        <v>6.8</v>
      </c>
      <c r="AE49" s="26">
        <v>6.625</v>
      </c>
      <c r="AF49" s="26" t="s">
        <v>431</v>
      </c>
      <c r="AG49" s="26"/>
      <c r="AH49" s="26"/>
      <c r="AI49" s="26"/>
      <c r="AJ49" s="26"/>
      <c r="AK49" s="26"/>
      <c r="AL49" s="46" t="s">
        <v>42</v>
      </c>
      <c r="AM49" s="46" t="s">
        <v>636</v>
      </c>
    </row>
    <row r="50" spans="1:39" ht="30" customHeight="1">
      <c r="A50" s="14" t="s">
        <v>32</v>
      </c>
      <c r="B50" s="45" t="s">
        <v>637</v>
      </c>
      <c r="C50" s="14" t="s">
        <v>638</v>
      </c>
      <c r="D50" s="14" t="s">
        <v>639</v>
      </c>
      <c r="E50" s="26" t="s">
        <v>640</v>
      </c>
      <c r="F50" s="14">
        <v>605</v>
      </c>
      <c r="G50" s="14">
        <v>368</v>
      </c>
      <c r="H50" s="14">
        <v>10991</v>
      </c>
      <c r="I50" s="26" t="s">
        <v>573</v>
      </c>
      <c r="J50" s="14" t="s">
        <v>436</v>
      </c>
      <c r="K50" s="14">
        <v>1992</v>
      </c>
      <c r="L50" s="14">
        <v>13670</v>
      </c>
      <c r="M50" s="14">
        <v>59700</v>
      </c>
      <c r="N50" s="14">
        <v>2029</v>
      </c>
      <c r="O50" s="26" t="s">
        <v>641</v>
      </c>
      <c r="P50" s="26" t="s">
        <v>642</v>
      </c>
      <c r="Q50" s="14" t="s">
        <v>49</v>
      </c>
      <c r="R50" s="14" t="s">
        <v>425</v>
      </c>
      <c r="S50" s="14"/>
      <c r="T50" s="14" t="s">
        <v>426</v>
      </c>
      <c r="U50" s="14"/>
      <c r="V50" s="26" t="s">
        <v>427</v>
      </c>
      <c r="W50" s="26" t="s">
        <v>507</v>
      </c>
      <c r="X50" s="26" t="s">
        <v>429</v>
      </c>
      <c r="Y50" s="26" t="s">
        <v>473</v>
      </c>
      <c r="Z50" s="26"/>
      <c r="AA50" s="26">
        <v>0.28999999999999998</v>
      </c>
      <c r="AB50" s="26"/>
      <c r="AC50" s="26">
        <v>1.32</v>
      </c>
      <c r="AD50" s="26"/>
      <c r="AE50" s="26">
        <v>0.47</v>
      </c>
      <c r="AF50" s="26" t="s">
        <v>431</v>
      </c>
      <c r="AG50" s="26"/>
      <c r="AH50" s="26"/>
      <c r="AI50" s="26"/>
      <c r="AJ50" s="26"/>
      <c r="AK50" s="26"/>
      <c r="AL50" s="46" t="s">
        <v>42</v>
      </c>
      <c r="AM50" s="46" t="s">
        <v>643</v>
      </c>
    </row>
    <row r="51" spans="1:39" ht="30" customHeight="1">
      <c r="A51" s="14" t="s">
        <v>32</v>
      </c>
      <c r="B51" s="45" t="s">
        <v>294</v>
      </c>
      <c r="C51" s="14" t="s">
        <v>644</v>
      </c>
      <c r="D51" s="14" t="s">
        <v>296</v>
      </c>
      <c r="E51" s="26" t="s">
        <v>645</v>
      </c>
      <c r="F51" s="14">
        <v>0</v>
      </c>
      <c r="G51" s="14">
        <v>0</v>
      </c>
      <c r="H51" s="14">
        <v>45477</v>
      </c>
      <c r="I51" s="26" t="s">
        <v>646</v>
      </c>
      <c r="J51" s="14" t="s">
        <v>421</v>
      </c>
      <c r="K51" s="14">
        <v>1995</v>
      </c>
      <c r="L51" s="14">
        <v>7000</v>
      </c>
      <c r="M51" s="14">
        <v>68000</v>
      </c>
      <c r="N51" s="14">
        <v>2048</v>
      </c>
      <c r="O51" s="26" t="s">
        <v>472</v>
      </c>
      <c r="P51" s="26" t="s">
        <v>424</v>
      </c>
      <c r="Q51" s="14" t="s">
        <v>49</v>
      </c>
      <c r="R51" s="14" t="s">
        <v>425</v>
      </c>
      <c r="S51" s="14"/>
      <c r="T51" s="14" t="s">
        <v>426</v>
      </c>
      <c r="U51" s="14"/>
      <c r="V51" s="26" t="s">
        <v>427</v>
      </c>
      <c r="W51" s="26" t="s">
        <v>428</v>
      </c>
      <c r="X51" s="26" t="s">
        <v>429</v>
      </c>
      <c r="Y51" s="26" t="s">
        <v>430</v>
      </c>
      <c r="Z51" s="26">
        <v>3.4</v>
      </c>
      <c r="AA51" s="26">
        <v>0.8</v>
      </c>
      <c r="AB51" s="26">
        <v>9.9</v>
      </c>
      <c r="AC51" s="26">
        <v>2.4</v>
      </c>
      <c r="AD51" s="26">
        <v>1.61</v>
      </c>
      <c r="AE51" s="26">
        <v>0.83</v>
      </c>
      <c r="AF51" s="26" t="s">
        <v>431</v>
      </c>
      <c r="AG51" s="26"/>
      <c r="AH51" s="26"/>
      <c r="AI51" s="26"/>
      <c r="AJ51" s="26"/>
      <c r="AK51" s="26"/>
      <c r="AL51" s="46" t="s">
        <v>42</v>
      </c>
      <c r="AM51" s="46" t="s">
        <v>647</v>
      </c>
    </row>
    <row r="52" spans="1:39" ht="30" customHeight="1">
      <c r="A52" s="14" t="s">
        <v>32</v>
      </c>
      <c r="B52" s="45" t="s">
        <v>294</v>
      </c>
      <c r="C52" s="14" t="s">
        <v>648</v>
      </c>
      <c r="D52" s="14" t="s">
        <v>296</v>
      </c>
      <c r="E52" s="26" t="s">
        <v>649</v>
      </c>
      <c r="F52" s="14">
        <v>0</v>
      </c>
      <c r="G52" s="14">
        <v>0</v>
      </c>
      <c r="H52" s="14">
        <v>0</v>
      </c>
      <c r="I52" s="26" t="s">
        <v>542</v>
      </c>
      <c r="J52" s="14" t="s">
        <v>421</v>
      </c>
      <c r="K52" s="14">
        <v>2001</v>
      </c>
      <c r="L52" s="14">
        <v>1800</v>
      </c>
      <c r="M52" s="14">
        <v>4600</v>
      </c>
      <c r="N52" s="14">
        <v>2015</v>
      </c>
      <c r="O52" s="26" t="s">
        <v>472</v>
      </c>
      <c r="P52" s="26" t="s">
        <v>424</v>
      </c>
      <c r="Q52" s="14" t="s">
        <v>49</v>
      </c>
      <c r="R52" s="14" t="s">
        <v>439</v>
      </c>
      <c r="S52" s="14"/>
      <c r="T52" s="14" t="s">
        <v>426</v>
      </c>
      <c r="U52" s="14"/>
      <c r="V52" s="26" t="s">
        <v>427</v>
      </c>
      <c r="W52" s="26" t="s">
        <v>507</v>
      </c>
      <c r="X52" s="26" t="s">
        <v>429</v>
      </c>
      <c r="Y52" s="26" t="s">
        <v>430</v>
      </c>
      <c r="Z52" s="26">
        <v>0.8</v>
      </c>
      <c r="AA52" s="26">
        <v>1.1000000000000001</v>
      </c>
      <c r="AB52" s="26">
        <v>6.2</v>
      </c>
      <c r="AC52" s="26">
        <v>4.3</v>
      </c>
      <c r="AD52" s="26">
        <v>1.77</v>
      </c>
      <c r="AE52" s="26">
        <v>1.18</v>
      </c>
      <c r="AF52" s="26" t="s">
        <v>431</v>
      </c>
      <c r="AG52" s="26"/>
      <c r="AH52" s="26"/>
      <c r="AI52" s="26"/>
      <c r="AJ52" s="26"/>
      <c r="AK52" s="26"/>
      <c r="AL52" s="46" t="s">
        <v>42</v>
      </c>
      <c r="AM52" s="46" t="s">
        <v>650</v>
      </c>
    </row>
    <row r="53" spans="1:39" ht="30" customHeight="1">
      <c r="A53" s="14" t="s">
        <v>32</v>
      </c>
      <c r="B53" s="45" t="s">
        <v>294</v>
      </c>
      <c r="C53" s="14" t="s">
        <v>651</v>
      </c>
      <c r="D53" s="14" t="s">
        <v>296</v>
      </c>
      <c r="E53" s="26" t="s">
        <v>652</v>
      </c>
      <c r="F53" s="14">
        <v>1440</v>
      </c>
      <c r="G53" s="14">
        <v>1030</v>
      </c>
      <c r="H53" s="14">
        <v>0</v>
      </c>
      <c r="I53" s="26" t="s">
        <v>558</v>
      </c>
      <c r="J53" s="14" t="s">
        <v>421</v>
      </c>
      <c r="K53" s="14">
        <v>1990</v>
      </c>
      <c r="L53" s="14">
        <v>8600</v>
      </c>
      <c r="M53" s="14">
        <v>37000</v>
      </c>
      <c r="N53" s="14">
        <v>2017</v>
      </c>
      <c r="O53" s="26" t="s">
        <v>653</v>
      </c>
      <c r="P53" s="26" t="s">
        <v>424</v>
      </c>
      <c r="Q53" s="14" t="s">
        <v>77</v>
      </c>
      <c r="R53" s="14" t="s">
        <v>439</v>
      </c>
      <c r="S53" s="14"/>
      <c r="T53" s="14" t="s">
        <v>426</v>
      </c>
      <c r="U53" s="14"/>
      <c r="V53" s="26" t="s">
        <v>427</v>
      </c>
      <c r="W53" s="26" t="s">
        <v>507</v>
      </c>
      <c r="X53" s="26" t="s">
        <v>508</v>
      </c>
      <c r="Y53" s="26" t="s">
        <v>430</v>
      </c>
      <c r="Z53" s="26">
        <v>0.6</v>
      </c>
      <c r="AA53" s="26">
        <v>0.6</v>
      </c>
      <c r="AB53" s="26">
        <v>9.6</v>
      </c>
      <c r="AC53" s="26">
        <v>5.4</v>
      </c>
      <c r="AD53" s="26">
        <v>11.55</v>
      </c>
      <c r="AE53" s="26">
        <v>7.04</v>
      </c>
      <c r="AF53" s="26" t="s">
        <v>431</v>
      </c>
      <c r="AG53" s="26"/>
      <c r="AH53" s="26"/>
      <c r="AI53" s="26"/>
      <c r="AJ53" s="26"/>
      <c r="AK53" s="26"/>
      <c r="AL53" s="46" t="s">
        <v>42</v>
      </c>
      <c r="AM53" s="46" t="s">
        <v>654</v>
      </c>
    </row>
    <row r="54" spans="1:39" ht="30" customHeight="1">
      <c r="A54" s="14" t="s">
        <v>32</v>
      </c>
      <c r="B54" s="45" t="s">
        <v>294</v>
      </c>
      <c r="C54" s="14" t="s">
        <v>655</v>
      </c>
      <c r="D54" s="14" t="s">
        <v>296</v>
      </c>
      <c r="E54" s="26" t="s">
        <v>656</v>
      </c>
      <c r="F54" s="14">
        <v>884</v>
      </c>
      <c r="G54" s="14">
        <v>579</v>
      </c>
      <c r="H54" s="14">
        <v>19733</v>
      </c>
      <c r="I54" s="26" t="s">
        <v>542</v>
      </c>
      <c r="J54" s="14" t="s">
        <v>421</v>
      </c>
      <c r="K54" s="14">
        <v>1996</v>
      </c>
      <c r="L54" s="14">
        <v>5600</v>
      </c>
      <c r="M54" s="14">
        <v>30000</v>
      </c>
      <c r="N54" s="14">
        <v>2027</v>
      </c>
      <c r="O54" s="26" t="s">
        <v>472</v>
      </c>
      <c r="P54" s="26" t="s">
        <v>657</v>
      </c>
      <c r="Q54" s="14" t="s">
        <v>49</v>
      </c>
      <c r="R54" s="14" t="s">
        <v>425</v>
      </c>
      <c r="S54" s="14"/>
      <c r="T54" s="14" t="s">
        <v>426</v>
      </c>
      <c r="U54" s="14"/>
      <c r="V54" s="26" t="s">
        <v>427</v>
      </c>
      <c r="W54" s="26" t="s">
        <v>428</v>
      </c>
      <c r="X54" s="26" t="s">
        <v>429</v>
      </c>
      <c r="Y54" s="26" t="s">
        <v>430</v>
      </c>
      <c r="Z54" s="26">
        <v>2.5</v>
      </c>
      <c r="AA54" s="26">
        <v>0.7</v>
      </c>
      <c r="AB54" s="26">
        <v>10.199999999999999</v>
      </c>
      <c r="AC54" s="26">
        <v>4.5</v>
      </c>
      <c r="AD54" s="26">
        <v>3.24</v>
      </c>
      <c r="AE54" s="26">
        <v>2.89</v>
      </c>
      <c r="AF54" s="26" t="s">
        <v>431</v>
      </c>
      <c r="AG54" s="26"/>
      <c r="AH54" s="26"/>
      <c r="AI54" s="26"/>
      <c r="AJ54" s="26"/>
      <c r="AK54" s="26"/>
      <c r="AL54" s="46" t="s">
        <v>42</v>
      </c>
      <c r="AM54" s="46" t="s">
        <v>658</v>
      </c>
    </row>
    <row r="55" spans="1:39" ht="30" customHeight="1">
      <c r="A55" s="14" t="s">
        <v>32</v>
      </c>
      <c r="B55" s="45" t="s">
        <v>659</v>
      </c>
      <c r="C55" s="14" t="s">
        <v>660</v>
      </c>
      <c r="D55" s="14" t="s">
        <v>661</v>
      </c>
      <c r="E55" s="26" t="s">
        <v>662</v>
      </c>
      <c r="F55" s="14">
        <v>0</v>
      </c>
      <c r="G55" s="14">
        <v>0</v>
      </c>
      <c r="H55" s="14">
        <v>0</v>
      </c>
      <c r="I55" s="26" t="s">
        <v>453</v>
      </c>
      <c r="J55" s="14" t="s">
        <v>436</v>
      </c>
      <c r="K55" s="14">
        <v>1991</v>
      </c>
      <c r="L55" s="14">
        <v>6730</v>
      </c>
      <c r="M55" s="14">
        <v>31400</v>
      </c>
      <c r="N55" s="14">
        <v>1996</v>
      </c>
      <c r="O55" s="26" t="s">
        <v>472</v>
      </c>
      <c r="P55" s="26" t="s">
        <v>595</v>
      </c>
      <c r="Q55" s="14" t="s">
        <v>77</v>
      </c>
      <c r="R55" s="14" t="s">
        <v>439</v>
      </c>
      <c r="S55" s="14" t="s">
        <v>252</v>
      </c>
      <c r="T55" s="14" t="s">
        <v>426</v>
      </c>
      <c r="U55" s="14"/>
      <c r="V55" s="26" t="s">
        <v>427</v>
      </c>
      <c r="W55" s="26" t="s">
        <v>507</v>
      </c>
      <c r="X55" s="26" t="s">
        <v>596</v>
      </c>
      <c r="Y55" s="26" t="s">
        <v>473</v>
      </c>
      <c r="Z55" s="26">
        <v>21.5</v>
      </c>
      <c r="AA55" s="26">
        <v>9.3000000000000007</v>
      </c>
      <c r="AB55" s="26">
        <v>94.5</v>
      </c>
      <c r="AC55" s="26">
        <v>1.4</v>
      </c>
      <c r="AD55" s="26">
        <v>32</v>
      </c>
      <c r="AE55" s="26">
        <v>13.3</v>
      </c>
      <c r="AF55" s="26" t="s">
        <v>431</v>
      </c>
      <c r="AG55" s="26"/>
      <c r="AH55" s="26"/>
      <c r="AI55" s="26"/>
      <c r="AJ55" s="26"/>
      <c r="AK55" s="26"/>
      <c r="AL55" s="46" t="s">
        <v>42</v>
      </c>
      <c r="AM55" s="46" t="s">
        <v>663</v>
      </c>
    </row>
    <row r="56" spans="1:39" ht="30" customHeight="1">
      <c r="A56" s="14" t="s">
        <v>32</v>
      </c>
      <c r="B56" s="45" t="s">
        <v>659</v>
      </c>
      <c r="C56" s="14" t="s">
        <v>664</v>
      </c>
      <c r="D56" s="14" t="s">
        <v>661</v>
      </c>
      <c r="E56" s="26" t="s">
        <v>665</v>
      </c>
      <c r="F56" s="14">
        <v>0</v>
      </c>
      <c r="G56" s="14">
        <v>0</v>
      </c>
      <c r="H56" s="14">
        <v>11089</v>
      </c>
      <c r="I56" s="26" t="s">
        <v>666</v>
      </c>
      <c r="J56" s="14" t="s">
        <v>436</v>
      </c>
      <c r="K56" s="14">
        <v>1996</v>
      </c>
      <c r="L56" s="14">
        <v>7860</v>
      </c>
      <c r="M56" s="14">
        <v>35730</v>
      </c>
      <c r="N56" s="14">
        <v>2022</v>
      </c>
      <c r="O56" s="26" t="s">
        <v>472</v>
      </c>
      <c r="P56" s="26" t="s">
        <v>595</v>
      </c>
      <c r="Q56" s="14" t="s">
        <v>77</v>
      </c>
      <c r="R56" s="14" t="s">
        <v>425</v>
      </c>
      <c r="S56" s="14" t="s">
        <v>252</v>
      </c>
      <c r="T56" s="14" t="s">
        <v>426</v>
      </c>
      <c r="U56" s="14"/>
      <c r="V56" s="26" t="s">
        <v>427</v>
      </c>
      <c r="W56" s="26" t="s">
        <v>507</v>
      </c>
      <c r="X56" s="26" t="s">
        <v>596</v>
      </c>
      <c r="Y56" s="26" t="s">
        <v>430</v>
      </c>
      <c r="Z56" s="26">
        <v>23.5</v>
      </c>
      <c r="AA56" s="26">
        <v>1.7</v>
      </c>
      <c r="AB56" s="26">
        <v>95</v>
      </c>
      <c r="AC56" s="26">
        <v>10.5</v>
      </c>
      <c r="AD56" s="26">
        <v>33</v>
      </c>
      <c r="AE56" s="26">
        <v>3.5</v>
      </c>
      <c r="AF56" s="26" t="s">
        <v>431</v>
      </c>
      <c r="AG56" s="26"/>
      <c r="AH56" s="26"/>
      <c r="AI56" s="26"/>
      <c r="AJ56" s="26"/>
      <c r="AK56" s="26"/>
      <c r="AL56" s="46" t="s">
        <v>42</v>
      </c>
      <c r="AM56" s="46" t="s">
        <v>667</v>
      </c>
    </row>
    <row r="57" spans="1:39" ht="30" customHeight="1">
      <c r="A57" s="14" t="s">
        <v>32</v>
      </c>
      <c r="B57" s="45" t="s">
        <v>668</v>
      </c>
      <c r="C57" s="14" t="s">
        <v>669</v>
      </c>
      <c r="D57" s="14" t="s">
        <v>670</v>
      </c>
      <c r="E57" s="26" t="s">
        <v>671</v>
      </c>
      <c r="F57" s="14">
        <v>1301.21</v>
      </c>
      <c r="G57" s="14">
        <v>2415</v>
      </c>
      <c r="H57" s="14">
        <v>45914</v>
      </c>
      <c r="I57" s="26" t="s">
        <v>672</v>
      </c>
      <c r="J57" s="14" t="s">
        <v>421</v>
      </c>
      <c r="K57" s="14">
        <v>2010</v>
      </c>
      <c r="L57" s="14">
        <v>12400</v>
      </c>
      <c r="M57" s="14">
        <v>57600</v>
      </c>
      <c r="N57" s="14">
        <v>2037</v>
      </c>
      <c r="O57" s="26" t="s">
        <v>472</v>
      </c>
      <c r="P57" s="26" t="s">
        <v>673</v>
      </c>
      <c r="Q57" s="14" t="s">
        <v>77</v>
      </c>
      <c r="R57" s="14" t="s">
        <v>425</v>
      </c>
      <c r="S57" s="14"/>
      <c r="T57" s="14" t="s">
        <v>426</v>
      </c>
      <c r="U57" s="14"/>
      <c r="V57" s="26" t="s">
        <v>427</v>
      </c>
      <c r="W57" s="26" t="s">
        <v>428</v>
      </c>
      <c r="X57" s="26" t="s">
        <v>508</v>
      </c>
      <c r="Y57" s="26" t="s">
        <v>430</v>
      </c>
      <c r="Z57" s="26"/>
      <c r="AA57" s="26" t="s">
        <v>674</v>
      </c>
      <c r="AB57" s="26"/>
      <c r="AC57" s="26" t="s">
        <v>674</v>
      </c>
      <c r="AD57" s="26"/>
      <c r="AE57" s="26">
        <v>0.3</v>
      </c>
      <c r="AF57" s="26" t="s">
        <v>431</v>
      </c>
      <c r="AG57" s="26"/>
      <c r="AH57" s="26"/>
      <c r="AI57" s="26"/>
      <c r="AJ57" s="26"/>
      <c r="AK57" s="26"/>
      <c r="AL57" s="46" t="s">
        <v>42</v>
      </c>
      <c r="AM57" s="46" t="s">
        <v>675</v>
      </c>
    </row>
    <row r="58" spans="1:39" ht="30" customHeight="1">
      <c r="A58" s="14" t="s">
        <v>32</v>
      </c>
      <c r="B58" s="45" t="s">
        <v>676</v>
      </c>
      <c r="C58" s="14" t="s">
        <v>677</v>
      </c>
      <c r="D58" s="14" t="s">
        <v>678</v>
      </c>
      <c r="E58" s="26" t="s">
        <v>679</v>
      </c>
      <c r="F58" s="14">
        <v>425</v>
      </c>
      <c r="G58" s="14">
        <v>285</v>
      </c>
      <c r="H58" s="14">
        <v>16450</v>
      </c>
      <c r="I58" s="26" t="s">
        <v>573</v>
      </c>
      <c r="J58" s="14" t="s">
        <v>436</v>
      </c>
      <c r="K58" s="14">
        <v>1987</v>
      </c>
      <c r="L58" s="14">
        <v>13573</v>
      </c>
      <c r="M58" s="14">
        <v>46553</v>
      </c>
      <c r="N58" s="14">
        <v>2022</v>
      </c>
      <c r="O58" s="26" t="s">
        <v>472</v>
      </c>
      <c r="P58" s="26" t="s">
        <v>578</v>
      </c>
      <c r="Q58" s="14" t="s">
        <v>40</v>
      </c>
      <c r="R58" s="14" t="s">
        <v>425</v>
      </c>
      <c r="S58" s="14"/>
      <c r="T58" s="14" t="s">
        <v>426</v>
      </c>
      <c r="U58" s="14"/>
      <c r="V58" s="26" t="s">
        <v>427</v>
      </c>
      <c r="W58" s="26" t="s">
        <v>507</v>
      </c>
      <c r="X58" s="26" t="s">
        <v>429</v>
      </c>
      <c r="Y58" s="26" t="s">
        <v>489</v>
      </c>
      <c r="Z58" s="26">
        <v>13</v>
      </c>
      <c r="AA58" s="26">
        <v>1</v>
      </c>
      <c r="AB58" s="26">
        <v>6.3</v>
      </c>
      <c r="AC58" s="26">
        <v>3</v>
      </c>
      <c r="AD58" s="26">
        <v>6.8</v>
      </c>
      <c r="AE58" s="26">
        <v>1.4</v>
      </c>
      <c r="AF58" s="26" t="s">
        <v>431</v>
      </c>
      <c r="AG58" s="26"/>
      <c r="AH58" s="26"/>
      <c r="AI58" s="26"/>
      <c r="AJ58" s="26"/>
      <c r="AK58" s="26"/>
      <c r="AL58" s="46" t="s">
        <v>42</v>
      </c>
      <c r="AM58" s="46" t="s">
        <v>680</v>
      </c>
    </row>
    <row r="59" spans="1:39" ht="30" customHeight="1">
      <c r="A59" s="14" t="s">
        <v>32</v>
      </c>
      <c r="B59" s="45" t="s">
        <v>681</v>
      </c>
      <c r="C59" s="14" t="s">
        <v>682</v>
      </c>
      <c r="D59" s="14" t="s">
        <v>683</v>
      </c>
      <c r="E59" s="26" t="s">
        <v>684</v>
      </c>
      <c r="F59" s="14">
        <v>0</v>
      </c>
      <c r="G59" s="14">
        <v>0</v>
      </c>
      <c r="H59" s="14">
        <v>0</v>
      </c>
      <c r="I59" s="26" t="s">
        <v>573</v>
      </c>
      <c r="J59" s="14" t="s">
        <v>436</v>
      </c>
      <c r="K59" s="14">
        <v>1997</v>
      </c>
      <c r="L59" s="14">
        <v>998</v>
      </c>
      <c r="M59" s="14">
        <v>1500</v>
      </c>
      <c r="N59" s="14">
        <v>2016</v>
      </c>
      <c r="O59" s="26" t="s">
        <v>685</v>
      </c>
      <c r="P59" s="26" t="s">
        <v>504</v>
      </c>
      <c r="Q59" s="14" t="s">
        <v>40</v>
      </c>
      <c r="R59" s="14" t="s">
        <v>439</v>
      </c>
      <c r="S59" s="14"/>
      <c r="T59" s="14" t="s">
        <v>426</v>
      </c>
      <c r="U59" s="14"/>
      <c r="V59" s="26" t="s">
        <v>505</v>
      </c>
      <c r="W59" s="26"/>
      <c r="X59" s="26"/>
      <c r="Y59" s="26"/>
      <c r="Z59" s="26">
        <v>0.7</v>
      </c>
      <c r="AA59" s="26">
        <v>0.7</v>
      </c>
      <c r="AB59" s="26">
        <v>3</v>
      </c>
      <c r="AC59" s="26">
        <v>3</v>
      </c>
      <c r="AD59" s="26">
        <v>0.9</v>
      </c>
      <c r="AE59" s="26">
        <v>0.9</v>
      </c>
      <c r="AF59" s="26" t="s">
        <v>431</v>
      </c>
      <c r="AG59" s="26"/>
      <c r="AH59" s="26"/>
      <c r="AI59" s="26"/>
      <c r="AJ59" s="26"/>
      <c r="AK59" s="26"/>
      <c r="AL59" s="46" t="s">
        <v>42</v>
      </c>
      <c r="AM59" s="46" t="s">
        <v>686</v>
      </c>
    </row>
    <row r="60" spans="1:39" ht="30" customHeight="1">
      <c r="A60" s="14" t="s">
        <v>32</v>
      </c>
      <c r="B60" s="45" t="s">
        <v>139</v>
      </c>
      <c r="C60" s="14" t="s">
        <v>687</v>
      </c>
      <c r="D60" s="14" t="s">
        <v>141</v>
      </c>
      <c r="E60" s="26" t="s">
        <v>688</v>
      </c>
      <c r="F60" s="14">
        <v>0</v>
      </c>
      <c r="G60" s="14">
        <v>0</v>
      </c>
      <c r="H60" s="14">
        <v>0</v>
      </c>
      <c r="I60" s="26" t="s">
        <v>689</v>
      </c>
      <c r="J60" s="14" t="s">
        <v>421</v>
      </c>
      <c r="K60" s="14">
        <v>1987</v>
      </c>
      <c r="L60" s="14">
        <v>11300</v>
      </c>
      <c r="M60" s="14">
        <v>51598</v>
      </c>
      <c r="N60" s="14">
        <v>1999</v>
      </c>
      <c r="O60" s="26" t="s">
        <v>690</v>
      </c>
      <c r="P60" s="26" t="s">
        <v>691</v>
      </c>
      <c r="Q60" s="14" t="s">
        <v>77</v>
      </c>
      <c r="R60" s="14" t="s">
        <v>439</v>
      </c>
      <c r="S60" s="14" t="s">
        <v>252</v>
      </c>
      <c r="T60" s="14" t="s">
        <v>426</v>
      </c>
      <c r="U60" s="14"/>
      <c r="V60" s="26" t="s">
        <v>427</v>
      </c>
      <c r="W60" s="26" t="s">
        <v>507</v>
      </c>
      <c r="X60" s="26" t="s">
        <v>429</v>
      </c>
      <c r="Y60" s="26" t="s">
        <v>473</v>
      </c>
      <c r="Z60" s="26">
        <v>30.5</v>
      </c>
      <c r="AA60" s="26">
        <v>2.6</v>
      </c>
      <c r="AB60" s="26">
        <v>98.7</v>
      </c>
      <c r="AC60" s="26">
        <v>49</v>
      </c>
      <c r="AD60" s="26">
        <v>125</v>
      </c>
      <c r="AE60" s="26">
        <v>103</v>
      </c>
      <c r="AF60" s="26" t="s">
        <v>431</v>
      </c>
      <c r="AG60" s="26"/>
      <c r="AH60" s="26"/>
      <c r="AI60" s="26"/>
      <c r="AJ60" s="26"/>
      <c r="AK60" s="26"/>
      <c r="AL60" s="46" t="s">
        <v>42</v>
      </c>
      <c r="AM60" s="46" t="s">
        <v>692</v>
      </c>
    </row>
    <row r="61" spans="1:39" ht="30" customHeight="1">
      <c r="A61" s="14" t="s">
        <v>32</v>
      </c>
      <c r="B61" s="45" t="s">
        <v>139</v>
      </c>
      <c r="C61" s="14" t="s">
        <v>693</v>
      </c>
      <c r="D61" s="14" t="s">
        <v>141</v>
      </c>
      <c r="E61" s="26" t="s">
        <v>694</v>
      </c>
      <c r="F61" s="14">
        <v>163</v>
      </c>
      <c r="G61" s="14">
        <v>148</v>
      </c>
      <c r="H61" s="14">
        <v>5193</v>
      </c>
      <c r="I61" s="26" t="s">
        <v>573</v>
      </c>
      <c r="J61" s="14" t="s">
        <v>421</v>
      </c>
      <c r="K61" s="14">
        <v>1994</v>
      </c>
      <c r="L61" s="14">
        <v>3900</v>
      </c>
      <c r="M61" s="14">
        <v>12200</v>
      </c>
      <c r="N61" s="14">
        <v>2036</v>
      </c>
      <c r="O61" s="26" t="s">
        <v>472</v>
      </c>
      <c r="P61" s="26" t="s">
        <v>595</v>
      </c>
      <c r="Q61" s="14" t="s">
        <v>77</v>
      </c>
      <c r="R61" s="14" t="s">
        <v>425</v>
      </c>
      <c r="S61" s="14"/>
      <c r="T61" s="14" t="s">
        <v>426</v>
      </c>
      <c r="U61" s="14"/>
      <c r="V61" s="26" t="s">
        <v>427</v>
      </c>
      <c r="W61" s="26" t="s">
        <v>428</v>
      </c>
      <c r="X61" s="26" t="s">
        <v>429</v>
      </c>
      <c r="Y61" s="26" t="s">
        <v>489</v>
      </c>
      <c r="Z61" s="26">
        <v>1.1000000000000001</v>
      </c>
      <c r="AA61" s="26">
        <v>0.5</v>
      </c>
      <c r="AB61" s="26">
        <v>45</v>
      </c>
      <c r="AC61" s="26">
        <v>3.1</v>
      </c>
      <c r="AD61" s="26">
        <v>14</v>
      </c>
      <c r="AE61" s="26">
        <v>8.9</v>
      </c>
      <c r="AF61" s="26" t="s">
        <v>431</v>
      </c>
      <c r="AG61" s="26"/>
      <c r="AH61" s="26"/>
      <c r="AI61" s="26"/>
      <c r="AJ61" s="26"/>
      <c r="AK61" s="26"/>
      <c r="AL61" s="46" t="s">
        <v>42</v>
      </c>
      <c r="AM61" s="46" t="s">
        <v>695</v>
      </c>
    </row>
    <row r="62" spans="1:39" ht="30" customHeight="1">
      <c r="A62" s="14" t="s">
        <v>32</v>
      </c>
      <c r="B62" s="45" t="s">
        <v>139</v>
      </c>
      <c r="C62" s="14" t="s">
        <v>696</v>
      </c>
      <c r="D62" s="14" t="s">
        <v>141</v>
      </c>
      <c r="E62" s="26" t="s">
        <v>697</v>
      </c>
      <c r="F62" s="14">
        <v>1521</v>
      </c>
      <c r="G62" s="14">
        <v>1126</v>
      </c>
      <c r="H62" s="14">
        <v>96389</v>
      </c>
      <c r="I62" s="26" t="s">
        <v>698</v>
      </c>
      <c r="J62" s="14" t="s">
        <v>421</v>
      </c>
      <c r="K62" s="14">
        <v>1995</v>
      </c>
      <c r="L62" s="14">
        <v>44080</v>
      </c>
      <c r="M62" s="14">
        <v>150500</v>
      </c>
      <c r="N62" s="14">
        <v>2060</v>
      </c>
      <c r="O62" s="26" t="s">
        <v>529</v>
      </c>
      <c r="P62" s="26" t="s">
        <v>595</v>
      </c>
      <c r="Q62" s="14" t="s">
        <v>77</v>
      </c>
      <c r="R62" s="14" t="s">
        <v>425</v>
      </c>
      <c r="S62" s="14"/>
      <c r="T62" s="14" t="s">
        <v>426</v>
      </c>
      <c r="U62" s="14"/>
      <c r="V62" s="26" t="s">
        <v>427</v>
      </c>
      <c r="W62" s="26" t="s">
        <v>428</v>
      </c>
      <c r="X62" s="26" t="s">
        <v>429</v>
      </c>
      <c r="Y62" s="26" t="s">
        <v>430</v>
      </c>
      <c r="Z62" s="26">
        <v>0.5</v>
      </c>
      <c r="AA62" s="26">
        <v>0.5</v>
      </c>
      <c r="AB62" s="26">
        <v>2.2999999999999998</v>
      </c>
      <c r="AC62" s="26">
        <v>1.3</v>
      </c>
      <c r="AD62" s="26">
        <v>1.8</v>
      </c>
      <c r="AE62" s="26">
        <v>1.6</v>
      </c>
      <c r="AF62" s="26" t="s">
        <v>431</v>
      </c>
      <c r="AG62" s="26"/>
      <c r="AH62" s="26"/>
      <c r="AI62" s="26"/>
      <c r="AJ62" s="26"/>
      <c r="AK62" s="26"/>
      <c r="AL62" s="46" t="s">
        <v>42</v>
      </c>
      <c r="AM62" s="46" t="s">
        <v>699</v>
      </c>
    </row>
    <row r="63" spans="1:39" ht="30" customHeight="1">
      <c r="A63" s="14" t="s">
        <v>32</v>
      </c>
      <c r="B63" s="45" t="s">
        <v>139</v>
      </c>
      <c r="C63" s="14" t="s">
        <v>700</v>
      </c>
      <c r="D63" s="14" t="s">
        <v>141</v>
      </c>
      <c r="E63" s="26" t="s">
        <v>701</v>
      </c>
      <c r="F63" s="14">
        <v>525</v>
      </c>
      <c r="G63" s="14">
        <v>1018</v>
      </c>
      <c r="H63" s="14">
        <v>31806</v>
      </c>
      <c r="I63" s="26" t="s">
        <v>582</v>
      </c>
      <c r="J63" s="14" t="s">
        <v>421</v>
      </c>
      <c r="K63" s="14">
        <v>2007</v>
      </c>
      <c r="L63" s="14">
        <v>6900</v>
      </c>
      <c r="M63" s="14">
        <v>40600</v>
      </c>
      <c r="N63" s="14">
        <v>2021</v>
      </c>
      <c r="O63" s="26" t="s">
        <v>472</v>
      </c>
      <c r="P63" s="26" t="s">
        <v>702</v>
      </c>
      <c r="Q63" s="14" t="s">
        <v>49</v>
      </c>
      <c r="R63" s="14" t="s">
        <v>425</v>
      </c>
      <c r="S63" s="14"/>
      <c r="T63" s="14" t="s">
        <v>426</v>
      </c>
      <c r="U63" s="14"/>
      <c r="V63" s="26" t="s">
        <v>427</v>
      </c>
      <c r="W63" s="26" t="s">
        <v>507</v>
      </c>
      <c r="X63" s="26" t="s">
        <v>429</v>
      </c>
      <c r="Y63" s="26" t="s">
        <v>430</v>
      </c>
      <c r="Z63" s="26">
        <v>2.1</v>
      </c>
      <c r="AA63" s="26">
        <v>1.4</v>
      </c>
      <c r="AB63" s="26">
        <v>14</v>
      </c>
      <c r="AC63" s="26">
        <v>11.5</v>
      </c>
      <c r="AD63" s="26">
        <v>9</v>
      </c>
      <c r="AE63" s="26">
        <v>4.4000000000000004</v>
      </c>
      <c r="AF63" s="26" t="s">
        <v>431</v>
      </c>
      <c r="AG63" s="26"/>
      <c r="AH63" s="26"/>
      <c r="AI63" s="26"/>
      <c r="AJ63" s="26"/>
      <c r="AK63" s="26"/>
      <c r="AL63" s="46" t="s">
        <v>42</v>
      </c>
      <c r="AM63" s="46" t="s">
        <v>703</v>
      </c>
    </row>
    <row r="64" spans="1:39" ht="30" customHeight="1">
      <c r="A64" s="14" t="s">
        <v>32</v>
      </c>
      <c r="B64" s="45" t="s">
        <v>139</v>
      </c>
      <c r="C64" s="14" t="s">
        <v>704</v>
      </c>
      <c r="D64" s="14" t="s">
        <v>141</v>
      </c>
      <c r="E64" s="26" t="s">
        <v>705</v>
      </c>
      <c r="F64" s="14">
        <v>0</v>
      </c>
      <c r="G64" s="14">
        <v>0</v>
      </c>
      <c r="H64" s="14">
        <v>0</v>
      </c>
      <c r="I64" s="26" t="s">
        <v>706</v>
      </c>
      <c r="J64" s="14" t="s">
        <v>421</v>
      </c>
      <c r="K64" s="14">
        <v>1994</v>
      </c>
      <c r="L64" s="14">
        <v>9100</v>
      </c>
      <c r="M64" s="14">
        <v>78900</v>
      </c>
      <c r="N64" s="14">
        <v>2003</v>
      </c>
      <c r="O64" s="26" t="s">
        <v>472</v>
      </c>
      <c r="P64" s="26" t="s">
        <v>691</v>
      </c>
      <c r="Q64" s="14" t="s">
        <v>77</v>
      </c>
      <c r="R64" s="14" t="s">
        <v>439</v>
      </c>
      <c r="S64" s="14" t="s">
        <v>252</v>
      </c>
      <c r="T64" s="14" t="s">
        <v>426</v>
      </c>
      <c r="U64" s="14"/>
      <c r="V64" s="26" t="s">
        <v>427</v>
      </c>
      <c r="W64" s="26" t="s">
        <v>507</v>
      </c>
      <c r="X64" s="26" t="s">
        <v>429</v>
      </c>
      <c r="Y64" s="26" t="s">
        <v>473</v>
      </c>
      <c r="Z64" s="26">
        <v>58</v>
      </c>
      <c r="AA64" s="26">
        <v>12.2</v>
      </c>
      <c r="AB64" s="26">
        <v>24.5</v>
      </c>
      <c r="AC64" s="26">
        <v>15</v>
      </c>
      <c r="AD64" s="26">
        <v>15.2</v>
      </c>
      <c r="AE64" s="26">
        <v>2</v>
      </c>
      <c r="AF64" s="26" t="s">
        <v>431</v>
      </c>
      <c r="AG64" s="26"/>
      <c r="AH64" s="26"/>
      <c r="AI64" s="26"/>
      <c r="AJ64" s="26"/>
      <c r="AK64" s="26"/>
      <c r="AL64" s="46" t="s">
        <v>42</v>
      </c>
      <c r="AM64" s="46" t="s">
        <v>707</v>
      </c>
    </row>
    <row r="65" spans="1:39" ht="30" customHeight="1">
      <c r="A65" s="14" t="s">
        <v>32</v>
      </c>
      <c r="B65" s="45" t="s">
        <v>144</v>
      </c>
      <c r="C65" s="14" t="s">
        <v>708</v>
      </c>
      <c r="D65" s="14" t="s">
        <v>146</v>
      </c>
      <c r="E65" s="26" t="s">
        <v>709</v>
      </c>
      <c r="F65" s="14">
        <v>0</v>
      </c>
      <c r="G65" s="14">
        <v>0</v>
      </c>
      <c r="H65" s="14">
        <v>8599</v>
      </c>
      <c r="I65" s="26" t="s">
        <v>435</v>
      </c>
      <c r="J65" s="14" t="s">
        <v>436</v>
      </c>
      <c r="K65" s="14">
        <v>1997</v>
      </c>
      <c r="L65" s="14">
        <v>3403</v>
      </c>
      <c r="M65" s="14">
        <v>15840</v>
      </c>
      <c r="N65" s="14">
        <v>2017</v>
      </c>
      <c r="O65" s="26" t="s">
        <v>472</v>
      </c>
      <c r="P65" s="26" t="s">
        <v>504</v>
      </c>
      <c r="Q65" s="14" t="s">
        <v>40</v>
      </c>
      <c r="R65" s="14" t="s">
        <v>425</v>
      </c>
      <c r="S65" s="14"/>
      <c r="T65" s="14" t="s">
        <v>426</v>
      </c>
      <c r="U65" s="14"/>
      <c r="V65" s="26" t="s">
        <v>505</v>
      </c>
      <c r="W65" s="26"/>
      <c r="X65" s="26"/>
      <c r="Y65" s="26"/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 t="s">
        <v>431</v>
      </c>
      <c r="AG65" s="26"/>
      <c r="AH65" s="26"/>
      <c r="AI65" s="26"/>
      <c r="AJ65" s="26"/>
      <c r="AK65" s="26"/>
      <c r="AL65" s="46" t="s">
        <v>42</v>
      </c>
      <c r="AM65" s="46" t="s">
        <v>710</v>
      </c>
    </row>
    <row r="66" spans="1:39" ht="30" customHeight="1">
      <c r="A66" s="14" t="s">
        <v>32</v>
      </c>
      <c r="B66" s="45" t="s">
        <v>161</v>
      </c>
      <c r="C66" s="14" t="s">
        <v>711</v>
      </c>
      <c r="D66" s="14" t="s">
        <v>163</v>
      </c>
      <c r="E66" s="26" t="s">
        <v>712</v>
      </c>
      <c r="F66" s="14">
        <v>0</v>
      </c>
      <c r="G66" s="14">
        <v>0</v>
      </c>
      <c r="H66" s="14">
        <v>0</v>
      </c>
      <c r="I66" s="26" t="s">
        <v>435</v>
      </c>
      <c r="J66" s="14" t="s">
        <v>436</v>
      </c>
      <c r="K66" s="14">
        <v>1981</v>
      </c>
      <c r="L66" s="14">
        <v>4237</v>
      </c>
      <c r="M66" s="14">
        <v>2556</v>
      </c>
      <c r="N66" s="14">
        <v>2001</v>
      </c>
      <c r="O66" s="26" t="s">
        <v>685</v>
      </c>
      <c r="P66" s="26" t="s">
        <v>504</v>
      </c>
      <c r="Q66" s="14" t="s">
        <v>49</v>
      </c>
      <c r="R66" s="14" t="s">
        <v>439</v>
      </c>
      <c r="S66" s="14"/>
      <c r="T66" s="14" t="s">
        <v>426</v>
      </c>
      <c r="U66" s="14"/>
      <c r="V66" s="26" t="s">
        <v>505</v>
      </c>
      <c r="W66" s="26"/>
      <c r="X66" s="26"/>
      <c r="Y66" s="26"/>
      <c r="Z66" s="26"/>
      <c r="AA66" s="26">
        <v>3.3</v>
      </c>
      <c r="AB66" s="26"/>
      <c r="AC66" s="26">
        <v>5.3</v>
      </c>
      <c r="AD66" s="26"/>
      <c r="AE66" s="26">
        <v>0.9</v>
      </c>
      <c r="AF66" s="26" t="s">
        <v>431</v>
      </c>
      <c r="AG66" s="26"/>
      <c r="AH66" s="26"/>
      <c r="AI66" s="26"/>
      <c r="AJ66" s="26"/>
      <c r="AK66" s="26"/>
      <c r="AL66" s="46" t="s">
        <v>42</v>
      </c>
      <c r="AM66" s="46" t="s">
        <v>713</v>
      </c>
    </row>
    <row r="67" spans="1:39" ht="30" customHeight="1">
      <c r="A67" s="14" t="s">
        <v>32</v>
      </c>
      <c r="B67" s="45" t="s">
        <v>161</v>
      </c>
      <c r="C67" s="14" t="s">
        <v>714</v>
      </c>
      <c r="D67" s="14" t="s">
        <v>163</v>
      </c>
      <c r="E67" s="26" t="s">
        <v>715</v>
      </c>
      <c r="F67" s="14">
        <v>72</v>
      </c>
      <c r="G67" s="14">
        <v>10</v>
      </c>
      <c r="H67" s="14">
        <v>25573</v>
      </c>
      <c r="I67" s="26" t="s">
        <v>646</v>
      </c>
      <c r="J67" s="14" t="s">
        <v>436</v>
      </c>
      <c r="K67" s="14">
        <v>2001</v>
      </c>
      <c r="L67" s="14">
        <v>5900</v>
      </c>
      <c r="M67" s="14">
        <v>27000</v>
      </c>
      <c r="N67" s="14">
        <v>2031</v>
      </c>
      <c r="O67" s="26" t="s">
        <v>716</v>
      </c>
      <c r="P67" s="26" t="s">
        <v>717</v>
      </c>
      <c r="Q67" s="14" t="s">
        <v>49</v>
      </c>
      <c r="R67" s="14" t="s">
        <v>425</v>
      </c>
      <c r="S67" s="14"/>
      <c r="T67" s="14" t="s">
        <v>426</v>
      </c>
      <c r="U67" s="14"/>
      <c r="V67" s="26" t="s">
        <v>427</v>
      </c>
      <c r="W67" s="26" t="s">
        <v>507</v>
      </c>
      <c r="X67" s="26" t="s">
        <v>508</v>
      </c>
      <c r="Y67" s="26" t="s">
        <v>430</v>
      </c>
      <c r="Z67" s="26"/>
      <c r="AA67" s="26">
        <v>3.5</v>
      </c>
      <c r="AB67" s="26"/>
      <c r="AC67" s="26">
        <v>9.3000000000000007</v>
      </c>
      <c r="AD67" s="26"/>
      <c r="AE67" s="26">
        <v>11.3</v>
      </c>
      <c r="AF67" s="26" t="s">
        <v>431</v>
      </c>
      <c r="AG67" s="26"/>
      <c r="AH67" s="26"/>
      <c r="AI67" s="26"/>
      <c r="AJ67" s="26"/>
      <c r="AK67" s="26"/>
      <c r="AL67" s="46" t="s">
        <v>42</v>
      </c>
      <c r="AM67" s="46" t="s">
        <v>718</v>
      </c>
    </row>
    <row r="68" spans="1:39" ht="30" customHeight="1">
      <c r="A68" s="14" t="s">
        <v>32</v>
      </c>
      <c r="B68" s="45" t="s">
        <v>166</v>
      </c>
      <c r="C68" s="14" t="s">
        <v>719</v>
      </c>
      <c r="D68" s="14" t="s">
        <v>168</v>
      </c>
      <c r="E68" s="26" t="s">
        <v>720</v>
      </c>
      <c r="F68" s="14">
        <v>3</v>
      </c>
      <c r="G68" s="14">
        <v>7</v>
      </c>
      <c r="H68" s="14">
        <v>78814</v>
      </c>
      <c r="I68" s="26" t="s">
        <v>204</v>
      </c>
      <c r="J68" s="14" t="s">
        <v>421</v>
      </c>
      <c r="K68" s="14">
        <v>1986</v>
      </c>
      <c r="L68" s="14">
        <v>10400</v>
      </c>
      <c r="M68" s="14">
        <v>85400</v>
      </c>
      <c r="N68" s="14">
        <v>2067</v>
      </c>
      <c r="O68" s="26" t="s">
        <v>721</v>
      </c>
      <c r="P68" s="26" t="s">
        <v>504</v>
      </c>
      <c r="Q68" s="14" t="s">
        <v>40</v>
      </c>
      <c r="R68" s="14" t="s">
        <v>425</v>
      </c>
      <c r="S68" s="14"/>
      <c r="T68" s="14" t="s">
        <v>426</v>
      </c>
      <c r="U68" s="14"/>
      <c r="V68" s="26" t="s">
        <v>427</v>
      </c>
      <c r="W68" s="26" t="s">
        <v>507</v>
      </c>
      <c r="X68" s="26" t="s">
        <v>429</v>
      </c>
      <c r="Y68" s="26" t="s">
        <v>473</v>
      </c>
      <c r="Z68" s="26"/>
      <c r="AA68" s="26">
        <v>0.9</v>
      </c>
      <c r="AB68" s="26"/>
      <c r="AC68" s="26">
        <v>2.9</v>
      </c>
      <c r="AD68" s="26"/>
      <c r="AE68" s="26">
        <v>0.5</v>
      </c>
      <c r="AF68" s="26" t="s">
        <v>431</v>
      </c>
      <c r="AG68" s="26"/>
      <c r="AH68" s="26"/>
      <c r="AI68" s="26"/>
      <c r="AJ68" s="26"/>
      <c r="AK68" s="26"/>
      <c r="AL68" s="46" t="s">
        <v>42</v>
      </c>
      <c r="AM68" s="46" t="s">
        <v>722</v>
      </c>
    </row>
    <row r="69" spans="1:39" ht="30" customHeight="1">
      <c r="A69" s="14" t="s">
        <v>32</v>
      </c>
      <c r="B69" s="45" t="s">
        <v>723</v>
      </c>
      <c r="C69" s="14" t="s">
        <v>724</v>
      </c>
      <c r="D69" s="14" t="s">
        <v>725</v>
      </c>
      <c r="E69" s="26" t="s">
        <v>726</v>
      </c>
      <c r="F69" s="14">
        <v>27</v>
      </c>
      <c r="G69" s="14">
        <v>18</v>
      </c>
      <c r="H69" s="14">
        <v>6122</v>
      </c>
      <c r="I69" s="26" t="s">
        <v>204</v>
      </c>
      <c r="J69" s="14" t="s">
        <v>436</v>
      </c>
      <c r="K69" s="14">
        <v>1994</v>
      </c>
      <c r="L69" s="14">
        <v>5506</v>
      </c>
      <c r="M69" s="14">
        <v>31657</v>
      </c>
      <c r="N69" s="14">
        <v>2030</v>
      </c>
      <c r="O69" s="26" t="s">
        <v>716</v>
      </c>
      <c r="P69" s="26" t="s">
        <v>727</v>
      </c>
      <c r="Q69" s="14" t="s">
        <v>40</v>
      </c>
      <c r="R69" s="14" t="s">
        <v>425</v>
      </c>
      <c r="S69" s="14"/>
      <c r="T69" s="14" t="s">
        <v>426</v>
      </c>
      <c r="U69" s="14"/>
      <c r="V69" s="26" t="s">
        <v>505</v>
      </c>
      <c r="W69" s="26"/>
      <c r="X69" s="26"/>
      <c r="Y69" s="26"/>
      <c r="Z69" s="26"/>
      <c r="AA69" s="26">
        <v>1.5</v>
      </c>
      <c r="AB69" s="26"/>
      <c r="AC69" s="26">
        <v>13.4</v>
      </c>
      <c r="AD69" s="26"/>
      <c r="AE69" s="26">
        <v>4</v>
      </c>
      <c r="AF69" s="26" t="s">
        <v>431</v>
      </c>
      <c r="AG69" s="26"/>
      <c r="AH69" s="26"/>
      <c r="AI69" s="26"/>
      <c r="AJ69" s="26"/>
      <c r="AK69" s="26"/>
      <c r="AL69" s="46" t="s">
        <v>42</v>
      </c>
      <c r="AM69" s="46" t="s">
        <v>728</v>
      </c>
    </row>
    <row r="70" spans="1:39" ht="30" customHeight="1">
      <c r="A70" s="14" t="s">
        <v>32</v>
      </c>
      <c r="B70" s="45" t="s">
        <v>723</v>
      </c>
      <c r="C70" s="14" t="s">
        <v>729</v>
      </c>
      <c r="D70" s="14" t="s">
        <v>725</v>
      </c>
      <c r="E70" s="26" t="s">
        <v>730</v>
      </c>
      <c r="F70" s="14">
        <v>0</v>
      </c>
      <c r="G70" s="14">
        <v>0</v>
      </c>
      <c r="H70" s="14">
        <v>0</v>
      </c>
      <c r="I70" s="26" t="s">
        <v>731</v>
      </c>
      <c r="J70" s="14" t="s">
        <v>436</v>
      </c>
      <c r="K70" s="14">
        <v>1998</v>
      </c>
      <c r="L70" s="14">
        <v>5951</v>
      </c>
      <c r="M70" s="14">
        <v>15540</v>
      </c>
      <c r="N70" s="14">
        <v>2011</v>
      </c>
      <c r="O70" s="26" t="s">
        <v>445</v>
      </c>
      <c r="P70" s="26" t="s">
        <v>624</v>
      </c>
      <c r="Q70" s="14" t="s">
        <v>40</v>
      </c>
      <c r="R70" s="14" t="s">
        <v>439</v>
      </c>
      <c r="S70" s="14"/>
      <c r="T70" s="14" t="s">
        <v>426</v>
      </c>
      <c r="U70" s="14"/>
      <c r="V70" s="26" t="s">
        <v>505</v>
      </c>
      <c r="W70" s="26"/>
      <c r="X70" s="26"/>
      <c r="Y70" s="26"/>
      <c r="Z70" s="26"/>
      <c r="AA70" s="26">
        <v>4.2</v>
      </c>
      <c r="AB70" s="26"/>
      <c r="AC70" s="26">
        <v>8.6</v>
      </c>
      <c r="AD70" s="26"/>
      <c r="AE70" s="26">
        <v>3.3</v>
      </c>
      <c r="AF70" s="26" t="s">
        <v>431</v>
      </c>
      <c r="AG70" s="26"/>
      <c r="AH70" s="26"/>
      <c r="AI70" s="26"/>
      <c r="AJ70" s="26"/>
      <c r="AK70" s="26"/>
      <c r="AL70" s="46" t="s">
        <v>42</v>
      </c>
      <c r="AM70" s="46" t="s">
        <v>732</v>
      </c>
    </row>
    <row r="71" spans="1:39" ht="30" customHeight="1">
      <c r="A71" s="14" t="s">
        <v>32</v>
      </c>
      <c r="B71" s="45" t="s">
        <v>723</v>
      </c>
      <c r="C71" s="14" t="s">
        <v>733</v>
      </c>
      <c r="D71" s="14" t="s">
        <v>725</v>
      </c>
      <c r="E71" s="26" t="s">
        <v>734</v>
      </c>
      <c r="F71" s="14">
        <v>9</v>
      </c>
      <c r="G71" s="14">
        <v>6</v>
      </c>
      <c r="H71" s="14">
        <v>55539</v>
      </c>
      <c r="I71" s="26" t="s">
        <v>204</v>
      </c>
      <c r="J71" s="14" t="s">
        <v>436</v>
      </c>
      <c r="K71" s="14">
        <v>1997</v>
      </c>
      <c r="L71" s="14">
        <v>15658</v>
      </c>
      <c r="M71" s="14">
        <v>85336</v>
      </c>
      <c r="N71" s="14">
        <v>2017</v>
      </c>
      <c r="O71" s="26" t="s">
        <v>445</v>
      </c>
      <c r="P71" s="26" t="s">
        <v>735</v>
      </c>
      <c r="Q71" s="14" t="s">
        <v>40</v>
      </c>
      <c r="R71" s="14" t="s">
        <v>425</v>
      </c>
      <c r="S71" s="14"/>
      <c r="T71" s="14" t="s">
        <v>426</v>
      </c>
      <c r="U71" s="14"/>
      <c r="V71" s="26" t="s">
        <v>505</v>
      </c>
      <c r="W71" s="26"/>
      <c r="X71" s="26"/>
      <c r="Y71" s="26"/>
      <c r="Z71" s="26"/>
      <c r="AA71" s="26">
        <v>12.7</v>
      </c>
      <c r="AB71" s="26"/>
      <c r="AC71" s="26">
        <v>13</v>
      </c>
      <c r="AD71" s="26"/>
      <c r="AE71" s="26">
        <v>13.7</v>
      </c>
      <c r="AF71" s="26" t="s">
        <v>431</v>
      </c>
      <c r="AG71" s="26"/>
      <c r="AH71" s="26"/>
      <c r="AI71" s="26"/>
      <c r="AJ71" s="26"/>
      <c r="AK71" s="26"/>
      <c r="AL71" s="46" t="s">
        <v>42</v>
      </c>
      <c r="AM71" s="46" t="s">
        <v>736</v>
      </c>
    </row>
    <row r="72" spans="1:39" ht="30" customHeight="1">
      <c r="A72" s="14" t="s">
        <v>32</v>
      </c>
      <c r="B72" s="45" t="s">
        <v>737</v>
      </c>
      <c r="C72" s="14" t="s">
        <v>738</v>
      </c>
      <c r="D72" s="14" t="s">
        <v>739</v>
      </c>
      <c r="E72" s="26" t="s">
        <v>740</v>
      </c>
      <c r="F72" s="14">
        <v>0</v>
      </c>
      <c r="G72" s="14">
        <v>0</v>
      </c>
      <c r="H72" s="14">
        <v>0</v>
      </c>
      <c r="I72" s="26" t="s">
        <v>741</v>
      </c>
      <c r="J72" s="14" t="s">
        <v>436</v>
      </c>
      <c r="K72" s="14">
        <v>2004</v>
      </c>
      <c r="L72" s="14">
        <v>5000</v>
      </c>
      <c r="M72" s="14">
        <v>2300</v>
      </c>
      <c r="N72" s="14">
        <v>2017</v>
      </c>
      <c r="O72" s="26" t="s">
        <v>472</v>
      </c>
      <c r="P72" s="26" t="s">
        <v>424</v>
      </c>
      <c r="Q72" s="14" t="s">
        <v>77</v>
      </c>
      <c r="R72" s="14" t="s">
        <v>439</v>
      </c>
      <c r="S72" s="14"/>
      <c r="T72" s="14" t="s">
        <v>426</v>
      </c>
      <c r="U72" s="14"/>
      <c r="V72" s="26" t="s">
        <v>427</v>
      </c>
      <c r="W72" s="26" t="s">
        <v>507</v>
      </c>
      <c r="X72" s="26" t="s">
        <v>508</v>
      </c>
      <c r="Y72" s="26" t="s">
        <v>430</v>
      </c>
      <c r="Z72" s="26">
        <v>126.3</v>
      </c>
      <c r="AA72" s="26">
        <v>1.8</v>
      </c>
      <c r="AB72" s="26">
        <v>119.3</v>
      </c>
      <c r="AC72" s="26">
        <v>10.8</v>
      </c>
      <c r="AD72" s="26">
        <v>38.299999999999997</v>
      </c>
      <c r="AE72" s="26">
        <v>9.5</v>
      </c>
      <c r="AF72" s="26" t="s">
        <v>431</v>
      </c>
      <c r="AG72" s="26"/>
      <c r="AH72" s="26"/>
      <c r="AI72" s="26"/>
      <c r="AJ72" s="26"/>
      <c r="AK72" s="26"/>
      <c r="AL72" s="46" t="s">
        <v>42</v>
      </c>
      <c r="AM72" s="46" t="s">
        <v>742</v>
      </c>
    </row>
    <row r="73" spans="1:39" ht="30" customHeight="1">
      <c r="A73" s="14" t="s">
        <v>32</v>
      </c>
      <c r="B73" s="45" t="s">
        <v>737</v>
      </c>
      <c r="C73" s="14" t="s">
        <v>743</v>
      </c>
      <c r="D73" s="14" t="s">
        <v>739</v>
      </c>
      <c r="E73" s="26" t="s">
        <v>744</v>
      </c>
      <c r="F73" s="14">
        <v>0</v>
      </c>
      <c r="G73" s="14">
        <v>0</v>
      </c>
      <c r="H73" s="14">
        <v>0</v>
      </c>
      <c r="I73" s="26" t="s">
        <v>435</v>
      </c>
      <c r="J73" s="14" t="s">
        <v>436</v>
      </c>
      <c r="K73" s="14">
        <v>1976</v>
      </c>
      <c r="L73" s="14">
        <v>6516</v>
      </c>
      <c r="M73" s="14">
        <v>22621</v>
      </c>
      <c r="N73" s="14">
        <v>2004</v>
      </c>
      <c r="O73" s="26" t="s">
        <v>445</v>
      </c>
      <c r="P73" s="26" t="s">
        <v>745</v>
      </c>
      <c r="Q73" s="14" t="s">
        <v>77</v>
      </c>
      <c r="R73" s="14" t="s">
        <v>439</v>
      </c>
      <c r="S73" s="14"/>
      <c r="T73" s="14" t="s">
        <v>426</v>
      </c>
      <c r="U73" s="14"/>
      <c r="V73" s="26" t="s">
        <v>427</v>
      </c>
      <c r="W73" s="26" t="s">
        <v>507</v>
      </c>
      <c r="X73" s="26" t="s">
        <v>429</v>
      </c>
      <c r="Y73" s="26" t="s">
        <v>430</v>
      </c>
      <c r="Z73" s="26">
        <v>1.6</v>
      </c>
      <c r="AA73" s="26">
        <v>4.95</v>
      </c>
      <c r="AB73" s="26">
        <v>15.5</v>
      </c>
      <c r="AC73" s="26">
        <v>12.28</v>
      </c>
      <c r="AD73" s="26">
        <v>32.5</v>
      </c>
      <c r="AE73" s="26">
        <v>25.5</v>
      </c>
      <c r="AF73" s="26" t="s">
        <v>431</v>
      </c>
      <c r="AG73" s="26"/>
      <c r="AH73" s="26"/>
      <c r="AI73" s="26"/>
      <c r="AJ73" s="26"/>
      <c r="AK73" s="26"/>
      <c r="AL73" s="46" t="s">
        <v>42</v>
      </c>
      <c r="AM73" s="46" t="s">
        <v>746</v>
      </c>
    </row>
    <row r="74" spans="1:39" ht="30" customHeight="1">
      <c r="A74" s="14" t="s">
        <v>32</v>
      </c>
      <c r="B74" s="45" t="s">
        <v>747</v>
      </c>
      <c r="C74" s="14" t="s">
        <v>748</v>
      </c>
      <c r="D74" s="14" t="s">
        <v>749</v>
      </c>
      <c r="E74" s="26" t="s">
        <v>750</v>
      </c>
      <c r="F74" s="14">
        <v>20</v>
      </c>
      <c r="G74" s="14">
        <v>20</v>
      </c>
      <c r="H74" s="14">
        <v>12011</v>
      </c>
      <c r="I74" s="26" t="s">
        <v>573</v>
      </c>
      <c r="J74" s="14" t="s">
        <v>436</v>
      </c>
      <c r="K74" s="14">
        <v>1994</v>
      </c>
      <c r="L74" s="14">
        <v>4168</v>
      </c>
      <c r="M74" s="14">
        <v>26625</v>
      </c>
      <c r="N74" s="14">
        <v>2010</v>
      </c>
      <c r="O74" s="26" t="s">
        <v>529</v>
      </c>
      <c r="P74" s="26" t="s">
        <v>546</v>
      </c>
      <c r="Q74" s="14" t="s">
        <v>77</v>
      </c>
      <c r="R74" s="14" t="s">
        <v>425</v>
      </c>
      <c r="S74" s="14"/>
      <c r="T74" s="14" t="s">
        <v>426</v>
      </c>
      <c r="U74" s="14"/>
      <c r="V74" s="26" t="s">
        <v>427</v>
      </c>
      <c r="W74" s="26" t="s">
        <v>507</v>
      </c>
      <c r="X74" s="26" t="s">
        <v>429</v>
      </c>
      <c r="Y74" s="26" t="s">
        <v>430</v>
      </c>
      <c r="Z74" s="26"/>
      <c r="AA74" s="26">
        <v>0.6</v>
      </c>
      <c r="AB74" s="26"/>
      <c r="AC74" s="26">
        <v>2.6</v>
      </c>
      <c r="AD74" s="26"/>
      <c r="AE74" s="26">
        <v>3.4</v>
      </c>
      <c r="AF74" s="26" t="s">
        <v>431</v>
      </c>
      <c r="AG74" s="26"/>
      <c r="AH74" s="26"/>
      <c r="AI74" s="26"/>
      <c r="AJ74" s="26"/>
      <c r="AK74" s="26"/>
      <c r="AL74" s="46" t="s">
        <v>42</v>
      </c>
      <c r="AM74" s="46" t="s">
        <v>751</v>
      </c>
    </row>
    <row r="75" spans="1:39" ht="30" customHeight="1">
      <c r="A75" s="14" t="s">
        <v>32</v>
      </c>
      <c r="B75" s="45" t="s">
        <v>747</v>
      </c>
      <c r="C75" s="14" t="s">
        <v>752</v>
      </c>
      <c r="D75" s="14" t="s">
        <v>749</v>
      </c>
      <c r="E75" s="26" t="s">
        <v>753</v>
      </c>
      <c r="F75" s="14">
        <v>0</v>
      </c>
      <c r="G75" s="14">
        <v>0</v>
      </c>
      <c r="H75" s="14">
        <v>6</v>
      </c>
      <c r="I75" s="26" t="s">
        <v>573</v>
      </c>
      <c r="J75" s="14" t="s">
        <v>458</v>
      </c>
      <c r="K75" s="14">
        <v>1982</v>
      </c>
      <c r="L75" s="14">
        <v>2488</v>
      </c>
      <c r="M75" s="14">
        <v>8316</v>
      </c>
      <c r="N75" s="14">
        <v>2001</v>
      </c>
      <c r="O75" s="26" t="s">
        <v>641</v>
      </c>
      <c r="P75" s="26" t="s">
        <v>550</v>
      </c>
      <c r="Q75" s="14" t="s">
        <v>77</v>
      </c>
      <c r="R75" s="14" t="s">
        <v>425</v>
      </c>
      <c r="S75" s="14" t="s">
        <v>252</v>
      </c>
      <c r="T75" s="14" t="s">
        <v>426</v>
      </c>
      <c r="U75" s="14"/>
      <c r="V75" s="26" t="s">
        <v>427</v>
      </c>
      <c r="W75" s="26" t="s">
        <v>507</v>
      </c>
      <c r="X75" s="26" t="s">
        <v>429</v>
      </c>
      <c r="Y75" s="26" t="s">
        <v>473</v>
      </c>
      <c r="Z75" s="26"/>
      <c r="AA75" s="26">
        <v>1.6</v>
      </c>
      <c r="AB75" s="26"/>
      <c r="AC75" s="26" t="s">
        <v>674</v>
      </c>
      <c r="AD75" s="26"/>
      <c r="AE75" s="26">
        <v>2.9</v>
      </c>
      <c r="AF75" s="26" t="s">
        <v>431</v>
      </c>
      <c r="AG75" s="26"/>
      <c r="AH75" s="26"/>
      <c r="AI75" s="26"/>
      <c r="AJ75" s="26"/>
      <c r="AK75" s="26"/>
      <c r="AL75" s="46" t="s">
        <v>42</v>
      </c>
      <c r="AM75" s="46" t="s">
        <v>754</v>
      </c>
    </row>
    <row r="76" spans="1:39" ht="30" customHeight="1">
      <c r="A76" s="14" t="s">
        <v>32</v>
      </c>
      <c r="B76" s="45" t="s">
        <v>755</v>
      </c>
      <c r="C76" s="14" t="s">
        <v>756</v>
      </c>
      <c r="D76" s="14" t="s">
        <v>757</v>
      </c>
      <c r="E76" s="26" t="s">
        <v>758</v>
      </c>
      <c r="F76" s="14">
        <v>495</v>
      </c>
      <c r="G76" s="14">
        <v>287</v>
      </c>
      <c r="H76" s="14">
        <v>5495</v>
      </c>
      <c r="I76" s="26" t="s">
        <v>573</v>
      </c>
      <c r="J76" s="14" t="s">
        <v>436</v>
      </c>
      <c r="K76" s="14">
        <v>1987</v>
      </c>
      <c r="L76" s="14">
        <v>9400</v>
      </c>
      <c r="M76" s="14">
        <v>65500</v>
      </c>
      <c r="N76" s="14">
        <v>2023</v>
      </c>
      <c r="O76" s="26" t="s">
        <v>759</v>
      </c>
      <c r="P76" s="26" t="s">
        <v>578</v>
      </c>
      <c r="Q76" s="14" t="s">
        <v>77</v>
      </c>
      <c r="R76" s="14" t="s">
        <v>425</v>
      </c>
      <c r="S76" s="14"/>
      <c r="T76" s="14" t="s">
        <v>426</v>
      </c>
      <c r="U76" s="14"/>
      <c r="V76" s="26" t="s">
        <v>427</v>
      </c>
      <c r="W76" s="26" t="s">
        <v>507</v>
      </c>
      <c r="X76" s="26" t="s">
        <v>429</v>
      </c>
      <c r="Y76" s="26" t="s">
        <v>430</v>
      </c>
      <c r="Z76" s="26" t="s">
        <v>760</v>
      </c>
      <c r="AA76" s="26">
        <v>1.5</v>
      </c>
      <c r="AB76" s="26" t="s">
        <v>760</v>
      </c>
      <c r="AC76" s="26">
        <v>2.7</v>
      </c>
      <c r="AD76" s="26" t="s">
        <v>760</v>
      </c>
      <c r="AE76" s="26">
        <v>6.3</v>
      </c>
      <c r="AF76" s="26" t="s">
        <v>431</v>
      </c>
      <c r="AG76" s="26"/>
      <c r="AH76" s="26"/>
      <c r="AI76" s="26"/>
      <c r="AJ76" s="26"/>
      <c r="AK76" s="26"/>
      <c r="AL76" s="46" t="s">
        <v>42</v>
      </c>
      <c r="AM76" s="46" t="s">
        <v>761</v>
      </c>
    </row>
    <row r="77" spans="1:39" ht="30" customHeight="1">
      <c r="A77" s="14" t="s">
        <v>32</v>
      </c>
      <c r="B77" s="45" t="s">
        <v>762</v>
      </c>
      <c r="C77" s="14" t="s">
        <v>763</v>
      </c>
      <c r="D77" s="14" t="s">
        <v>764</v>
      </c>
      <c r="E77" s="26" t="s">
        <v>765</v>
      </c>
      <c r="F77" s="14">
        <v>122</v>
      </c>
      <c r="G77" s="14">
        <v>73</v>
      </c>
      <c r="H77" s="14">
        <v>2550</v>
      </c>
      <c r="I77" s="26" t="s">
        <v>502</v>
      </c>
      <c r="J77" s="14" t="s">
        <v>436</v>
      </c>
      <c r="K77" s="14">
        <v>2007</v>
      </c>
      <c r="L77" s="14">
        <v>2300</v>
      </c>
      <c r="M77" s="14">
        <v>4000</v>
      </c>
      <c r="N77" s="14">
        <v>2022</v>
      </c>
      <c r="O77" s="26" t="s">
        <v>472</v>
      </c>
      <c r="P77" s="26" t="s">
        <v>766</v>
      </c>
      <c r="Q77" s="14" t="s">
        <v>77</v>
      </c>
      <c r="R77" s="14" t="s">
        <v>425</v>
      </c>
      <c r="S77" s="14"/>
      <c r="T77" s="14" t="s">
        <v>426</v>
      </c>
      <c r="U77" s="14"/>
      <c r="V77" s="26" t="s">
        <v>427</v>
      </c>
      <c r="W77" s="26" t="s">
        <v>428</v>
      </c>
      <c r="X77" s="26" t="s">
        <v>508</v>
      </c>
      <c r="Y77" s="26" t="s">
        <v>430</v>
      </c>
      <c r="Z77" s="26">
        <v>0.6</v>
      </c>
      <c r="AA77" s="26">
        <v>0.6</v>
      </c>
      <c r="AB77" s="26">
        <v>0.5</v>
      </c>
      <c r="AC77" s="26">
        <v>0.5</v>
      </c>
      <c r="AD77" s="26">
        <v>0.46</v>
      </c>
      <c r="AE77" s="26">
        <v>0.46</v>
      </c>
      <c r="AF77" s="26" t="s">
        <v>431</v>
      </c>
      <c r="AG77" s="26"/>
      <c r="AH77" s="26"/>
      <c r="AI77" s="26"/>
      <c r="AJ77" s="26"/>
      <c r="AK77" s="26"/>
      <c r="AL77" s="46" t="s">
        <v>42</v>
      </c>
      <c r="AM77" s="46" t="s">
        <v>767</v>
      </c>
    </row>
    <row r="78" spans="1:39" ht="30" customHeight="1">
      <c r="A78" s="14" t="s">
        <v>32</v>
      </c>
      <c r="B78" s="45" t="s">
        <v>317</v>
      </c>
      <c r="C78" s="14" t="s">
        <v>768</v>
      </c>
      <c r="D78" s="14" t="s">
        <v>319</v>
      </c>
      <c r="E78" s="26" t="s">
        <v>769</v>
      </c>
      <c r="F78" s="14">
        <v>0</v>
      </c>
      <c r="G78" s="14">
        <v>0</v>
      </c>
      <c r="H78" s="14">
        <v>336</v>
      </c>
      <c r="I78" s="26" t="s">
        <v>524</v>
      </c>
      <c r="J78" s="14" t="s">
        <v>436</v>
      </c>
      <c r="K78" s="14">
        <v>1983</v>
      </c>
      <c r="L78" s="14">
        <v>6857</v>
      </c>
      <c r="M78" s="14">
        <v>12127</v>
      </c>
      <c r="N78" s="14">
        <v>2020</v>
      </c>
      <c r="O78" s="26" t="s">
        <v>445</v>
      </c>
      <c r="P78" s="26" t="s">
        <v>770</v>
      </c>
      <c r="Q78" s="14" t="s">
        <v>40</v>
      </c>
      <c r="R78" s="14" t="s">
        <v>425</v>
      </c>
      <c r="S78" s="14"/>
      <c r="T78" s="14" t="s">
        <v>426</v>
      </c>
      <c r="U78" s="14"/>
      <c r="V78" s="26" t="s">
        <v>427</v>
      </c>
      <c r="W78" s="26" t="s">
        <v>428</v>
      </c>
      <c r="X78" s="26" t="s">
        <v>508</v>
      </c>
      <c r="Y78" s="26" t="s">
        <v>473</v>
      </c>
      <c r="Z78" s="26">
        <v>23</v>
      </c>
      <c r="AA78" s="26">
        <v>2.4</v>
      </c>
      <c r="AB78" s="26">
        <v>14</v>
      </c>
      <c r="AC78" s="26">
        <v>10</v>
      </c>
      <c r="AD78" s="26">
        <v>28</v>
      </c>
      <c r="AE78" s="26">
        <v>27</v>
      </c>
      <c r="AF78" s="26" t="s">
        <v>431</v>
      </c>
      <c r="AG78" s="26"/>
      <c r="AH78" s="26"/>
      <c r="AI78" s="26"/>
      <c r="AJ78" s="26"/>
      <c r="AK78" s="26"/>
      <c r="AL78" s="46" t="s">
        <v>42</v>
      </c>
      <c r="AM78" s="46" t="s">
        <v>771</v>
      </c>
    </row>
    <row r="79" spans="1:39" ht="30" customHeight="1">
      <c r="A79" s="14" t="s">
        <v>32</v>
      </c>
      <c r="B79" s="45" t="s">
        <v>317</v>
      </c>
      <c r="C79" s="14" t="s">
        <v>772</v>
      </c>
      <c r="D79" s="14" t="s">
        <v>319</v>
      </c>
      <c r="E79" s="26" t="s">
        <v>773</v>
      </c>
      <c r="F79" s="14">
        <v>694</v>
      </c>
      <c r="G79" s="14">
        <v>846</v>
      </c>
      <c r="H79" s="14">
        <v>35762</v>
      </c>
      <c r="I79" s="26" t="s">
        <v>502</v>
      </c>
      <c r="J79" s="14" t="s">
        <v>436</v>
      </c>
      <c r="K79" s="14">
        <v>2015</v>
      </c>
      <c r="L79" s="14">
        <v>8370</v>
      </c>
      <c r="M79" s="14">
        <v>38139</v>
      </c>
      <c r="N79" s="14">
        <v>2044</v>
      </c>
      <c r="O79" s="26" t="s">
        <v>445</v>
      </c>
      <c r="P79" s="26" t="s">
        <v>774</v>
      </c>
      <c r="Q79" s="14" t="s">
        <v>40</v>
      </c>
      <c r="R79" s="14" t="s">
        <v>425</v>
      </c>
      <c r="S79" s="14"/>
      <c r="T79" s="14" t="s">
        <v>426</v>
      </c>
      <c r="U79" s="14"/>
      <c r="V79" s="26" t="s">
        <v>427</v>
      </c>
      <c r="W79" s="26" t="s">
        <v>428</v>
      </c>
      <c r="X79" s="26" t="s">
        <v>508</v>
      </c>
      <c r="Y79" s="26" t="s">
        <v>430</v>
      </c>
      <c r="Z79" s="26">
        <v>2.1</v>
      </c>
      <c r="AA79" s="26">
        <v>1.1000000000000001</v>
      </c>
      <c r="AB79" s="26">
        <v>10</v>
      </c>
      <c r="AC79" s="26">
        <v>5.5</v>
      </c>
      <c r="AD79" s="26">
        <v>5.4</v>
      </c>
      <c r="AE79" s="26">
        <v>5</v>
      </c>
      <c r="AF79" s="26" t="s">
        <v>431</v>
      </c>
      <c r="AG79" s="26"/>
      <c r="AH79" s="26"/>
      <c r="AI79" s="26"/>
      <c r="AJ79" s="26"/>
      <c r="AK79" s="26"/>
      <c r="AL79" s="46" t="s">
        <v>42</v>
      </c>
      <c r="AM79" s="46" t="s">
        <v>775</v>
      </c>
    </row>
    <row r="80" spans="1:39" ht="30" customHeight="1">
      <c r="A80" s="14" t="s">
        <v>32</v>
      </c>
      <c r="B80" s="45" t="s">
        <v>776</v>
      </c>
      <c r="C80" s="14" t="s">
        <v>777</v>
      </c>
      <c r="D80" s="14" t="s">
        <v>778</v>
      </c>
      <c r="E80" s="26" t="s">
        <v>779</v>
      </c>
      <c r="F80" s="14">
        <v>3136</v>
      </c>
      <c r="G80" s="14">
        <v>3365</v>
      </c>
      <c r="H80" s="14">
        <v>134934</v>
      </c>
      <c r="I80" s="26" t="s">
        <v>453</v>
      </c>
      <c r="J80" s="14" t="s">
        <v>421</v>
      </c>
      <c r="K80" s="14">
        <v>2002</v>
      </c>
      <c r="L80" s="14">
        <v>21000</v>
      </c>
      <c r="M80" s="14">
        <v>200000</v>
      </c>
      <c r="N80" s="14">
        <v>2047</v>
      </c>
      <c r="O80" s="26" t="s">
        <v>472</v>
      </c>
      <c r="P80" s="26" t="s">
        <v>611</v>
      </c>
      <c r="Q80" s="14" t="s">
        <v>77</v>
      </c>
      <c r="R80" s="14" t="s">
        <v>425</v>
      </c>
      <c r="S80" s="14"/>
      <c r="T80" s="14" t="s">
        <v>426</v>
      </c>
      <c r="U80" s="14"/>
      <c r="V80" s="26" t="s">
        <v>427</v>
      </c>
      <c r="W80" s="26" t="s">
        <v>428</v>
      </c>
      <c r="X80" s="26" t="s">
        <v>429</v>
      </c>
      <c r="Y80" s="26" t="s">
        <v>489</v>
      </c>
      <c r="Z80" s="26">
        <v>6.4</v>
      </c>
      <c r="AA80" s="26">
        <v>0.8</v>
      </c>
      <c r="AB80" s="26">
        <v>25.5</v>
      </c>
      <c r="AC80" s="26">
        <v>1.6</v>
      </c>
      <c r="AD80" s="26">
        <v>19</v>
      </c>
      <c r="AE80" s="26">
        <v>1.2</v>
      </c>
      <c r="AF80" s="26" t="s">
        <v>431</v>
      </c>
      <c r="AG80" s="26"/>
      <c r="AH80" s="26"/>
      <c r="AI80" s="26"/>
      <c r="AJ80" s="26"/>
      <c r="AK80" s="26"/>
      <c r="AL80" s="46" t="s">
        <v>42</v>
      </c>
      <c r="AM80" s="46" t="s">
        <v>780</v>
      </c>
    </row>
    <row r="81" spans="1:39" ht="30" customHeight="1">
      <c r="A81" s="14" t="s">
        <v>32</v>
      </c>
      <c r="B81" s="45" t="s">
        <v>332</v>
      </c>
      <c r="C81" s="14" t="s">
        <v>781</v>
      </c>
      <c r="D81" s="14" t="s">
        <v>334</v>
      </c>
      <c r="E81" s="26" t="s">
        <v>782</v>
      </c>
      <c r="F81" s="14">
        <v>0</v>
      </c>
      <c r="G81" s="14">
        <v>0</v>
      </c>
      <c r="H81" s="14">
        <v>0</v>
      </c>
      <c r="I81" s="26" t="s">
        <v>558</v>
      </c>
      <c r="J81" s="14" t="s">
        <v>436</v>
      </c>
      <c r="K81" s="14">
        <v>1988</v>
      </c>
      <c r="L81" s="14">
        <v>5671</v>
      </c>
      <c r="M81" s="14">
        <v>14500</v>
      </c>
      <c r="N81" s="14">
        <v>2001</v>
      </c>
      <c r="O81" s="26" t="s">
        <v>472</v>
      </c>
      <c r="P81" s="26" t="s">
        <v>783</v>
      </c>
      <c r="Q81" s="14" t="s">
        <v>77</v>
      </c>
      <c r="R81" s="14" t="s">
        <v>439</v>
      </c>
      <c r="S81" s="14"/>
      <c r="T81" s="14" t="s">
        <v>426</v>
      </c>
      <c r="U81" s="14"/>
      <c r="V81" s="26" t="s">
        <v>461</v>
      </c>
      <c r="W81" s="26"/>
      <c r="X81" s="26"/>
      <c r="Y81" s="26"/>
      <c r="Z81" s="26">
        <v>0.5</v>
      </c>
      <c r="AA81" s="26">
        <v>7.7</v>
      </c>
      <c r="AB81" s="26">
        <v>4.2</v>
      </c>
      <c r="AC81" s="26">
        <v>4.0999999999999996</v>
      </c>
      <c r="AD81" s="26">
        <v>2.2999999999999998</v>
      </c>
      <c r="AE81" s="26">
        <v>1.3</v>
      </c>
      <c r="AF81" s="26" t="s">
        <v>431</v>
      </c>
      <c r="AG81" s="26"/>
      <c r="AH81" s="26"/>
      <c r="AI81" s="26"/>
      <c r="AJ81" s="26"/>
      <c r="AK81" s="26"/>
      <c r="AL81" s="46" t="s">
        <v>42</v>
      </c>
      <c r="AM81" s="46" t="s">
        <v>784</v>
      </c>
    </row>
    <row r="82" spans="1:39" ht="30" customHeight="1">
      <c r="A82" s="14" t="s">
        <v>32</v>
      </c>
      <c r="B82" s="45" t="s">
        <v>785</v>
      </c>
      <c r="C82" s="14" t="s">
        <v>786</v>
      </c>
      <c r="D82" s="14" t="s">
        <v>787</v>
      </c>
      <c r="E82" s="26" t="s">
        <v>788</v>
      </c>
      <c r="F82" s="14">
        <v>234</v>
      </c>
      <c r="G82" s="14">
        <v>354</v>
      </c>
      <c r="H82" s="14">
        <v>71268</v>
      </c>
      <c r="I82" s="26" t="s">
        <v>511</v>
      </c>
      <c r="J82" s="14" t="s">
        <v>421</v>
      </c>
      <c r="K82" s="14">
        <v>1998</v>
      </c>
      <c r="L82" s="14">
        <v>24500</v>
      </c>
      <c r="M82" s="14">
        <v>293900</v>
      </c>
      <c r="N82" s="14">
        <v>2008</v>
      </c>
      <c r="O82" s="26" t="s">
        <v>445</v>
      </c>
      <c r="P82" s="26" t="s">
        <v>789</v>
      </c>
      <c r="Q82" s="14" t="s">
        <v>49</v>
      </c>
      <c r="R82" s="14" t="s">
        <v>425</v>
      </c>
      <c r="S82" s="14"/>
      <c r="T82" s="14" t="s">
        <v>426</v>
      </c>
      <c r="U82" s="14"/>
      <c r="V82" s="26" t="s">
        <v>427</v>
      </c>
      <c r="W82" s="26" t="s">
        <v>428</v>
      </c>
      <c r="X82" s="26" t="s">
        <v>508</v>
      </c>
      <c r="Y82" s="26" t="s">
        <v>430</v>
      </c>
      <c r="Z82" s="26">
        <v>19</v>
      </c>
      <c r="AA82" s="26">
        <v>4.0999999999999996</v>
      </c>
      <c r="AB82" s="26">
        <v>37</v>
      </c>
      <c r="AC82" s="26">
        <v>7.8</v>
      </c>
      <c r="AD82" s="26">
        <v>24</v>
      </c>
      <c r="AE82" s="26">
        <v>4.3</v>
      </c>
      <c r="AF82" s="26" t="s">
        <v>431</v>
      </c>
      <c r="AG82" s="26"/>
      <c r="AH82" s="26"/>
      <c r="AI82" s="26"/>
      <c r="AJ82" s="26"/>
      <c r="AK82" s="26"/>
      <c r="AL82" s="46" t="s">
        <v>42</v>
      </c>
      <c r="AM82" s="46" t="s">
        <v>790</v>
      </c>
    </row>
    <row r="83" spans="1:39" ht="30" customHeight="1">
      <c r="A83" s="14" t="s">
        <v>32</v>
      </c>
      <c r="B83" s="45" t="s">
        <v>341</v>
      </c>
      <c r="C83" s="14" t="s">
        <v>791</v>
      </c>
      <c r="D83" s="14" t="s">
        <v>343</v>
      </c>
      <c r="E83" s="26" t="s">
        <v>792</v>
      </c>
      <c r="F83" s="14">
        <v>0</v>
      </c>
      <c r="G83" s="14">
        <v>0</v>
      </c>
      <c r="H83" s="14">
        <v>0</v>
      </c>
      <c r="I83" s="26" t="s">
        <v>524</v>
      </c>
      <c r="J83" s="14" t="s">
        <v>421</v>
      </c>
      <c r="K83" s="14">
        <v>1988</v>
      </c>
      <c r="L83" s="14">
        <v>19790</v>
      </c>
      <c r="M83" s="14">
        <v>157000</v>
      </c>
      <c r="N83" s="14">
        <v>2013</v>
      </c>
      <c r="O83" s="26" t="s">
        <v>472</v>
      </c>
      <c r="P83" s="26" t="s">
        <v>424</v>
      </c>
      <c r="Q83" s="14" t="s">
        <v>49</v>
      </c>
      <c r="R83" s="14" t="s">
        <v>439</v>
      </c>
      <c r="S83" s="14"/>
      <c r="T83" s="14" t="s">
        <v>426</v>
      </c>
      <c r="U83" s="14"/>
      <c r="V83" s="26" t="s">
        <v>427</v>
      </c>
      <c r="W83" s="26" t="s">
        <v>507</v>
      </c>
      <c r="X83" s="26" t="s">
        <v>508</v>
      </c>
      <c r="Y83" s="26" t="s">
        <v>430</v>
      </c>
      <c r="Z83" s="26">
        <v>11</v>
      </c>
      <c r="AA83" s="26">
        <v>2.5</v>
      </c>
      <c r="AB83" s="26">
        <v>11</v>
      </c>
      <c r="AC83" s="26">
        <v>3.4</v>
      </c>
      <c r="AD83" s="26">
        <v>34</v>
      </c>
      <c r="AE83" s="26">
        <v>10</v>
      </c>
      <c r="AF83" s="26" t="s">
        <v>431</v>
      </c>
      <c r="AG83" s="26"/>
      <c r="AH83" s="26"/>
      <c r="AI83" s="26"/>
      <c r="AJ83" s="26"/>
      <c r="AK83" s="26"/>
      <c r="AL83" s="46" t="s">
        <v>42</v>
      </c>
      <c r="AM83" s="46" t="s">
        <v>793</v>
      </c>
    </row>
    <row r="84" spans="1:39" ht="30" customHeight="1">
      <c r="A84" s="14" t="s">
        <v>32</v>
      </c>
      <c r="B84" s="45" t="s">
        <v>341</v>
      </c>
      <c r="C84" s="14" t="s">
        <v>794</v>
      </c>
      <c r="D84" s="14" t="s">
        <v>343</v>
      </c>
      <c r="E84" s="26" t="s">
        <v>795</v>
      </c>
      <c r="F84" s="14">
        <v>740</v>
      </c>
      <c r="G84" s="14">
        <v>740</v>
      </c>
      <c r="H84" s="14">
        <v>35076</v>
      </c>
      <c r="I84" s="26" t="s">
        <v>524</v>
      </c>
      <c r="J84" s="14" t="s">
        <v>421</v>
      </c>
      <c r="K84" s="14">
        <v>2011</v>
      </c>
      <c r="L84" s="14">
        <v>8500</v>
      </c>
      <c r="M84" s="14">
        <v>40000</v>
      </c>
      <c r="N84" s="14">
        <v>2022</v>
      </c>
      <c r="O84" s="26" t="s">
        <v>472</v>
      </c>
      <c r="P84" s="26" t="s">
        <v>424</v>
      </c>
      <c r="Q84" s="14" t="s">
        <v>49</v>
      </c>
      <c r="R84" s="14" t="s">
        <v>425</v>
      </c>
      <c r="S84" s="14"/>
      <c r="T84" s="14" t="s">
        <v>426</v>
      </c>
      <c r="U84" s="14"/>
      <c r="V84" s="26" t="s">
        <v>427</v>
      </c>
      <c r="W84" s="26" t="s">
        <v>507</v>
      </c>
      <c r="X84" s="26" t="s">
        <v>508</v>
      </c>
      <c r="Y84" s="26" t="s">
        <v>430</v>
      </c>
      <c r="Z84" s="26">
        <v>1</v>
      </c>
      <c r="AA84" s="26">
        <v>0.8</v>
      </c>
      <c r="AB84" s="26">
        <v>3.5</v>
      </c>
      <c r="AC84" s="26">
        <v>1.4</v>
      </c>
      <c r="AD84" s="26">
        <v>2.8</v>
      </c>
      <c r="AE84" s="26">
        <v>2.9</v>
      </c>
      <c r="AF84" s="26" t="s">
        <v>431</v>
      </c>
      <c r="AG84" s="26"/>
      <c r="AH84" s="26"/>
      <c r="AI84" s="26"/>
      <c r="AJ84" s="26"/>
      <c r="AK84" s="26"/>
      <c r="AL84" s="46" t="s">
        <v>42</v>
      </c>
      <c r="AM84" s="46" t="s">
        <v>796</v>
      </c>
    </row>
    <row r="85" spans="1:39" ht="30" customHeight="1">
      <c r="A85" s="14" t="s">
        <v>32</v>
      </c>
      <c r="B85" s="45" t="s">
        <v>797</v>
      </c>
      <c r="C85" s="14" t="s">
        <v>798</v>
      </c>
      <c r="D85" s="14" t="s">
        <v>799</v>
      </c>
      <c r="E85" s="26" t="s">
        <v>800</v>
      </c>
      <c r="F85" s="14">
        <v>0</v>
      </c>
      <c r="G85" s="14">
        <v>0</v>
      </c>
      <c r="H85" s="14">
        <v>17441</v>
      </c>
      <c r="I85" s="26" t="s">
        <v>558</v>
      </c>
      <c r="J85" s="14" t="s">
        <v>436</v>
      </c>
      <c r="K85" s="14">
        <v>1991</v>
      </c>
      <c r="L85" s="14">
        <v>9980</v>
      </c>
      <c r="M85" s="14">
        <v>32300</v>
      </c>
      <c r="N85" s="14">
        <v>2028</v>
      </c>
      <c r="O85" s="26" t="s">
        <v>445</v>
      </c>
      <c r="P85" s="26" t="s">
        <v>424</v>
      </c>
      <c r="Q85" s="14" t="s">
        <v>40</v>
      </c>
      <c r="R85" s="14" t="s">
        <v>425</v>
      </c>
      <c r="S85" s="14"/>
      <c r="T85" s="14" t="s">
        <v>426</v>
      </c>
      <c r="U85" s="14"/>
      <c r="V85" s="26" t="s">
        <v>427</v>
      </c>
      <c r="W85" s="26" t="s">
        <v>507</v>
      </c>
      <c r="X85" s="26" t="s">
        <v>596</v>
      </c>
      <c r="Y85" s="26" t="s">
        <v>489</v>
      </c>
      <c r="Z85" s="26"/>
      <c r="AA85" s="26">
        <v>1</v>
      </c>
      <c r="AB85" s="26"/>
      <c r="AC85" s="26">
        <v>1</v>
      </c>
      <c r="AD85" s="26"/>
      <c r="AE85" s="26">
        <v>2</v>
      </c>
      <c r="AF85" s="26" t="s">
        <v>431</v>
      </c>
      <c r="AG85" s="26"/>
      <c r="AH85" s="26"/>
      <c r="AI85" s="26"/>
      <c r="AJ85" s="26"/>
      <c r="AK85" s="26"/>
      <c r="AL85" s="46" t="s">
        <v>42</v>
      </c>
      <c r="AM85" s="46" t="s">
        <v>801</v>
      </c>
    </row>
    <row r="86" spans="1:39" ht="30" customHeight="1">
      <c r="A86" s="14" t="s">
        <v>32</v>
      </c>
      <c r="B86" s="45" t="s">
        <v>356</v>
      </c>
      <c r="C86" s="14" t="s">
        <v>802</v>
      </c>
      <c r="D86" s="14" t="s">
        <v>358</v>
      </c>
      <c r="E86" s="26" t="s">
        <v>803</v>
      </c>
      <c r="F86" s="14">
        <v>0</v>
      </c>
      <c r="G86" s="14">
        <v>0</v>
      </c>
      <c r="H86" s="14">
        <v>1800</v>
      </c>
      <c r="I86" s="26" t="s">
        <v>582</v>
      </c>
      <c r="J86" s="14" t="s">
        <v>421</v>
      </c>
      <c r="K86" s="14">
        <v>1992</v>
      </c>
      <c r="L86" s="14">
        <v>1629</v>
      </c>
      <c r="M86" s="14">
        <v>3600</v>
      </c>
      <c r="N86" s="14">
        <v>2022</v>
      </c>
      <c r="O86" s="26" t="s">
        <v>804</v>
      </c>
      <c r="P86" s="26" t="s">
        <v>504</v>
      </c>
      <c r="Q86" s="14" t="s">
        <v>40</v>
      </c>
      <c r="R86" s="14" t="s">
        <v>425</v>
      </c>
      <c r="S86" s="14"/>
      <c r="T86" s="14" t="s">
        <v>426</v>
      </c>
      <c r="U86" s="14"/>
      <c r="V86" s="26" t="s">
        <v>505</v>
      </c>
      <c r="W86" s="26"/>
      <c r="X86" s="26"/>
      <c r="Y86" s="26"/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 t="s">
        <v>431</v>
      </c>
      <c r="AG86" s="26"/>
      <c r="AH86" s="26"/>
      <c r="AI86" s="26"/>
      <c r="AJ86" s="26"/>
      <c r="AK86" s="26"/>
      <c r="AL86" s="46" t="s">
        <v>42</v>
      </c>
      <c r="AM86" s="46" t="s">
        <v>805</v>
      </c>
    </row>
    <row r="87" spans="1:39" ht="30" customHeight="1">
      <c r="A87" s="14" t="s">
        <v>32</v>
      </c>
      <c r="B87" s="45" t="s">
        <v>361</v>
      </c>
      <c r="C87" s="14" t="s">
        <v>806</v>
      </c>
      <c r="D87" s="14" t="s">
        <v>363</v>
      </c>
      <c r="E87" s="26" t="s">
        <v>807</v>
      </c>
      <c r="F87" s="14">
        <v>2921</v>
      </c>
      <c r="G87" s="14">
        <v>2921</v>
      </c>
      <c r="H87" s="14">
        <v>50834</v>
      </c>
      <c r="I87" s="26" t="s">
        <v>453</v>
      </c>
      <c r="J87" s="14" t="s">
        <v>421</v>
      </c>
      <c r="K87" s="14">
        <v>1995</v>
      </c>
      <c r="L87" s="14">
        <v>9700</v>
      </c>
      <c r="M87" s="14">
        <v>91800</v>
      </c>
      <c r="N87" s="14">
        <v>2038</v>
      </c>
      <c r="O87" s="26" t="s">
        <v>472</v>
      </c>
      <c r="P87" s="26" t="s">
        <v>424</v>
      </c>
      <c r="Q87" s="14" t="s">
        <v>49</v>
      </c>
      <c r="R87" s="14" t="s">
        <v>425</v>
      </c>
      <c r="S87" s="14"/>
      <c r="T87" s="14" t="s">
        <v>426</v>
      </c>
      <c r="U87" s="14"/>
      <c r="V87" s="26" t="s">
        <v>427</v>
      </c>
      <c r="W87" s="26" t="s">
        <v>507</v>
      </c>
      <c r="X87" s="26" t="s">
        <v>429</v>
      </c>
      <c r="Y87" s="26" t="s">
        <v>430</v>
      </c>
      <c r="Z87" s="26">
        <v>250</v>
      </c>
      <c r="AA87" s="26">
        <v>10</v>
      </c>
      <c r="AB87" s="26">
        <v>100</v>
      </c>
      <c r="AC87" s="26">
        <v>10</v>
      </c>
      <c r="AD87" s="26">
        <v>100</v>
      </c>
      <c r="AE87" s="26">
        <v>8</v>
      </c>
      <c r="AF87" s="26" t="s">
        <v>431</v>
      </c>
      <c r="AG87" s="26"/>
      <c r="AH87" s="26"/>
      <c r="AI87" s="26"/>
      <c r="AJ87" s="26"/>
      <c r="AK87" s="26"/>
      <c r="AL87" s="46" t="s">
        <v>42</v>
      </c>
      <c r="AM87" s="46" t="s">
        <v>808</v>
      </c>
    </row>
    <row r="88" spans="1:39" ht="30" customHeight="1">
      <c r="A88" s="14" t="s">
        <v>32</v>
      </c>
      <c r="B88" s="45" t="s">
        <v>92</v>
      </c>
      <c r="C88" s="14" t="s">
        <v>809</v>
      </c>
      <c r="D88" s="14" t="s">
        <v>94</v>
      </c>
      <c r="E88" s="26" t="s">
        <v>810</v>
      </c>
      <c r="F88" s="14">
        <v>0</v>
      </c>
      <c r="G88" s="14">
        <v>0</v>
      </c>
      <c r="H88" s="14">
        <v>0</v>
      </c>
      <c r="I88" s="26" t="s">
        <v>453</v>
      </c>
      <c r="J88" s="14" t="s">
        <v>436</v>
      </c>
      <c r="K88" s="14">
        <v>1984</v>
      </c>
      <c r="L88" s="14">
        <v>21674</v>
      </c>
      <c r="M88" s="14">
        <v>49700</v>
      </c>
      <c r="N88" s="14">
        <v>1995</v>
      </c>
      <c r="O88" s="26" t="s">
        <v>472</v>
      </c>
      <c r="P88" s="26" t="s">
        <v>811</v>
      </c>
      <c r="Q88" s="14" t="s">
        <v>40</v>
      </c>
      <c r="R88" s="14" t="s">
        <v>439</v>
      </c>
      <c r="S88" s="14"/>
      <c r="T88" s="14" t="s">
        <v>426</v>
      </c>
      <c r="U88" s="14"/>
      <c r="V88" s="26" t="s">
        <v>461</v>
      </c>
      <c r="W88" s="26"/>
      <c r="X88" s="26"/>
      <c r="Y88" s="26"/>
      <c r="Z88" s="26">
        <v>215</v>
      </c>
      <c r="AA88" s="26">
        <v>14.8</v>
      </c>
      <c r="AB88" s="26">
        <v>82.5</v>
      </c>
      <c r="AC88" s="26">
        <v>15.5</v>
      </c>
      <c r="AD88" s="26">
        <v>64.5</v>
      </c>
      <c r="AE88" s="26">
        <v>16.7</v>
      </c>
      <c r="AF88" s="26" t="s">
        <v>431</v>
      </c>
      <c r="AG88" s="26"/>
      <c r="AH88" s="26"/>
      <c r="AI88" s="26"/>
      <c r="AJ88" s="26"/>
      <c r="AK88" s="26"/>
      <c r="AL88" s="46" t="s">
        <v>42</v>
      </c>
      <c r="AM88" s="46" t="s">
        <v>812</v>
      </c>
    </row>
    <row r="89" spans="1:39" ht="30" customHeight="1">
      <c r="A89" s="14" t="s">
        <v>32</v>
      </c>
      <c r="B89" s="45" t="s">
        <v>92</v>
      </c>
      <c r="C89" s="14" t="s">
        <v>813</v>
      </c>
      <c r="D89" s="14" t="s">
        <v>94</v>
      </c>
      <c r="E89" s="26" t="s">
        <v>814</v>
      </c>
      <c r="F89" s="14">
        <v>0</v>
      </c>
      <c r="G89" s="14">
        <v>0</v>
      </c>
      <c r="H89" s="14">
        <v>0</v>
      </c>
      <c r="I89" s="26" t="s">
        <v>453</v>
      </c>
      <c r="J89" s="14" t="s">
        <v>421</v>
      </c>
      <c r="K89" s="14">
        <v>1980</v>
      </c>
      <c r="L89" s="14">
        <v>7229</v>
      </c>
      <c r="M89" s="14">
        <v>19650</v>
      </c>
      <c r="N89" s="14">
        <v>1983</v>
      </c>
      <c r="O89" s="26" t="s">
        <v>472</v>
      </c>
      <c r="P89" s="26" t="s">
        <v>815</v>
      </c>
      <c r="Q89" s="14" t="s">
        <v>40</v>
      </c>
      <c r="R89" s="14" t="s">
        <v>425</v>
      </c>
      <c r="S89" s="14" t="s">
        <v>252</v>
      </c>
      <c r="T89" s="14" t="s">
        <v>426</v>
      </c>
      <c r="U89" s="14"/>
      <c r="V89" s="26" t="s">
        <v>461</v>
      </c>
      <c r="W89" s="26"/>
      <c r="X89" s="26"/>
      <c r="Y89" s="26"/>
      <c r="Z89" s="26">
        <v>2.3250000000000002</v>
      </c>
      <c r="AA89" s="26">
        <v>0.76</v>
      </c>
      <c r="AB89" s="26">
        <v>2.1749999999999998</v>
      </c>
      <c r="AC89" s="26">
        <v>3.0670000000000002</v>
      </c>
      <c r="AD89" s="26">
        <v>0.9</v>
      </c>
      <c r="AE89" s="26">
        <v>0.97499999999999998</v>
      </c>
      <c r="AF89" s="26" t="s">
        <v>431</v>
      </c>
      <c r="AG89" s="26"/>
      <c r="AH89" s="26"/>
      <c r="AI89" s="26"/>
      <c r="AJ89" s="26"/>
      <c r="AK89" s="26"/>
      <c r="AL89" s="46" t="s">
        <v>42</v>
      </c>
      <c r="AM89" s="46" t="s">
        <v>816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E619B-1692-4315-B469-B6398150D1A4}">
  <dimension ref="A1:AI3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7" customWidth="1"/>
    <col min="2" max="2" width="7.77734375" style="48" customWidth="1"/>
    <col min="3" max="3" width="12.33203125" style="47" customWidth="1"/>
    <col min="4" max="4" width="20.109375" style="47" customWidth="1"/>
    <col min="5" max="5" width="24.44140625" style="29" customWidth="1"/>
    <col min="6" max="9" width="10.33203125" style="47" customWidth="1"/>
    <col min="10" max="15" width="11.21875" style="47" customWidth="1"/>
    <col min="16" max="20" width="8.88671875" style="47"/>
    <col min="21" max="25" width="11.5546875" style="29" customWidth="1"/>
    <col min="26" max="26" width="21.33203125" style="29" customWidth="1"/>
    <col min="27" max="27" width="6.6640625" style="47" customWidth="1"/>
    <col min="28" max="28" width="12.21875" style="47" customWidth="1"/>
    <col min="29" max="29" width="8" style="47" bestFit="1" customWidth="1"/>
    <col min="30" max="30" width="12.33203125" style="47" bestFit="1" customWidth="1"/>
    <col min="31" max="31" width="5.5546875" style="47" customWidth="1"/>
    <col min="32" max="32" width="8.77734375" style="47" customWidth="1"/>
    <col min="33" max="33" width="9.5546875" style="47" customWidth="1"/>
    <col min="34" max="35" width="8.88671875" style="49"/>
    <col min="36" max="16384" width="8.88671875" style="47"/>
  </cols>
  <sheetData>
    <row r="1" spans="1:35" s="3" customFormat="1" ht="15" customHeight="1">
      <c r="A1" s="17" t="s">
        <v>186</v>
      </c>
      <c r="E1" s="18"/>
      <c r="U1" s="18"/>
      <c r="V1" s="18"/>
      <c r="W1" s="18"/>
      <c r="X1" s="18"/>
      <c r="Y1" s="18"/>
      <c r="Z1" s="18"/>
      <c r="AG1" s="32"/>
      <c r="AH1" s="33"/>
      <c r="AI1" s="33"/>
    </row>
    <row r="2" spans="1:35" s="22" customFormat="1" ht="13.5" customHeight="1">
      <c r="A2" s="242" t="s">
        <v>1</v>
      </c>
      <c r="B2" s="297" t="s">
        <v>2</v>
      </c>
      <c r="C2" s="118" t="s">
        <v>3</v>
      </c>
      <c r="D2" s="242" t="s">
        <v>4</v>
      </c>
      <c r="E2" s="284" t="s">
        <v>5</v>
      </c>
      <c r="F2" s="290" t="s">
        <v>6</v>
      </c>
      <c r="G2" s="291"/>
      <c r="H2" s="291"/>
      <c r="I2" s="292"/>
      <c r="J2" s="243" t="s">
        <v>187</v>
      </c>
      <c r="K2" s="260"/>
      <c r="L2" s="260"/>
      <c r="M2" s="260"/>
      <c r="N2" s="260"/>
      <c r="O2" s="260"/>
      <c r="P2" s="260"/>
      <c r="Q2" s="240" t="s">
        <v>188</v>
      </c>
      <c r="R2" s="260"/>
      <c r="S2" s="243" t="s">
        <v>189</v>
      </c>
      <c r="T2" s="260"/>
      <c r="U2" s="240" t="s">
        <v>190</v>
      </c>
      <c r="V2" s="250"/>
      <c r="W2" s="250"/>
      <c r="X2" s="250"/>
      <c r="Y2" s="34" t="s">
        <v>191</v>
      </c>
      <c r="Z2" s="35"/>
      <c r="AA2" s="118" t="s">
        <v>192</v>
      </c>
      <c r="AB2" s="118" t="s">
        <v>193</v>
      </c>
      <c r="AC2" s="238" t="s">
        <v>194</v>
      </c>
      <c r="AD2" s="238" t="s">
        <v>195</v>
      </c>
      <c r="AE2" s="242" t="s">
        <v>9</v>
      </c>
      <c r="AF2" s="284" t="s">
        <v>12</v>
      </c>
      <c r="AG2" s="284" t="s">
        <v>13</v>
      </c>
      <c r="AH2" s="21"/>
      <c r="AI2" s="21"/>
    </row>
    <row r="3" spans="1:35" s="22" customFormat="1" ht="13.5" customHeight="1">
      <c r="A3" s="279"/>
      <c r="B3" s="298"/>
      <c r="C3" s="209"/>
      <c r="D3" s="279"/>
      <c r="E3" s="289"/>
      <c r="F3" s="293"/>
      <c r="G3" s="294"/>
      <c r="H3" s="294"/>
      <c r="I3" s="295"/>
      <c r="J3" s="255"/>
      <c r="K3" s="285"/>
      <c r="L3" s="285"/>
      <c r="M3" s="285"/>
      <c r="N3" s="285"/>
      <c r="O3" s="285"/>
      <c r="P3" s="285"/>
      <c r="Q3" s="255"/>
      <c r="R3" s="285"/>
      <c r="S3" s="255"/>
      <c r="T3" s="285"/>
      <c r="U3" s="253"/>
      <c r="V3" s="296"/>
      <c r="W3" s="296"/>
      <c r="X3" s="296"/>
      <c r="Y3" s="36"/>
      <c r="Z3" s="37"/>
      <c r="AA3" s="209"/>
      <c r="AB3" s="209"/>
      <c r="AC3" s="239"/>
      <c r="AD3" s="209"/>
      <c r="AE3" s="279"/>
      <c r="AF3" s="279"/>
      <c r="AG3" s="289"/>
      <c r="AH3" s="21"/>
      <c r="AI3" s="21"/>
    </row>
    <row r="4" spans="1:35" s="22" customFormat="1" ht="18.75" customHeight="1">
      <c r="A4" s="279"/>
      <c r="B4" s="298"/>
      <c r="C4" s="209"/>
      <c r="D4" s="279"/>
      <c r="E4" s="289"/>
      <c r="F4" s="238" t="s">
        <v>196</v>
      </c>
      <c r="G4" s="238" t="s">
        <v>197</v>
      </c>
      <c r="H4" s="238" t="s">
        <v>198</v>
      </c>
      <c r="I4" s="238" t="s">
        <v>24</v>
      </c>
      <c r="J4" s="201" t="s">
        <v>199</v>
      </c>
      <c r="K4" s="201" t="s">
        <v>200</v>
      </c>
      <c r="L4" s="201" t="s">
        <v>201</v>
      </c>
      <c r="M4" s="201" t="s">
        <v>202</v>
      </c>
      <c r="N4" s="201" t="s">
        <v>203</v>
      </c>
      <c r="O4" s="201" t="s">
        <v>204</v>
      </c>
      <c r="P4" s="118" t="s">
        <v>205</v>
      </c>
      <c r="Q4" s="242" t="s">
        <v>206</v>
      </c>
      <c r="R4" s="118" t="s">
        <v>207</v>
      </c>
      <c r="S4" s="242" t="s">
        <v>208</v>
      </c>
      <c r="T4" s="247" t="s">
        <v>209</v>
      </c>
      <c r="U4" s="240" t="s">
        <v>210</v>
      </c>
      <c r="V4" s="38"/>
      <c r="W4" s="243" t="s">
        <v>211</v>
      </c>
      <c r="X4" s="38"/>
      <c r="Y4" s="118" t="s">
        <v>212</v>
      </c>
      <c r="Z4" s="118" t="s">
        <v>213</v>
      </c>
      <c r="AA4" s="209"/>
      <c r="AB4" s="209"/>
      <c r="AC4" s="239"/>
      <c r="AD4" s="209"/>
      <c r="AE4" s="279"/>
      <c r="AF4" s="279"/>
      <c r="AG4" s="289"/>
      <c r="AH4" s="21"/>
      <c r="AI4" s="21"/>
    </row>
    <row r="5" spans="1:35" s="22" customFormat="1" ht="26.25" customHeight="1" thickBot="1">
      <c r="A5" s="279"/>
      <c r="B5" s="298"/>
      <c r="C5" s="209"/>
      <c r="D5" s="279"/>
      <c r="E5" s="289"/>
      <c r="F5" s="239"/>
      <c r="G5" s="239"/>
      <c r="H5" s="239"/>
      <c r="I5" s="239"/>
      <c r="J5" s="196"/>
      <c r="K5" s="196"/>
      <c r="L5" s="196"/>
      <c r="M5" s="196"/>
      <c r="N5" s="196"/>
      <c r="O5" s="196"/>
      <c r="P5" s="209"/>
      <c r="Q5" s="242"/>
      <c r="R5" s="209"/>
      <c r="S5" s="242"/>
      <c r="T5" s="248"/>
      <c r="U5" s="239"/>
      <c r="V5" s="118" t="s">
        <v>214</v>
      </c>
      <c r="W5" s="209"/>
      <c r="X5" s="118" t="s">
        <v>214</v>
      </c>
      <c r="Y5" s="209"/>
      <c r="Z5" s="209"/>
      <c r="AA5" s="209"/>
      <c r="AB5" s="209"/>
      <c r="AC5" s="239"/>
      <c r="AD5" s="209"/>
      <c r="AE5" s="279"/>
      <c r="AF5" s="279"/>
      <c r="AG5" s="289"/>
      <c r="AH5" s="21"/>
      <c r="AI5" s="21"/>
    </row>
    <row r="6" spans="1:35" s="44" customFormat="1" ht="13.5" customHeight="1">
      <c r="A6" s="288"/>
      <c r="B6" s="299"/>
      <c r="C6" s="209"/>
      <c r="D6" s="288"/>
      <c r="E6" s="300"/>
      <c r="F6" s="39" t="s">
        <v>215</v>
      </c>
      <c r="G6" s="39" t="s">
        <v>215</v>
      </c>
      <c r="H6" s="39" t="s">
        <v>216</v>
      </c>
      <c r="I6" s="39" t="s">
        <v>215</v>
      </c>
      <c r="J6" s="39" t="s">
        <v>217</v>
      </c>
      <c r="K6" s="39" t="s">
        <v>217</v>
      </c>
      <c r="L6" s="39" t="s">
        <v>217</v>
      </c>
      <c r="M6" s="39" t="s">
        <v>217</v>
      </c>
      <c r="N6" s="39" t="s">
        <v>217</v>
      </c>
      <c r="O6" s="39" t="s">
        <v>217</v>
      </c>
      <c r="P6" s="209"/>
      <c r="Q6" s="118"/>
      <c r="R6" s="40" t="s">
        <v>218</v>
      </c>
      <c r="S6" s="118"/>
      <c r="T6" s="40" t="s">
        <v>218</v>
      </c>
      <c r="U6" s="239"/>
      <c r="V6" s="209"/>
      <c r="W6" s="209"/>
      <c r="X6" s="209"/>
      <c r="Y6" s="39" t="s">
        <v>219</v>
      </c>
      <c r="Z6" s="41"/>
      <c r="AA6" s="42" t="s">
        <v>220</v>
      </c>
      <c r="AB6" s="42" t="s">
        <v>221</v>
      </c>
      <c r="AC6" s="42" t="s">
        <v>221</v>
      </c>
      <c r="AD6" s="39" t="s">
        <v>102</v>
      </c>
      <c r="AE6" s="288"/>
      <c r="AF6" s="288"/>
      <c r="AG6" s="288"/>
      <c r="AH6" s="43"/>
      <c r="AI6" s="43"/>
    </row>
    <row r="7" spans="1:35" s="3" customFormat="1" ht="30" customHeight="1">
      <c r="A7" s="14" t="s">
        <v>32</v>
      </c>
      <c r="B7" s="45" t="s">
        <v>33</v>
      </c>
      <c r="C7" s="14" t="s">
        <v>222</v>
      </c>
      <c r="D7" s="14" t="s">
        <v>35</v>
      </c>
      <c r="E7" s="26" t="s">
        <v>223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/>
      <c r="Q7" s="14" t="s">
        <v>224</v>
      </c>
      <c r="R7" s="14">
        <v>0</v>
      </c>
      <c r="S7" s="14" t="s">
        <v>225</v>
      </c>
      <c r="T7" s="14">
        <v>0</v>
      </c>
      <c r="U7" s="26" t="s">
        <v>226</v>
      </c>
      <c r="V7" s="26"/>
      <c r="W7" s="26" t="s">
        <v>227</v>
      </c>
      <c r="X7" s="26"/>
      <c r="Y7" s="26">
        <v>0</v>
      </c>
      <c r="Z7" s="26"/>
      <c r="AA7" s="14">
        <v>243</v>
      </c>
      <c r="AB7" s="14">
        <v>0</v>
      </c>
      <c r="AC7" s="14">
        <v>0</v>
      </c>
      <c r="AD7" s="14">
        <v>0</v>
      </c>
      <c r="AE7" s="14">
        <v>1980</v>
      </c>
      <c r="AF7" s="14" t="s">
        <v>40</v>
      </c>
      <c r="AG7" s="14" t="s">
        <v>228</v>
      </c>
      <c r="AH7" s="46" t="s">
        <v>42</v>
      </c>
      <c r="AI7" s="46" t="s">
        <v>229</v>
      </c>
    </row>
    <row r="8" spans="1:35" s="3" customFormat="1" ht="30" customHeight="1">
      <c r="A8" s="14" t="s">
        <v>32</v>
      </c>
      <c r="B8" s="45" t="s">
        <v>230</v>
      </c>
      <c r="C8" s="14" t="s">
        <v>231</v>
      </c>
      <c r="D8" s="14" t="s">
        <v>232</v>
      </c>
      <c r="E8" s="26" t="s">
        <v>233</v>
      </c>
      <c r="F8" s="14">
        <v>2137</v>
      </c>
      <c r="G8" s="14">
        <v>41953</v>
      </c>
      <c r="H8" s="14"/>
      <c r="I8" s="14">
        <v>92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/>
      <c r="Q8" s="14" t="s">
        <v>224</v>
      </c>
      <c r="R8" s="14"/>
      <c r="S8" s="14" t="s">
        <v>234</v>
      </c>
      <c r="T8" s="14">
        <v>1686</v>
      </c>
      <c r="U8" s="26" t="s">
        <v>235</v>
      </c>
      <c r="V8" s="26"/>
      <c r="W8" s="26" t="s">
        <v>236</v>
      </c>
      <c r="X8" s="26"/>
      <c r="Y8" s="26">
        <v>0</v>
      </c>
      <c r="Z8" s="26"/>
      <c r="AA8" s="14">
        <v>320</v>
      </c>
      <c r="AB8" s="14">
        <v>0</v>
      </c>
      <c r="AC8" s="14">
        <v>0</v>
      </c>
      <c r="AD8" s="14">
        <v>0</v>
      </c>
      <c r="AE8" s="14">
        <v>1991</v>
      </c>
      <c r="AF8" s="14" t="s">
        <v>40</v>
      </c>
      <c r="AG8" s="14"/>
      <c r="AH8" s="46" t="s">
        <v>42</v>
      </c>
      <c r="AI8" s="46" t="s">
        <v>238</v>
      </c>
    </row>
    <row r="9" spans="1:35" s="3" customFormat="1" ht="30" customHeight="1">
      <c r="A9" s="14" t="s">
        <v>32</v>
      </c>
      <c r="B9" s="45" t="s">
        <v>239</v>
      </c>
      <c r="C9" s="14" t="s">
        <v>240</v>
      </c>
      <c r="D9" s="14" t="s">
        <v>241</v>
      </c>
      <c r="E9" s="26" t="s">
        <v>242</v>
      </c>
      <c r="F9" s="14">
        <v>10683</v>
      </c>
      <c r="G9" s="14">
        <v>27210</v>
      </c>
      <c r="H9" s="14"/>
      <c r="I9" s="14"/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/>
      <c r="Q9" s="14" t="s">
        <v>224</v>
      </c>
      <c r="R9" s="14"/>
      <c r="S9" s="14" t="s">
        <v>234</v>
      </c>
      <c r="T9" s="14">
        <v>1376</v>
      </c>
      <c r="U9" s="26" t="s">
        <v>243</v>
      </c>
      <c r="V9" s="26"/>
      <c r="W9" s="26" t="s">
        <v>227</v>
      </c>
      <c r="X9" s="26"/>
      <c r="Y9" s="26">
        <v>0</v>
      </c>
      <c r="Z9" s="26"/>
      <c r="AA9" s="14">
        <v>100</v>
      </c>
      <c r="AB9" s="14">
        <v>0</v>
      </c>
      <c r="AC9" s="14">
        <v>0</v>
      </c>
      <c r="AD9" s="14">
        <v>0</v>
      </c>
      <c r="AE9" s="14">
        <v>1988</v>
      </c>
      <c r="AF9" s="14" t="s">
        <v>77</v>
      </c>
      <c r="AG9" s="14"/>
      <c r="AH9" s="46" t="s">
        <v>42</v>
      </c>
      <c r="AI9" s="46" t="s">
        <v>245</v>
      </c>
    </row>
    <row r="10" spans="1:35" s="3" customFormat="1" ht="30" customHeight="1">
      <c r="A10" s="14" t="s">
        <v>32</v>
      </c>
      <c r="B10" s="45" t="s">
        <v>239</v>
      </c>
      <c r="C10" s="14" t="s">
        <v>246</v>
      </c>
      <c r="D10" s="14" t="s">
        <v>241</v>
      </c>
      <c r="E10" s="26" t="s">
        <v>247</v>
      </c>
      <c r="F10" s="14"/>
      <c r="G10" s="14">
        <v>34197</v>
      </c>
      <c r="H10" s="14"/>
      <c r="I10" s="14"/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/>
      <c r="Q10" s="14" t="s">
        <v>224</v>
      </c>
      <c r="R10" s="14"/>
      <c r="S10" s="14" t="s">
        <v>234</v>
      </c>
      <c r="T10" s="14">
        <v>1202</v>
      </c>
      <c r="U10" s="26" t="s">
        <v>226</v>
      </c>
      <c r="V10" s="26"/>
      <c r="W10" s="26" t="s">
        <v>227</v>
      </c>
      <c r="X10" s="26"/>
      <c r="Y10" s="26">
        <v>0</v>
      </c>
      <c r="Z10" s="26"/>
      <c r="AA10" s="14">
        <v>100</v>
      </c>
      <c r="AB10" s="14">
        <v>0</v>
      </c>
      <c r="AC10" s="14">
        <v>0</v>
      </c>
      <c r="AD10" s="14">
        <v>0</v>
      </c>
      <c r="AE10" s="14">
        <v>1996</v>
      </c>
      <c r="AF10" s="14" t="s">
        <v>77</v>
      </c>
      <c r="AG10" s="14"/>
      <c r="AH10" s="46" t="s">
        <v>42</v>
      </c>
      <c r="AI10" s="46" t="s">
        <v>248</v>
      </c>
    </row>
    <row r="11" spans="1:35" s="3" customFormat="1" ht="30" customHeight="1">
      <c r="A11" s="14" t="s">
        <v>32</v>
      </c>
      <c r="B11" s="45" t="s">
        <v>239</v>
      </c>
      <c r="C11" s="14" t="s">
        <v>249</v>
      </c>
      <c r="D11" s="14" t="s">
        <v>241</v>
      </c>
      <c r="E11" s="26" t="s">
        <v>250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/>
      <c r="Q11" s="14" t="s">
        <v>224</v>
      </c>
      <c r="R11" s="14"/>
      <c r="S11" s="14" t="s">
        <v>225</v>
      </c>
      <c r="T11" s="14"/>
      <c r="U11" s="26" t="s">
        <v>251</v>
      </c>
      <c r="V11" s="26"/>
      <c r="W11" s="26" t="s">
        <v>227</v>
      </c>
      <c r="X11" s="26"/>
      <c r="Y11" s="26">
        <v>0</v>
      </c>
      <c r="Z11" s="26"/>
      <c r="AA11" s="14">
        <v>80</v>
      </c>
      <c r="AB11" s="14">
        <v>0</v>
      </c>
      <c r="AC11" s="14">
        <v>0</v>
      </c>
      <c r="AD11" s="14">
        <v>0</v>
      </c>
      <c r="AE11" s="14">
        <v>1962</v>
      </c>
      <c r="AF11" s="14" t="s">
        <v>40</v>
      </c>
      <c r="AG11" s="14" t="s">
        <v>252</v>
      </c>
      <c r="AH11" s="46" t="s">
        <v>42</v>
      </c>
      <c r="AI11" s="46" t="s">
        <v>253</v>
      </c>
    </row>
    <row r="12" spans="1:35" s="3" customFormat="1" ht="30" customHeight="1">
      <c r="A12" s="14" t="s">
        <v>32</v>
      </c>
      <c r="B12" s="45" t="s">
        <v>254</v>
      </c>
      <c r="C12" s="14" t="s">
        <v>255</v>
      </c>
      <c r="D12" s="14" t="s">
        <v>256</v>
      </c>
      <c r="E12" s="26" t="s">
        <v>257</v>
      </c>
      <c r="F12" s="14">
        <v>3521</v>
      </c>
      <c r="G12" s="14">
        <v>28993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/>
      <c r="Q12" s="14" t="s">
        <v>224</v>
      </c>
      <c r="R12" s="14"/>
      <c r="S12" s="14" t="s">
        <v>225</v>
      </c>
      <c r="T12" s="14"/>
      <c r="U12" s="26" t="s">
        <v>258</v>
      </c>
      <c r="V12" s="26"/>
      <c r="W12" s="26" t="s">
        <v>236</v>
      </c>
      <c r="X12" s="26"/>
      <c r="Y12" s="26">
        <v>0</v>
      </c>
      <c r="Z12" s="26"/>
      <c r="AA12" s="14">
        <v>125</v>
      </c>
      <c r="AB12" s="14">
        <v>0</v>
      </c>
      <c r="AC12" s="14">
        <v>0</v>
      </c>
      <c r="AD12" s="14">
        <v>0</v>
      </c>
      <c r="AE12" s="14">
        <v>1987</v>
      </c>
      <c r="AF12" s="14" t="s">
        <v>40</v>
      </c>
      <c r="AG12" s="14"/>
      <c r="AH12" s="46" t="s">
        <v>42</v>
      </c>
      <c r="AI12" s="46" t="s">
        <v>259</v>
      </c>
    </row>
    <row r="13" spans="1:35" s="3" customFormat="1" ht="30" customHeight="1">
      <c r="A13" s="14" t="s">
        <v>32</v>
      </c>
      <c r="B13" s="45" t="s">
        <v>44</v>
      </c>
      <c r="C13" s="14" t="s">
        <v>260</v>
      </c>
      <c r="D13" s="14" t="s">
        <v>46</v>
      </c>
      <c r="E13" s="26" t="s">
        <v>261</v>
      </c>
      <c r="F13" s="14">
        <v>6153</v>
      </c>
      <c r="G13" s="14">
        <v>46227</v>
      </c>
      <c r="H13" s="14"/>
      <c r="I13" s="14"/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/>
      <c r="Q13" s="14" t="s">
        <v>224</v>
      </c>
      <c r="R13" s="14">
        <v>0</v>
      </c>
      <c r="S13" s="14" t="s">
        <v>262</v>
      </c>
      <c r="T13" s="14">
        <v>277</v>
      </c>
      <c r="U13" s="26" t="s">
        <v>226</v>
      </c>
      <c r="V13" s="26"/>
      <c r="W13" s="26" t="s">
        <v>263</v>
      </c>
      <c r="X13" s="26"/>
      <c r="Y13" s="26">
        <v>0</v>
      </c>
      <c r="Z13" s="26"/>
      <c r="AA13" s="14">
        <v>190</v>
      </c>
      <c r="AB13" s="14">
        <v>0</v>
      </c>
      <c r="AC13" s="14">
        <v>0</v>
      </c>
      <c r="AD13" s="14">
        <v>0</v>
      </c>
      <c r="AE13" s="14">
        <v>1988</v>
      </c>
      <c r="AF13" s="14" t="s">
        <v>49</v>
      </c>
      <c r="AG13" s="14"/>
      <c r="AH13" s="46" t="s">
        <v>42</v>
      </c>
      <c r="AI13" s="46" t="s">
        <v>264</v>
      </c>
    </row>
    <row r="14" spans="1:35" s="3" customFormat="1" ht="30" customHeight="1">
      <c r="A14" s="14" t="s">
        <v>32</v>
      </c>
      <c r="B14" s="45" t="s">
        <v>60</v>
      </c>
      <c r="C14" s="14" t="s">
        <v>266</v>
      </c>
      <c r="D14" s="14" t="s">
        <v>62</v>
      </c>
      <c r="E14" s="26" t="s">
        <v>267</v>
      </c>
      <c r="F14" s="14">
        <v>1004</v>
      </c>
      <c r="G14" s="14">
        <v>22090</v>
      </c>
      <c r="H14" s="14"/>
      <c r="I14" s="14"/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/>
      <c r="Q14" s="14" t="s">
        <v>224</v>
      </c>
      <c r="R14" s="14"/>
      <c r="S14" s="14" t="s">
        <v>262</v>
      </c>
      <c r="T14" s="14">
        <v>143</v>
      </c>
      <c r="U14" s="26" t="s">
        <v>268</v>
      </c>
      <c r="V14" s="26"/>
      <c r="W14" s="26" t="s">
        <v>236</v>
      </c>
      <c r="X14" s="26"/>
      <c r="Y14" s="26">
        <v>0</v>
      </c>
      <c r="Z14" s="26"/>
      <c r="AA14" s="14">
        <v>100</v>
      </c>
      <c r="AB14" s="14">
        <v>0</v>
      </c>
      <c r="AC14" s="14">
        <v>0</v>
      </c>
      <c r="AD14" s="14">
        <v>0</v>
      </c>
      <c r="AE14" s="14">
        <v>2004</v>
      </c>
      <c r="AF14" s="14" t="s">
        <v>77</v>
      </c>
      <c r="AG14" s="14"/>
      <c r="AH14" s="46" t="s">
        <v>42</v>
      </c>
      <c r="AI14" s="46" t="s">
        <v>269</v>
      </c>
    </row>
    <row r="15" spans="1:35" s="3" customFormat="1" ht="30" customHeight="1">
      <c r="A15" s="14" t="s">
        <v>32</v>
      </c>
      <c r="B15" s="45" t="s">
        <v>127</v>
      </c>
      <c r="C15" s="14" t="s">
        <v>270</v>
      </c>
      <c r="D15" s="14" t="s">
        <v>129</v>
      </c>
      <c r="E15" s="26" t="s">
        <v>271</v>
      </c>
      <c r="F15" s="14">
        <v>4799</v>
      </c>
      <c r="G15" s="14">
        <v>54768</v>
      </c>
      <c r="H15" s="14"/>
      <c r="I15" s="14"/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/>
      <c r="Q15" s="14" t="s">
        <v>224</v>
      </c>
      <c r="R15" s="14"/>
      <c r="S15" s="14" t="s">
        <v>234</v>
      </c>
      <c r="T15" s="14">
        <v>1897</v>
      </c>
      <c r="U15" s="26" t="s">
        <v>226</v>
      </c>
      <c r="V15" s="26"/>
      <c r="W15" s="26" t="s">
        <v>263</v>
      </c>
      <c r="X15" s="26"/>
      <c r="Y15" s="26">
        <v>0</v>
      </c>
      <c r="Z15" s="26"/>
      <c r="AA15" s="14">
        <v>200</v>
      </c>
      <c r="AB15" s="14">
        <v>0</v>
      </c>
      <c r="AC15" s="14">
        <v>0</v>
      </c>
      <c r="AD15" s="14">
        <v>0</v>
      </c>
      <c r="AE15" s="14">
        <v>1995</v>
      </c>
      <c r="AF15" s="14" t="s">
        <v>77</v>
      </c>
      <c r="AG15" s="14"/>
      <c r="AH15" s="46" t="s">
        <v>42</v>
      </c>
      <c r="AI15" s="46" t="s">
        <v>272</v>
      </c>
    </row>
    <row r="16" spans="1:35" s="3" customFormat="1" ht="30" customHeight="1">
      <c r="A16" s="14" t="s">
        <v>32</v>
      </c>
      <c r="B16" s="45" t="s">
        <v>127</v>
      </c>
      <c r="C16" s="14" t="s">
        <v>273</v>
      </c>
      <c r="D16" s="14" t="s">
        <v>129</v>
      </c>
      <c r="E16" s="26" t="s">
        <v>274</v>
      </c>
      <c r="F16" s="14">
        <v>2300</v>
      </c>
      <c r="G16" s="14">
        <v>72041</v>
      </c>
      <c r="H16" s="14"/>
      <c r="I16" s="14"/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 t="s">
        <v>275</v>
      </c>
      <c r="Q16" s="14" t="s">
        <v>224</v>
      </c>
      <c r="R16" s="14"/>
      <c r="S16" s="14" t="s">
        <v>262</v>
      </c>
      <c r="T16" s="14">
        <v>827</v>
      </c>
      <c r="U16" s="26" t="s">
        <v>276</v>
      </c>
      <c r="V16" s="26"/>
      <c r="W16" s="26" t="s">
        <v>263</v>
      </c>
      <c r="X16" s="26"/>
      <c r="Y16" s="26">
        <v>0</v>
      </c>
      <c r="Z16" s="26"/>
      <c r="AA16" s="14">
        <v>350</v>
      </c>
      <c r="AB16" s="14">
        <v>0</v>
      </c>
      <c r="AC16" s="14">
        <v>0</v>
      </c>
      <c r="AD16" s="14">
        <v>0</v>
      </c>
      <c r="AE16" s="14">
        <v>1983</v>
      </c>
      <c r="AF16" s="14" t="s">
        <v>77</v>
      </c>
      <c r="AG16" s="14"/>
      <c r="AH16" s="46" t="s">
        <v>42</v>
      </c>
      <c r="AI16" s="46" t="s">
        <v>277</v>
      </c>
    </row>
    <row r="17" spans="1:35" s="3" customFormat="1" ht="30" customHeight="1">
      <c r="A17" s="14" t="s">
        <v>32</v>
      </c>
      <c r="B17" s="45" t="s">
        <v>278</v>
      </c>
      <c r="C17" s="14" t="s">
        <v>279</v>
      </c>
      <c r="D17" s="14" t="s">
        <v>280</v>
      </c>
      <c r="E17" s="26" t="s">
        <v>281</v>
      </c>
      <c r="F17" s="14">
        <v>1696</v>
      </c>
      <c r="G17" s="14">
        <v>28383</v>
      </c>
      <c r="H17" s="14">
        <v>0</v>
      </c>
      <c r="I17" s="14">
        <v>661</v>
      </c>
      <c r="J17" s="14">
        <v>0</v>
      </c>
      <c r="K17" s="14">
        <v>0</v>
      </c>
      <c r="L17" s="14">
        <v>0</v>
      </c>
      <c r="M17" s="14">
        <v>950</v>
      </c>
      <c r="N17" s="14">
        <v>0</v>
      </c>
      <c r="O17" s="14">
        <v>0</v>
      </c>
      <c r="P17" s="14" t="s">
        <v>282</v>
      </c>
      <c r="Q17" s="14" t="s">
        <v>224</v>
      </c>
      <c r="R17" s="14"/>
      <c r="S17" s="14" t="s">
        <v>234</v>
      </c>
      <c r="T17" s="14">
        <v>962</v>
      </c>
      <c r="U17" s="26" t="s">
        <v>243</v>
      </c>
      <c r="V17" s="26"/>
      <c r="W17" s="26" t="s">
        <v>227</v>
      </c>
      <c r="X17" s="26"/>
      <c r="Y17" s="26">
        <v>0</v>
      </c>
      <c r="Z17" s="26"/>
      <c r="AA17" s="14">
        <v>102</v>
      </c>
      <c r="AB17" s="14">
        <v>0</v>
      </c>
      <c r="AC17" s="14">
        <v>6.5</v>
      </c>
      <c r="AD17" s="14">
        <v>0</v>
      </c>
      <c r="AE17" s="14">
        <v>2016</v>
      </c>
      <c r="AF17" s="14" t="s">
        <v>77</v>
      </c>
      <c r="AG17" s="14"/>
      <c r="AH17" s="46" t="s">
        <v>42</v>
      </c>
      <c r="AI17" s="46" t="s">
        <v>283</v>
      </c>
    </row>
    <row r="18" spans="1:35" s="3" customFormat="1" ht="30" customHeight="1">
      <c r="A18" s="14" t="s">
        <v>32</v>
      </c>
      <c r="B18" s="45" t="s">
        <v>72</v>
      </c>
      <c r="C18" s="14" t="s">
        <v>284</v>
      </c>
      <c r="D18" s="14" t="s">
        <v>74</v>
      </c>
      <c r="E18" s="26" t="s">
        <v>285</v>
      </c>
      <c r="F18" s="14">
        <v>2419</v>
      </c>
      <c r="G18" s="14">
        <v>19452</v>
      </c>
      <c r="H18" s="14"/>
      <c r="I18" s="14"/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/>
      <c r="Q18" s="14" t="s">
        <v>224</v>
      </c>
      <c r="R18" s="14"/>
      <c r="S18" s="14" t="s">
        <v>234</v>
      </c>
      <c r="T18" s="14">
        <v>905</v>
      </c>
      <c r="U18" s="26" t="s">
        <v>286</v>
      </c>
      <c r="V18" s="26"/>
      <c r="W18" s="26" t="s">
        <v>236</v>
      </c>
      <c r="X18" s="26"/>
      <c r="Y18" s="26">
        <v>0</v>
      </c>
      <c r="Z18" s="26"/>
      <c r="AA18" s="14">
        <v>63</v>
      </c>
      <c r="AB18" s="14">
        <v>0</v>
      </c>
      <c r="AC18" s="14">
        <v>0</v>
      </c>
      <c r="AD18" s="14">
        <v>0</v>
      </c>
      <c r="AE18" s="14">
        <v>1987</v>
      </c>
      <c r="AF18" s="14" t="s">
        <v>77</v>
      </c>
      <c r="AG18" s="14"/>
      <c r="AH18" s="46" t="s">
        <v>42</v>
      </c>
      <c r="AI18" s="46" t="s">
        <v>287</v>
      </c>
    </row>
    <row r="19" spans="1:35" s="3" customFormat="1" ht="30" customHeight="1">
      <c r="A19" s="14" t="s">
        <v>32</v>
      </c>
      <c r="B19" s="45" t="s">
        <v>134</v>
      </c>
      <c r="C19" s="14" t="s">
        <v>288</v>
      </c>
      <c r="D19" s="14" t="s">
        <v>136</v>
      </c>
      <c r="E19" s="26" t="s">
        <v>289</v>
      </c>
      <c r="F19" s="14">
        <v>2428</v>
      </c>
      <c r="G19" s="14">
        <v>27936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/>
      <c r="Q19" s="14" t="s">
        <v>224</v>
      </c>
      <c r="R19" s="14"/>
      <c r="S19" s="14" t="s">
        <v>234</v>
      </c>
      <c r="T19" s="14">
        <v>1260</v>
      </c>
      <c r="U19" s="26" t="s">
        <v>290</v>
      </c>
      <c r="V19" s="26"/>
      <c r="W19" s="26" t="s">
        <v>236</v>
      </c>
      <c r="X19" s="26"/>
      <c r="Y19" s="26">
        <v>0</v>
      </c>
      <c r="Z19" s="26"/>
      <c r="AA19" s="14">
        <v>120</v>
      </c>
      <c r="AB19" s="14">
        <v>0</v>
      </c>
      <c r="AC19" s="14">
        <v>0</v>
      </c>
      <c r="AD19" s="14">
        <v>0</v>
      </c>
      <c r="AE19" s="14">
        <v>1973</v>
      </c>
      <c r="AF19" s="14" t="s">
        <v>77</v>
      </c>
      <c r="AG19" s="14"/>
      <c r="AH19" s="46" t="s">
        <v>42</v>
      </c>
      <c r="AI19" s="46" t="s">
        <v>291</v>
      </c>
    </row>
    <row r="20" spans="1:35" s="3" customFormat="1" ht="30" customHeight="1">
      <c r="A20" s="14" t="s">
        <v>32</v>
      </c>
      <c r="B20" s="45" t="s">
        <v>134</v>
      </c>
      <c r="C20" s="14" t="s">
        <v>292</v>
      </c>
      <c r="D20" s="14" t="s">
        <v>136</v>
      </c>
      <c r="E20" s="26" t="s">
        <v>289</v>
      </c>
      <c r="F20" s="14">
        <v>1012</v>
      </c>
      <c r="G20" s="14">
        <v>11640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/>
      <c r="Q20" s="14" t="s">
        <v>224</v>
      </c>
      <c r="R20" s="14"/>
      <c r="S20" s="14" t="s">
        <v>234</v>
      </c>
      <c r="T20" s="14">
        <v>525</v>
      </c>
      <c r="U20" s="26" t="s">
        <v>290</v>
      </c>
      <c r="V20" s="26"/>
      <c r="W20" s="26" t="s">
        <v>236</v>
      </c>
      <c r="X20" s="26"/>
      <c r="Y20" s="26">
        <v>0</v>
      </c>
      <c r="Z20" s="26"/>
      <c r="AA20" s="14">
        <v>50</v>
      </c>
      <c r="AB20" s="14">
        <v>0</v>
      </c>
      <c r="AC20" s="14">
        <v>0</v>
      </c>
      <c r="AD20" s="14">
        <v>0</v>
      </c>
      <c r="AE20" s="14">
        <v>1975</v>
      </c>
      <c r="AF20" s="14" t="s">
        <v>77</v>
      </c>
      <c r="AG20" s="14"/>
      <c r="AH20" s="46" t="s">
        <v>42</v>
      </c>
      <c r="AI20" s="46" t="s">
        <v>293</v>
      </c>
    </row>
    <row r="21" spans="1:35" s="3" customFormat="1" ht="30" customHeight="1">
      <c r="A21" s="14" t="s">
        <v>32</v>
      </c>
      <c r="B21" s="45" t="s">
        <v>294</v>
      </c>
      <c r="C21" s="14" t="s">
        <v>295</v>
      </c>
      <c r="D21" s="14" t="s">
        <v>296</v>
      </c>
      <c r="E21" s="26" t="s">
        <v>297</v>
      </c>
      <c r="F21" s="14">
        <v>2173</v>
      </c>
      <c r="G21" s="14">
        <v>13610</v>
      </c>
      <c r="H21" s="14"/>
      <c r="I21" s="14"/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/>
      <c r="Q21" s="14" t="s">
        <v>224</v>
      </c>
      <c r="R21" s="14"/>
      <c r="S21" s="14" t="s">
        <v>234</v>
      </c>
      <c r="T21" s="14">
        <v>566</v>
      </c>
      <c r="U21" s="26" t="s">
        <v>226</v>
      </c>
      <c r="V21" s="26"/>
      <c r="W21" s="26" t="s">
        <v>236</v>
      </c>
      <c r="X21" s="26"/>
      <c r="Y21" s="26">
        <v>0</v>
      </c>
      <c r="Z21" s="26"/>
      <c r="AA21" s="14">
        <v>54</v>
      </c>
      <c r="AB21" s="14">
        <v>0</v>
      </c>
      <c r="AC21" s="14">
        <v>0</v>
      </c>
      <c r="AD21" s="14">
        <v>0</v>
      </c>
      <c r="AE21" s="14">
        <v>1974</v>
      </c>
      <c r="AF21" s="14" t="s">
        <v>77</v>
      </c>
      <c r="AG21" s="14"/>
      <c r="AH21" s="46" t="s">
        <v>42</v>
      </c>
      <c r="AI21" s="46" t="s">
        <v>299</v>
      </c>
    </row>
    <row r="22" spans="1:35" s="3" customFormat="1" ht="30" customHeight="1">
      <c r="A22" s="14" t="s">
        <v>32</v>
      </c>
      <c r="B22" s="45" t="s">
        <v>139</v>
      </c>
      <c r="C22" s="14" t="s">
        <v>300</v>
      </c>
      <c r="D22" s="14" t="s">
        <v>141</v>
      </c>
      <c r="E22" s="26" t="s">
        <v>301</v>
      </c>
      <c r="F22" s="14">
        <v>648</v>
      </c>
      <c r="G22" s="14">
        <v>8237</v>
      </c>
      <c r="H22" s="14"/>
      <c r="I22" s="14"/>
      <c r="J22" s="14">
        <v>13249</v>
      </c>
      <c r="K22" s="14">
        <v>220</v>
      </c>
      <c r="L22" s="14">
        <v>0</v>
      </c>
      <c r="M22" s="14">
        <v>0</v>
      </c>
      <c r="N22" s="14">
        <v>0</v>
      </c>
      <c r="O22" s="14">
        <v>0</v>
      </c>
      <c r="P22" s="14" t="s">
        <v>275</v>
      </c>
      <c r="Q22" s="14" t="s">
        <v>224</v>
      </c>
      <c r="R22" s="14"/>
      <c r="S22" s="14" t="s">
        <v>225</v>
      </c>
      <c r="T22" s="14"/>
      <c r="U22" s="26" t="s">
        <v>302</v>
      </c>
      <c r="V22" s="26"/>
      <c r="W22" s="26" t="s">
        <v>236</v>
      </c>
      <c r="X22" s="26"/>
      <c r="Y22" s="26">
        <v>0</v>
      </c>
      <c r="Z22" s="26" t="s">
        <v>303</v>
      </c>
      <c r="AA22" s="14">
        <v>100</v>
      </c>
      <c r="AB22" s="14">
        <v>0</v>
      </c>
      <c r="AC22" s="14">
        <v>1</v>
      </c>
      <c r="AD22" s="14">
        <v>80</v>
      </c>
      <c r="AE22" s="14">
        <v>1981</v>
      </c>
      <c r="AF22" s="14" t="s">
        <v>40</v>
      </c>
      <c r="AG22" s="14"/>
      <c r="AH22" s="46" t="s">
        <v>42</v>
      </c>
      <c r="AI22" s="46" t="s">
        <v>304</v>
      </c>
    </row>
    <row r="23" spans="1:35" s="3" customFormat="1" ht="30" customHeight="1">
      <c r="A23" s="14" t="s">
        <v>32</v>
      </c>
      <c r="B23" s="45" t="s">
        <v>305</v>
      </c>
      <c r="C23" s="14" t="s">
        <v>306</v>
      </c>
      <c r="D23" s="14" t="s">
        <v>307</v>
      </c>
      <c r="E23" s="26" t="s">
        <v>308</v>
      </c>
      <c r="F23" s="14">
        <v>6479.51</v>
      </c>
      <c r="G23" s="14">
        <v>72936.31</v>
      </c>
      <c r="H23" s="14"/>
      <c r="I23" s="14"/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/>
      <c r="Q23" s="14" t="s">
        <v>224</v>
      </c>
      <c r="R23" s="14"/>
      <c r="S23" s="14" t="s">
        <v>225</v>
      </c>
      <c r="T23" s="14"/>
      <c r="U23" s="26" t="s">
        <v>309</v>
      </c>
      <c r="V23" s="26"/>
      <c r="W23" s="26" t="s">
        <v>236</v>
      </c>
      <c r="X23" s="26"/>
      <c r="Y23" s="26">
        <v>0</v>
      </c>
      <c r="Z23" s="26"/>
      <c r="AA23" s="14">
        <v>280</v>
      </c>
      <c r="AB23" s="14">
        <v>0</v>
      </c>
      <c r="AC23" s="14">
        <v>0</v>
      </c>
      <c r="AD23" s="14">
        <v>0</v>
      </c>
      <c r="AE23" s="14">
        <v>1993</v>
      </c>
      <c r="AF23" s="14" t="s">
        <v>77</v>
      </c>
      <c r="AG23" s="14"/>
      <c r="AH23" s="46" t="s">
        <v>42</v>
      </c>
      <c r="AI23" s="46" t="s">
        <v>310</v>
      </c>
    </row>
    <row r="24" spans="1:35" s="3" customFormat="1" ht="30" customHeight="1">
      <c r="A24" s="14" t="s">
        <v>32</v>
      </c>
      <c r="B24" s="45" t="s">
        <v>311</v>
      </c>
      <c r="C24" s="14" t="s">
        <v>312</v>
      </c>
      <c r="D24" s="14" t="s">
        <v>313</v>
      </c>
      <c r="E24" s="26" t="s">
        <v>314</v>
      </c>
      <c r="F24" s="14">
        <v>5679</v>
      </c>
      <c r="G24" s="14">
        <v>50858</v>
      </c>
      <c r="H24" s="14"/>
      <c r="I24" s="14"/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114</v>
      </c>
      <c r="P24" s="14" t="s">
        <v>275</v>
      </c>
      <c r="Q24" s="14" t="s">
        <v>224</v>
      </c>
      <c r="R24" s="14"/>
      <c r="S24" s="14" t="s">
        <v>262</v>
      </c>
      <c r="T24" s="14">
        <v>1935</v>
      </c>
      <c r="U24" s="26" t="s">
        <v>226</v>
      </c>
      <c r="V24" s="26"/>
      <c r="W24" s="26" t="s">
        <v>315</v>
      </c>
      <c r="X24" s="26"/>
      <c r="Y24" s="26">
        <v>0</v>
      </c>
      <c r="Z24" s="26"/>
      <c r="AA24" s="14">
        <v>220</v>
      </c>
      <c r="AB24" s="14">
        <v>0</v>
      </c>
      <c r="AC24" s="14">
        <v>0</v>
      </c>
      <c r="AD24" s="14">
        <v>0</v>
      </c>
      <c r="AE24" s="14">
        <v>1985</v>
      </c>
      <c r="AF24" s="14" t="s">
        <v>77</v>
      </c>
      <c r="AG24" s="14"/>
      <c r="AH24" s="46" t="s">
        <v>42</v>
      </c>
      <c r="AI24" s="46" t="s">
        <v>316</v>
      </c>
    </row>
    <row r="25" spans="1:35" s="3" customFormat="1" ht="30" customHeight="1">
      <c r="A25" s="14" t="s">
        <v>32</v>
      </c>
      <c r="B25" s="45" t="s">
        <v>317</v>
      </c>
      <c r="C25" s="14" t="s">
        <v>318</v>
      </c>
      <c r="D25" s="14" t="s">
        <v>319</v>
      </c>
      <c r="E25" s="26" t="s">
        <v>320</v>
      </c>
      <c r="F25" s="14">
        <v>3589</v>
      </c>
      <c r="G25" s="14">
        <v>37248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/>
      <c r="Q25" s="14" t="s">
        <v>224</v>
      </c>
      <c r="R25" s="14"/>
      <c r="S25" s="14" t="s">
        <v>234</v>
      </c>
      <c r="T25" s="14">
        <v>832</v>
      </c>
      <c r="U25" s="26" t="s">
        <v>309</v>
      </c>
      <c r="V25" s="26"/>
      <c r="W25" s="26" t="s">
        <v>236</v>
      </c>
      <c r="X25" s="26"/>
      <c r="Y25" s="26">
        <v>0</v>
      </c>
      <c r="Z25" s="26"/>
      <c r="AA25" s="14">
        <v>200</v>
      </c>
      <c r="AB25" s="14">
        <v>0</v>
      </c>
      <c r="AC25" s="14">
        <v>0</v>
      </c>
      <c r="AD25" s="14">
        <v>0</v>
      </c>
      <c r="AE25" s="14">
        <v>1996</v>
      </c>
      <c r="AF25" s="14" t="s">
        <v>77</v>
      </c>
      <c r="AG25" s="14"/>
      <c r="AH25" s="46" t="s">
        <v>42</v>
      </c>
      <c r="AI25" s="46" t="s">
        <v>321</v>
      </c>
    </row>
    <row r="26" spans="1:35" s="3" customFormat="1" ht="30" customHeight="1">
      <c r="A26" s="14" t="s">
        <v>32</v>
      </c>
      <c r="B26" s="45" t="s">
        <v>322</v>
      </c>
      <c r="C26" s="14" t="s">
        <v>323</v>
      </c>
      <c r="D26" s="14" t="s">
        <v>324</v>
      </c>
      <c r="E26" s="26" t="s">
        <v>325</v>
      </c>
      <c r="F26" s="14">
        <v>2839</v>
      </c>
      <c r="G26" s="14">
        <v>23043</v>
      </c>
      <c r="H26" s="14"/>
      <c r="I26" s="14"/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 t="s">
        <v>275</v>
      </c>
      <c r="Q26" s="14" t="s">
        <v>224</v>
      </c>
      <c r="R26" s="14"/>
      <c r="S26" s="14" t="s">
        <v>234</v>
      </c>
      <c r="T26" s="14">
        <v>1357</v>
      </c>
      <c r="U26" s="26" t="s">
        <v>265</v>
      </c>
      <c r="V26" s="26"/>
      <c r="W26" s="26" t="s">
        <v>236</v>
      </c>
      <c r="X26" s="26"/>
      <c r="Y26" s="26">
        <v>0</v>
      </c>
      <c r="Z26" s="26"/>
      <c r="AA26" s="14">
        <v>82</v>
      </c>
      <c r="AB26" s="14">
        <v>0</v>
      </c>
      <c r="AC26" s="14">
        <v>0</v>
      </c>
      <c r="AD26" s="14">
        <v>0</v>
      </c>
      <c r="AE26" s="14">
        <v>1988</v>
      </c>
      <c r="AF26" s="14" t="s">
        <v>49</v>
      </c>
      <c r="AG26" s="14"/>
      <c r="AH26" s="46" t="s">
        <v>42</v>
      </c>
      <c r="AI26" s="46" t="s">
        <v>326</v>
      </c>
    </row>
    <row r="27" spans="1:35" s="3" customFormat="1" ht="30" customHeight="1">
      <c r="A27" s="14" t="s">
        <v>32</v>
      </c>
      <c r="B27" s="45" t="s">
        <v>327</v>
      </c>
      <c r="C27" s="14" t="s">
        <v>328</v>
      </c>
      <c r="D27" s="14" t="s">
        <v>329</v>
      </c>
      <c r="E27" s="26" t="s">
        <v>330</v>
      </c>
      <c r="F27" s="14">
        <v>2624</v>
      </c>
      <c r="G27" s="14">
        <v>22585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/>
      <c r="Q27" s="14" t="s">
        <v>224</v>
      </c>
      <c r="R27" s="14"/>
      <c r="S27" s="14" t="s">
        <v>262</v>
      </c>
      <c r="T27" s="14">
        <v>827</v>
      </c>
      <c r="U27" s="26" t="s">
        <v>258</v>
      </c>
      <c r="V27" s="26"/>
      <c r="W27" s="26" t="s">
        <v>263</v>
      </c>
      <c r="X27" s="26"/>
      <c r="Y27" s="26">
        <v>0</v>
      </c>
      <c r="Z27" s="26"/>
      <c r="AA27" s="14">
        <v>100</v>
      </c>
      <c r="AB27" s="14">
        <v>0</v>
      </c>
      <c r="AC27" s="14">
        <v>0</v>
      </c>
      <c r="AD27" s="14">
        <v>0</v>
      </c>
      <c r="AE27" s="14">
        <v>1995</v>
      </c>
      <c r="AF27" s="14" t="s">
        <v>49</v>
      </c>
      <c r="AG27" s="14"/>
      <c r="AH27" s="46" t="s">
        <v>42</v>
      </c>
      <c r="AI27" s="46" t="s">
        <v>331</v>
      </c>
    </row>
    <row r="28" spans="1:35" s="3" customFormat="1" ht="30" customHeight="1">
      <c r="A28" s="14" t="s">
        <v>32</v>
      </c>
      <c r="B28" s="45" t="s">
        <v>332</v>
      </c>
      <c r="C28" s="14" t="s">
        <v>333</v>
      </c>
      <c r="D28" s="14" t="s">
        <v>334</v>
      </c>
      <c r="E28" s="26" t="s">
        <v>335</v>
      </c>
      <c r="F28" s="14">
        <v>4247</v>
      </c>
      <c r="G28" s="14">
        <v>40587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/>
      <c r="Q28" s="14" t="s">
        <v>224</v>
      </c>
      <c r="R28" s="14"/>
      <c r="S28" s="14" t="s">
        <v>225</v>
      </c>
      <c r="T28" s="14"/>
      <c r="U28" s="26" t="s">
        <v>336</v>
      </c>
      <c r="V28" s="26"/>
      <c r="W28" s="26" t="s">
        <v>236</v>
      </c>
      <c r="X28" s="26"/>
      <c r="Y28" s="26">
        <v>0</v>
      </c>
      <c r="Z28" s="26"/>
      <c r="AA28" s="14">
        <v>135</v>
      </c>
      <c r="AB28" s="14">
        <v>0</v>
      </c>
      <c r="AC28" s="14">
        <v>0</v>
      </c>
      <c r="AD28" s="14">
        <v>0</v>
      </c>
      <c r="AE28" s="14">
        <v>1998</v>
      </c>
      <c r="AF28" s="14" t="s">
        <v>40</v>
      </c>
      <c r="AG28" s="14"/>
      <c r="AH28" s="46" t="s">
        <v>42</v>
      </c>
      <c r="AI28" s="46" t="s">
        <v>337</v>
      </c>
    </row>
    <row r="29" spans="1:35" s="3" customFormat="1" ht="30" customHeight="1">
      <c r="A29" s="14" t="s">
        <v>32</v>
      </c>
      <c r="B29" s="45" t="s">
        <v>332</v>
      </c>
      <c r="C29" s="14" t="s">
        <v>338</v>
      </c>
      <c r="D29" s="14" t="s">
        <v>334</v>
      </c>
      <c r="E29" s="26" t="s">
        <v>339</v>
      </c>
      <c r="F29" s="14">
        <v>2320</v>
      </c>
      <c r="G29" s="14">
        <v>74264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/>
      <c r="Q29" s="14" t="s">
        <v>224</v>
      </c>
      <c r="R29" s="14"/>
      <c r="S29" s="14" t="s">
        <v>234</v>
      </c>
      <c r="T29" s="14">
        <v>3299</v>
      </c>
      <c r="U29" s="26" t="s">
        <v>290</v>
      </c>
      <c r="V29" s="26"/>
      <c r="W29" s="26" t="s">
        <v>236</v>
      </c>
      <c r="X29" s="26"/>
      <c r="Y29" s="26">
        <v>0</v>
      </c>
      <c r="Z29" s="26"/>
      <c r="AA29" s="14">
        <v>250</v>
      </c>
      <c r="AB29" s="14">
        <v>0</v>
      </c>
      <c r="AC29" s="14">
        <v>0</v>
      </c>
      <c r="AD29" s="14">
        <v>0</v>
      </c>
      <c r="AE29" s="14">
        <v>1975</v>
      </c>
      <c r="AF29" s="14" t="s">
        <v>40</v>
      </c>
      <c r="AG29" s="14"/>
      <c r="AH29" s="46" t="s">
        <v>42</v>
      </c>
      <c r="AI29" s="46" t="s">
        <v>340</v>
      </c>
    </row>
    <row r="30" spans="1:35" s="3" customFormat="1" ht="30" customHeight="1">
      <c r="A30" s="14" t="s">
        <v>32</v>
      </c>
      <c r="B30" s="45" t="s">
        <v>341</v>
      </c>
      <c r="C30" s="14" t="s">
        <v>342</v>
      </c>
      <c r="D30" s="14" t="s">
        <v>343</v>
      </c>
      <c r="E30" s="26" t="s">
        <v>344</v>
      </c>
      <c r="F30" s="14">
        <v>2810</v>
      </c>
      <c r="G30" s="14">
        <v>24546</v>
      </c>
      <c r="H30" s="14"/>
      <c r="I30" s="14"/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/>
      <c r="Q30" s="14" t="s">
        <v>224</v>
      </c>
      <c r="R30" s="14"/>
      <c r="S30" s="14" t="s">
        <v>262</v>
      </c>
      <c r="T30" s="14">
        <v>1310</v>
      </c>
      <c r="U30" s="26" t="s">
        <v>258</v>
      </c>
      <c r="V30" s="26"/>
      <c r="W30" s="26" t="s">
        <v>315</v>
      </c>
      <c r="X30" s="26"/>
      <c r="Y30" s="26">
        <v>0</v>
      </c>
      <c r="Z30" s="26"/>
      <c r="AA30" s="14">
        <v>76.900000000000006</v>
      </c>
      <c r="AB30" s="14">
        <v>0</v>
      </c>
      <c r="AC30" s="14">
        <v>0</v>
      </c>
      <c r="AD30" s="14">
        <v>0</v>
      </c>
      <c r="AE30" s="14">
        <v>1997</v>
      </c>
      <c r="AF30" s="14" t="s">
        <v>77</v>
      </c>
      <c r="AG30" s="14"/>
      <c r="AH30" s="46" t="s">
        <v>42</v>
      </c>
      <c r="AI30" s="46" t="s">
        <v>345</v>
      </c>
    </row>
    <row r="31" spans="1:35" s="3" customFormat="1" ht="30" customHeight="1">
      <c r="A31" s="14" t="s">
        <v>32</v>
      </c>
      <c r="B31" s="45" t="s">
        <v>346</v>
      </c>
      <c r="C31" s="14" t="s">
        <v>347</v>
      </c>
      <c r="D31" s="14" t="s">
        <v>348</v>
      </c>
      <c r="E31" s="26" t="s">
        <v>349</v>
      </c>
      <c r="F31" s="14">
        <v>606</v>
      </c>
      <c r="G31" s="14">
        <v>6107</v>
      </c>
      <c r="H31" s="14"/>
      <c r="I31" s="14"/>
      <c r="J31" s="14">
        <v>30565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 t="s">
        <v>275</v>
      </c>
      <c r="Q31" s="14" t="s">
        <v>224</v>
      </c>
      <c r="R31" s="14"/>
      <c r="S31" s="14" t="s">
        <v>225</v>
      </c>
      <c r="T31" s="14"/>
      <c r="U31" s="26" t="s">
        <v>350</v>
      </c>
      <c r="V31" s="26"/>
      <c r="W31" s="26" t="s">
        <v>351</v>
      </c>
      <c r="X31" s="26"/>
      <c r="Y31" s="26">
        <v>0</v>
      </c>
      <c r="Z31" s="26" t="s">
        <v>303</v>
      </c>
      <c r="AA31" s="14">
        <v>60</v>
      </c>
      <c r="AB31" s="14">
        <v>0</v>
      </c>
      <c r="AC31" s="14">
        <v>0.9</v>
      </c>
      <c r="AD31" s="14">
        <v>480</v>
      </c>
      <c r="AE31" s="14">
        <v>1975</v>
      </c>
      <c r="AF31" s="14" t="s">
        <v>40</v>
      </c>
      <c r="AG31" s="14"/>
      <c r="AH31" s="46" t="s">
        <v>42</v>
      </c>
      <c r="AI31" s="46" t="s">
        <v>352</v>
      </c>
    </row>
    <row r="32" spans="1:35" s="3" customFormat="1" ht="30" customHeight="1">
      <c r="A32" s="14" t="s">
        <v>32</v>
      </c>
      <c r="B32" s="45" t="s">
        <v>346</v>
      </c>
      <c r="C32" s="14" t="s">
        <v>353</v>
      </c>
      <c r="D32" s="14" t="s">
        <v>348</v>
      </c>
      <c r="E32" s="26" t="s">
        <v>354</v>
      </c>
      <c r="F32" s="14">
        <v>513</v>
      </c>
      <c r="G32" s="14">
        <v>13492</v>
      </c>
      <c r="H32" s="14"/>
      <c r="I32" s="14"/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2</v>
      </c>
      <c r="P32" s="14"/>
      <c r="Q32" s="14" t="s">
        <v>224</v>
      </c>
      <c r="R32" s="14"/>
      <c r="S32" s="14" t="s">
        <v>262</v>
      </c>
      <c r="T32" s="14">
        <v>106</v>
      </c>
      <c r="U32" s="26" t="s">
        <v>290</v>
      </c>
      <c r="V32" s="26"/>
      <c r="W32" s="26" t="s">
        <v>263</v>
      </c>
      <c r="X32" s="26"/>
      <c r="Y32" s="26">
        <v>0</v>
      </c>
      <c r="Z32" s="26"/>
      <c r="AA32" s="14">
        <v>60</v>
      </c>
      <c r="AB32" s="14">
        <v>0</v>
      </c>
      <c r="AC32" s="14">
        <v>0.96</v>
      </c>
      <c r="AD32" s="14">
        <v>0</v>
      </c>
      <c r="AE32" s="14">
        <v>1980</v>
      </c>
      <c r="AF32" s="14" t="s">
        <v>77</v>
      </c>
      <c r="AG32" s="14"/>
      <c r="AH32" s="46" t="s">
        <v>42</v>
      </c>
      <c r="AI32" s="46" t="s">
        <v>355</v>
      </c>
    </row>
    <row r="33" spans="1:35" s="3" customFormat="1" ht="30" customHeight="1">
      <c r="A33" s="14" t="s">
        <v>32</v>
      </c>
      <c r="B33" s="45" t="s">
        <v>356</v>
      </c>
      <c r="C33" s="14" t="s">
        <v>357</v>
      </c>
      <c r="D33" s="14" t="s">
        <v>358</v>
      </c>
      <c r="E33" s="26" t="s">
        <v>359</v>
      </c>
      <c r="F33" s="14">
        <v>659</v>
      </c>
      <c r="G33" s="14">
        <v>5562</v>
      </c>
      <c r="H33" s="14"/>
      <c r="I33" s="14"/>
      <c r="J33" s="14">
        <v>0</v>
      </c>
      <c r="K33" s="14">
        <v>24</v>
      </c>
      <c r="L33" s="14">
        <v>0</v>
      </c>
      <c r="M33" s="14">
        <v>0</v>
      </c>
      <c r="N33" s="14">
        <v>0</v>
      </c>
      <c r="O33" s="14">
        <v>0</v>
      </c>
      <c r="P33" s="14" t="s">
        <v>275</v>
      </c>
      <c r="Q33" s="14" t="s">
        <v>224</v>
      </c>
      <c r="R33" s="14"/>
      <c r="S33" s="14" t="s">
        <v>225</v>
      </c>
      <c r="T33" s="14"/>
      <c r="U33" s="26" t="s">
        <v>258</v>
      </c>
      <c r="V33" s="26"/>
      <c r="W33" s="26" t="s">
        <v>351</v>
      </c>
      <c r="X33" s="26"/>
      <c r="Y33" s="26">
        <v>0</v>
      </c>
      <c r="Z33" s="26"/>
      <c r="AA33" s="14">
        <v>25</v>
      </c>
      <c r="AB33" s="14">
        <v>0</v>
      </c>
      <c r="AC33" s="14">
        <v>0.3</v>
      </c>
      <c r="AD33" s="14">
        <v>0</v>
      </c>
      <c r="AE33" s="14">
        <v>1989</v>
      </c>
      <c r="AF33" s="14" t="s">
        <v>40</v>
      </c>
      <c r="AG33" s="14"/>
      <c r="AH33" s="46" t="s">
        <v>42</v>
      </c>
      <c r="AI33" s="46" t="s">
        <v>360</v>
      </c>
    </row>
    <row r="34" spans="1:35" s="3" customFormat="1" ht="30" customHeight="1">
      <c r="A34" s="14" t="s">
        <v>32</v>
      </c>
      <c r="B34" s="45" t="s">
        <v>361</v>
      </c>
      <c r="C34" s="14" t="s">
        <v>362</v>
      </c>
      <c r="D34" s="14" t="s">
        <v>363</v>
      </c>
      <c r="E34" s="26" t="s">
        <v>364</v>
      </c>
      <c r="F34" s="14">
        <v>1816</v>
      </c>
      <c r="G34" s="14">
        <v>31157</v>
      </c>
      <c r="H34" s="14">
        <v>1119</v>
      </c>
      <c r="I34" s="14"/>
      <c r="J34" s="14">
        <v>0</v>
      </c>
      <c r="K34" s="14">
        <v>201</v>
      </c>
      <c r="L34" s="14">
        <v>0</v>
      </c>
      <c r="M34" s="14">
        <v>0</v>
      </c>
      <c r="N34" s="14">
        <v>0</v>
      </c>
      <c r="O34" s="14">
        <v>0</v>
      </c>
      <c r="P34" s="14" t="s">
        <v>275</v>
      </c>
      <c r="Q34" s="14" t="s">
        <v>224</v>
      </c>
      <c r="R34" s="14"/>
      <c r="S34" s="14" t="s">
        <v>225</v>
      </c>
      <c r="T34" s="14"/>
      <c r="U34" s="26" t="s">
        <v>336</v>
      </c>
      <c r="V34" s="26"/>
      <c r="W34" s="26" t="s">
        <v>236</v>
      </c>
      <c r="X34" s="26"/>
      <c r="Y34" s="26">
        <v>0</v>
      </c>
      <c r="Z34" s="26" t="s">
        <v>365</v>
      </c>
      <c r="AA34" s="14">
        <v>110</v>
      </c>
      <c r="AB34" s="14">
        <v>7.14</v>
      </c>
      <c r="AC34" s="14">
        <v>1.1200000000000001</v>
      </c>
      <c r="AD34" s="14">
        <v>993</v>
      </c>
      <c r="AE34" s="14">
        <v>2005</v>
      </c>
      <c r="AF34" s="14" t="s">
        <v>49</v>
      </c>
      <c r="AG34" s="14"/>
      <c r="AH34" s="46" t="s">
        <v>42</v>
      </c>
      <c r="AI34" s="46" t="s">
        <v>366</v>
      </c>
    </row>
    <row r="35" spans="1:35" s="3" customFormat="1" ht="30" customHeight="1">
      <c r="A35" s="14" t="s">
        <v>32</v>
      </c>
      <c r="B35" s="45" t="s">
        <v>367</v>
      </c>
      <c r="C35" s="14" t="s">
        <v>368</v>
      </c>
      <c r="D35" s="14" t="s">
        <v>369</v>
      </c>
      <c r="E35" s="26" t="s">
        <v>370</v>
      </c>
      <c r="F35" s="14">
        <v>637</v>
      </c>
      <c r="G35" s="14">
        <v>21917</v>
      </c>
      <c r="H35" s="14"/>
      <c r="I35" s="14"/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/>
      <c r="Q35" s="14" t="s">
        <v>224</v>
      </c>
      <c r="R35" s="14"/>
      <c r="S35" s="14" t="s">
        <v>225</v>
      </c>
      <c r="T35" s="14"/>
      <c r="U35" s="26" t="s">
        <v>290</v>
      </c>
      <c r="V35" s="26"/>
      <c r="W35" s="26" t="s">
        <v>236</v>
      </c>
      <c r="X35" s="26"/>
      <c r="Y35" s="26">
        <v>0</v>
      </c>
      <c r="Z35" s="26"/>
      <c r="AA35" s="14">
        <v>120</v>
      </c>
      <c r="AB35" s="14">
        <v>0</v>
      </c>
      <c r="AC35" s="14">
        <v>0</v>
      </c>
      <c r="AD35" s="14">
        <v>0</v>
      </c>
      <c r="AE35" s="14">
        <v>1978</v>
      </c>
      <c r="AF35" s="14" t="s">
        <v>49</v>
      </c>
      <c r="AG35" s="14"/>
      <c r="AH35" s="46" t="s">
        <v>42</v>
      </c>
      <c r="AI35" s="46" t="s">
        <v>371</v>
      </c>
    </row>
    <row r="36" spans="1:35" s="3" customFormat="1" ht="30" customHeight="1">
      <c r="A36" s="14" t="s">
        <v>32</v>
      </c>
      <c r="B36" s="45" t="s">
        <v>372</v>
      </c>
      <c r="C36" s="14" t="s">
        <v>373</v>
      </c>
      <c r="D36" s="14" t="s">
        <v>374</v>
      </c>
      <c r="E36" s="26" t="s">
        <v>375</v>
      </c>
      <c r="F36" s="14">
        <v>2340</v>
      </c>
      <c r="G36" s="14">
        <v>43215</v>
      </c>
      <c r="H36" s="14">
        <v>114</v>
      </c>
      <c r="I36" s="14"/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/>
      <c r="Q36" s="14" t="s">
        <v>224</v>
      </c>
      <c r="R36" s="14"/>
      <c r="S36" s="14" t="s">
        <v>225</v>
      </c>
      <c r="T36" s="14"/>
      <c r="U36" s="26" t="s">
        <v>336</v>
      </c>
      <c r="V36" s="26"/>
      <c r="W36" s="26" t="s">
        <v>351</v>
      </c>
      <c r="X36" s="26"/>
      <c r="Y36" s="26">
        <v>0</v>
      </c>
      <c r="Z36" s="26"/>
      <c r="AA36" s="14">
        <v>130</v>
      </c>
      <c r="AB36" s="14">
        <v>0.5</v>
      </c>
      <c r="AC36" s="14">
        <v>1</v>
      </c>
      <c r="AD36" s="14">
        <v>0</v>
      </c>
      <c r="AE36" s="14">
        <v>2006</v>
      </c>
      <c r="AF36" s="14" t="s">
        <v>77</v>
      </c>
      <c r="AG36" s="14"/>
      <c r="AH36" s="46" t="s">
        <v>42</v>
      </c>
      <c r="AI36" s="46" t="s">
        <v>376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7" man="1"/>
    <brk id="26" min="1" max="3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7C4DF-F19D-477B-A2FA-B89B87269070}">
  <dimension ref="A1:M2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9" customWidth="1"/>
    <col min="2" max="2" width="7.77734375" style="30" customWidth="1"/>
    <col min="3" max="3" width="12.33203125" style="29" customWidth="1"/>
    <col min="4" max="4" width="20.109375" style="29" customWidth="1"/>
    <col min="5" max="5" width="38.44140625" style="29" customWidth="1"/>
    <col min="6" max="6" width="11.109375" style="29" customWidth="1"/>
    <col min="7" max="7" width="23.33203125" style="29" customWidth="1"/>
    <col min="8" max="8" width="12.77734375" style="29" customWidth="1"/>
    <col min="9" max="9" width="5.5546875" style="29" customWidth="1"/>
    <col min="10" max="10" width="10.33203125" style="29" customWidth="1"/>
    <col min="11" max="11" width="9.5546875" style="29" customWidth="1"/>
    <col min="12" max="13" width="8.88671875" style="31"/>
    <col min="14" max="16384" width="8.88671875" style="29"/>
  </cols>
  <sheetData>
    <row r="1" spans="1:13" s="18" customFormat="1" ht="15" customHeight="1">
      <c r="A1" s="17" t="s">
        <v>97</v>
      </c>
      <c r="K1" s="19"/>
      <c r="L1" s="20"/>
      <c r="M1" s="20"/>
    </row>
    <row r="2" spans="1:13" s="22" customFormat="1" ht="13.5" customHeight="1">
      <c r="A2" s="181" t="s">
        <v>1</v>
      </c>
      <c r="B2" s="205" t="s">
        <v>2</v>
      </c>
      <c r="C2" s="181" t="s">
        <v>3</v>
      </c>
      <c r="D2" s="181" t="s">
        <v>4</v>
      </c>
      <c r="E2" s="181" t="s">
        <v>5</v>
      </c>
      <c r="F2" s="121" t="s">
        <v>98</v>
      </c>
      <c r="G2" s="181" t="s">
        <v>99</v>
      </c>
      <c r="H2" s="121" t="s">
        <v>100</v>
      </c>
      <c r="I2" s="181" t="s">
        <v>9</v>
      </c>
      <c r="J2" s="121" t="s">
        <v>12</v>
      </c>
      <c r="K2" s="121" t="s">
        <v>13</v>
      </c>
      <c r="L2" s="21"/>
      <c r="M2" s="21"/>
    </row>
    <row r="3" spans="1:13" s="22" customFormat="1" ht="13.5" customHeight="1">
      <c r="A3" s="119"/>
      <c r="B3" s="206"/>
      <c r="C3" s="119"/>
      <c r="D3" s="119"/>
      <c r="E3" s="119"/>
      <c r="F3" s="202"/>
      <c r="G3" s="119"/>
      <c r="H3" s="202"/>
      <c r="I3" s="119"/>
      <c r="J3" s="119"/>
      <c r="K3" s="202"/>
      <c r="L3" s="21"/>
      <c r="M3" s="21"/>
    </row>
    <row r="4" spans="1:13" s="22" customFormat="1" ht="18.75" customHeight="1">
      <c r="A4" s="119"/>
      <c r="B4" s="206"/>
      <c r="C4" s="119"/>
      <c r="D4" s="119"/>
      <c r="E4" s="119"/>
      <c r="F4" s="202"/>
      <c r="G4" s="119"/>
      <c r="H4" s="202"/>
      <c r="I4" s="119"/>
      <c r="J4" s="119"/>
      <c r="K4" s="202"/>
      <c r="L4" s="21"/>
      <c r="M4" s="21"/>
    </row>
    <row r="5" spans="1:13" s="22" customFormat="1" ht="26.25" customHeight="1">
      <c r="A5" s="119"/>
      <c r="B5" s="206"/>
      <c r="C5" s="119"/>
      <c r="D5" s="119"/>
      <c r="E5" s="119"/>
      <c r="F5" s="202"/>
      <c r="G5" s="119"/>
      <c r="H5" s="202"/>
      <c r="I5" s="119"/>
      <c r="J5" s="119"/>
      <c r="K5" s="202"/>
      <c r="L5" s="21"/>
      <c r="M5" s="21"/>
    </row>
    <row r="6" spans="1:13" s="25" customFormat="1" ht="13.5" customHeight="1">
      <c r="A6" s="119"/>
      <c r="B6" s="206"/>
      <c r="C6" s="119"/>
      <c r="D6" s="119"/>
      <c r="E6" s="119"/>
      <c r="F6" s="23" t="s">
        <v>101</v>
      </c>
      <c r="G6" s="119"/>
      <c r="H6" s="23" t="s">
        <v>102</v>
      </c>
      <c r="I6" s="119"/>
      <c r="J6" s="119"/>
      <c r="K6" s="202"/>
      <c r="L6" s="24"/>
      <c r="M6" s="24"/>
    </row>
    <row r="7" spans="1:13" s="18" customFormat="1" ht="30" customHeight="1">
      <c r="A7" s="26" t="s">
        <v>32</v>
      </c>
      <c r="B7" s="27" t="s">
        <v>33</v>
      </c>
      <c r="C7" s="26" t="s">
        <v>104</v>
      </c>
      <c r="D7" s="26" t="s">
        <v>35</v>
      </c>
      <c r="E7" s="26" t="s">
        <v>105</v>
      </c>
      <c r="F7" s="26">
        <v>25215</v>
      </c>
      <c r="G7" s="26" t="s">
        <v>103</v>
      </c>
      <c r="H7" s="26">
        <v>110</v>
      </c>
      <c r="I7" s="26">
        <v>1973</v>
      </c>
      <c r="J7" s="26" t="s">
        <v>77</v>
      </c>
      <c r="K7" s="26"/>
      <c r="L7" s="28" t="s">
        <v>42</v>
      </c>
      <c r="M7" s="28" t="s">
        <v>106</v>
      </c>
    </row>
    <row r="8" spans="1:13" s="18" customFormat="1" ht="30" customHeight="1">
      <c r="A8" s="26" t="s">
        <v>32</v>
      </c>
      <c r="B8" s="27" t="s">
        <v>33</v>
      </c>
      <c r="C8" s="26" t="s">
        <v>107</v>
      </c>
      <c r="D8" s="26" t="s">
        <v>35</v>
      </c>
      <c r="E8" s="26" t="s">
        <v>108</v>
      </c>
      <c r="F8" s="26">
        <v>57478</v>
      </c>
      <c r="G8" s="26" t="s">
        <v>109</v>
      </c>
      <c r="H8" s="26">
        <v>320</v>
      </c>
      <c r="I8" s="26">
        <v>2001</v>
      </c>
      <c r="J8" s="26" t="s">
        <v>77</v>
      </c>
      <c r="K8" s="26"/>
      <c r="L8" s="28" t="s">
        <v>42</v>
      </c>
      <c r="M8" s="28" t="s">
        <v>110</v>
      </c>
    </row>
    <row r="9" spans="1:13" s="18" customFormat="1" ht="30" customHeight="1">
      <c r="A9" s="26" t="s">
        <v>32</v>
      </c>
      <c r="B9" s="27" t="s">
        <v>111</v>
      </c>
      <c r="C9" s="26" t="s">
        <v>112</v>
      </c>
      <c r="D9" s="26" t="s">
        <v>113</v>
      </c>
      <c r="E9" s="26" t="s">
        <v>114</v>
      </c>
      <c r="F9" s="26">
        <v>24832</v>
      </c>
      <c r="G9" s="26" t="s">
        <v>115</v>
      </c>
      <c r="H9" s="26">
        <v>130</v>
      </c>
      <c r="I9" s="26">
        <v>2000</v>
      </c>
      <c r="J9" s="26" t="s">
        <v>40</v>
      </c>
      <c r="K9" s="26"/>
      <c r="L9" s="28" t="s">
        <v>42</v>
      </c>
      <c r="M9" s="28" t="s">
        <v>116</v>
      </c>
    </row>
    <row r="10" spans="1:13" s="18" customFormat="1" ht="30" customHeight="1">
      <c r="A10" s="26" t="s">
        <v>32</v>
      </c>
      <c r="B10" s="27" t="s">
        <v>111</v>
      </c>
      <c r="C10" s="26" t="s">
        <v>117</v>
      </c>
      <c r="D10" s="26" t="s">
        <v>113</v>
      </c>
      <c r="E10" s="26" t="s">
        <v>118</v>
      </c>
      <c r="F10" s="26">
        <v>57630</v>
      </c>
      <c r="G10" s="26" t="s">
        <v>115</v>
      </c>
      <c r="H10" s="26">
        <v>330</v>
      </c>
      <c r="I10" s="26">
        <v>1999</v>
      </c>
      <c r="J10" s="26" t="s">
        <v>40</v>
      </c>
      <c r="K10" s="26"/>
      <c r="L10" s="28" t="s">
        <v>42</v>
      </c>
      <c r="M10" s="28" t="s">
        <v>119</v>
      </c>
    </row>
    <row r="11" spans="1:13" s="18" customFormat="1" ht="30" customHeight="1">
      <c r="A11" s="26" t="s">
        <v>32</v>
      </c>
      <c r="B11" s="27" t="s">
        <v>111</v>
      </c>
      <c r="C11" s="26" t="s">
        <v>120</v>
      </c>
      <c r="D11" s="26" t="s">
        <v>113</v>
      </c>
      <c r="E11" s="26" t="s">
        <v>121</v>
      </c>
      <c r="F11" s="26">
        <v>23622.6</v>
      </c>
      <c r="G11" s="26" t="s">
        <v>122</v>
      </c>
      <c r="H11" s="26">
        <v>132</v>
      </c>
      <c r="I11" s="26">
        <v>2003</v>
      </c>
      <c r="J11" s="26" t="s">
        <v>40</v>
      </c>
      <c r="K11" s="26"/>
      <c r="L11" s="28" t="s">
        <v>42</v>
      </c>
      <c r="M11" s="28" t="s">
        <v>123</v>
      </c>
    </row>
    <row r="12" spans="1:13" s="18" customFormat="1" ht="30" customHeight="1">
      <c r="A12" s="26" t="s">
        <v>32</v>
      </c>
      <c r="B12" s="27" t="s">
        <v>111</v>
      </c>
      <c r="C12" s="26" t="s">
        <v>124</v>
      </c>
      <c r="D12" s="26" t="s">
        <v>113</v>
      </c>
      <c r="E12" s="26" t="s">
        <v>125</v>
      </c>
      <c r="F12" s="26">
        <v>24290</v>
      </c>
      <c r="G12" s="26" t="s">
        <v>122</v>
      </c>
      <c r="H12" s="26">
        <v>160</v>
      </c>
      <c r="I12" s="26">
        <v>2004</v>
      </c>
      <c r="J12" s="26" t="s">
        <v>40</v>
      </c>
      <c r="K12" s="26"/>
      <c r="L12" s="28" t="s">
        <v>42</v>
      </c>
      <c r="M12" s="28" t="s">
        <v>126</v>
      </c>
    </row>
    <row r="13" spans="1:13" s="18" customFormat="1" ht="30" customHeight="1">
      <c r="A13" s="26" t="s">
        <v>32</v>
      </c>
      <c r="B13" s="27" t="s">
        <v>127</v>
      </c>
      <c r="C13" s="26" t="s">
        <v>128</v>
      </c>
      <c r="D13" s="26" t="s">
        <v>129</v>
      </c>
      <c r="E13" s="26" t="s">
        <v>130</v>
      </c>
      <c r="F13" s="26">
        <v>64206</v>
      </c>
      <c r="G13" s="26" t="s">
        <v>131</v>
      </c>
      <c r="H13" s="26">
        <v>440</v>
      </c>
      <c r="I13" s="26">
        <v>1997</v>
      </c>
      <c r="J13" s="26" t="s">
        <v>77</v>
      </c>
      <c r="K13" s="26"/>
      <c r="L13" s="28" t="s">
        <v>42</v>
      </c>
      <c r="M13" s="28" t="s">
        <v>133</v>
      </c>
    </row>
    <row r="14" spans="1:13" s="18" customFormat="1" ht="30" customHeight="1">
      <c r="A14" s="26" t="s">
        <v>32</v>
      </c>
      <c r="B14" s="27" t="s">
        <v>134</v>
      </c>
      <c r="C14" s="26" t="s">
        <v>135</v>
      </c>
      <c r="D14" s="26" t="s">
        <v>136</v>
      </c>
      <c r="E14" s="26" t="s">
        <v>137</v>
      </c>
      <c r="F14" s="26">
        <v>39118</v>
      </c>
      <c r="G14" s="26" t="s">
        <v>131</v>
      </c>
      <c r="H14" s="26">
        <v>291</v>
      </c>
      <c r="I14" s="26">
        <v>2000</v>
      </c>
      <c r="J14" s="26" t="s">
        <v>77</v>
      </c>
      <c r="K14" s="26"/>
      <c r="L14" s="28" t="s">
        <v>42</v>
      </c>
      <c r="M14" s="28" t="s">
        <v>138</v>
      </c>
    </row>
    <row r="15" spans="1:13" s="18" customFormat="1" ht="30" customHeight="1">
      <c r="A15" s="26" t="s">
        <v>32</v>
      </c>
      <c r="B15" s="27" t="s">
        <v>139</v>
      </c>
      <c r="C15" s="26" t="s">
        <v>140</v>
      </c>
      <c r="D15" s="26" t="s">
        <v>141</v>
      </c>
      <c r="E15" s="26" t="s">
        <v>142</v>
      </c>
      <c r="F15" s="26">
        <v>31323</v>
      </c>
      <c r="G15" s="26" t="s">
        <v>115</v>
      </c>
      <c r="H15" s="26">
        <v>230</v>
      </c>
      <c r="I15" s="26">
        <v>1998</v>
      </c>
      <c r="J15" s="26" t="s">
        <v>77</v>
      </c>
      <c r="K15" s="26"/>
      <c r="L15" s="28" t="s">
        <v>42</v>
      </c>
      <c r="M15" s="28" t="s">
        <v>143</v>
      </c>
    </row>
    <row r="16" spans="1:13" s="18" customFormat="1" ht="30" customHeight="1">
      <c r="A16" s="26" t="s">
        <v>32</v>
      </c>
      <c r="B16" s="27" t="s">
        <v>144</v>
      </c>
      <c r="C16" s="26" t="s">
        <v>145</v>
      </c>
      <c r="D16" s="26" t="s">
        <v>146</v>
      </c>
      <c r="E16" s="26" t="s">
        <v>147</v>
      </c>
      <c r="F16" s="26">
        <v>58960</v>
      </c>
      <c r="G16" s="26" t="s">
        <v>122</v>
      </c>
      <c r="H16" s="26">
        <v>265</v>
      </c>
      <c r="I16" s="26">
        <v>2001</v>
      </c>
      <c r="J16" s="26" t="s">
        <v>77</v>
      </c>
      <c r="K16" s="26"/>
      <c r="L16" s="28" t="s">
        <v>42</v>
      </c>
      <c r="M16" s="28" t="s">
        <v>148</v>
      </c>
    </row>
    <row r="17" spans="1:13" s="18" customFormat="1" ht="30" customHeight="1">
      <c r="A17" s="26" t="s">
        <v>32</v>
      </c>
      <c r="B17" s="27" t="s">
        <v>144</v>
      </c>
      <c r="C17" s="26" t="s">
        <v>149</v>
      </c>
      <c r="D17" s="26" t="s">
        <v>146</v>
      </c>
      <c r="E17" s="26" t="s">
        <v>150</v>
      </c>
      <c r="F17" s="26">
        <v>211439</v>
      </c>
      <c r="G17" s="26" t="s">
        <v>122</v>
      </c>
      <c r="H17" s="26">
        <v>1100</v>
      </c>
      <c r="I17" s="26">
        <v>2004</v>
      </c>
      <c r="J17" s="26" t="s">
        <v>77</v>
      </c>
      <c r="K17" s="26"/>
      <c r="L17" s="28" t="s">
        <v>42</v>
      </c>
      <c r="M17" s="28" t="s">
        <v>151</v>
      </c>
    </row>
    <row r="18" spans="1:13" s="18" customFormat="1" ht="30" customHeight="1">
      <c r="A18" s="26" t="s">
        <v>32</v>
      </c>
      <c r="B18" s="27" t="s">
        <v>144</v>
      </c>
      <c r="C18" s="26" t="s">
        <v>152</v>
      </c>
      <c r="D18" s="26" t="s">
        <v>146</v>
      </c>
      <c r="E18" s="26" t="s">
        <v>153</v>
      </c>
      <c r="F18" s="26">
        <v>31457</v>
      </c>
      <c r="G18" s="26" t="s">
        <v>115</v>
      </c>
      <c r="H18" s="26">
        <v>220</v>
      </c>
      <c r="I18" s="26">
        <v>1998</v>
      </c>
      <c r="J18" s="26" t="s">
        <v>77</v>
      </c>
      <c r="K18" s="26"/>
      <c r="L18" s="28" t="s">
        <v>42</v>
      </c>
      <c r="M18" s="28" t="s">
        <v>154</v>
      </c>
    </row>
    <row r="19" spans="1:13" s="18" customFormat="1" ht="30" customHeight="1">
      <c r="A19" s="26" t="s">
        <v>32</v>
      </c>
      <c r="B19" s="27" t="s">
        <v>144</v>
      </c>
      <c r="C19" s="26" t="s">
        <v>155</v>
      </c>
      <c r="D19" s="26" t="s">
        <v>146</v>
      </c>
      <c r="E19" s="26" t="s">
        <v>156</v>
      </c>
      <c r="F19" s="26">
        <v>20167</v>
      </c>
      <c r="G19" s="26" t="s">
        <v>122</v>
      </c>
      <c r="H19" s="26">
        <v>140</v>
      </c>
      <c r="I19" s="26">
        <v>2002</v>
      </c>
      <c r="J19" s="26" t="s">
        <v>77</v>
      </c>
      <c r="K19" s="26"/>
      <c r="L19" s="28" t="s">
        <v>42</v>
      </c>
      <c r="M19" s="28" t="s">
        <v>157</v>
      </c>
    </row>
    <row r="20" spans="1:13" s="18" customFormat="1" ht="30" customHeight="1">
      <c r="A20" s="26" t="s">
        <v>32</v>
      </c>
      <c r="B20" s="27" t="s">
        <v>144</v>
      </c>
      <c r="C20" s="26" t="s">
        <v>158</v>
      </c>
      <c r="D20" s="26" t="s">
        <v>146</v>
      </c>
      <c r="E20" s="26" t="s">
        <v>159</v>
      </c>
      <c r="F20" s="26">
        <v>17922</v>
      </c>
      <c r="G20" s="26" t="s">
        <v>122</v>
      </c>
      <c r="H20" s="26">
        <v>125</v>
      </c>
      <c r="I20" s="26">
        <v>2003</v>
      </c>
      <c r="J20" s="26" t="s">
        <v>77</v>
      </c>
      <c r="K20" s="26"/>
      <c r="L20" s="28" t="s">
        <v>42</v>
      </c>
      <c r="M20" s="28" t="s">
        <v>160</v>
      </c>
    </row>
    <row r="21" spans="1:13" s="18" customFormat="1" ht="30" customHeight="1">
      <c r="A21" s="26" t="s">
        <v>32</v>
      </c>
      <c r="B21" s="27" t="s">
        <v>161</v>
      </c>
      <c r="C21" s="26" t="s">
        <v>162</v>
      </c>
      <c r="D21" s="26" t="s">
        <v>163</v>
      </c>
      <c r="E21" s="26" t="s">
        <v>164</v>
      </c>
      <c r="F21" s="26">
        <v>43778</v>
      </c>
      <c r="G21" s="26" t="s">
        <v>122</v>
      </c>
      <c r="H21" s="26">
        <v>310</v>
      </c>
      <c r="I21" s="26">
        <v>2001</v>
      </c>
      <c r="J21" s="26" t="s">
        <v>77</v>
      </c>
      <c r="K21" s="26"/>
      <c r="L21" s="28" t="s">
        <v>42</v>
      </c>
      <c r="M21" s="28" t="s">
        <v>165</v>
      </c>
    </row>
    <row r="22" spans="1:13" s="18" customFormat="1" ht="30" customHeight="1">
      <c r="A22" s="26" t="s">
        <v>32</v>
      </c>
      <c r="B22" s="27" t="s">
        <v>166</v>
      </c>
      <c r="C22" s="26" t="s">
        <v>167</v>
      </c>
      <c r="D22" s="26" t="s">
        <v>168</v>
      </c>
      <c r="E22" s="26" t="s">
        <v>169</v>
      </c>
      <c r="F22" s="26">
        <v>43728</v>
      </c>
      <c r="G22" s="26" t="s">
        <v>115</v>
      </c>
      <c r="H22" s="26">
        <v>200</v>
      </c>
      <c r="I22" s="26">
        <v>1997</v>
      </c>
      <c r="J22" s="26" t="s">
        <v>77</v>
      </c>
      <c r="K22" s="26"/>
      <c r="L22" s="28" t="s">
        <v>42</v>
      </c>
      <c r="M22" s="28" t="s">
        <v>170</v>
      </c>
    </row>
    <row r="23" spans="1:13" s="18" customFormat="1" ht="30" customHeight="1">
      <c r="A23" s="26" t="s">
        <v>32</v>
      </c>
      <c r="B23" s="27" t="s">
        <v>166</v>
      </c>
      <c r="C23" s="26" t="s">
        <v>171</v>
      </c>
      <c r="D23" s="26" t="s">
        <v>168</v>
      </c>
      <c r="E23" s="26" t="s">
        <v>172</v>
      </c>
      <c r="F23" s="26">
        <v>48252</v>
      </c>
      <c r="G23" s="26" t="s">
        <v>115</v>
      </c>
      <c r="H23" s="26">
        <v>280</v>
      </c>
      <c r="I23" s="26">
        <v>2000</v>
      </c>
      <c r="J23" s="26" t="s">
        <v>77</v>
      </c>
      <c r="K23" s="26"/>
      <c r="L23" s="28" t="s">
        <v>42</v>
      </c>
      <c r="M23" s="28" t="s">
        <v>173</v>
      </c>
    </row>
    <row r="24" spans="1:13" s="18" customFormat="1" ht="30" customHeight="1">
      <c r="A24" s="26" t="s">
        <v>32</v>
      </c>
      <c r="B24" s="27" t="s">
        <v>166</v>
      </c>
      <c r="C24" s="26" t="s">
        <v>174</v>
      </c>
      <c r="D24" s="26" t="s">
        <v>168</v>
      </c>
      <c r="E24" s="26" t="s">
        <v>175</v>
      </c>
      <c r="F24" s="26">
        <v>54282</v>
      </c>
      <c r="G24" s="26" t="s">
        <v>176</v>
      </c>
      <c r="H24" s="26">
        <v>210</v>
      </c>
      <c r="I24" s="26">
        <v>2000</v>
      </c>
      <c r="J24" s="26" t="s">
        <v>77</v>
      </c>
      <c r="K24" s="26"/>
      <c r="L24" s="28" t="s">
        <v>42</v>
      </c>
      <c r="M24" s="28" t="s">
        <v>177</v>
      </c>
    </row>
    <row r="25" spans="1:13" s="18" customFormat="1" ht="30" customHeight="1">
      <c r="A25" s="26" t="s">
        <v>32</v>
      </c>
      <c r="B25" s="27" t="s">
        <v>166</v>
      </c>
      <c r="C25" s="26" t="s">
        <v>178</v>
      </c>
      <c r="D25" s="26" t="s">
        <v>168</v>
      </c>
      <c r="E25" s="26" t="s">
        <v>179</v>
      </c>
      <c r="F25" s="26">
        <v>37209</v>
      </c>
      <c r="G25" s="26" t="s">
        <v>176</v>
      </c>
      <c r="H25" s="26">
        <v>240</v>
      </c>
      <c r="I25" s="26">
        <v>2013</v>
      </c>
      <c r="J25" s="26" t="s">
        <v>77</v>
      </c>
      <c r="K25" s="26"/>
      <c r="L25" s="28" t="s">
        <v>42</v>
      </c>
      <c r="M25" s="28" t="s">
        <v>180</v>
      </c>
    </row>
    <row r="26" spans="1:13" s="18" customFormat="1" ht="30" customHeight="1">
      <c r="A26" s="26" t="s">
        <v>32</v>
      </c>
      <c r="B26" s="27" t="s">
        <v>181</v>
      </c>
      <c r="C26" s="26" t="s">
        <v>182</v>
      </c>
      <c r="D26" s="26" t="s">
        <v>183</v>
      </c>
      <c r="E26" s="26" t="s">
        <v>184</v>
      </c>
      <c r="F26" s="26">
        <v>30889</v>
      </c>
      <c r="G26" s="26" t="s">
        <v>122</v>
      </c>
      <c r="H26" s="26">
        <v>195</v>
      </c>
      <c r="I26" s="26">
        <v>2002</v>
      </c>
      <c r="J26" s="26" t="s">
        <v>77</v>
      </c>
      <c r="K26" s="26"/>
      <c r="L26" s="28" t="s">
        <v>42</v>
      </c>
      <c r="M26" s="28" t="s">
        <v>185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2020-03-25T07:31:35Z</dcterms:created>
  <dcterms:modified xsi:type="dcterms:W3CDTF">2020-03-25T07:37:40Z</dcterms:modified>
</cp:coreProperties>
</file>