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データマネジメントセンター\MOE一廃調査\03_入力G作業用\⑭納品\②都道府県CD-R\④処理状況\①全体集計\"/>
    </mc:Choice>
  </mc:AlternateContent>
  <bookViews>
    <workbookView xWindow="-375" yWindow="495" windowWidth="19320" windowHeight="6120" tabRatio="820"/>
  </bookViews>
  <sheets>
    <sheet name="ごみ処理概要" sheetId="37" r:id="rId1"/>
    <sheet name="ごみ搬入量内訳(総括)" sheetId="38" r:id="rId2"/>
    <sheet name="ごみ搬入量内訳(直接資源化)" sheetId="39" r:id="rId3"/>
    <sheet name="ごみ搬入量内訳(焼却)" sheetId="40" r:id="rId4"/>
    <sheet name="ごみ搬入量内訳(粗大)" sheetId="41" r:id="rId5"/>
    <sheet name="ごみ搬入量内訳(堆肥化)" sheetId="42" r:id="rId6"/>
    <sheet name="ごみ搬入量内訳(飼料化)" sheetId="43" r:id="rId7"/>
    <sheet name="ごみ搬入量内訳(メタン化)" sheetId="44" r:id="rId8"/>
    <sheet name="ごみ搬入量内訳(燃料化)" sheetId="45" r:id="rId9"/>
    <sheet name="ごみ搬入量内訳(セメント)" sheetId="46" r:id="rId10"/>
    <sheet name="ごみ搬入量内訳(資源化等)" sheetId="47" r:id="rId11"/>
    <sheet name="ごみ搬入量内訳(その他)" sheetId="48" r:id="rId12"/>
    <sheet name="ごみ搬入量内訳(直接埋立)" sheetId="49" r:id="rId13"/>
    <sheet name="ごみ搬入量内訳(海洋投入)" sheetId="50" r:id="rId14"/>
    <sheet name="資源化量内訳" sheetId="51" r:id="rId15"/>
    <sheet name="施設資源化量内訳(焼却)" sheetId="52" r:id="rId16"/>
    <sheet name="施設資源化量内訳(粗大)" sheetId="53" r:id="rId17"/>
    <sheet name="施設資源化量内訳(堆肥化)" sheetId="54" r:id="rId18"/>
    <sheet name="施設資源化量内訳(飼料化)" sheetId="55" r:id="rId19"/>
    <sheet name="施設資源化量内訳(メタン化)" sheetId="56" r:id="rId20"/>
    <sheet name="施設資源化量内訳(燃料化)" sheetId="57" r:id="rId21"/>
    <sheet name="施設資源化量内訳(セメント)" sheetId="58" r:id="rId22"/>
    <sheet name="施設資源化量内訳(資源化等)" sheetId="59" r:id="rId23"/>
    <sheet name="ごみ処理量内訳" sheetId="60" r:id="rId24"/>
  </sheets>
  <externalReferences>
    <externalReference r:id="rId25"/>
  </externalReferences>
  <definedNames>
    <definedName name="_xlnm._FilterDatabase" localSheetId="0" hidden="1">ごみ処理概要!$A$6:$CL$51</definedName>
    <definedName name="_xlnm._FilterDatabase" localSheetId="23" hidden="1">ごみ処理量内訳!$A$6:$BI$51</definedName>
    <definedName name="C都道府県コード">#REF!</definedName>
    <definedName name="ER_S1">#REF!</definedName>
    <definedName name="_xlnm.Print_Area" localSheetId="0">ごみ処理概要!$2:$6</definedName>
    <definedName name="_xlnm.Print_Area" localSheetId="23">ごみ処理量内訳!$2:$6</definedName>
    <definedName name="_xlnm.Print_Area" localSheetId="9">'ごみ搬入量内訳(セメント)'!$2:$6</definedName>
    <definedName name="_xlnm.Print_Area" localSheetId="11">'ごみ搬入量内訳(その他)'!$2:$6</definedName>
    <definedName name="_xlnm.Print_Area" localSheetId="7">'ごみ搬入量内訳(メタン化)'!$2:$6</definedName>
    <definedName name="_xlnm.Print_Area" localSheetId="13">'ごみ搬入量内訳(海洋投入)'!$2:$6</definedName>
    <definedName name="_xlnm.Print_Area" localSheetId="10">'ごみ搬入量内訳(資源化等)'!$2:$6</definedName>
    <definedName name="_xlnm.Print_Area" localSheetId="6">'ごみ搬入量内訳(飼料化)'!$2:$6</definedName>
    <definedName name="_xlnm.Print_Area" localSheetId="3">'ごみ搬入量内訳(焼却)'!$2:$6</definedName>
    <definedName name="_xlnm.Print_Area" localSheetId="4">'ごみ搬入量内訳(粗大)'!$2:$6</definedName>
    <definedName name="_xlnm.Print_Area" localSheetId="1">'ごみ搬入量内訳(総括)'!$2:$6</definedName>
    <definedName name="_xlnm.Print_Area" localSheetId="5">'ごみ搬入量内訳(堆肥化)'!$2:$6</definedName>
    <definedName name="_xlnm.Print_Area" localSheetId="2">'ごみ搬入量内訳(直接資源化)'!$2:$6</definedName>
    <definedName name="_xlnm.Print_Area" localSheetId="12">'ごみ搬入量内訳(直接埋立)'!$2:$6</definedName>
    <definedName name="_xlnm.Print_Area" localSheetId="8">'ごみ搬入量内訳(燃料化)'!$2:$6</definedName>
    <definedName name="_xlnm.Print_Area" localSheetId="21">'施設資源化量内訳(セメント)'!$2:$6</definedName>
    <definedName name="_xlnm.Print_Area" localSheetId="19">'施設資源化量内訳(メタン化)'!$2:$6</definedName>
    <definedName name="_xlnm.Print_Area" localSheetId="22">'施設資源化量内訳(資源化等)'!$2:$6</definedName>
    <definedName name="_xlnm.Print_Area" localSheetId="18">'施設資源化量内訳(飼料化)'!$2:$6</definedName>
    <definedName name="_xlnm.Print_Area" localSheetId="15">'施設資源化量内訳(焼却)'!$2:$6</definedName>
    <definedName name="_xlnm.Print_Area" localSheetId="16">'施設資源化量内訳(粗大)'!$2:$6</definedName>
    <definedName name="_xlnm.Print_Area" localSheetId="17">'施設資源化量内訳(堆肥化)'!$2:$6</definedName>
    <definedName name="_xlnm.Print_Area" localSheetId="20">'施設資源化量内訳(燃料化)'!$2:$6</definedName>
    <definedName name="_xlnm.Print_Area" localSheetId="14">資源化量内訳!$2:$6</definedName>
    <definedName name="_xlnm.Print_Titles" localSheetId="0">ごみ処理概要!$A:$B,ごみ処理概要!$2:$6</definedName>
    <definedName name="_xlnm.Print_Titles" localSheetId="23">ごみ処理量内訳!$A:$B,ごみ処理量内訳!$2:$6</definedName>
    <definedName name="_xlnm.Print_Titles" localSheetId="9">'ごみ搬入量内訳(セメント)'!$A:$B,'ごみ搬入量内訳(セメント)'!$2:$6</definedName>
    <definedName name="_xlnm.Print_Titles" localSheetId="11">'ごみ搬入量内訳(その他)'!$A:$B,'ごみ搬入量内訳(その他)'!$2:$6</definedName>
    <definedName name="_xlnm.Print_Titles" localSheetId="7">'ごみ搬入量内訳(メタン化)'!$A:$B,'ごみ搬入量内訳(メタン化)'!$2:$6</definedName>
    <definedName name="_xlnm.Print_Titles" localSheetId="13">'ごみ搬入量内訳(海洋投入)'!$A:$B,'ごみ搬入量内訳(海洋投入)'!$2:$6</definedName>
    <definedName name="_xlnm.Print_Titles" localSheetId="10">'ごみ搬入量内訳(資源化等)'!$A:$B,'ごみ搬入量内訳(資源化等)'!$2:$6</definedName>
    <definedName name="_xlnm.Print_Titles" localSheetId="6">'ごみ搬入量内訳(飼料化)'!$A:$B,'ごみ搬入量内訳(飼料化)'!$2:$6</definedName>
    <definedName name="_xlnm.Print_Titles" localSheetId="3">'ごみ搬入量内訳(焼却)'!$A:$B,'ごみ搬入量内訳(焼却)'!$2:$6</definedName>
    <definedName name="_xlnm.Print_Titles" localSheetId="4">'ごみ搬入量内訳(粗大)'!$A:$B,'ごみ搬入量内訳(粗大)'!$2:$6</definedName>
    <definedName name="_xlnm.Print_Titles" localSheetId="1">'ごみ搬入量内訳(総括)'!$A:$B,'ごみ搬入量内訳(総括)'!$2:$6</definedName>
    <definedName name="_xlnm.Print_Titles" localSheetId="5">'ごみ搬入量内訳(堆肥化)'!$A:$B,'ごみ搬入量内訳(堆肥化)'!$2:$6</definedName>
    <definedName name="_xlnm.Print_Titles" localSheetId="2">'ごみ搬入量内訳(直接資源化)'!$A:$B,'ごみ搬入量内訳(直接資源化)'!$2:$6</definedName>
    <definedName name="_xlnm.Print_Titles" localSheetId="12">'ごみ搬入量内訳(直接埋立)'!$A:$B,'ごみ搬入量内訳(直接埋立)'!$2:$6</definedName>
    <definedName name="_xlnm.Print_Titles" localSheetId="8">'ごみ搬入量内訳(燃料化)'!$A:$B,'ごみ搬入量内訳(燃料化)'!$2:$6</definedName>
    <definedName name="_xlnm.Print_Titles" localSheetId="21">'施設資源化量内訳(セメント)'!$A:$B,'施設資源化量内訳(セメント)'!$2:$6</definedName>
    <definedName name="_xlnm.Print_Titles" localSheetId="19">'施設資源化量内訳(メタン化)'!$A:$B,'施設資源化量内訳(メタン化)'!$2:$6</definedName>
    <definedName name="_xlnm.Print_Titles" localSheetId="22">'施設資源化量内訳(資源化等)'!$A:$B,'施設資源化量内訳(資源化等)'!$2:$6</definedName>
    <definedName name="_xlnm.Print_Titles" localSheetId="18">'施設資源化量内訳(飼料化)'!$A:$B,'施設資源化量内訳(飼料化)'!$2:$6</definedName>
    <definedName name="_xlnm.Print_Titles" localSheetId="15">'施設資源化量内訳(焼却)'!$A:$B,'施設資源化量内訳(焼却)'!$2:$6</definedName>
    <definedName name="_xlnm.Print_Titles" localSheetId="16">'施設資源化量内訳(粗大)'!$A:$B,'施設資源化量内訳(粗大)'!$2:$6</definedName>
    <definedName name="_xlnm.Print_Titles" localSheetId="17">'施設資源化量内訳(堆肥化)'!$A:$B,'施設資源化量内訳(堆肥化)'!$2:$6</definedName>
    <definedName name="_xlnm.Print_Titles" localSheetId="20">'施設資源化量内訳(燃料化)'!$A:$B,'施設資源化量内訳(燃料化)'!$2:$6</definedName>
    <definedName name="_xlnm.Print_Titles" localSheetId="14">資源化量内訳!$A:$B,資源化量内訳!$2:$6</definedName>
    <definedName name="ごみ種別コード">'[1]29A表'!$M$4:$O$34</definedName>
    <definedName name="チェック状態">#REF!</definedName>
  </definedNames>
  <calcPr calcId="152511"/>
</workbook>
</file>

<file path=xl/calcChain.xml><?xml version="1.0" encoding="utf-8"?>
<calcChain xmlns="http://schemas.openxmlformats.org/spreadsheetml/2006/main">
  <c r="AC52" i="37" l="1"/>
  <c r="AD52" i="37"/>
  <c r="AE52" i="37"/>
  <c r="AB52" i="37"/>
  <c r="S52" i="37"/>
  <c r="T52" i="37"/>
  <c r="U52" i="37"/>
  <c r="V52" i="37"/>
  <c r="W52" i="37"/>
  <c r="X52" i="37"/>
  <c r="Y52" i="37"/>
  <c r="R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D52" i="37"/>
  <c r="Q52" i="37"/>
  <c r="Q51" i="37" l="1"/>
  <c r="Q50" i="37"/>
  <c r="Q49" i="37"/>
  <c r="Q48" i="37"/>
  <c r="Q47" i="37"/>
  <c r="Q46" i="37"/>
  <c r="Q45" i="37"/>
  <c r="Q44" i="37"/>
  <c r="Q43" i="37"/>
  <c r="Q42" i="37"/>
  <c r="Q41" i="37"/>
  <c r="Q40" i="37"/>
  <c r="Q39" i="37"/>
  <c r="Q38" i="37"/>
  <c r="Q37" i="37"/>
  <c r="Q36" i="37"/>
  <c r="Q35" i="37"/>
  <c r="Q34" i="37"/>
  <c r="Q33" i="37"/>
  <c r="Q32" i="37"/>
  <c r="Q31" i="37"/>
  <c r="Q30" i="37"/>
  <c r="Q29" i="37"/>
  <c r="Q28" i="37"/>
  <c r="Q27" i="37"/>
  <c r="Q26" i="37"/>
  <c r="Q25" i="37"/>
  <c r="Q24" i="37"/>
  <c r="Q23" i="37"/>
  <c r="Q22" i="37"/>
  <c r="Q21" i="37"/>
  <c r="Q20" i="37"/>
  <c r="Q19" i="37"/>
  <c r="Q18" i="37"/>
  <c r="Q17" i="37"/>
  <c r="Q16" i="37"/>
  <c r="Q15" i="37"/>
  <c r="Q14" i="37"/>
  <c r="Q13" i="37"/>
  <c r="Q12" i="37"/>
  <c r="Q11" i="37"/>
  <c r="Q10" i="37"/>
  <c r="Q9" i="37"/>
  <c r="Q8" i="37"/>
  <c r="Q7" i="37"/>
  <c r="BH52" i="60" l="1"/>
  <c r="BG52" i="60"/>
  <c r="BF52" i="60"/>
  <c r="BE52" i="60"/>
  <c r="BD52" i="60"/>
  <c r="BC52" i="60"/>
  <c r="BB52" i="60"/>
  <c r="BA52" i="60"/>
  <c r="AZ52" i="60"/>
  <c r="AY52" i="60"/>
  <c r="AX52" i="60"/>
  <c r="AW52" i="60"/>
  <c r="AV52" i="60"/>
  <c r="AU52" i="60"/>
  <c r="AT52" i="60"/>
  <c r="AS52" i="60"/>
  <c r="AR52" i="60"/>
  <c r="AQ52" i="60"/>
  <c r="AP52" i="60"/>
  <c r="AO52" i="60"/>
  <c r="AN52" i="60"/>
  <c r="AM52" i="60"/>
  <c r="AL52" i="60"/>
  <c r="AK52" i="60"/>
  <c r="AJ52" i="60"/>
  <c r="AI52" i="60"/>
  <c r="AH52" i="60"/>
  <c r="AG52" i="60"/>
  <c r="AF52" i="60"/>
  <c r="AE52" i="60"/>
  <c r="AD52" i="60"/>
  <c r="AC52" i="60"/>
  <c r="AB52" i="60"/>
  <c r="AA52" i="60"/>
  <c r="Z52" i="60"/>
  <c r="Y52" i="60"/>
  <c r="X52" i="60"/>
  <c r="W52" i="60"/>
  <c r="V52" i="60"/>
  <c r="U52" i="60"/>
  <c r="T52" i="60"/>
  <c r="S52" i="60"/>
  <c r="R52" i="60"/>
  <c r="Q52" i="60"/>
  <c r="P52" i="60"/>
  <c r="O52" i="60"/>
  <c r="N52" i="60"/>
  <c r="M52" i="60"/>
  <c r="L52" i="60"/>
  <c r="K52" i="60"/>
  <c r="J52" i="60"/>
  <c r="I52" i="60"/>
  <c r="H52" i="60"/>
  <c r="G52" i="60"/>
  <c r="F52" i="60"/>
  <c r="E52" i="60"/>
  <c r="D52" i="60"/>
  <c r="AF52" i="52"/>
  <c r="AE52" i="52"/>
  <c r="AD52" i="52"/>
  <c r="AC52" i="52"/>
  <c r="AB52" i="52"/>
  <c r="AA52" i="52"/>
  <c r="Z52" i="52"/>
  <c r="Y52" i="52"/>
  <c r="X52" i="52"/>
  <c r="W52" i="52"/>
  <c r="V52" i="52"/>
  <c r="U52" i="52"/>
  <c r="T52" i="52"/>
  <c r="S52" i="52"/>
  <c r="R52" i="52"/>
  <c r="Q52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AF52" i="53"/>
  <c r="AE52" i="53"/>
  <c r="AD52" i="53"/>
  <c r="AC52" i="53"/>
  <c r="AB52" i="53"/>
  <c r="AA52" i="53"/>
  <c r="Z52" i="53"/>
  <c r="Y52" i="53"/>
  <c r="X52" i="53"/>
  <c r="W52" i="53"/>
  <c r="V52" i="53"/>
  <c r="U52" i="53"/>
  <c r="T52" i="53"/>
  <c r="S52" i="53"/>
  <c r="R52" i="53"/>
  <c r="Q52" i="53"/>
  <c r="P52" i="53"/>
  <c r="O52" i="53"/>
  <c r="N52" i="53"/>
  <c r="M52" i="53"/>
  <c r="L52" i="53"/>
  <c r="K52" i="53"/>
  <c r="J52" i="53"/>
  <c r="I52" i="53"/>
  <c r="H52" i="53"/>
  <c r="G52" i="53"/>
  <c r="F52" i="53"/>
  <c r="E52" i="53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AF52" i="55"/>
  <c r="AE52" i="55"/>
  <c r="AD52" i="55"/>
  <c r="AC52" i="55"/>
  <c r="AB52" i="55"/>
  <c r="AA52" i="55"/>
  <c r="Z52" i="55"/>
  <c r="Y52" i="55"/>
  <c r="X52" i="55"/>
  <c r="W52" i="55"/>
  <c r="V52" i="55"/>
  <c r="U52" i="55"/>
  <c r="T52" i="55"/>
  <c r="S52" i="55"/>
  <c r="R52" i="55"/>
  <c r="Q52" i="55"/>
  <c r="P52" i="55"/>
  <c r="O52" i="55"/>
  <c r="N52" i="55"/>
  <c r="M52" i="55"/>
  <c r="L52" i="55"/>
  <c r="K52" i="55"/>
  <c r="J52" i="55"/>
  <c r="I52" i="55"/>
  <c r="H52" i="55"/>
  <c r="G52" i="55"/>
  <c r="F52" i="55"/>
  <c r="E52" i="55"/>
  <c r="AF52" i="56"/>
  <c r="AE52" i="56"/>
  <c r="AD52" i="56"/>
  <c r="AC52" i="56"/>
  <c r="AB52" i="56"/>
  <c r="AA52" i="56"/>
  <c r="Z52" i="56"/>
  <c r="Y52" i="56"/>
  <c r="X52" i="56"/>
  <c r="W52" i="56"/>
  <c r="V52" i="56"/>
  <c r="U52" i="56"/>
  <c r="T52" i="56"/>
  <c r="S52" i="56"/>
  <c r="R52" i="56"/>
  <c r="Q52" i="56"/>
  <c r="P52" i="56"/>
  <c r="O52" i="56"/>
  <c r="N52" i="56"/>
  <c r="M52" i="56"/>
  <c r="L52" i="56"/>
  <c r="K52" i="56"/>
  <c r="J52" i="56"/>
  <c r="I52" i="56"/>
  <c r="H52" i="56"/>
  <c r="G52" i="56"/>
  <c r="F52" i="56"/>
  <c r="E52" i="56"/>
  <c r="AF52" i="57"/>
  <c r="AE52" i="57"/>
  <c r="AD52" i="57"/>
  <c r="AC52" i="57"/>
  <c r="AB52" i="57"/>
  <c r="AA52" i="57"/>
  <c r="Z52" i="57"/>
  <c r="Y52" i="57"/>
  <c r="X52" i="57"/>
  <c r="W52" i="57"/>
  <c r="V52" i="57"/>
  <c r="U52" i="57"/>
  <c r="T52" i="57"/>
  <c r="S52" i="57"/>
  <c r="R52" i="57"/>
  <c r="Q52" i="57"/>
  <c r="P52" i="57"/>
  <c r="O52" i="57"/>
  <c r="N52" i="57"/>
  <c r="M52" i="57"/>
  <c r="L52" i="57"/>
  <c r="K52" i="57"/>
  <c r="J52" i="57"/>
  <c r="I52" i="57"/>
  <c r="H52" i="57"/>
  <c r="G52" i="57"/>
  <c r="F52" i="57"/>
  <c r="E52" i="57"/>
  <c r="AF52" i="58"/>
  <c r="AE52" i="58"/>
  <c r="AD52" i="58"/>
  <c r="AC52" i="58"/>
  <c r="AB52" i="58"/>
  <c r="AA52" i="58"/>
  <c r="Z52" i="58"/>
  <c r="Y52" i="58"/>
  <c r="X52" i="58"/>
  <c r="W52" i="58"/>
  <c r="V52" i="58"/>
  <c r="U52" i="58"/>
  <c r="T52" i="58"/>
  <c r="S52" i="58"/>
  <c r="R52" i="58"/>
  <c r="Q52" i="58"/>
  <c r="P52" i="58"/>
  <c r="O52" i="58"/>
  <c r="N52" i="58"/>
  <c r="M52" i="58"/>
  <c r="L52" i="58"/>
  <c r="K52" i="58"/>
  <c r="J52" i="58"/>
  <c r="I52" i="58"/>
  <c r="H52" i="58"/>
  <c r="G52" i="58"/>
  <c r="F52" i="58"/>
  <c r="E52" i="58"/>
  <c r="AF52" i="59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2"/>
  <c r="D52" i="53"/>
  <c r="D52" i="54"/>
  <c r="D52" i="55"/>
  <c r="D52" i="56"/>
  <c r="D52" i="57"/>
  <c r="D52" i="58"/>
  <c r="D52" i="59"/>
  <c r="D52" i="51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N52" i="39"/>
  <c r="M52" i="39"/>
  <c r="L52" i="39"/>
  <c r="K52" i="39"/>
  <c r="J52" i="39"/>
  <c r="I52" i="39"/>
  <c r="H52" i="39"/>
  <c r="G52" i="39"/>
  <c r="F52" i="39"/>
  <c r="E52" i="39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AH52" i="41"/>
  <c r="AG52" i="41"/>
  <c r="AF52" i="41"/>
  <c r="AE52" i="41"/>
  <c r="AD52" i="41"/>
  <c r="AC52" i="41"/>
  <c r="AB52" i="41"/>
  <c r="AA52" i="41"/>
  <c r="Z52" i="41"/>
  <c r="Y52" i="41"/>
  <c r="X52" i="41"/>
  <c r="W52" i="41"/>
  <c r="V52" i="41"/>
  <c r="U52" i="41"/>
  <c r="T52" i="41"/>
  <c r="S52" i="41"/>
  <c r="R52" i="41"/>
  <c r="Q52" i="41"/>
  <c r="P52" i="41"/>
  <c r="O52" i="41"/>
  <c r="N52" i="41"/>
  <c r="M52" i="41"/>
  <c r="L52" i="41"/>
  <c r="K52" i="41"/>
  <c r="J52" i="41"/>
  <c r="I52" i="41"/>
  <c r="H52" i="41"/>
  <c r="G52" i="41"/>
  <c r="F52" i="41"/>
  <c r="E52" i="41"/>
  <c r="AH52" i="42"/>
  <c r="AG52" i="42"/>
  <c r="AF52" i="42"/>
  <c r="AE52" i="42"/>
  <c r="AD52" i="42"/>
  <c r="AC52" i="42"/>
  <c r="AB52" i="42"/>
  <c r="AA52" i="42"/>
  <c r="Z52" i="42"/>
  <c r="Y52" i="42"/>
  <c r="X52" i="42"/>
  <c r="W52" i="42"/>
  <c r="V52" i="42"/>
  <c r="U52" i="42"/>
  <c r="T52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AH52" i="43"/>
  <c r="AG52" i="43"/>
  <c r="AF52" i="43"/>
  <c r="AE52" i="43"/>
  <c r="AD52" i="43"/>
  <c r="AC52" i="43"/>
  <c r="AB52" i="43"/>
  <c r="AA52" i="43"/>
  <c r="Z52" i="43"/>
  <c r="Y52" i="43"/>
  <c r="X52" i="43"/>
  <c r="W52" i="43"/>
  <c r="V52" i="43"/>
  <c r="U52" i="43"/>
  <c r="T52" i="43"/>
  <c r="S52" i="43"/>
  <c r="R52" i="43"/>
  <c r="Q52" i="43"/>
  <c r="P52" i="43"/>
  <c r="O52" i="43"/>
  <c r="N52" i="43"/>
  <c r="M52" i="43"/>
  <c r="L52" i="43"/>
  <c r="K52" i="43"/>
  <c r="J52" i="43"/>
  <c r="I52" i="43"/>
  <c r="H52" i="43"/>
  <c r="G52" i="43"/>
  <c r="F52" i="43"/>
  <c r="E52" i="43"/>
  <c r="AH52" i="44"/>
  <c r="AG52" i="44"/>
  <c r="AF52" i="44"/>
  <c r="AE52" i="44"/>
  <c r="AD52" i="44"/>
  <c r="AC52" i="44"/>
  <c r="AB52" i="44"/>
  <c r="AA52" i="44"/>
  <c r="Z52" i="44"/>
  <c r="Y52" i="44"/>
  <c r="X52" i="44"/>
  <c r="W52" i="44"/>
  <c r="V52" i="44"/>
  <c r="U52" i="44"/>
  <c r="T52" i="44"/>
  <c r="S52" i="44"/>
  <c r="R52" i="44"/>
  <c r="Q52" i="44"/>
  <c r="P52" i="44"/>
  <c r="O52" i="44"/>
  <c r="N52" i="44"/>
  <c r="M52" i="44"/>
  <c r="L52" i="44"/>
  <c r="K52" i="44"/>
  <c r="J52" i="44"/>
  <c r="I52" i="44"/>
  <c r="H52" i="44"/>
  <c r="G52" i="44"/>
  <c r="F52" i="44"/>
  <c r="E52" i="44"/>
  <c r="AH52" i="45"/>
  <c r="AG52" i="45"/>
  <c r="AF52" i="45"/>
  <c r="AE52" i="45"/>
  <c r="AD52" i="45"/>
  <c r="AC52" i="45"/>
  <c r="AB52" i="45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M52" i="45"/>
  <c r="L52" i="45"/>
  <c r="K52" i="45"/>
  <c r="J52" i="45"/>
  <c r="I52" i="45"/>
  <c r="H52" i="45"/>
  <c r="G52" i="45"/>
  <c r="F52" i="45"/>
  <c r="E52" i="45"/>
  <c r="AH52" i="46"/>
  <c r="AG52" i="46"/>
  <c r="AF52" i="46"/>
  <c r="AE52" i="46"/>
  <c r="AD52" i="46"/>
  <c r="AC52" i="46"/>
  <c r="AB52" i="46"/>
  <c r="AA52" i="46"/>
  <c r="Z52" i="46"/>
  <c r="Y52" i="46"/>
  <c r="X52" i="46"/>
  <c r="W52" i="46"/>
  <c r="V52" i="46"/>
  <c r="U52" i="46"/>
  <c r="T52" i="46"/>
  <c r="S52" i="46"/>
  <c r="R52" i="46"/>
  <c r="Q52" i="46"/>
  <c r="P52" i="46"/>
  <c r="O52" i="46"/>
  <c r="N52" i="46"/>
  <c r="M52" i="46"/>
  <c r="L52" i="46"/>
  <c r="K52" i="46"/>
  <c r="J52" i="46"/>
  <c r="I52" i="46"/>
  <c r="H52" i="46"/>
  <c r="G52" i="46"/>
  <c r="F52" i="46"/>
  <c r="E52" i="46"/>
  <c r="AH52" i="47"/>
  <c r="AG52" i="47"/>
  <c r="AF52" i="47"/>
  <c r="AE52" i="47"/>
  <c r="AD52" i="47"/>
  <c r="AC52" i="47"/>
  <c r="AB52" i="47"/>
  <c r="AA52" i="47"/>
  <c r="Z52" i="47"/>
  <c r="Y52" i="47"/>
  <c r="X52" i="47"/>
  <c r="W52" i="47"/>
  <c r="V52" i="47"/>
  <c r="U52" i="47"/>
  <c r="T52" i="47"/>
  <c r="S52" i="47"/>
  <c r="R52" i="47"/>
  <c r="Q52" i="47"/>
  <c r="P52" i="47"/>
  <c r="O52" i="47"/>
  <c r="N52" i="47"/>
  <c r="M52" i="47"/>
  <c r="L52" i="47"/>
  <c r="K52" i="47"/>
  <c r="J52" i="47"/>
  <c r="I52" i="47"/>
  <c r="H52" i="47"/>
  <c r="G52" i="47"/>
  <c r="F52" i="47"/>
  <c r="E52" i="47"/>
  <c r="AH52" i="48"/>
  <c r="AG52" i="48"/>
  <c r="AF52" i="48"/>
  <c r="AE52" i="48"/>
  <c r="AD52" i="48"/>
  <c r="AC52" i="48"/>
  <c r="AB52" i="48"/>
  <c r="AA52" i="48"/>
  <c r="Z52" i="48"/>
  <c r="Y52" i="48"/>
  <c r="X52" i="48"/>
  <c r="W52" i="48"/>
  <c r="V52" i="48"/>
  <c r="U52" i="48"/>
  <c r="T52" i="48"/>
  <c r="S52" i="48"/>
  <c r="R52" i="48"/>
  <c r="Q52" i="48"/>
  <c r="P52" i="48"/>
  <c r="O52" i="48"/>
  <c r="N52" i="48"/>
  <c r="M52" i="48"/>
  <c r="L52" i="48"/>
  <c r="K52" i="48"/>
  <c r="J52" i="48"/>
  <c r="I52" i="48"/>
  <c r="H52" i="48"/>
  <c r="G52" i="48"/>
  <c r="F52" i="48"/>
  <c r="E52" i="48"/>
  <c r="AH52" i="49"/>
  <c r="AG52" i="49"/>
  <c r="AF52" i="49"/>
  <c r="AE52" i="49"/>
  <c r="AD52" i="49"/>
  <c r="AC52" i="49"/>
  <c r="AB52" i="49"/>
  <c r="AA52" i="49"/>
  <c r="Z52" i="49"/>
  <c r="Y52" i="49"/>
  <c r="X52" i="49"/>
  <c r="W52" i="49"/>
  <c r="V52" i="49"/>
  <c r="U52" i="49"/>
  <c r="T52" i="49"/>
  <c r="S52" i="49"/>
  <c r="R52" i="49"/>
  <c r="Q52" i="49"/>
  <c r="P52" i="49"/>
  <c r="O52" i="49"/>
  <c r="N52" i="49"/>
  <c r="M52" i="49"/>
  <c r="L52" i="49"/>
  <c r="K52" i="49"/>
  <c r="J52" i="49"/>
  <c r="I52" i="49"/>
  <c r="H52" i="49"/>
  <c r="G52" i="49"/>
  <c r="F52" i="49"/>
  <c r="E52" i="49"/>
  <c r="AH52" i="50"/>
  <c r="AG52" i="50"/>
  <c r="AF52" i="50"/>
  <c r="AE52" i="50"/>
  <c r="AD52" i="50"/>
  <c r="AC52" i="50"/>
  <c r="AB52" i="50"/>
  <c r="AA52" i="50"/>
  <c r="Z52" i="50"/>
  <c r="Y52" i="50"/>
  <c r="X52" i="50"/>
  <c r="W52" i="50"/>
  <c r="V52" i="50"/>
  <c r="U52" i="50"/>
  <c r="T52" i="50"/>
  <c r="S52" i="50"/>
  <c r="R52" i="50"/>
  <c r="Q52" i="50"/>
  <c r="P52" i="50"/>
  <c r="O52" i="50"/>
  <c r="N52" i="50"/>
  <c r="M52" i="50"/>
  <c r="L52" i="50"/>
  <c r="K52" i="50"/>
  <c r="J52" i="50"/>
  <c r="I52" i="50"/>
  <c r="H52" i="50"/>
  <c r="G52" i="50"/>
  <c r="F52" i="50"/>
  <c r="E52" i="50"/>
  <c r="AH52" i="38"/>
  <c r="AG52" i="38"/>
  <c r="AF52" i="38"/>
  <c r="AE52" i="38"/>
  <c r="AD52" i="38"/>
  <c r="AC52" i="38"/>
  <c r="AB52" i="38"/>
  <c r="AA52" i="38"/>
  <c r="Z52" i="38"/>
  <c r="Y52" i="38"/>
  <c r="X52" i="38"/>
  <c r="W52" i="38"/>
  <c r="V52" i="38"/>
  <c r="U52" i="38"/>
  <c r="T52" i="38"/>
  <c r="S52" i="38"/>
  <c r="R52" i="38"/>
  <c r="Q52" i="38"/>
  <c r="P52" i="38"/>
  <c r="O52" i="38"/>
  <c r="N52" i="38"/>
  <c r="M52" i="38"/>
  <c r="L52" i="38"/>
  <c r="K52" i="38"/>
  <c r="J52" i="38"/>
  <c r="I52" i="38"/>
  <c r="H52" i="38"/>
  <c r="G52" i="38"/>
  <c r="F52" i="38"/>
  <c r="E52" i="38"/>
  <c r="D52" i="39"/>
  <c r="D52" i="40"/>
  <c r="D52" i="41"/>
  <c r="D52" i="42"/>
  <c r="D52" i="43"/>
  <c r="D52" i="44"/>
  <c r="D52" i="45"/>
  <c r="D52" i="46"/>
  <c r="D52" i="47"/>
  <c r="D52" i="48"/>
  <c r="D52" i="49"/>
  <c r="D52" i="50"/>
  <c r="D52" i="38"/>
</calcChain>
</file>

<file path=xl/sharedStrings.xml><?xml version="1.0" encoding="utf-8"?>
<sst xmlns="http://schemas.openxmlformats.org/spreadsheetml/2006/main" count="5081" uniqueCount="199">
  <si>
    <t>地方公共団体コード</t>
    <phoneticPr fontId="4"/>
  </si>
  <si>
    <t>市区町村名</t>
    <phoneticPr fontId="4"/>
  </si>
  <si>
    <t>ごみ処理量 (直接焼却量+直接最終処分量+焼却以外の中間処理量+直接資源化量)</t>
    <phoneticPr fontId="4"/>
  </si>
  <si>
    <t xml:space="preserve">減量処理率 (直接資源化量+直接焼却量+焼却以外の中間処理量)/ごみ処理量*100
</t>
    <phoneticPr fontId="4"/>
  </si>
  <si>
    <t>最終処分量 (直接最終処分量+焼却残渣量+処理残渣量)</t>
    <phoneticPr fontId="4"/>
  </si>
  <si>
    <t>合計</t>
    <phoneticPr fontId="4"/>
  </si>
  <si>
    <t>直接焼却量</t>
    <phoneticPr fontId="4"/>
  </si>
  <si>
    <t>焼却以外の中間処理量(粗大ごみ処理施設+ごみ堆肥化施設+ごみ飼料化施設+メタン化施設+ごみ燃料化施設+その他の資源化等を行う施設+その他の施設)</t>
    <phoneticPr fontId="4"/>
  </si>
  <si>
    <t>直接
資源化量</t>
    <phoneticPr fontId="4"/>
  </si>
  <si>
    <t>焼却施設</t>
    <phoneticPr fontId="4"/>
  </si>
  <si>
    <t>粗大ごみ
処理施設</t>
    <phoneticPr fontId="4"/>
  </si>
  <si>
    <t>ごみ堆肥化施設</t>
    <phoneticPr fontId="4"/>
  </si>
  <si>
    <t>ごみ飼料化施設</t>
    <phoneticPr fontId="4"/>
  </si>
  <si>
    <t>メタン化施設</t>
    <phoneticPr fontId="4"/>
  </si>
  <si>
    <t>ごみ燃料化施設</t>
    <phoneticPr fontId="4"/>
  </si>
  <si>
    <t>その他の資源化等を行う施設</t>
    <phoneticPr fontId="4"/>
  </si>
  <si>
    <t>焼却残渣量</t>
    <phoneticPr fontId="4"/>
  </si>
  <si>
    <t>処理残渣量</t>
    <phoneticPr fontId="4"/>
  </si>
  <si>
    <t>ごみ燃料化
施設</t>
    <phoneticPr fontId="4"/>
  </si>
  <si>
    <t>その他の
施設</t>
    <phoneticPr fontId="4"/>
  </si>
  <si>
    <t>（ｔ）</t>
    <phoneticPr fontId="4"/>
  </si>
  <si>
    <t>（％）</t>
    <phoneticPr fontId="4"/>
  </si>
  <si>
    <t>混合ごみ</t>
  </si>
  <si>
    <t>可燃ごみ</t>
  </si>
  <si>
    <t>不燃ごみ</t>
  </si>
  <si>
    <t>資源ごみ</t>
  </si>
  <si>
    <t>粗大ごみ</t>
  </si>
  <si>
    <t>処理量（直接焼却量+焼却以外の中間処理量+直接最終処分量+直接資源化量)</t>
    <phoneticPr fontId="4"/>
  </si>
  <si>
    <t>焼却処理量 (直接焼却量+焼却施設以外の中間処理施設からの搬入量)</t>
    <phoneticPr fontId="4"/>
  </si>
  <si>
    <t>最終処分量 (直接最終処分量+焼却残渣量+焼却施設以外の中間処理施設からの残渣量)</t>
    <phoneticPr fontId="4"/>
  </si>
  <si>
    <t>焼却以外の中間処理量 (粗大ごみ処理施設+ごみ堆肥化施設+ごみ飼料化施設+メタン化施設+ごみ燃料化施設+その他の資源化等を行う施設+その他の施設)</t>
    <phoneticPr fontId="4"/>
  </si>
  <si>
    <t xml:space="preserve">直接
資源化量 </t>
    <phoneticPr fontId="4"/>
  </si>
  <si>
    <t>焼却施設以外の中間処理施設からの搬入量</t>
    <phoneticPr fontId="4"/>
  </si>
  <si>
    <t>焼却施設以外の中間処理施設からの残渣量</t>
    <phoneticPr fontId="4"/>
  </si>
  <si>
    <t>直接資源化</t>
    <rPh sb="0" eb="2">
      <t>チョクセツ</t>
    </rPh>
    <rPh sb="2" eb="5">
      <t>シゲンカ</t>
    </rPh>
    <phoneticPr fontId="4"/>
  </si>
  <si>
    <t>木くず</t>
    <rPh sb="0" eb="1">
      <t>キ</t>
    </rPh>
    <phoneticPr fontId="10"/>
  </si>
  <si>
    <t>金属くず</t>
    <rPh sb="0" eb="2">
      <t>キンゾク</t>
    </rPh>
    <phoneticPr fontId="10"/>
  </si>
  <si>
    <t>コンクリートがら</t>
  </si>
  <si>
    <t>その他がれき類</t>
    <rPh sb="6" eb="7">
      <t>ルイ</t>
    </rPh>
    <phoneticPr fontId="10"/>
  </si>
  <si>
    <t>石綿含有廃棄物等</t>
    <rPh sb="0" eb="2">
      <t>イシワタ</t>
    </rPh>
    <rPh sb="2" eb="4">
      <t>ガンユウ</t>
    </rPh>
    <rPh sb="4" eb="7">
      <t>ハイキブツ</t>
    </rPh>
    <rPh sb="7" eb="8">
      <t>トウ</t>
    </rPh>
    <phoneticPr fontId="10"/>
  </si>
  <si>
    <t>ＰＣＢ廃棄物</t>
  </si>
  <si>
    <t>その他有害物、危険物</t>
    <rPh sb="2" eb="3">
      <t>タ</t>
    </rPh>
    <rPh sb="3" eb="6">
      <t>ユウガイブツ</t>
    </rPh>
    <rPh sb="7" eb="10">
      <t>キケンブツ</t>
    </rPh>
    <phoneticPr fontId="10"/>
  </si>
  <si>
    <t>家電４品目</t>
    <rPh sb="0" eb="2">
      <t>カデン</t>
    </rPh>
    <rPh sb="3" eb="5">
      <t>ヒンモク</t>
    </rPh>
    <phoneticPr fontId="10"/>
  </si>
  <si>
    <t>パソコン</t>
  </si>
  <si>
    <t>自動車</t>
    <rPh sb="0" eb="3">
      <t>ジドウシャ</t>
    </rPh>
    <phoneticPr fontId="10"/>
  </si>
  <si>
    <t>ＦＲＰ船</t>
    <rPh sb="3" eb="4">
      <t>フネ</t>
    </rPh>
    <phoneticPr fontId="10"/>
  </si>
  <si>
    <t>鋼船</t>
    <rPh sb="0" eb="2">
      <t>コウセン</t>
    </rPh>
    <phoneticPr fontId="4"/>
  </si>
  <si>
    <t>その他船舶</t>
    <rPh sb="3" eb="5">
      <t>センパク</t>
    </rPh>
    <phoneticPr fontId="10"/>
  </si>
  <si>
    <t>畳</t>
    <rPh sb="0" eb="1">
      <t>タタミ</t>
    </rPh>
    <phoneticPr fontId="4"/>
  </si>
  <si>
    <t>漁網</t>
    <rPh sb="0" eb="2">
      <t>ギョモウ</t>
    </rPh>
    <phoneticPr fontId="4"/>
  </si>
  <si>
    <t>タイヤ</t>
  </si>
  <si>
    <t>その他家電</t>
    <rPh sb="2" eb="3">
      <t>タ</t>
    </rPh>
    <rPh sb="3" eb="5">
      <t>カデン</t>
    </rPh>
    <phoneticPr fontId="10"/>
  </si>
  <si>
    <t>消火器</t>
    <rPh sb="0" eb="3">
      <t>ショウカキ</t>
    </rPh>
    <phoneticPr fontId="10"/>
  </si>
  <si>
    <t>ガスボンベ</t>
  </si>
  <si>
    <t>土石類</t>
    <rPh sb="0" eb="2">
      <t>ドセキ</t>
    </rPh>
    <rPh sb="2" eb="3">
      <t>ルイ</t>
    </rPh>
    <phoneticPr fontId="10"/>
  </si>
  <si>
    <t>津波堆積物</t>
    <rPh sb="0" eb="2">
      <t>ツナミ</t>
    </rPh>
    <rPh sb="2" eb="4">
      <t>タイセキ</t>
    </rPh>
    <rPh sb="4" eb="5">
      <t>ブツ</t>
    </rPh>
    <phoneticPr fontId="10"/>
  </si>
  <si>
    <t>その他</t>
    <rPh sb="2" eb="3">
      <t>タ</t>
    </rPh>
    <phoneticPr fontId="10"/>
  </si>
  <si>
    <r>
      <t xml:space="preserve">冷凍・冷蔵庫保管物
</t>
    </r>
    <r>
      <rPr>
        <sz val="8"/>
        <rFont val="ＭＳ 明朝"/>
        <family val="1"/>
        <charset val="128"/>
      </rPr>
      <t>（海洋投入）</t>
    </r>
    <rPh sb="0" eb="2">
      <t>レイトウ</t>
    </rPh>
    <rPh sb="3" eb="6">
      <t>レイゾウコ</t>
    </rPh>
    <rPh sb="6" eb="8">
      <t>ホカン</t>
    </rPh>
    <rPh sb="8" eb="9">
      <t>ブツ</t>
    </rPh>
    <rPh sb="11" eb="13">
      <t>カイヨウ</t>
    </rPh>
    <rPh sb="13" eb="15">
      <t>トウニュウ</t>
    </rPh>
    <phoneticPr fontId="4"/>
  </si>
  <si>
    <t>焼却施設（溶融・炭化含む）</t>
    <rPh sb="0" eb="2">
      <t>ショウキャク</t>
    </rPh>
    <rPh sb="2" eb="4">
      <t>シセツ</t>
    </rPh>
    <rPh sb="5" eb="7">
      <t>ヨウユウ</t>
    </rPh>
    <rPh sb="8" eb="10">
      <t>タンカ</t>
    </rPh>
    <rPh sb="10" eb="11">
      <t>フク</t>
    </rPh>
    <phoneticPr fontId="4"/>
  </si>
  <si>
    <t>粗大ごみ処理施設</t>
    <rPh sb="0" eb="2">
      <t>ソダイ</t>
    </rPh>
    <rPh sb="4" eb="6">
      <t>ショリ</t>
    </rPh>
    <rPh sb="6" eb="8">
      <t>シセツ</t>
    </rPh>
    <phoneticPr fontId="4"/>
  </si>
  <si>
    <t>ごみ堆肥化施設</t>
    <rPh sb="2" eb="5">
      <t>タイヒカ</t>
    </rPh>
    <rPh sb="5" eb="7">
      <t>シセツ</t>
    </rPh>
    <phoneticPr fontId="4"/>
  </si>
  <si>
    <t>ごみ飼料化施設</t>
    <rPh sb="2" eb="5">
      <t>シリョウカ</t>
    </rPh>
    <rPh sb="5" eb="7">
      <t>シセツ</t>
    </rPh>
    <phoneticPr fontId="4"/>
  </si>
  <si>
    <t>メタン化施設</t>
    <rPh sb="3" eb="4">
      <t>カ</t>
    </rPh>
    <rPh sb="4" eb="6">
      <t>シセツ</t>
    </rPh>
    <phoneticPr fontId="4"/>
  </si>
  <si>
    <t>セメント等への直接投入</t>
    <rPh sb="4" eb="5">
      <t>トウ</t>
    </rPh>
    <rPh sb="7" eb="9">
      <t>チョクセツ</t>
    </rPh>
    <rPh sb="9" eb="11">
      <t>トウニュウ</t>
    </rPh>
    <phoneticPr fontId="4"/>
  </si>
  <si>
    <t>その他資源化等を行う施設</t>
    <rPh sb="2" eb="3">
      <t>タ</t>
    </rPh>
    <rPh sb="3" eb="6">
      <t>シゲンカ</t>
    </rPh>
    <rPh sb="6" eb="7">
      <t>トウ</t>
    </rPh>
    <rPh sb="8" eb="9">
      <t>オコナ</t>
    </rPh>
    <rPh sb="10" eb="12">
      <t>シセツ</t>
    </rPh>
    <phoneticPr fontId="4"/>
  </si>
  <si>
    <t>その他の施設</t>
    <rPh sb="2" eb="3">
      <t>タ</t>
    </rPh>
    <rPh sb="4" eb="6">
      <t>シセツ</t>
    </rPh>
    <phoneticPr fontId="4"/>
  </si>
  <si>
    <t>直接埋立</t>
    <rPh sb="0" eb="2">
      <t>チョクセツ</t>
    </rPh>
    <rPh sb="2" eb="4">
      <t>ウメタテ</t>
    </rPh>
    <phoneticPr fontId="4"/>
  </si>
  <si>
    <t>ごみ燃料化施設</t>
    <rPh sb="2" eb="5">
      <t>ネンリョウカ</t>
    </rPh>
    <rPh sb="5" eb="7">
      <t>シセツ</t>
    </rPh>
    <phoneticPr fontId="4"/>
  </si>
  <si>
    <t>中間処理後再生利用量</t>
    <rPh sb="0" eb="2">
      <t>チュウカン</t>
    </rPh>
    <rPh sb="2" eb="4">
      <t>ショリ</t>
    </rPh>
    <rPh sb="4" eb="5">
      <t>ゴ</t>
    </rPh>
    <rPh sb="5" eb="7">
      <t>サイセイ</t>
    </rPh>
    <rPh sb="7" eb="9">
      <t>リヨウ</t>
    </rPh>
    <rPh sb="9" eb="10">
      <t>リョウ</t>
    </rPh>
    <phoneticPr fontId="4"/>
  </si>
  <si>
    <t>焼却施設以外の中間処理施設における資源化量</t>
    <rPh sb="17" eb="20">
      <t>シゲンカ</t>
    </rPh>
    <rPh sb="20" eb="21">
      <t>リョウ</t>
    </rPh>
    <phoneticPr fontId="4"/>
  </si>
  <si>
    <t>焼却施設における資源化量</t>
    <rPh sb="0" eb="2">
      <t>ショウキャク</t>
    </rPh>
    <rPh sb="2" eb="4">
      <t>シセツ</t>
    </rPh>
    <rPh sb="8" eb="11">
      <t>シゲンカ</t>
    </rPh>
    <rPh sb="11" eb="12">
      <t>リョウ</t>
    </rPh>
    <phoneticPr fontId="4"/>
  </si>
  <si>
    <t>合　　計</t>
    <phoneticPr fontId="4"/>
  </si>
  <si>
    <t>資源化量 (直接資源化量+中間処理後再生利用量）</t>
    <phoneticPr fontId="4"/>
  </si>
  <si>
    <t>中間処理後保管量</t>
    <rPh sb="0" eb="2">
      <t>チュウカン</t>
    </rPh>
    <rPh sb="2" eb="4">
      <t>ショリ</t>
    </rPh>
    <rPh sb="4" eb="5">
      <t>ゴ</t>
    </rPh>
    <rPh sb="5" eb="7">
      <t>ホカン</t>
    </rPh>
    <rPh sb="7" eb="8">
      <t>リョウ</t>
    </rPh>
    <phoneticPr fontId="4"/>
  </si>
  <si>
    <t>焼却処理残渣の保管量</t>
    <rPh sb="0" eb="2">
      <t>ショウキャク</t>
    </rPh>
    <rPh sb="2" eb="4">
      <t>ショリ</t>
    </rPh>
    <rPh sb="4" eb="6">
      <t>ザンサ</t>
    </rPh>
    <rPh sb="7" eb="9">
      <t>ホカン</t>
    </rPh>
    <rPh sb="9" eb="10">
      <t>リョウ</t>
    </rPh>
    <phoneticPr fontId="4"/>
  </si>
  <si>
    <t>リサイクル率 Ｒ
(直接資源化量+中間処理後再生利用量)/(ごみ処理量)*100</t>
    <phoneticPr fontId="4"/>
  </si>
  <si>
    <t>リサイクル率 Ｒ’
(直接資源化量+中間処理後再生利用量〔固形燃料、焼却灰・飛灰のｾﾒﾝﾄ原料化、セメント等への直接投入、飛灰の山元還元　を除く〕)/(ごみ処理量)*100</t>
    <phoneticPr fontId="4"/>
  </si>
  <si>
    <t>直接最終
処分</t>
    <rPh sb="0" eb="2">
      <t>チョクセツ</t>
    </rPh>
    <rPh sb="2" eb="4">
      <t>サイシュウ</t>
    </rPh>
    <rPh sb="5" eb="7">
      <t>ショブン</t>
    </rPh>
    <phoneticPr fontId="4"/>
  </si>
  <si>
    <t>直接最終
処分量
（海洋投入含む）</t>
    <rPh sb="10" eb="12">
      <t>カイヨウ</t>
    </rPh>
    <rPh sb="12" eb="14">
      <t>トウニュウ</t>
    </rPh>
    <rPh sb="14" eb="15">
      <t>フク</t>
    </rPh>
    <phoneticPr fontId="4"/>
  </si>
  <si>
    <t>直接
最終処分量
（海洋投入
含む）</t>
    <rPh sb="10" eb="12">
      <t>カイヨウ</t>
    </rPh>
    <rPh sb="12" eb="14">
      <t>トウニュウ</t>
    </rPh>
    <rPh sb="15" eb="16">
      <t>フク</t>
    </rPh>
    <phoneticPr fontId="4"/>
  </si>
  <si>
    <t>その他の資源化等を行う施設（セメント等への直接投入含む）</t>
    <phoneticPr fontId="4"/>
  </si>
  <si>
    <t>資源化等を行う施設（セメント等への直接投入含む）</t>
    <phoneticPr fontId="4"/>
  </si>
  <si>
    <t>直接最終
処分量
（海洋投入含む）</t>
    <phoneticPr fontId="4"/>
  </si>
  <si>
    <t>ごみ燃料化施設</t>
    <rPh sb="2" eb="4">
      <t>ネンリョウ</t>
    </rPh>
    <rPh sb="4" eb="5">
      <t>カ</t>
    </rPh>
    <rPh sb="5" eb="7">
      <t>シセツ</t>
    </rPh>
    <phoneticPr fontId="4"/>
  </si>
  <si>
    <t>海洋投入</t>
    <rPh sb="0" eb="2">
      <t>カイヨウ</t>
    </rPh>
    <rPh sb="2" eb="4">
      <t>トウニュウ</t>
    </rPh>
    <phoneticPr fontId="4"/>
  </si>
  <si>
    <t>災害量廃棄物
排出量</t>
    <rPh sb="0" eb="2">
      <t>サイガイ</t>
    </rPh>
    <rPh sb="2" eb="3">
      <t>リョウ</t>
    </rPh>
    <rPh sb="3" eb="6">
      <t>ハイキブツ</t>
    </rPh>
    <rPh sb="7" eb="9">
      <t>ハイシュツ</t>
    </rPh>
    <rPh sb="9" eb="10">
      <t>リョウ</t>
    </rPh>
    <phoneticPr fontId="2"/>
  </si>
  <si>
    <t>除染廃棄物</t>
    <rPh sb="0" eb="2">
      <t>ジョセン</t>
    </rPh>
    <rPh sb="2" eb="5">
      <t>ハイキブツ</t>
    </rPh>
    <phoneticPr fontId="4"/>
  </si>
  <si>
    <t>中間処理後再生利用量 (焼却施設＋粗大ごみ処理施設+ごみ堆肥化施設+ごみ飼料化施設+メタン化施設+ごみ燃料化施設+その他の資源化等を行う施設)</t>
    <phoneticPr fontId="4"/>
  </si>
  <si>
    <t>漂着ごみ</t>
    <phoneticPr fontId="4"/>
  </si>
  <si>
    <t>（ｔ）</t>
    <phoneticPr fontId="4"/>
  </si>
  <si>
    <t>（ｔ）</t>
    <phoneticPr fontId="4"/>
  </si>
  <si>
    <t>地方公共団体コード</t>
    <phoneticPr fontId="4"/>
  </si>
  <si>
    <t>地方公共団体コード</t>
    <phoneticPr fontId="4"/>
  </si>
  <si>
    <t>市区町村名</t>
    <phoneticPr fontId="4"/>
  </si>
  <si>
    <t>地方公共団体コード</t>
    <phoneticPr fontId="4"/>
  </si>
  <si>
    <t>市区町村名</t>
    <phoneticPr fontId="4"/>
  </si>
  <si>
    <t>合計</t>
    <phoneticPr fontId="4"/>
  </si>
  <si>
    <t>【災害】ごみ処理の概要（平成29年度実績）</t>
    <rPh sb="1" eb="3">
      <t>サイガイ</t>
    </rPh>
    <phoneticPr fontId="4"/>
  </si>
  <si>
    <t>【災害】処理施設別ごみ搬入量の状況（平成29年度実績）</t>
    <rPh sb="1" eb="3">
      <t>サイガイ</t>
    </rPh>
    <phoneticPr fontId="4"/>
  </si>
  <si>
    <t>【災害】ごみ資源化の状況（平成29年度実績）</t>
  </si>
  <si>
    <t>【災害】中間処理後の再生利用量の状況（平成29年度実績）</t>
    <rPh sb="1" eb="3">
      <t>サイガイ</t>
    </rPh>
    <phoneticPr fontId="4"/>
  </si>
  <si>
    <t>【災害】ごみ処理の状況（平成29年度実績）</t>
    <rPh sb="1" eb="3">
      <t>サイガイ</t>
    </rPh>
    <phoneticPr fontId="4"/>
  </si>
  <si>
    <t>都道府県名</t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</si>
  <si>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</si>
  <si>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</si>
  <si>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</si>
  <si>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</si>
  <si>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</si>
  <si>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</si>
  <si>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</si>
  <si>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</si>
  <si>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</si>
  <si>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</si>
  <si>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</si>
  <si>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</si>
  <si>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</si>
  <si>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</si>
  <si>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</si>
  <si>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</si>
  <si>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</si>
  <si>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</si>
  <si>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</si>
  <si>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</si>
  <si>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</si>
  <si>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</si>
  <si>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</si>
  <si>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</si>
  <si>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</si>
  <si>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</si>
  <si>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</si>
  <si>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</si>
  <si>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</si>
  <si>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</si>
  <si>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</si>
  <si>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</si>
  <si>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</si>
  <si>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</si>
  <si>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</si>
  <si>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</si>
  <si>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</si>
  <si>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</si>
  <si>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</si>
  <si>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</si>
  <si>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</si>
  <si>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</si>
  <si>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</si>
  <si>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</si>
  <si>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</si>
  <si>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</si>
  <si>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</si>
  <si>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</si>
  <si>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</si>
  <si>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</si>
  <si>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</si>
  <si>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</si>
  <si>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</si>
  <si>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</si>
  <si>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</si>
  <si>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</si>
  <si>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</si>
  <si>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</si>
  <si>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</si>
  <si>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</si>
  <si>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</si>
  <si>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</si>
  <si>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</si>
  <si>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</si>
  <si>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</si>
  <si>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</si>
  <si>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</si>
  <si>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</si>
  <si>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</si>
  <si>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</si>
  <si>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</si>
  <si>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</si>
  <si>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</si>
  <si>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</si>
  <si>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</si>
  <si>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</si>
  <si>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</si>
  <si>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</si>
  <si>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福岡県</t>
  </si>
  <si>
    <t>40000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</si>
  <si>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</si>
  <si>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</si>
  <si>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</si>
  <si>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</si>
  <si>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</si>
  <si>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</si>
  <si>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</si>
  <si>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</si>
  <si>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</si>
  <si>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</si>
  <si>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</si>
  <si>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</si>
  <si>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rPh sb="0" eb="2">
      <t>ゼンコク</t>
    </rPh>
    <phoneticPr fontId="2"/>
  </si>
  <si>
    <t>48000</t>
    <phoneticPr fontId="2"/>
  </si>
  <si>
    <t>全国</t>
  </si>
  <si>
    <t>48000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</si>
</sst>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;[Red]\-#,##0.0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8"/>
      <name val="ＭＳ 明朝"/>
      <family val="1"/>
      <charset val="128"/>
    </font>
    <font>
      <b/>
      <sz val="10"/>
      <name val="MS ゴシック"/>
      <family val="3"/>
      <charset val="128"/>
    </font>
    <font>
      <sz val="11"/>
      <name val="ＭＳ Ｐゴシック"/>
      <family val="3"/>
      <charset val="128"/>
    </font>
    <font>
      <sz val="10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quotePrefix="1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8" fillId="0" borderId="0" xfId="3" applyNumberFormat="1" applyFont="1" applyAlignment="1">
      <alignment vertical="center"/>
    </xf>
    <xf numFmtId="0" fontId="7" fillId="0" borderId="0" xfId="3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12" fillId="2" borderId="2" xfId="5" applyNumberFormat="1" applyFont="1" applyFill="1" applyBorder="1" applyAlignment="1">
      <alignment vertical="center"/>
    </xf>
    <xf numFmtId="0" fontId="3" fillId="0" borderId="0" xfId="0" applyNumberFormat="1" applyFont="1" applyAlignment="1">
      <alignment vertical="top"/>
    </xf>
    <xf numFmtId="0" fontId="3" fillId="0" borderId="0" xfId="0" quotePrefix="1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8" fillId="0" borderId="0" xfId="0" applyNumberFormat="1" applyFont="1" applyFill="1" applyAlignment="1">
      <alignment vertical="top"/>
    </xf>
    <xf numFmtId="0" fontId="3" fillId="0" borderId="7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horizontal="left" vertical="top"/>
    </xf>
    <xf numFmtId="0" fontId="3" fillId="0" borderId="7" xfId="0" applyNumberFormat="1" applyFont="1" applyBorder="1" applyAlignment="1">
      <alignment horizontal="center" vertical="top"/>
    </xf>
    <xf numFmtId="0" fontId="12" fillId="2" borderId="1" xfId="0" applyNumberFormat="1" applyFont="1" applyFill="1" applyBorder="1" applyAlignment="1">
      <alignment vertical="center"/>
    </xf>
    <xf numFmtId="0" fontId="12" fillId="2" borderId="9" xfId="3" applyNumberFormat="1" applyFont="1" applyFill="1" applyBorder="1" applyAlignment="1">
      <alignment vertical="center"/>
    </xf>
    <xf numFmtId="0" fontId="11" fillId="2" borderId="1" xfId="3" applyNumberFormat="1" applyFont="1" applyFill="1" applyBorder="1" applyAlignment="1">
      <alignment vertical="center"/>
    </xf>
    <xf numFmtId="0" fontId="11" fillId="2" borderId="6" xfId="3" applyNumberFormat="1" applyFont="1" applyFill="1" applyBorder="1" applyAlignment="1">
      <alignment wrapText="1"/>
    </xf>
    <xf numFmtId="0" fontId="12" fillId="2" borderId="4" xfId="3" applyNumberFormat="1" applyFont="1" applyFill="1" applyBorder="1" applyAlignment="1">
      <alignment vertical="center" wrapText="1"/>
    </xf>
    <xf numFmtId="0" fontId="12" fillId="2" borderId="4" xfId="3" applyNumberFormat="1" applyFont="1" applyFill="1" applyBorder="1" applyAlignment="1">
      <alignment vertical="center"/>
    </xf>
    <xf numFmtId="0" fontId="11" fillId="2" borderId="4" xfId="3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11" fillId="2" borderId="10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12" fillId="2" borderId="2" xfId="3" applyNumberFormat="1" applyFont="1" applyFill="1" applyBorder="1" applyAlignment="1">
      <alignment vertical="center" wrapText="1"/>
    </xf>
    <xf numFmtId="0" fontId="11" fillId="2" borderId="5" xfId="3" applyNumberFormat="1" applyFont="1" applyFill="1" applyBorder="1" applyAlignment="1">
      <alignment vertical="center" wrapText="1"/>
    </xf>
    <xf numFmtId="0" fontId="11" fillId="2" borderId="6" xfId="3" applyNumberFormat="1" applyFont="1" applyFill="1" applyBorder="1" applyAlignment="1">
      <alignment wrapText="1"/>
    </xf>
    <xf numFmtId="0" fontId="11" fillId="2" borderId="10" xfId="3" applyNumberFormat="1" applyFont="1" applyFill="1" applyBorder="1" applyAlignment="1">
      <alignment vertical="center" wrapText="1"/>
    </xf>
    <xf numFmtId="0" fontId="11" fillId="2" borderId="4" xfId="3" applyNumberFormat="1" applyFont="1" applyFill="1" applyBorder="1" applyAlignment="1">
      <alignment vertical="center" wrapText="1"/>
    </xf>
    <xf numFmtId="0" fontId="11" fillId="2" borderId="4" xfId="3" applyNumberFormat="1" applyFont="1" applyFill="1" applyBorder="1" applyAlignment="1">
      <alignment vertical="center"/>
    </xf>
    <xf numFmtId="0" fontId="11" fillId="2" borderId="10" xfId="0" applyNumberFormat="1" applyFont="1" applyFill="1" applyBorder="1" applyAlignment="1">
      <alignment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1" fillId="2" borderId="4" xfId="0" quotePrefix="1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2" fillId="2" borderId="10" xfId="3" applyNumberFormat="1" applyFont="1" applyFill="1" applyBorder="1" applyAlignment="1">
      <alignment vertical="top" wrapText="1"/>
    </xf>
    <xf numFmtId="0" fontId="12" fillId="2" borderId="4" xfId="3" quotePrefix="1" applyNumberFormat="1" applyFont="1" applyFill="1" applyBorder="1" applyAlignment="1">
      <alignment vertical="top" wrapText="1"/>
    </xf>
    <xf numFmtId="0" fontId="11" fillId="2" borderId="4" xfId="3" quotePrefix="1" applyNumberFormat="1" applyFont="1" applyFill="1" applyBorder="1" applyAlignment="1">
      <alignment vertical="center" wrapText="1"/>
    </xf>
    <xf numFmtId="0" fontId="11" fillId="2" borderId="4" xfId="3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vertical="center"/>
    </xf>
    <xf numFmtId="0" fontId="11" fillId="2" borderId="6" xfId="3" applyNumberFormat="1" applyFont="1" applyFill="1" applyBorder="1" applyAlignment="1">
      <alignment vertical="center"/>
    </xf>
    <xf numFmtId="0" fontId="11" fillId="2" borderId="2" xfId="3" applyNumberFormat="1" applyFont="1" applyFill="1" applyBorder="1" applyAlignment="1">
      <alignment vertical="center" wrapText="1"/>
    </xf>
    <xf numFmtId="0" fontId="11" fillId="2" borderId="6" xfId="3" applyNumberFormat="1" applyFont="1" applyFill="1" applyBorder="1" applyAlignment="1">
      <alignment vertical="center" wrapText="1"/>
    </xf>
    <xf numFmtId="0" fontId="11" fillId="2" borderId="4" xfId="3" quotePrefix="1" applyNumberFormat="1" applyFont="1" applyFill="1" applyBorder="1" applyAlignment="1">
      <alignment vertical="center"/>
    </xf>
    <xf numFmtId="0" fontId="11" fillId="2" borderId="4" xfId="0" applyNumberFormat="1" applyFont="1" applyFill="1" applyBorder="1" applyAlignment="1">
      <alignment horizontal="left" vertical="center"/>
    </xf>
    <xf numFmtId="0" fontId="11" fillId="2" borderId="10" xfId="3" applyNumberFormat="1" applyFont="1" applyFill="1" applyBorder="1" applyAlignment="1">
      <alignment horizontal="left" vertical="center" wrapText="1"/>
    </xf>
    <xf numFmtId="0" fontId="11" fillId="2" borderId="4" xfId="3" applyNumberFormat="1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11" fillId="2" borderId="4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 wrapText="1"/>
    </xf>
    <xf numFmtId="0" fontId="11" fillId="2" borderId="5" xfId="0" quotePrefix="1" applyNumberFormat="1" applyFont="1" applyFill="1" applyBorder="1" applyAlignment="1">
      <alignment vertical="center" wrapText="1"/>
    </xf>
    <xf numFmtId="0" fontId="11" fillId="2" borderId="6" xfId="0" quotePrefix="1" applyNumberFormat="1" applyFont="1" applyFill="1" applyBorder="1" applyAlignment="1">
      <alignment vertical="center" wrapText="1"/>
    </xf>
    <xf numFmtId="0" fontId="11" fillId="2" borderId="4" xfId="0" quotePrefix="1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0" fontId="11" fillId="2" borderId="5" xfId="0" quotePrefix="1" applyNumberFormat="1" applyFont="1" applyFill="1" applyBorder="1" applyAlignment="1">
      <alignment vertical="center"/>
    </xf>
    <xf numFmtId="0" fontId="11" fillId="2" borderId="6" xfId="0" quotePrefix="1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38" fontId="9" fillId="0" borderId="8" xfId="6" applyFont="1" applyFill="1" applyBorder="1" applyAlignment="1">
      <alignment vertical="center"/>
    </xf>
    <xf numFmtId="177" fontId="9" fillId="0" borderId="8" xfId="6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176" fontId="16" fillId="0" borderId="8" xfId="6" applyNumberFormat="1" applyFont="1" applyFill="1" applyBorder="1" applyAlignment="1">
      <alignment horizontal="right" vertical="center"/>
    </xf>
    <xf numFmtId="0" fontId="9" fillId="0" borderId="0" xfId="0" applyNumberFormat="1" applyFont="1" applyAlignment="1">
      <alignment vertical="center"/>
    </xf>
    <xf numFmtId="3" fontId="9" fillId="0" borderId="8" xfId="0" applyNumberFormat="1" applyFont="1" applyFill="1" applyBorder="1" applyAlignment="1">
      <alignment vertical="center"/>
    </xf>
  </cellXfs>
  <cellStyles count="7">
    <cellStyle name="パーセント 2" xfId="1"/>
    <cellStyle name="桁区切り" xfId="6" builtinId="6"/>
    <cellStyle name="桁区切り 2" xfId="2"/>
    <cellStyle name="標準" xfId="0" builtinId="0"/>
    <cellStyle name="標準 2" xfId="3"/>
    <cellStyle name="標準 3" xfId="4"/>
    <cellStyle name="標準_表ごみPrg" xf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zoomScaleNormal="100" zoomScaleSheetLayoutView="100" workbookViewId="0">
      <pane xSplit="3" ySplit="6" topLeftCell="D7" activePane="bottomRight" state="frozenSplit"/>
      <selection activeCell="A8" sqref="A8:XFD14 A16:XFD47 A49:XFD63 A65:XFD93 A95:XFD97 A99:XFD125 A127:XFD167 A169:XFD204 A206:XFD221 A223:XFD244 A246:XFD276 A278:XFD283 A285:XFD323 A325:XFD325 A327:XFD354 A356:XFD370 A372:XFD385 A387:XFD401 A403:XFD429 A431:XFD495 A497:XFD531 A533:XFD560 A562:XFD615 A617:XFD645 A647:XFD660 A662:XFD684 A686:XFD712 A714:XFD725 A727:XFD757 A759:XFD781 A783:XFD796 A798:XFD810 A812:XFD830 A832:XFD852 A854:XFD863 A865:XFD882 A884:XFD895 A897:XFD908 A910:XFD948 A950:XFD964 A966:XFD1005 A1007:XFD1023 A1025:XFD1044 A1046:XFD1085 A1087:XFD1126"/>
      <selection pane="topRight" activeCell="A8" sqref="A8:XFD14 A16:XFD47 A49:XFD63 A65:XFD93 A95:XFD97 A99:XFD125 A127:XFD167 A169:XFD204 A206:XFD221 A223:XFD244 A246:XFD276 A278:XFD283 A285:XFD323 A325:XFD325 A327:XFD354 A356:XFD370 A372:XFD385 A387:XFD401 A403:XFD429 A431:XFD495 A497:XFD531 A533:XFD560 A562:XFD615 A617:XFD645 A647:XFD660 A662:XFD684 A686:XFD712 A714:XFD725 A727:XFD757 A759:XFD781 A783:XFD796 A798:XFD810 A812:XFD830 A832:XFD852 A854:XFD863 A865:XFD882 A884:XFD895 A897:XFD908 A910:XFD948 A950:XFD964 A966:XFD1005 A1007:XFD1023 A1025:XFD1044 A1046:XFD1085 A1087:XFD1126"/>
      <selection pane="bottomLeft" activeCell="A8" sqref="A8:XFD14 A16:XFD47 A49:XFD63 A65:XFD93 A95:XFD97 A99:XFD125 A127:XFD167 A169:XFD204 A206:XFD221 A223:XFD244 A246:XFD276 A278:XFD283 A285:XFD323 A325:XFD325 A327:XFD354 A356:XFD370 A372:XFD385 A387:XFD401 A403:XFD429 A431:XFD495 A497:XFD531 A533:XFD560 A562:XFD615 A617:XFD645 A647:XFD660 A662:XFD684 A686:XFD712 A714:XFD725 A727:XFD757 A759:XFD781 A783:XFD796 A798:XFD810 A812:XFD830 A832:XFD852 A854:XFD863 A865:XFD882 A884:XFD895 A897:XFD908 A910:XFD948 A950:XFD964 A966:XFD1005 A1007:XFD1023 A1025:XFD1044 A1046:XFD1085 A1087:XFD112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4" width="10.625" style="2" customWidth="1"/>
    <col min="5" max="16" width="10.625" style="41" customWidth="1"/>
    <col min="17" max="17" width="10.625" style="42" customWidth="1"/>
    <col min="18" max="25" width="10.625" style="41" customWidth="1"/>
    <col min="26" max="27" width="15.5" style="42" customWidth="1"/>
    <col min="28" max="29" width="10.625" style="41" customWidth="1"/>
    <col min="30" max="30" width="13.75" style="41" customWidth="1"/>
    <col min="31" max="31" width="10.625" style="41" customWidth="1"/>
    <col min="32" max="16384" width="9" style="2"/>
  </cols>
  <sheetData>
    <row r="1" spans="1:31" s="3" customFormat="1" ht="17.25">
      <c r="A1" s="26" t="s">
        <v>97</v>
      </c>
      <c r="B1" s="1"/>
      <c r="C1" s="1"/>
      <c r="D1" s="1"/>
      <c r="E1" s="2"/>
      <c r="F1" s="9"/>
      <c r="G1" s="2"/>
      <c r="H1" s="9"/>
      <c r="I1" s="2"/>
      <c r="J1" s="9"/>
      <c r="K1" s="9"/>
      <c r="L1" s="9"/>
      <c r="M1" s="2"/>
      <c r="N1" s="10"/>
      <c r="O1" s="2"/>
      <c r="P1" s="2"/>
      <c r="Q1" s="9"/>
      <c r="R1" s="2"/>
      <c r="S1" s="9"/>
      <c r="T1" s="2"/>
      <c r="U1" s="2"/>
      <c r="V1" s="2"/>
      <c r="W1" s="9"/>
      <c r="X1" s="2"/>
      <c r="Y1" s="2"/>
      <c r="Z1" s="9"/>
      <c r="AA1" s="9"/>
      <c r="AB1" s="2"/>
      <c r="AC1" s="9"/>
      <c r="AD1" s="2"/>
      <c r="AE1" s="9"/>
    </row>
    <row r="2" spans="1:31" s="4" customFormat="1" ht="25.5" customHeight="1">
      <c r="A2" s="43" t="s">
        <v>102</v>
      </c>
      <c r="B2" s="52" t="s">
        <v>0</v>
      </c>
      <c r="C2" s="52" t="s">
        <v>1</v>
      </c>
      <c r="D2" s="52" t="s">
        <v>85</v>
      </c>
      <c r="E2" s="34" t="s">
        <v>2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56" t="s">
        <v>3</v>
      </c>
      <c r="R2" s="46" t="s">
        <v>87</v>
      </c>
      <c r="S2" s="47"/>
      <c r="T2" s="47"/>
      <c r="U2" s="47"/>
      <c r="V2" s="47"/>
      <c r="W2" s="47"/>
      <c r="X2" s="47"/>
      <c r="Y2" s="48"/>
      <c r="Z2" s="56" t="s">
        <v>75</v>
      </c>
      <c r="AA2" s="56" t="s">
        <v>76</v>
      </c>
      <c r="AB2" s="46" t="s">
        <v>4</v>
      </c>
      <c r="AC2" s="60"/>
      <c r="AD2" s="60"/>
      <c r="AE2" s="61"/>
    </row>
    <row r="3" spans="1:31" s="4" customFormat="1" ht="25.5" customHeight="1">
      <c r="A3" s="44"/>
      <c r="B3" s="53"/>
      <c r="C3" s="54"/>
      <c r="D3" s="55"/>
      <c r="E3" s="49" t="s">
        <v>6</v>
      </c>
      <c r="F3" s="49" t="s">
        <v>82</v>
      </c>
      <c r="G3" s="62" t="s">
        <v>7</v>
      </c>
      <c r="H3" s="47"/>
      <c r="I3" s="47"/>
      <c r="J3" s="47"/>
      <c r="K3" s="47"/>
      <c r="L3" s="47"/>
      <c r="M3" s="47"/>
      <c r="N3" s="63"/>
      <c r="O3" s="49" t="s">
        <v>8</v>
      </c>
      <c r="P3" s="51" t="s">
        <v>5</v>
      </c>
      <c r="Q3" s="57"/>
      <c r="R3" s="49" t="s">
        <v>9</v>
      </c>
      <c r="S3" s="49" t="s">
        <v>10</v>
      </c>
      <c r="T3" s="49" t="s">
        <v>11</v>
      </c>
      <c r="U3" s="49" t="s">
        <v>12</v>
      </c>
      <c r="V3" s="49" t="s">
        <v>13</v>
      </c>
      <c r="W3" s="49" t="s">
        <v>14</v>
      </c>
      <c r="X3" s="49" t="s">
        <v>80</v>
      </c>
      <c r="Y3" s="51" t="s">
        <v>5</v>
      </c>
      <c r="Z3" s="57"/>
      <c r="AA3" s="57"/>
      <c r="AB3" s="49" t="s">
        <v>78</v>
      </c>
      <c r="AC3" s="49" t="s">
        <v>16</v>
      </c>
      <c r="AD3" s="49" t="s">
        <v>17</v>
      </c>
      <c r="AE3" s="51" t="s">
        <v>5</v>
      </c>
    </row>
    <row r="4" spans="1:31" s="4" customFormat="1" ht="36.6" customHeight="1">
      <c r="A4" s="44"/>
      <c r="B4" s="53"/>
      <c r="C4" s="54"/>
      <c r="D4" s="55"/>
      <c r="E4" s="59"/>
      <c r="F4" s="59"/>
      <c r="G4" s="51" t="s">
        <v>5</v>
      </c>
      <c r="H4" s="49" t="s">
        <v>10</v>
      </c>
      <c r="I4" s="49" t="s">
        <v>81</v>
      </c>
      <c r="J4" s="49" t="s">
        <v>11</v>
      </c>
      <c r="K4" s="49" t="s">
        <v>12</v>
      </c>
      <c r="L4" s="49" t="s">
        <v>13</v>
      </c>
      <c r="M4" s="49" t="s">
        <v>18</v>
      </c>
      <c r="N4" s="49" t="s">
        <v>19</v>
      </c>
      <c r="O4" s="64"/>
      <c r="P4" s="51"/>
      <c r="Q4" s="57"/>
      <c r="R4" s="50"/>
      <c r="S4" s="50"/>
      <c r="T4" s="50"/>
      <c r="U4" s="50"/>
      <c r="V4" s="50"/>
      <c r="W4" s="50"/>
      <c r="X4" s="50"/>
      <c r="Y4" s="51"/>
      <c r="Z4" s="57"/>
      <c r="AA4" s="57"/>
      <c r="AB4" s="59"/>
      <c r="AC4" s="59"/>
      <c r="AD4" s="59"/>
      <c r="AE4" s="51"/>
    </row>
    <row r="5" spans="1:31" s="5" customFormat="1" ht="69.599999999999994" customHeight="1">
      <c r="A5" s="44"/>
      <c r="B5" s="53"/>
      <c r="C5" s="54"/>
      <c r="D5" s="55"/>
      <c r="E5" s="37"/>
      <c r="F5" s="37"/>
      <c r="G5" s="51"/>
      <c r="H5" s="58"/>
      <c r="I5" s="50"/>
      <c r="J5" s="50"/>
      <c r="K5" s="50"/>
      <c r="L5" s="50"/>
      <c r="M5" s="50"/>
      <c r="N5" s="58"/>
      <c r="O5" s="38"/>
      <c r="P5" s="38"/>
      <c r="Q5" s="57"/>
      <c r="R5" s="50"/>
      <c r="S5" s="50"/>
      <c r="T5" s="50"/>
      <c r="U5" s="50"/>
      <c r="V5" s="50"/>
      <c r="W5" s="50"/>
      <c r="X5" s="50"/>
      <c r="Y5" s="38"/>
      <c r="Z5" s="57"/>
      <c r="AA5" s="57"/>
      <c r="AB5" s="37"/>
      <c r="AC5" s="37"/>
      <c r="AD5" s="37"/>
      <c r="AE5" s="38"/>
    </row>
    <row r="6" spans="1:31" s="6" customFormat="1" ht="13.5">
      <c r="A6" s="45"/>
      <c r="B6" s="53"/>
      <c r="C6" s="54"/>
      <c r="D6" s="39" t="s">
        <v>20</v>
      </c>
      <c r="E6" s="39" t="s">
        <v>20</v>
      </c>
      <c r="F6" s="39" t="s">
        <v>20</v>
      </c>
      <c r="G6" s="39" t="s">
        <v>20</v>
      </c>
      <c r="H6" s="39" t="s">
        <v>20</v>
      </c>
      <c r="I6" s="39" t="s">
        <v>20</v>
      </c>
      <c r="J6" s="39" t="s">
        <v>20</v>
      </c>
      <c r="K6" s="39" t="s">
        <v>20</v>
      </c>
      <c r="L6" s="39" t="s">
        <v>20</v>
      </c>
      <c r="M6" s="39" t="s">
        <v>20</v>
      </c>
      <c r="N6" s="39" t="s">
        <v>20</v>
      </c>
      <c r="O6" s="39" t="s">
        <v>20</v>
      </c>
      <c r="P6" s="39" t="s">
        <v>20</v>
      </c>
      <c r="Q6" s="39" t="s">
        <v>21</v>
      </c>
      <c r="R6" s="39" t="s">
        <v>20</v>
      </c>
      <c r="S6" s="39" t="s">
        <v>20</v>
      </c>
      <c r="T6" s="39" t="s">
        <v>20</v>
      </c>
      <c r="U6" s="39" t="s">
        <v>20</v>
      </c>
      <c r="V6" s="39" t="s">
        <v>20</v>
      </c>
      <c r="W6" s="39" t="s">
        <v>20</v>
      </c>
      <c r="X6" s="39" t="s">
        <v>20</v>
      </c>
      <c r="Y6" s="39" t="s">
        <v>20</v>
      </c>
      <c r="Z6" s="39" t="s">
        <v>21</v>
      </c>
      <c r="AA6" s="39" t="s">
        <v>21</v>
      </c>
      <c r="AB6" s="39" t="s">
        <v>20</v>
      </c>
      <c r="AC6" s="39" t="s">
        <v>20</v>
      </c>
      <c r="AD6" s="39" t="s">
        <v>20</v>
      </c>
      <c r="AE6" s="39" t="s">
        <v>20</v>
      </c>
    </row>
    <row r="7" spans="1:31" s="81" customFormat="1" ht="12.75" customHeight="1">
      <c r="A7" s="77" t="s">
        <v>103</v>
      </c>
      <c r="B7" s="78" t="s">
        <v>104</v>
      </c>
      <c r="C7" s="77" t="s">
        <v>105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80" t="str">
        <f t="shared" ref="Q7:Q51" si="0">IF(P7&lt;&gt;0,(O7+E7+G7)/P7*100,"-")</f>
        <v>-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 t="s">
        <v>106</v>
      </c>
      <c r="AA7" s="79" t="s">
        <v>106</v>
      </c>
      <c r="AB7" s="79">
        <v>0</v>
      </c>
      <c r="AC7" s="79">
        <v>0</v>
      </c>
      <c r="AD7" s="79">
        <v>0</v>
      </c>
      <c r="AE7" s="79">
        <v>0</v>
      </c>
    </row>
    <row r="8" spans="1:31" s="81" customFormat="1" ht="12.75" customHeight="1">
      <c r="A8" s="77" t="s">
        <v>107</v>
      </c>
      <c r="B8" s="78" t="s">
        <v>108</v>
      </c>
      <c r="C8" s="77" t="s">
        <v>105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80" t="str">
        <f t="shared" si="0"/>
        <v>-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 t="s">
        <v>106</v>
      </c>
      <c r="AA8" s="79" t="s">
        <v>106</v>
      </c>
      <c r="AB8" s="79">
        <v>0</v>
      </c>
      <c r="AC8" s="79">
        <v>0</v>
      </c>
      <c r="AD8" s="79">
        <v>0</v>
      </c>
      <c r="AE8" s="79">
        <v>0</v>
      </c>
    </row>
    <row r="9" spans="1:31" s="81" customFormat="1" ht="12.75" customHeight="1">
      <c r="A9" s="77" t="s">
        <v>109</v>
      </c>
      <c r="B9" s="78" t="s">
        <v>110</v>
      </c>
      <c r="C9" s="77" t="s">
        <v>105</v>
      </c>
      <c r="D9" s="79">
        <v>86409</v>
      </c>
      <c r="E9" s="79">
        <v>8245</v>
      </c>
      <c r="F9" s="79">
        <v>1687</v>
      </c>
      <c r="G9" s="79">
        <v>13098</v>
      </c>
      <c r="H9" s="79">
        <v>1554</v>
      </c>
      <c r="I9" s="79">
        <v>8677</v>
      </c>
      <c r="J9" s="79">
        <v>0</v>
      </c>
      <c r="K9" s="79">
        <v>0</v>
      </c>
      <c r="L9" s="79">
        <v>0</v>
      </c>
      <c r="M9" s="79">
        <v>2867</v>
      </c>
      <c r="N9" s="79">
        <v>0</v>
      </c>
      <c r="O9" s="79">
        <v>63466</v>
      </c>
      <c r="P9" s="79">
        <v>86496</v>
      </c>
      <c r="Q9" s="80">
        <f t="shared" si="0"/>
        <v>98.049620791712911</v>
      </c>
      <c r="R9" s="79">
        <v>185</v>
      </c>
      <c r="S9" s="79">
        <v>1375</v>
      </c>
      <c r="T9" s="79">
        <v>0</v>
      </c>
      <c r="U9" s="79">
        <v>0</v>
      </c>
      <c r="V9" s="79">
        <v>0</v>
      </c>
      <c r="W9" s="79">
        <v>2867</v>
      </c>
      <c r="X9" s="79">
        <v>8679</v>
      </c>
      <c r="Y9" s="79">
        <v>13106</v>
      </c>
      <c r="Z9" s="79" t="s">
        <v>106</v>
      </c>
      <c r="AA9" s="79" t="s">
        <v>106</v>
      </c>
      <c r="AB9" s="79">
        <v>1687</v>
      </c>
      <c r="AC9" s="79">
        <v>262</v>
      </c>
      <c r="AD9" s="79">
        <v>0</v>
      </c>
      <c r="AE9" s="79">
        <v>1949</v>
      </c>
    </row>
    <row r="10" spans="1:31" s="81" customFormat="1" ht="12.75" customHeight="1">
      <c r="A10" s="77" t="s">
        <v>111</v>
      </c>
      <c r="B10" s="78" t="s">
        <v>112</v>
      </c>
      <c r="C10" s="77" t="s">
        <v>105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80" t="str">
        <f t="shared" si="0"/>
        <v>-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 t="s">
        <v>106</v>
      </c>
      <c r="AA10" s="79" t="s">
        <v>106</v>
      </c>
      <c r="AB10" s="79">
        <v>0</v>
      </c>
      <c r="AC10" s="79">
        <v>0</v>
      </c>
      <c r="AD10" s="79">
        <v>0</v>
      </c>
      <c r="AE10" s="79">
        <v>0</v>
      </c>
    </row>
    <row r="11" spans="1:31" s="81" customFormat="1" ht="12.75" customHeight="1">
      <c r="A11" s="77" t="s">
        <v>113</v>
      </c>
      <c r="B11" s="78" t="s">
        <v>114</v>
      </c>
      <c r="C11" s="77" t="s">
        <v>105</v>
      </c>
      <c r="D11" s="79">
        <v>2627</v>
      </c>
      <c r="E11" s="79">
        <v>2182</v>
      </c>
      <c r="F11" s="79">
        <v>0</v>
      </c>
      <c r="G11" s="79">
        <v>242</v>
      </c>
      <c r="H11" s="79">
        <v>159</v>
      </c>
      <c r="I11" s="79">
        <v>83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53</v>
      </c>
      <c r="P11" s="79">
        <v>2477</v>
      </c>
      <c r="Q11" s="80">
        <f t="shared" si="0"/>
        <v>100</v>
      </c>
      <c r="R11" s="79">
        <v>0</v>
      </c>
      <c r="S11" s="79">
        <v>55</v>
      </c>
      <c r="T11" s="79">
        <v>0</v>
      </c>
      <c r="U11" s="79">
        <v>0</v>
      </c>
      <c r="V11" s="79">
        <v>0</v>
      </c>
      <c r="W11" s="79">
        <v>0</v>
      </c>
      <c r="X11" s="79">
        <v>46</v>
      </c>
      <c r="Y11" s="79">
        <v>101</v>
      </c>
      <c r="Z11" s="79" t="s">
        <v>106</v>
      </c>
      <c r="AA11" s="79" t="s">
        <v>106</v>
      </c>
      <c r="AB11" s="79">
        <v>0</v>
      </c>
      <c r="AC11" s="79">
        <v>110</v>
      </c>
      <c r="AD11" s="79">
        <v>106</v>
      </c>
      <c r="AE11" s="79">
        <v>216</v>
      </c>
    </row>
    <row r="12" spans="1:31" s="81" customFormat="1" ht="12.75" customHeight="1">
      <c r="A12" s="77" t="s">
        <v>115</v>
      </c>
      <c r="B12" s="78" t="s">
        <v>116</v>
      </c>
      <c r="C12" s="77" t="s">
        <v>105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80" t="str">
        <f t="shared" si="0"/>
        <v>-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 t="s">
        <v>106</v>
      </c>
      <c r="AA12" s="79" t="s">
        <v>106</v>
      </c>
      <c r="AB12" s="79">
        <v>0</v>
      </c>
      <c r="AC12" s="79">
        <v>0</v>
      </c>
      <c r="AD12" s="79">
        <v>0</v>
      </c>
      <c r="AE12" s="79">
        <v>0</v>
      </c>
    </row>
    <row r="13" spans="1:31" s="81" customFormat="1" ht="12.75" customHeight="1">
      <c r="A13" s="77" t="s">
        <v>117</v>
      </c>
      <c r="B13" s="78" t="s">
        <v>118</v>
      </c>
      <c r="C13" s="77" t="s">
        <v>105</v>
      </c>
      <c r="D13" s="79">
        <v>319999</v>
      </c>
      <c r="E13" s="79">
        <v>3453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316340</v>
      </c>
      <c r="P13" s="79">
        <v>319793</v>
      </c>
      <c r="Q13" s="80">
        <f t="shared" si="0"/>
        <v>100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 t="s">
        <v>106</v>
      </c>
      <c r="AA13" s="79" t="s">
        <v>106</v>
      </c>
      <c r="AB13" s="79">
        <v>0</v>
      </c>
      <c r="AC13" s="79">
        <v>401</v>
      </c>
      <c r="AD13" s="79">
        <v>0</v>
      </c>
      <c r="AE13" s="79">
        <v>401</v>
      </c>
    </row>
    <row r="14" spans="1:31" s="81" customFormat="1" ht="12.75" customHeight="1">
      <c r="A14" s="77" t="s">
        <v>119</v>
      </c>
      <c r="B14" s="78" t="s">
        <v>120</v>
      </c>
      <c r="C14" s="77" t="s">
        <v>105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80" t="str">
        <f t="shared" si="0"/>
        <v>-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 t="s">
        <v>106</v>
      </c>
      <c r="AA14" s="79" t="s">
        <v>106</v>
      </c>
      <c r="AB14" s="79">
        <v>0</v>
      </c>
      <c r="AC14" s="79">
        <v>0</v>
      </c>
      <c r="AD14" s="79">
        <v>0</v>
      </c>
      <c r="AE14" s="79">
        <v>0</v>
      </c>
    </row>
    <row r="15" spans="1:31" s="81" customFormat="1" ht="12.75" customHeight="1">
      <c r="A15" s="77" t="s">
        <v>121</v>
      </c>
      <c r="B15" s="78" t="s">
        <v>122</v>
      </c>
      <c r="C15" s="77" t="s">
        <v>105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80" t="str">
        <f t="shared" si="0"/>
        <v>-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 t="s">
        <v>106</v>
      </c>
      <c r="AA15" s="79" t="s">
        <v>106</v>
      </c>
      <c r="AB15" s="79">
        <v>0</v>
      </c>
      <c r="AC15" s="79">
        <v>0</v>
      </c>
      <c r="AD15" s="79">
        <v>0</v>
      </c>
      <c r="AE15" s="79">
        <v>0</v>
      </c>
    </row>
    <row r="16" spans="1:31" s="81" customFormat="1" ht="12.75" customHeight="1">
      <c r="A16" s="77" t="s">
        <v>123</v>
      </c>
      <c r="B16" s="78" t="s">
        <v>124</v>
      </c>
      <c r="C16" s="77" t="s">
        <v>105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80" t="str">
        <f t="shared" si="0"/>
        <v>-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 t="s">
        <v>106</v>
      </c>
      <c r="AA16" s="79" t="s">
        <v>106</v>
      </c>
      <c r="AB16" s="79">
        <v>0</v>
      </c>
      <c r="AC16" s="79">
        <v>0</v>
      </c>
      <c r="AD16" s="79">
        <v>0</v>
      </c>
      <c r="AE16" s="79">
        <v>0</v>
      </c>
    </row>
    <row r="17" spans="1:31" s="81" customFormat="1" ht="12.75" customHeight="1">
      <c r="A17" s="77" t="s">
        <v>125</v>
      </c>
      <c r="B17" s="78" t="s">
        <v>126</v>
      </c>
      <c r="C17" s="77" t="s">
        <v>105</v>
      </c>
      <c r="D17" s="79">
        <v>251</v>
      </c>
      <c r="E17" s="79">
        <v>178</v>
      </c>
      <c r="F17" s="79">
        <v>0</v>
      </c>
      <c r="G17" s="79">
        <v>73</v>
      </c>
      <c r="H17" s="79">
        <v>0</v>
      </c>
      <c r="I17" s="79">
        <v>73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251</v>
      </c>
      <c r="Q17" s="80">
        <f t="shared" si="0"/>
        <v>100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 t="s">
        <v>106</v>
      </c>
      <c r="AA17" s="79" t="s">
        <v>106</v>
      </c>
      <c r="AB17" s="79">
        <v>0</v>
      </c>
      <c r="AC17" s="79">
        <v>23</v>
      </c>
      <c r="AD17" s="79">
        <v>0</v>
      </c>
      <c r="AE17" s="79">
        <v>23</v>
      </c>
    </row>
    <row r="18" spans="1:31" s="81" customFormat="1" ht="12.75" customHeight="1">
      <c r="A18" s="77" t="s">
        <v>127</v>
      </c>
      <c r="B18" s="78" t="s">
        <v>128</v>
      </c>
      <c r="C18" s="77" t="s">
        <v>105</v>
      </c>
      <c r="D18" s="79">
        <v>83</v>
      </c>
      <c r="E18" s="79">
        <v>0</v>
      </c>
      <c r="F18" s="79">
        <v>0</v>
      </c>
      <c r="G18" s="79">
        <v>83</v>
      </c>
      <c r="H18" s="79">
        <v>0</v>
      </c>
      <c r="I18" s="79">
        <v>83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83</v>
      </c>
      <c r="Q18" s="80">
        <f t="shared" si="0"/>
        <v>100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 t="s">
        <v>106</v>
      </c>
      <c r="AA18" s="79" t="s">
        <v>106</v>
      </c>
      <c r="AB18" s="79">
        <v>0</v>
      </c>
      <c r="AC18" s="79">
        <v>0</v>
      </c>
      <c r="AD18" s="79">
        <v>0</v>
      </c>
      <c r="AE18" s="79">
        <v>0</v>
      </c>
    </row>
    <row r="19" spans="1:31" s="81" customFormat="1" ht="12.75" customHeight="1">
      <c r="A19" s="77" t="s">
        <v>129</v>
      </c>
      <c r="B19" s="78" t="s">
        <v>130</v>
      </c>
      <c r="C19" s="77" t="s">
        <v>105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80" t="str">
        <f t="shared" si="0"/>
        <v>-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 t="s">
        <v>106</v>
      </c>
      <c r="AA19" s="79" t="s">
        <v>106</v>
      </c>
      <c r="AB19" s="79">
        <v>0</v>
      </c>
      <c r="AC19" s="79">
        <v>0</v>
      </c>
      <c r="AD19" s="79">
        <v>0</v>
      </c>
      <c r="AE19" s="79">
        <v>0</v>
      </c>
    </row>
    <row r="20" spans="1:31" s="81" customFormat="1" ht="12.75" customHeight="1">
      <c r="A20" s="77" t="s">
        <v>131</v>
      </c>
      <c r="B20" s="78" t="s">
        <v>132</v>
      </c>
      <c r="C20" s="77" t="s">
        <v>105</v>
      </c>
      <c r="D20" s="79">
        <v>100</v>
      </c>
      <c r="E20" s="79">
        <v>17</v>
      </c>
      <c r="F20" s="79">
        <v>77</v>
      </c>
      <c r="G20" s="79">
        <v>6</v>
      </c>
      <c r="H20" s="79">
        <v>0</v>
      </c>
      <c r="I20" s="79">
        <v>6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6</v>
      </c>
      <c r="P20" s="79">
        <v>106</v>
      </c>
      <c r="Q20" s="80">
        <f t="shared" si="0"/>
        <v>27.358490566037734</v>
      </c>
      <c r="R20" s="79">
        <v>17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17</v>
      </c>
      <c r="Z20" s="79" t="s">
        <v>106</v>
      </c>
      <c r="AA20" s="79" t="s">
        <v>106</v>
      </c>
      <c r="AB20" s="79">
        <v>77</v>
      </c>
      <c r="AC20" s="79">
        <v>1</v>
      </c>
      <c r="AD20" s="79">
        <v>0</v>
      </c>
      <c r="AE20" s="79">
        <v>78</v>
      </c>
    </row>
    <row r="21" spans="1:31" s="81" customFormat="1" ht="12.75" customHeight="1">
      <c r="A21" s="77" t="s">
        <v>133</v>
      </c>
      <c r="B21" s="78" t="s">
        <v>134</v>
      </c>
      <c r="C21" s="77" t="s">
        <v>105</v>
      </c>
      <c r="D21" s="79">
        <v>10985</v>
      </c>
      <c r="E21" s="79">
        <v>73</v>
      </c>
      <c r="F21" s="79">
        <v>0</v>
      </c>
      <c r="G21" s="79">
        <v>180</v>
      </c>
      <c r="H21" s="79">
        <v>91</v>
      </c>
      <c r="I21" s="79">
        <v>44</v>
      </c>
      <c r="J21" s="79">
        <v>0</v>
      </c>
      <c r="K21" s="79">
        <v>0</v>
      </c>
      <c r="L21" s="79">
        <v>0</v>
      </c>
      <c r="M21" s="79">
        <v>29</v>
      </c>
      <c r="N21" s="79">
        <v>16</v>
      </c>
      <c r="O21" s="79">
        <v>9846</v>
      </c>
      <c r="P21" s="79">
        <v>10099</v>
      </c>
      <c r="Q21" s="80">
        <f t="shared" si="0"/>
        <v>100</v>
      </c>
      <c r="R21" s="79">
        <v>1</v>
      </c>
      <c r="S21" s="79">
        <v>0</v>
      </c>
      <c r="T21" s="79">
        <v>0</v>
      </c>
      <c r="U21" s="79">
        <v>0</v>
      </c>
      <c r="V21" s="79">
        <v>0</v>
      </c>
      <c r="W21" s="79">
        <v>29</v>
      </c>
      <c r="X21" s="79">
        <v>45</v>
      </c>
      <c r="Y21" s="79">
        <v>75</v>
      </c>
      <c r="Z21" s="79" t="s">
        <v>106</v>
      </c>
      <c r="AA21" s="79" t="s">
        <v>106</v>
      </c>
      <c r="AB21" s="79">
        <v>0</v>
      </c>
      <c r="AC21" s="79">
        <v>13</v>
      </c>
      <c r="AD21" s="79">
        <v>2</v>
      </c>
      <c r="AE21" s="79">
        <v>15</v>
      </c>
    </row>
    <row r="22" spans="1:31" s="81" customFormat="1" ht="12.75" customHeight="1">
      <c r="A22" s="77" t="s">
        <v>135</v>
      </c>
      <c r="B22" s="78" t="s">
        <v>136</v>
      </c>
      <c r="C22" s="77" t="s">
        <v>105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80" t="str">
        <f t="shared" si="0"/>
        <v>-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 t="s">
        <v>106</v>
      </c>
      <c r="AA22" s="79" t="s">
        <v>106</v>
      </c>
      <c r="AB22" s="79">
        <v>0</v>
      </c>
      <c r="AC22" s="79">
        <v>0</v>
      </c>
      <c r="AD22" s="79">
        <v>0</v>
      </c>
      <c r="AE22" s="79">
        <v>0</v>
      </c>
    </row>
    <row r="23" spans="1:31" s="81" customFormat="1" ht="12.75" customHeight="1">
      <c r="A23" s="77" t="s">
        <v>137</v>
      </c>
      <c r="B23" s="78" t="s">
        <v>138</v>
      </c>
      <c r="C23" s="77" t="s">
        <v>105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80" t="str">
        <f t="shared" si="0"/>
        <v>-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 t="s">
        <v>106</v>
      </c>
      <c r="AA23" s="79" t="s">
        <v>106</v>
      </c>
      <c r="AB23" s="79">
        <v>0</v>
      </c>
      <c r="AC23" s="79">
        <v>0</v>
      </c>
      <c r="AD23" s="79">
        <v>0</v>
      </c>
      <c r="AE23" s="79">
        <v>0</v>
      </c>
    </row>
    <row r="24" spans="1:31" s="81" customFormat="1" ht="12.75" customHeight="1">
      <c r="A24" s="77" t="s">
        <v>139</v>
      </c>
      <c r="B24" s="78" t="s">
        <v>140</v>
      </c>
      <c r="C24" s="77" t="s">
        <v>105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80" t="str">
        <f t="shared" si="0"/>
        <v>-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 t="s">
        <v>106</v>
      </c>
      <c r="AA24" s="79" t="s">
        <v>106</v>
      </c>
      <c r="AB24" s="79">
        <v>0</v>
      </c>
      <c r="AC24" s="79">
        <v>0</v>
      </c>
      <c r="AD24" s="79">
        <v>0</v>
      </c>
      <c r="AE24" s="79">
        <v>0</v>
      </c>
    </row>
    <row r="25" spans="1:31" s="81" customFormat="1" ht="12.75" customHeight="1">
      <c r="A25" s="77" t="s">
        <v>141</v>
      </c>
      <c r="B25" s="78" t="s">
        <v>142</v>
      </c>
      <c r="C25" s="77" t="s">
        <v>105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80" t="str">
        <f t="shared" si="0"/>
        <v>-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 t="s">
        <v>106</v>
      </c>
      <c r="AA25" s="79" t="s">
        <v>106</v>
      </c>
      <c r="AB25" s="79">
        <v>0</v>
      </c>
      <c r="AC25" s="79">
        <v>0</v>
      </c>
      <c r="AD25" s="79">
        <v>0</v>
      </c>
      <c r="AE25" s="79">
        <v>0</v>
      </c>
    </row>
    <row r="26" spans="1:31" s="81" customFormat="1" ht="12.75" customHeight="1">
      <c r="A26" s="77" t="s">
        <v>143</v>
      </c>
      <c r="B26" s="78" t="s">
        <v>144</v>
      </c>
      <c r="C26" s="77" t="s">
        <v>105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80" t="str">
        <f t="shared" si="0"/>
        <v>-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 t="s">
        <v>106</v>
      </c>
      <c r="AA26" s="79" t="s">
        <v>106</v>
      </c>
      <c r="AB26" s="79">
        <v>0</v>
      </c>
      <c r="AC26" s="79">
        <v>0</v>
      </c>
      <c r="AD26" s="79">
        <v>0</v>
      </c>
      <c r="AE26" s="79">
        <v>0</v>
      </c>
    </row>
    <row r="27" spans="1:31" s="81" customFormat="1" ht="12.75" customHeight="1">
      <c r="A27" s="77" t="s">
        <v>145</v>
      </c>
      <c r="B27" s="78" t="s">
        <v>146</v>
      </c>
      <c r="C27" s="77" t="s">
        <v>105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80" t="str">
        <f t="shared" si="0"/>
        <v>-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 t="s">
        <v>106</v>
      </c>
      <c r="AA27" s="79" t="s">
        <v>106</v>
      </c>
      <c r="AB27" s="79">
        <v>0</v>
      </c>
      <c r="AC27" s="79">
        <v>0</v>
      </c>
      <c r="AD27" s="79">
        <v>0</v>
      </c>
      <c r="AE27" s="79">
        <v>0</v>
      </c>
    </row>
    <row r="28" spans="1:31" s="81" customFormat="1" ht="12.75" customHeight="1">
      <c r="A28" s="77" t="s">
        <v>147</v>
      </c>
      <c r="B28" s="78" t="s">
        <v>148</v>
      </c>
      <c r="C28" s="77" t="s">
        <v>105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80" t="str">
        <f t="shared" si="0"/>
        <v>-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 t="s">
        <v>106</v>
      </c>
      <c r="AA28" s="79" t="s">
        <v>106</v>
      </c>
      <c r="AB28" s="79">
        <v>0</v>
      </c>
      <c r="AC28" s="79">
        <v>0</v>
      </c>
      <c r="AD28" s="79">
        <v>0</v>
      </c>
      <c r="AE28" s="79">
        <v>0</v>
      </c>
    </row>
    <row r="29" spans="1:31" s="81" customFormat="1" ht="12.75" customHeight="1">
      <c r="A29" s="77" t="s">
        <v>149</v>
      </c>
      <c r="B29" s="78" t="s">
        <v>150</v>
      </c>
      <c r="C29" s="77" t="s">
        <v>105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80" t="str">
        <f t="shared" si="0"/>
        <v>-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 t="s">
        <v>106</v>
      </c>
      <c r="AA29" s="79" t="s">
        <v>106</v>
      </c>
      <c r="AB29" s="79">
        <v>0</v>
      </c>
      <c r="AC29" s="79">
        <v>0</v>
      </c>
      <c r="AD29" s="79">
        <v>0</v>
      </c>
      <c r="AE29" s="79">
        <v>0</v>
      </c>
    </row>
    <row r="30" spans="1:31" s="81" customFormat="1" ht="12.75" customHeight="1">
      <c r="A30" s="77" t="s">
        <v>151</v>
      </c>
      <c r="B30" s="78" t="s">
        <v>152</v>
      </c>
      <c r="C30" s="77" t="s">
        <v>105</v>
      </c>
      <c r="D30" s="79">
        <v>183</v>
      </c>
      <c r="E30" s="79">
        <v>0</v>
      </c>
      <c r="F30" s="79">
        <v>0</v>
      </c>
      <c r="G30" s="79">
        <v>33</v>
      </c>
      <c r="H30" s="79">
        <v>4</v>
      </c>
      <c r="I30" s="79">
        <v>1</v>
      </c>
      <c r="J30" s="79">
        <v>0</v>
      </c>
      <c r="K30" s="79">
        <v>0</v>
      </c>
      <c r="L30" s="79">
        <v>0</v>
      </c>
      <c r="M30" s="79">
        <v>0</v>
      </c>
      <c r="N30" s="79">
        <v>28</v>
      </c>
      <c r="O30" s="79">
        <v>26</v>
      </c>
      <c r="P30" s="79">
        <v>59</v>
      </c>
      <c r="Q30" s="80">
        <f t="shared" si="0"/>
        <v>100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28</v>
      </c>
      <c r="Y30" s="79">
        <v>28</v>
      </c>
      <c r="Z30" s="79" t="s">
        <v>106</v>
      </c>
      <c r="AA30" s="79" t="s">
        <v>106</v>
      </c>
      <c r="AB30" s="79">
        <v>0</v>
      </c>
      <c r="AC30" s="79">
        <v>0</v>
      </c>
      <c r="AD30" s="79">
        <v>0</v>
      </c>
      <c r="AE30" s="79">
        <v>0</v>
      </c>
    </row>
    <row r="31" spans="1:31" s="81" customFormat="1" ht="12.75" customHeight="1">
      <c r="A31" s="77" t="s">
        <v>153</v>
      </c>
      <c r="B31" s="78" t="s">
        <v>154</v>
      </c>
      <c r="C31" s="77" t="s">
        <v>105</v>
      </c>
      <c r="D31" s="79">
        <v>675</v>
      </c>
      <c r="E31" s="79">
        <v>254</v>
      </c>
      <c r="F31" s="79">
        <v>163</v>
      </c>
      <c r="G31" s="79">
        <v>106</v>
      </c>
      <c r="H31" s="79">
        <v>106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139</v>
      </c>
      <c r="P31" s="79">
        <v>662</v>
      </c>
      <c r="Q31" s="80">
        <f t="shared" si="0"/>
        <v>75.377643504531719</v>
      </c>
      <c r="R31" s="79">
        <v>0</v>
      </c>
      <c r="S31" s="79">
        <v>19</v>
      </c>
      <c r="T31" s="79">
        <v>0</v>
      </c>
      <c r="U31" s="79">
        <v>0</v>
      </c>
      <c r="V31" s="79">
        <v>0</v>
      </c>
      <c r="W31" s="79">
        <v>0</v>
      </c>
      <c r="X31" s="79">
        <v>0</v>
      </c>
      <c r="Y31" s="79">
        <v>19</v>
      </c>
      <c r="Z31" s="79" t="s">
        <v>106</v>
      </c>
      <c r="AA31" s="79" t="s">
        <v>106</v>
      </c>
      <c r="AB31" s="79">
        <v>163</v>
      </c>
      <c r="AC31" s="79">
        <v>11</v>
      </c>
      <c r="AD31" s="79">
        <v>0</v>
      </c>
      <c r="AE31" s="79">
        <v>174</v>
      </c>
    </row>
    <row r="32" spans="1:31" s="81" customFormat="1" ht="12.75" customHeight="1">
      <c r="A32" s="77" t="s">
        <v>155</v>
      </c>
      <c r="B32" s="78" t="s">
        <v>156</v>
      </c>
      <c r="C32" s="77" t="s">
        <v>105</v>
      </c>
      <c r="D32" s="79">
        <v>1562</v>
      </c>
      <c r="E32" s="79">
        <v>502</v>
      </c>
      <c r="F32" s="79">
        <v>293</v>
      </c>
      <c r="G32" s="79">
        <v>746</v>
      </c>
      <c r="H32" s="79">
        <v>87</v>
      </c>
      <c r="I32" s="79">
        <v>261</v>
      </c>
      <c r="J32" s="79">
        <v>0</v>
      </c>
      <c r="K32" s="79">
        <v>0</v>
      </c>
      <c r="L32" s="79">
        <v>0</v>
      </c>
      <c r="M32" s="79">
        <v>0</v>
      </c>
      <c r="N32" s="79">
        <v>398</v>
      </c>
      <c r="O32" s="79">
        <v>18</v>
      </c>
      <c r="P32" s="79">
        <v>1559</v>
      </c>
      <c r="Q32" s="80">
        <f t="shared" si="0"/>
        <v>81.205901218729963</v>
      </c>
      <c r="R32" s="79">
        <v>30</v>
      </c>
      <c r="S32" s="79">
        <v>87</v>
      </c>
      <c r="T32" s="79">
        <v>0</v>
      </c>
      <c r="U32" s="79">
        <v>0</v>
      </c>
      <c r="V32" s="79">
        <v>0</v>
      </c>
      <c r="W32" s="79">
        <v>0</v>
      </c>
      <c r="X32" s="79">
        <v>261</v>
      </c>
      <c r="Y32" s="79">
        <v>378</v>
      </c>
      <c r="Z32" s="79" t="s">
        <v>106</v>
      </c>
      <c r="AA32" s="79" t="s">
        <v>106</v>
      </c>
      <c r="AB32" s="79">
        <v>293</v>
      </c>
      <c r="AC32" s="79">
        <v>30</v>
      </c>
      <c r="AD32" s="79">
        <v>90</v>
      </c>
      <c r="AE32" s="79">
        <v>413</v>
      </c>
    </row>
    <row r="33" spans="1:31" s="81" customFormat="1" ht="12.75" customHeight="1">
      <c r="A33" s="77" t="s">
        <v>157</v>
      </c>
      <c r="B33" s="78" t="s">
        <v>158</v>
      </c>
      <c r="C33" s="77" t="s">
        <v>105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 t="str">
        <f t="shared" si="0"/>
        <v>-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 t="s">
        <v>106</v>
      </c>
      <c r="AA33" s="79" t="s">
        <v>106</v>
      </c>
      <c r="AB33" s="79">
        <v>0</v>
      </c>
      <c r="AC33" s="79">
        <v>0</v>
      </c>
      <c r="AD33" s="79">
        <v>0</v>
      </c>
      <c r="AE33" s="79">
        <v>0</v>
      </c>
    </row>
    <row r="34" spans="1:31" s="81" customFormat="1" ht="12.75" customHeight="1">
      <c r="A34" s="77" t="s">
        <v>159</v>
      </c>
      <c r="B34" s="78" t="s">
        <v>160</v>
      </c>
      <c r="C34" s="77" t="s">
        <v>105</v>
      </c>
      <c r="D34" s="79">
        <v>72</v>
      </c>
      <c r="E34" s="79">
        <v>71</v>
      </c>
      <c r="F34" s="79">
        <v>0</v>
      </c>
      <c r="G34" s="79">
        <v>1</v>
      </c>
      <c r="H34" s="79">
        <v>1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72</v>
      </c>
      <c r="Q34" s="80">
        <f t="shared" si="0"/>
        <v>100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 t="s">
        <v>106</v>
      </c>
      <c r="AA34" s="79" t="s">
        <v>106</v>
      </c>
      <c r="AB34" s="79">
        <v>0</v>
      </c>
      <c r="AC34" s="79">
        <v>7</v>
      </c>
      <c r="AD34" s="79">
        <v>1</v>
      </c>
      <c r="AE34" s="79">
        <v>8</v>
      </c>
    </row>
    <row r="35" spans="1:31" s="81" customFormat="1" ht="12.75" customHeight="1">
      <c r="A35" s="77" t="s">
        <v>161</v>
      </c>
      <c r="B35" s="78" t="s">
        <v>162</v>
      </c>
      <c r="C35" s="77" t="s">
        <v>105</v>
      </c>
      <c r="D35" s="79">
        <v>559</v>
      </c>
      <c r="E35" s="79">
        <v>12</v>
      </c>
      <c r="F35" s="79">
        <v>547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559</v>
      </c>
      <c r="Q35" s="80">
        <f t="shared" si="0"/>
        <v>2.1466905187835419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  <c r="W35" s="79">
        <v>0</v>
      </c>
      <c r="X35" s="79">
        <v>0</v>
      </c>
      <c r="Y35" s="79">
        <v>0</v>
      </c>
      <c r="Z35" s="79" t="s">
        <v>106</v>
      </c>
      <c r="AA35" s="79" t="s">
        <v>106</v>
      </c>
      <c r="AB35" s="79">
        <v>547</v>
      </c>
      <c r="AC35" s="79">
        <v>0</v>
      </c>
      <c r="AD35" s="79">
        <v>0</v>
      </c>
      <c r="AE35" s="79">
        <v>547</v>
      </c>
    </row>
    <row r="36" spans="1:31" s="81" customFormat="1" ht="12.75" customHeight="1">
      <c r="A36" s="77" t="s">
        <v>163</v>
      </c>
      <c r="B36" s="78" t="s">
        <v>164</v>
      </c>
      <c r="C36" s="77" t="s">
        <v>105</v>
      </c>
      <c r="D36" s="79">
        <v>1900</v>
      </c>
      <c r="E36" s="79">
        <v>1387</v>
      </c>
      <c r="F36" s="79">
        <v>0</v>
      </c>
      <c r="G36" s="79">
        <v>224</v>
      </c>
      <c r="H36" s="79">
        <v>9</v>
      </c>
      <c r="I36" s="79">
        <v>207</v>
      </c>
      <c r="J36" s="79">
        <v>0</v>
      </c>
      <c r="K36" s="79">
        <v>0</v>
      </c>
      <c r="L36" s="79">
        <v>0</v>
      </c>
      <c r="M36" s="79">
        <v>0</v>
      </c>
      <c r="N36" s="79">
        <v>8</v>
      </c>
      <c r="O36" s="79">
        <v>44</v>
      </c>
      <c r="P36" s="79">
        <v>1655</v>
      </c>
      <c r="Q36" s="80">
        <f t="shared" si="0"/>
        <v>100</v>
      </c>
      <c r="R36" s="79">
        <v>1039</v>
      </c>
      <c r="S36" s="79">
        <v>9</v>
      </c>
      <c r="T36" s="79">
        <v>0</v>
      </c>
      <c r="U36" s="79">
        <v>0</v>
      </c>
      <c r="V36" s="79">
        <v>0</v>
      </c>
      <c r="W36" s="79">
        <v>0</v>
      </c>
      <c r="X36" s="79">
        <v>207</v>
      </c>
      <c r="Y36" s="79">
        <v>1255</v>
      </c>
      <c r="Z36" s="79" t="s">
        <v>106</v>
      </c>
      <c r="AA36" s="79" t="s">
        <v>106</v>
      </c>
      <c r="AB36" s="79">
        <v>0</v>
      </c>
      <c r="AC36" s="79">
        <v>27</v>
      </c>
      <c r="AD36" s="79">
        <v>0</v>
      </c>
      <c r="AE36" s="79">
        <v>27</v>
      </c>
    </row>
    <row r="37" spans="1:31" s="81" customFormat="1" ht="12.75" customHeight="1">
      <c r="A37" s="77" t="s">
        <v>165</v>
      </c>
      <c r="B37" s="78" t="s">
        <v>166</v>
      </c>
      <c r="C37" s="77" t="s">
        <v>105</v>
      </c>
      <c r="D37" s="79">
        <v>53</v>
      </c>
      <c r="E37" s="79">
        <v>41</v>
      </c>
      <c r="F37" s="79">
        <v>0</v>
      </c>
      <c r="G37" s="79">
        <v>12</v>
      </c>
      <c r="H37" s="79">
        <v>0</v>
      </c>
      <c r="I37" s="79">
        <v>12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53</v>
      </c>
      <c r="Q37" s="80">
        <f t="shared" si="0"/>
        <v>100</v>
      </c>
      <c r="R37" s="79">
        <v>41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12</v>
      </c>
      <c r="Y37" s="79">
        <v>53</v>
      </c>
      <c r="Z37" s="79" t="s">
        <v>106</v>
      </c>
      <c r="AA37" s="79" t="s">
        <v>106</v>
      </c>
      <c r="AB37" s="79">
        <v>0</v>
      </c>
      <c r="AC37" s="79">
        <v>0</v>
      </c>
      <c r="AD37" s="79">
        <v>0</v>
      </c>
      <c r="AE37" s="79">
        <v>0</v>
      </c>
    </row>
    <row r="38" spans="1:31" s="81" customFormat="1" ht="12.75" customHeight="1">
      <c r="A38" s="77" t="s">
        <v>167</v>
      </c>
      <c r="B38" s="78" t="s">
        <v>168</v>
      </c>
      <c r="C38" s="77" t="s">
        <v>105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80" t="str">
        <f t="shared" si="0"/>
        <v>-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 t="s">
        <v>106</v>
      </c>
      <c r="AA38" s="79" t="s">
        <v>106</v>
      </c>
      <c r="AB38" s="79">
        <v>0</v>
      </c>
      <c r="AC38" s="79">
        <v>0</v>
      </c>
      <c r="AD38" s="79">
        <v>0</v>
      </c>
      <c r="AE38" s="79">
        <v>0</v>
      </c>
    </row>
    <row r="39" spans="1:31" s="81" customFormat="1" ht="12.75" customHeight="1">
      <c r="A39" s="77" t="s">
        <v>169</v>
      </c>
      <c r="B39" s="78" t="s">
        <v>170</v>
      </c>
      <c r="C39" s="77" t="s">
        <v>105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80" t="str">
        <f t="shared" si="0"/>
        <v>-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0</v>
      </c>
      <c r="Y39" s="79">
        <v>0</v>
      </c>
      <c r="Z39" s="79" t="s">
        <v>106</v>
      </c>
      <c r="AA39" s="79" t="s">
        <v>106</v>
      </c>
      <c r="AB39" s="79">
        <v>0</v>
      </c>
      <c r="AC39" s="79">
        <v>0</v>
      </c>
      <c r="AD39" s="79">
        <v>0</v>
      </c>
      <c r="AE39" s="79">
        <v>0</v>
      </c>
    </row>
    <row r="40" spans="1:31" s="81" customFormat="1" ht="12.75" customHeight="1">
      <c r="A40" s="77" t="s">
        <v>171</v>
      </c>
      <c r="B40" s="78" t="s">
        <v>172</v>
      </c>
      <c r="C40" s="77" t="s">
        <v>105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80" t="str">
        <f t="shared" si="0"/>
        <v>-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  <c r="W40" s="79">
        <v>0</v>
      </c>
      <c r="X40" s="79">
        <v>0</v>
      </c>
      <c r="Y40" s="79">
        <v>0</v>
      </c>
      <c r="Z40" s="79" t="s">
        <v>106</v>
      </c>
      <c r="AA40" s="79" t="s">
        <v>106</v>
      </c>
      <c r="AB40" s="79">
        <v>0</v>
      </c>
      <c r="AC40" s="79">
        <v>0</v>
      </c>
      <c r="AD40" s="79">
        <v>0</v>
      </c>
      <c r="AE40" s="79">
        <v>0</v>
      </c>
    </row>
    <row r="41" spans="1:31" s="81" customFormat="1" ht="12.75" customHeight="1">
      <c r="A41" s="77" t="s">
        <v>173</v>
      </c>
      <c r="B41" s="78" t="s">
        <v>174</v>
      </c>
      <c r="C41" s="77" t="s">
        <v>105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80" t="str">
        <f t="shared" si="0"/>
        <v>-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 t="s">
        <v>106</v>
      </c>
      <c r="AA41" s="79" t="s">
        <v>106</v>
      </c>
      <c r="AB41" s="79">
        <v>0</v>
      </c>
      <c r="AC41" s="79">
        <v>0</v>
      </c>
      <c r="AD41" s="79">
        <v>0</v>
      </c>
      <c r="AE41" s="79">
        <v>0</v>
      </c>
    </row>
    <row r="42" spans="1:31" s="81" customFormat="1" ht="12.75" customHeight="1">
      <c r="A42" s="77" t="s">
        <v>175</v>
      </c>
      <c r="B42" s="78" t="s">
        <v>176</v>
      </c>
      <c r="C42" s="77" t="s">
        <v>105</v>
      </c>
      <c r="D42" s="79">
        <v>41</v>
      </c>
      <c r="E42" s="79">
        <v>41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41</v>
      </c>
      <c r="Q42" s="80">
        <f t="shared" si="0"/>
        <v>100</v>
      </c>
      <c r="R42" s="79">
        <v>41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41</v>
      </c>
      <c r="Z42" s="79" t="s">
        <v>106</v>
      </c>
      <c r="AA42" s="79" t="s">
        <v>106</v>
      </c>
      <c r="AB42" s="79">
        <v>0</v>
      </c>
      <c r="AC42" s="79">
        <v>0</v>
      </c>
      <c r="AD42" s="79">
        <v>0</v>
      </c>
      <c r="AE42" s="79">
        <v>0</v>
      </c>
    </row>
    <row r="43" spans="1:31" s="81" customFormat="1" ht="12.75" customHeight="1">
      <c r="A43" s="77" t="s">
        <v>177</v>
      </c>
      <c r="B43" s="78" t="s">
        <v>178</v>
      </c>
      <c r="C43" s="77" t="s">
        <v>105</v>
      </c>
      <c r="D43" s="79">
        <v>0</v>
      </c>
      <c r="E43" s="79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80" t="str">
        <f t="shared" si="0"/>
        <v>-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 t="s">
        <v>106</v>
      </c>
      <c r="AA43" s="79" t="s">
        <v>106</v>
      </c>
      <c r="AB43" s="79">
        <v>0</v>
      </c>
      <c r="AC43" s="79">
        <v>0</v>
      </c>
      <c r="AD43" s="79">
        <v>0</v>
      </c>
      <c r="AE43" s="79">
        <v>0</v>
      </c>
    </row>
    <row r="44" spans="1:31" s="81" customFormat="1" ht="12.75" customHeight="1">
      <c r="A44" s="77" t="s">
        <v>179</v>
      </c>
      <c r="B44" s="78" t="s">
        <v>180</v>
      </c>
      <c r="C44" s="77" t="s">
        <v>105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80" t="str">
        <f t="shared" si="0"/>
        <v>-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 t="s">
        <v>106</v>
      </c>
      <c r="AA44" s="79" t="s">
        <v>106</v>
      </c>
      <c r="AB44" s="79">
        <v>0</v>
      </c>
      <c r="AC44" s="79">
        <v>0</v>
      </c>
      <c r="AD44" s="79">
        <v>0</v>
      </c>
      <c r="AE44" s="79">
        <v>0</v>
      </c>
    </row>
    <row r="45" spans="1:31" s="81" customFormat="1" ht="12.75" customHeight="1">
      <c r="A45" s="77" t="s">
        <v>181</v>
      </c>
      <c r="B45" s="78" t="s">
        <v>182</v>
      </c>
      <c r="C45" s="77" t="s">
        <v>105</v>
      </c>
      <c r="D45" s="79">
        <v>13385</v>
      </c>
      <c r="E45" s="79">
        <v>5481</v>
      </c>
      <c r="F45" s="79">
        <v>1324</v>
      </c>
      <c r="G45" s="79">
        <v>5518</v>
      </c>
      <c r="H45" s="79">
        <v>294</v>
      </c>
      <c r="I45" s="79">
        <v>2737</v>
      </c>
      <c r="J45" s="79">
        <v>2451</v>
      </c>
      <c r="K45" s="79">
        <v>0</v>
      </c>
      <c r="L45" s="79">
        <v>0</v>
      </c>
      <c r="M45" s="79">
        <v>14</v>
      </c>
      <c r="N45" s="79">
        <v>22</v>
      </c>
      <c r="O45" s="79">
        <v>765</v>
      </c>
      <c r="P45" s="79">
        <v>13088</v>
      </c>
      <c r="Q45" s="80">
        <f t="shared" si="0"/>
        <v>89.883863080684606</v>
      </c>
      <c r="R45" s="79">
        <v>4417</v>
      </c>
      <c r="S45" s="79">
        <v>297</v>
      </c>
      <c r="T45" s="79">
        <v>2451</v>
      </c>
      <c r="U45" s="79">
        <v>0</v>
      </c>
      <c r="V45" s="79">
        <v>0</v>
      </c>
      <c r="W45" s="79">
        <v>14</v>
      </c>
      <c r="X45" s="79">
        <v>2908</v>
      </c>
      <c r="Y45" s="79">
        <v>10087</v>
      </c>
      <c r="Z45" s="79" t="s">
        <v>106</v>
      </c>
      <c r="AA45" s="79" t="s">
        <v>106</v>
      </c>
      <c r="AB45" s="79">
        <v>1324</v>
      </c>
      <c r="AC45" s="79">
        <v>0</v>
      </c>
      <c r="AD45" s="79">
        <v>0</v>
      </c>
      <c r="AE45" s="79">
        <v>1324</v>
      </c>
    </row>
    <row r="46" spans="1:31" s="81" customFormat="1" ht="12.75" customHeight="1">
      <c r="A46" s="77" t="s">
        <v>183</v>
      </c>
      <c r="B46" s="78" t="s">
        <v>184</v>
      </c>
      <c r="C46" s="77" t="s">
        <v>105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80" t="str">
        <f t="shared" si="0"/>
        <v>-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 t="s">
        <v>106</v>
      </c>
      <c r="AA46" s="79" t="s">
        <v>106</v>
      </c>
      <c r="AB46" s="79">
        <v>0</v>
      </c>
      <c r="AC46" s="79">
        <v>0</v>
      </c>
      <c r="AD46" s="79">
        <v>0</v>
      </c>
      <c r="AE46" s="79">
        <v>0</v>
      </c>
    </row>
    <row r="47" spans="1:31" s="81" customFormat="1" ht="12.75" customHeight="1">
      <c r="A47" s="77" t="s">
        <v>185</v>
      </c>
      <c r="B47" s="78" t="s">
        <v>186</v>
      </c>
      <c r="C47" s="77" t="s">
        <v>105</v>
      </c>
      <c r="D47" s="79">
        <v>1337247</v>
      </c>
      <c r="E47" s="79">
        <v>42356</v>
      </c>
      <c r="F47" s="79">
        <v>189628</v>
      </c>
      <c r="G47" s="79">
        <v>782713</v>
      </c>
      <c r="H47" s="79">
        <v>8</v>
      </c>
      <c r="I47" s="79">
        <v>728637</v>
      </c>
      <c r="J47" s="79">
        <v>12082</v>
      </c>
      <c r="K47" s="79">
        <v>0</v>
      </c>
      <c r="L47" s="79">
        <v>0</v>
      </c>
      <c r="M47" s="79">
        <v>12848</v>
      </c>
      <c r="N47" s="79">
        <v>29138</v>
      </c>
      <c r="O47" s="79">
        <v>590134</v>
      </c>
      <c r="P47" s="79">
        <v>1604831</v>
      </c>
      <c r="Q47" s="80">
        <f t="shared" si="0"/>
        <v>88.183927154946531</v>
      </c>
      <c r="R47" s="79">
        <v>43146</v>
      </c>
      <c r="S47" s="79">
        <v>8</v>
      </c>
      <c r="T47" s="79">
        <v>9310</v>
      </c>
      <c r="U47" s="79">
        <v>0</v>
      </c>
      <c r="V47" s="79">
        <v>0</v>
      </c>
      <c r="W47" s="79">
        <v>15938</v>
      </c>
      <c r="X47" s="79">
        <v>753072</v>
      </c>
      <c r="Y47" s="79">
        <v>821474</v>
      </c>
      <c r="Z47" s="79" t="s">
        <v>106</v>
      </c>
      <c r="AA47" s="79" t="s">
        <v>106</v>
      </c>
      <c r="AB47" s="79">
        <v>189628</v>
      </c>
      <c r="AC47" s="79">
        <v>19</v>
      </c>
      <c r="AD47" s="79">
        <v>1</v>
      </c>
      <c r="AE47" s="79">
        <v>189648</v>
      </c>
    </row>
    <row r="48" spans="1:31" s="81" customFormat="1" ht="12.75" customHeight="1">
      <c r="A48" s="77" t="s">
        <v>187</v>
      </c>
      <c r="B48" s="78" t="s">
        <v>188</v>
      </c>
      <c r="C48" s="77" t="s">
        <v>105</v>
      </c>
      <c r="D48" s="79">
        <v>21490</v>
      </c>
      <c r="E48" s="79">
        <v>1995</v>
      </c>
      <c r="F48" s="79">
        <v>2143</v>
      </c>
      <c r="G48" s="79">
        <v>16293</v>
      </c>
      <c r="H48" s="79">
        <v>8</v>
      </c>
      <c r="I48" s="79">
        <v>16265</v>
      </c>
      <c r="J48" s="79">
        <v>0</v>
      </c>
      <c r="K48" s="79">
        <v>0</v>
      </c>
      <c r="L48" s="79">
        <v>0</v>
      </c>
      <c r="M48" s="79">
        <v>19</v>
      </c>
      <c r="N48" s="79">
        <v>1</v>
      </c>
      <c r="O48" s="79">
        <v>253</v>
      </c>
      <c r="P48" s="79">
        <v>20684</v>
      </c>
      <c r="Q48" s="80">
        <f t="shared" si="0"/>
        <v>89.639334751498751</v>
      </c>
      <c r="R48" s="79">
        <v>79</v>
      </c>
      <c r="S48" s="79">
        <v>8</v>
      </c>
      <c r="T48" s="79">
        <v>0</v>
      </c>
      <c r="U48" s="79">
        <v>18</v>
      </c>
      <c r="V48" s="79">
        <v>0</v>
      </c>
      <c r="W48" s="79">
        <v>1</v>
      </c>
      <c r="X48" s="79">
        <v>16136</v>
      </c>
      <c r="Y48" s="79">
        <v>16242</v>
      </c>
      <c r="Z48" s="79" t="s">
        <v>106</v>
      </c>
      <c r="AA48" s="79" t="s">
        <v>106</v>
      </c>
      <c r="AB48" s="79">
        <v>2143</v>
      </c>
      <c r="AC48" s="79">
        <v>72</v>
      </c>
      <c r="AD48" s="79">
        <v>126</v>
      </c>
      <c r="AE48" s="79">
        <v>2341</v>
      </c>
    </row>
    <row r="49" spans="1:31" s="81" customFormat="1" ht="12.75" customHeight="1">
      <c r="A49" s="77" t="s">
        <v>189</v>
      </c>
      <c r="B49" s="78" t="s">
        <v>190</v>
      </c>
      <c r="C49" s="77" t="s">
        <v>105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80" t="str">
        <f t="shared" si="0"/>
        <v>-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79" t="s">
        <v>106</v>
      </c>
      <c r="AA49" s="79" t="s">
        <v>106</v>
      </c>
      <c r="AB49" s="79">
        <v>0</v>
      </c>
      <c r="AC49" s="79">
        <v>0</v>
      </c>
      <c r="AD49" s="79">
        <v>0</v>
      </c>
      <c r="AE49" s="79">
        <v>0</v>
      </c>
    </row>
    <row r="50" spans="1:31" s="81" customFormat="1" ht="12.75" customHeight="1">
      <c r="A50" s="77" t="s">
        <v>191</v>
      </c>
      <c r="B50" s="78" t="s">
        <v>192</v>
      </c>
      <c r="C50" s="77" t="s">
        <v>105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 t="str">
        <f t="shared" si="0"/>
        <v>-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 t="s">
        <v>106</v>
      </c>
      <c r="AA50" s="79" t="s">
        <v>106</v>
      </c>
      <c r="AB50" s="79">
        <v>0</v>
      </c>
      <c r="AC50" s="79">
        <v>0</v>
      </c>
      <c r="AD50" s="79">
        <v>0</v>
      </c>
      <c r="AE50" s="79">
        <v>0</v>
      </c>
    </row>
    <row r="51" spans="1:31" s="81" customFormat="1" ht="12.75" customHeight="1">
      <c r="A51" s="77" t="s">
        <v>193</v>
      </c>
      <c r="B51" s="78" t="s">
        <v>194</v>
      </c>
      <c r="C51" s="77" t="s">
        <v>105</v>
      </c>
      <c r="D51" s="79">
        <v>0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80" t="str">
        <f t="shared" si="0"/>
        <v>-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  <c r="W51" s="79">
        <v>0</v>
      </c>
      <c r="X51" s="79">
        <v>0</v>
      </c>
      <c r="Y51" s="79">
        <v>0</v>
      </c>
      <c r="Z51" s="79" t="s">
        <v>106</v>
      </c>
      <c r="AA51" s="79" t="s">
        <v>106</v>
      </c>
      <c r="AB51" s="79">
        <v>0</v>
      </c>
      <c r="AC51" s="79">
        <v>0</v>
      </c>
      <c r="AD51" s="79">
        <v>0</v>
      </c>
      <c r="AE51" s="79">
        <v>0</v>
      </c>
    </row>
    <row r="52" spans="1:31" s="86" customFormat="1" ht="12">
      <c r="A52" s="82" t="s">
        <v>197</v>
      </c>
      <c r="B52" s="83" t="s">
        <v>198</v>
      </c>
      <c r="C52" s="82" t="s">
        <v>105</v>
      </c>
      <c r="D52" s="84">
        <f>SUM(D7:D51)</f>
        <v>1797621</v>
      </c>
      <c r="E52" s="84">
        <f t="shared" ref="E52:R52" si="1">SUM(E7:E51)</f>
        <v>66288</v>
      </c>
      <c r="F52" s="84">
        <f t="shared" si="1"/>
        <v>195862</v>
      </c>
      <c r="G52" s="84">
        <f t="shared" si="1"/>
        <v>819328</v>
      </c>
      <c r="H52" s="84">
        <f t="shared" si="1"/>
        <v>2321</v>
      </c>
      <c r="I52" s="84">
        <f t="shared" si="1"/>
        <v>757086</v>
      </c>
      <c r="J52" s="84">
        <f t="shared" si="1"/>
        <v>14533</v>
      </c>
      <c r="K52" s="84">
        <f t="shared" si="1"/>
        <v>0</v>
      </c>
      <c r="L52" s="84">
        <f t="shared" si="1"/>
        <v>0</v>
      </c>
      <c r="M52" s="84">
        <f t="shared" si="1"/>
        <v>15777</v>
      </c>
      <c r="N52" s="84">
        <f t="shared" si="1"/>
        <v>29611</v>
      </c>
      <c r="O52" s="84">
        <f t="shared" si="1"/>
        <v>981090</v>
      </c>
      <c r="P52" s="84">
        <f t="shared" si="1"/>
        <v>2062568</v>
      </c>
      <c r="Q52" s="85">
        <f>IF(P52&lt;&gt;0,(O52+E52+G52)/P52*100,"-")</f>
        <v>90.503973687170557</v>
      </c>
      <c r="R52" s="84">
        <f t="shared" si="1"/>
        <v>48996</v>
      </c>
      <c r="S52" s="84">
        <f t="shared" ref="S52" si="2">SUM(S7:S51)</f>
        <v>1858</v>
      </c>
      <c r="T52" s="84">
        <f t="shared" ref="T52" si="3">SUM(T7:T51)</f>
        <v>11761</v>
      </c>
      <c r="U52" s="84">
        <f t="shared" ref="U52" si="4">SUM(U7:U51)</f>
        <v>18</v>
      </c>
      <c r="V52" s="84">
        <f t="shared" ref="V52" si="5">SUM(V7:V51)</f>
        <v>0</v>
      </c>
      <c r="W52" s="84">
        <f t="shared" ref="W52" si="6">SUM(W7:W51)</f>
        <v>18849</v>
      </c>
      <c r="X52" s="84">
        <f t="shared" ref="X52" si="7">SUM(X7:X51)</f>
        <v>781394</v>
      </c>
      <c r="Y52" s="84">
        <f t="shared" ref="Y52" si="8">SUM(Y7:Y51)</f>
        <v>862876</v>
      </c>
      <c r="Z52" s="79" t="s">
        <v>106</v>
      </c>
      <c r="AA52" s="79" t="s">
        <v>106</v>
      </c>
      <c r="AB52" s="84">
        <f t="shared" ref="AB52" si="9">SUM(AB7:AB51)</f>
        <v>195862</v>
      </c>
      <c r="AC52" s="84">
        <f t="shared" ref="AC52" si="10">SUM(AC7:AC51)</f>
        <v>976</v>
      </c>
      <c r="AD52" s="84">
        <f t="shared" ref="AD52" si="11">SUM(AD7:AD51)</f>
        <v>326</v>
      </c>
      <c r="AE52" s="84">
        <f t="shared" ref="AE52" si="12">SUM(AE7:AE51)</f>
        <v>197164</v>
      </c>
    </row>
  </sheetData>
  <mergeCells count="34">
    <mergeCell ref="M4:M5"/>
    <mergeCell ref="N4:N5"/>
    <mergeCell ref="F3:F4"/>
    <mergeCell ref="V3:V5"/>
    <mergeCell ref="R3:R5"/>
    <mergeCell ref="AE3:AE4"/>
    <mergeCell ref="Z2:Z5"/>
    <mergeCell ref="AA2:AA5"/>
    <mergeCell ref="AB2:AE2"/>
    <mergeCell ref="AD3:AD4"/>
    <mergeCell ref="AB3:AB4"/>
    <mergeCell ref="AC3:AC4"/>
    <mergeCell ref="U3:U5"/>
    <mergeCell ref="G3:N3"/>
    <mergeCell ref="K4:K5"/>
    <mergeCell ref="L4:L5"/>
    <mergeCell ref="P3:P4"/>
    <mergeCell ref="O3:O4"/>
    <mergeCell ref="A2:A6"/>
    <mergeCell ref="R2:Y2"/>
    <mergeCell ref="X3:X5"/>
    <mergeCell ref="Y3:Y4"/>
    <mergeCell ref="B2:B6"/>
    <mergeCell ref="C2:C6"/>
    <mergeCell ref="D2:D5"/>
    <mergeCell ref="Q2:Q5"/>
    <mergeCell ref="G4:G5"/>
    <mergeCell ref="H4:H5"/>
    <mergeCell ref="I4:I5"/>
    <mergeCell ref="J4:J5"/>
    <mergeCell ref="W3:W5"/>
    <mergeCell ref="S3:S5"/>
    <mergeCell ref="T3:T5"/>
    <mergeCell ref="E3:E4"/>
  </mergeCells>
  <phoneticPr fontId="2"/>
  <conditionalFormatting sqref="A52:Y52 AB52:AE52">
    <cfRule type="expression" dxfId="0" priority="1" stopIfTrue="1">
      <formula>$A52&lt;&gt;""</formula>
    </cfRule>
  </conditionalFormatting>
  <pageMargins left="0.70866141732283472" right="0.31496062992125984" top="0.98425196850393704" bottom="0.70866141732283472" header="0.70866141732283472" footer="0.70866141732283472"/>
  <pageSetup paperSize="9" scale="75" orientation="landscape" copies="3" r:id="rId1"/>
  <headerFooter alignWithMargins="0">
    <oddHeader>&amp;L&amp;"MS ゴシック,標準"&amp;14【災害】ごみ処理の概要（平成29年度実績）&amp;R&amp;A</oddHeader>
    <oddFooter>&amp;R&amp;P/&amp;N</oddFooter>
    <firstHeader>&amp;R&amp;A</firstHeader>
    <firstFooter>&amp;R&amp;P/&amp;N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63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5784</v>
      </c>
      <c r="E9" s="87">
        <v>5712</v>
      </c>
      <c r="F9" s="87">
        <v>0</v>
      </c>
      <c r="G9" s="87">
        <v>0</v>
      </c>
      <c r="H9" s="87">
        <v>2</v>
      </c>
      <c r="I9" s="87">
        <v>0</v>
      </c>
      <c r="J9" s="87">
        <v>0</v>
      </c>
      <c r="K9" s="87">
        <v>0</v>
      </c>
      <c r="L9" s="87">
        <v>0</v>
      </c>
      <c r="M9" s="87">
        <v>7</v>
      </c>
      <c r="N9" s="87">
        <v>10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53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84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84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76861</v>
      </c>
      <c r="E47" s="87">
        <v>18109</v>
      </c>
      <c r="F47" s="87">
        <v>0</v>
      </c>
      <c r="G47" s="87">
        <v>42</v>
      </c>
      <c r="H47" s="87">
        <v>1898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52801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4011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14879</v>
      </c>
      <c r="E48" s="87">
        <v>763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2081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698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11337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97608</v>
      </c>
      <c r="E52" s="87">
        <f t="shared" ref="E52:AH52" si="0">SUM(E7:E51)</f>
        <v>24584</v>
      </c>
      <c r="F52" s="87">
        <f t="shared" si="0"/>
        <v>0</v>
      </c>
      <c r="G52" s="87">
        <f t="shared" si="0"/>
        <v>42</v>
      </c>
      <c r="H52" s="87">
        <f t="shared" si="0"/>
        <v>1900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2088</v>
      </c>
      <c r="N52" s="87">
        <f t="shared" si="0"/>
        <v>52811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4709</v>
      </c>
      <c r="X52" s="87">
        <f t="shared" si="0"/>
        <v>0</v>
      </c>
      <c r="Y52" s="87">
        <f t="shared" si="0"/>
        <v>53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11421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64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2896</v>
      </c>
      <c r="E9" s="87">
        <v>2177</v>
      </c>
      <c r="F9" s="87">
        <v>0</v>
      </c>
      <c r="G9" s="87">
        <v>0</v>
      </c>
      <c r="H9" s="87">
        <v>252</v>
      </c>
      <c r="I9" s="87">
        <v>0</v>
      </c>
      <c r="J9" s="87">
        <v>0</v>
      </c>
      <c r="K9" s="87">
        <v>1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122</v>
      </c>
      <c r="R9" s="87">
        <v>2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45</v>
      </c>
      <c r="Z9" s="87">
        <v>3</v>
      </c>
      <c r="AA9" s="87">
        <v>1</v>
      </c>
      <c r="AB9" s="87">
        <v>1</v>
      </c>
      <c r="AC9" s="87">
        <v>292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1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1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73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64</v>
      </c>
      <c r="O17" s="87">
        <v>0</v>
      </c>
      <c r="P17" s="87">
        <v>0</v>
      </c>
      <c r="Q17" s="87">
        <v>9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83</v>
      </c>
      <c r="E18" s="87">
        <v>0</v>
      </c>
      <c r="F18" s="87">
        <v>0</v>
      </c>
      <c r="G18" s="87">
        <v>0</v>
      </c>
      <c r="H18" s="87">
        <v>27</v>
      </c>
      <c r="I18" s="87">
        <v>0</v>
      </c>
      <c r="J18" s="87">
        <v>0</v>
      </c>
      <c r="K18" s="87">
        <v>0</v>
      </c>
      <c r="L18" s="87">
        <v>0</v>
      </c>
      <c r="M18" s="87">
        <v>55</v>
      </c>
      <c r="N18" s="87">
        <v>0</v>
      </c>
      <c r="O18" s="87">
        <v>0</v>
      </c>
      <c r="P18" s="87">
        <v>0</v>
      </c>
      <c r="Q18" s="87">
        <v>1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44</v>
      </c>
      <c r="E21" s="87">
        <v>0</v>
      </c>
      <c r="F21" s="87">
        <v>0</v>
      </c>
      <c r="G21" s="87">
        <v>44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28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26</v>
      </c>
      <c r="R30" s="87">
        <v>2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257</v>
      </c>
      <c r="E32" s="87">
        <v>206</v>
      </c>
      <c r="F32" s="87">
        <v>35</v>
      </c>
      <c r="G32" s="87">
        <v>0</v>
      </c>
      <c r="H32" s="87">
        <v>0</v>
      </c>
      <c r="I32" s="87">
        <v>0</v>
      </c>
      <c r="J32" s="87">
        <v>0</v>
      </c>
      <c r="K32" s="87">
        <v>1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15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199</v>
      </c>
      <c r="E36" s="87">
        <v>0</v>
      </c>
      <c r="F36" s="87">
        <v>33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78</v>
      </c>
      <c r="P36" s="87">
        <v>83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4</v>
      </c>
      <c r="AA36" s="87">
        <v>1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2824</v>
      </c>
      <c r="E45" s="87">
        <v>68</v>
      </c>
      <c r="F45" s="87">
        <v>536</v>
      </c>
      <c r="G45" s="87">
        <v>1895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1</v>
      </c>
      <c r="O45" s="87">
        <v>0</v>
      </c>
      <c r="P45" s="87">
        <v>0</v>
      </c>
      <c r="Q45" s="87">
        <v>187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33</v>
      </c>
      <c r="Z45" s="87">
        <v>4</v>
      </c>
      <c r="AA45" s="87">
        <v>0</v>
      </c>
      <c r="AB45" s="87">
        <v>0</v>
      </c>
      <c r="AC45" s="87">
        <v>0</v>
      </c>
      <c r="AD45" s="87">
        <v>0</v>
      </c>
      <c r="AE45" s="87">
        <v>100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668767</v>
      </c>
      <c r="E47" s="87">
        <v>91282</v>
      </c>
      <c r="F47" s="87">
        <v>1601</v>
      </c>
      <c r="G47" s="87">
        <v>524552</v>
      </c>
      <c r="H47" s="87">
        <v>7641</v>
      </c>
      <c r="I47" s="87">
        <v>0</v>
      </c>
      <c r="J47" s="87">
        <v>0</v>
      </c>
      <c r="K47" s="87">
        <v>29</v>
      </c>
      <c r="L47" s="87">
        <v>4978</v>
      </c>
      <c r="M47" s="87">
        <v>987</v>
      </c>
      <c r="N47" s="87">
        <v>9884</v>
      </c>
      <c r="O47" s="87">
        <v>526</v>
      </c>
      <c r="P47" s="87">
        <v>35</v>
      </c>
      <c r="Q47" s="87">
        <v>243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695</v>
      </c>
      <c r="X47" s="87">
        <v>0</v>
      </c>
      <c r="Y47" s="87">
        <v>45</v>
      </c>
      <c r="Z47" s="87">
        <v>39</v>
      </c>
      <c r="AA47" s="87">
        <v>0</v>
      </c>
      <c r="AB47" s="87">
        <v>0</v>
      </c>
      <c r="AC47" s="87">
        <v>25679</v>
      </c>
      <c r="AD47" s="87">
        <v>0</v>
      </c>
      <c r="AE47" s="87">
        <v>551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1596</v>
      </c>
      <c r="E48" s="87">
        <v>798</v>
      </c>
      <c r="F48" s="87">
        <v>89</v>
      </c>
      <c r="G48" s="87">
        <v>0</v>
      </c>
      <c r="H48" s="87">
        <v>152</v>
      </c>
      <c r="I48" s="87">
        <v>0</v>
      </c>
      <c r="J48" s="87">
        <v>0</v>
      </c>
      <c r="K48" s="87">
        <v>0</v>
      </c>
      <c r="L48" s="87">
        <v>541</v>
      </c>
      <c r="M48" s="87">
        <v>0</v>
      </c>
      <c r="N48" s="87">
        <v>1</v>
      </c>
      <c r="O48" s="87">
        <v>0</v>
      </c>
      <c r="P48" s="87">
        <v>1</v>
      </c>
      <c r="Q48" s="87">
        <v>4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10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676768</v>
      </c>
      <c r="E52" s="87">
        <f t="shared" ref="E52:AH52" si="0">SUM(E7:E51)</f>
        <v>94531</v>
      </c>
      <c r="F52" s="87">
        <f t="shared" si="0"/>
        <v>2294</v>
      </c>
      <c r="G52" s="87">
        <f t="shared" si="0"/>
        <v>526491</v>
      </c>
      <c r="H52" s="87">
        <f t="shared" si="0"/>
        <v>8072</v>
      </c>
      <c r="I52" s="87">
        <f t="shared" si="0"/>
        <v>0</v>
      </c>
      <c r="J52" s="87">
        <f t="shared" si="0"/>
        <v>0</v>
      </c>
      <c r="K52" s="87">
        <f t="shared" si="0"/>
        <v>32</v>
      </c>
      <c r="L52" s="87">
        <f t="shared" si="0"/>
        <v>5519</v>
      </c>
      <c r="M52" s="87">
        <f t="shared" si="0"/>
        <v>1042</v>
      </c>
      <c r="N52" s="87">
        <f t="shared" si="0"/>
        <v>9950</v>
      </c>
      <c r="O52" s="87">
        <f t="shared" si="0"/>
        <v>604</v>
      </c>
      <c r="P52" s="87">
        <f t="shared" si="0"/>
        <v>119</v>
      </c>
      <c r="Q52" s="87">
        <f t="shared" si="0"/>
        <v>607</v>
      </c>
      <c r="R52" s="87">
        <f t="shared" si="0"/>
        <v>4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695</v>
      </c>
      <c r="X52" s="87">
        <f t="shared" si="0"/>
        <v>0</v>
      </c>
      <c r="Y52" s="87">
        <f t="shared" si="0"/>
        <v>133</v>
      </c>
      <c r="Z52" s="87">
        <f t="shared" si="0"/>
        <v>50</v>
      </c>
      <c r="AA52" s="87">
        <f t="shared" si="0"/>
        <v>2</v>
      </c>
      <c r="AB52" s="87">
        <f t="shared" si="0"/>
        <v>1</v>
      </c>
      <c r="AC52" s="87">
        <f t="shared" si="0"/>
        <v>25971</v>
      </c>
      <c r="AD52" s="87">
        <f t="shared" si="0"/>
        <v>0</v>
      </c>
      <c r="AE52" s="87">
        <f t="shared" si="0"/>
        <v>651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92</v>
      </c>
      <c r="C2" s="52" t="s">
        <v>93</v>
      </c>
      <c r="D2" s="18" t="s">
        <v>65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68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68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68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68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321</v>
      </c>
      <c r="E11" s="87">
        <v>242</v>
      </c>
      <c r="F11" s="87">
        <v>0</v>
      </c>
      <c r="G11" s="87">
        <v>4</v>
      </c>
      <c r="H11" s="87">
        <v>0</v>
      </c>
      <c r="I11" s="87">
        <v>0</v>
      </c>
      <c r="J11" s="87">
        <v>0</v>
      </c>
      <c r="K11" s="87">
        <v>0</v>
      </c>
      <c r="L11" s="87">
        <v>3</v>
      </c>
      <c r="M11" s="87">
        <v>0</v>
      </c>
      <c r="N11" s="87">
        <v>0</v>
      </c>
      <c r="O11" s="87">
        <v>0</v>
      </c>
      <c r="P11" s="87">
        <v>0</v>
      </c>
      <c r="Q11" s="87">
        <v>39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16</v>
      </c>
      <c r="Z11" s="87">
        <v>14</v>
      </c>
      <c r="AA11" s="87">
        <v>0</v>
      </c>
      <c r="AB11" s="87">
        <v>0</v>
      </c>
      <c r="AC11" s="87">
        <v>0</v>
      </c>
      <c r="AD11" s="87">
        <v>0</v>
      </c>
      <c r="AE11" s="87">
        <v>3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17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16</v>
      </c>
      <c r="O21" s="87">
        <v>0</v>
      </c>
      <c r="P21" s="87">
        <v>0</v>
      </c>
      <c r="Q21" s="87">
        <v>1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402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360</v>
      </c>
      <c r="O32" s="87">
        <v>0</v>
      </c>
      <c r="P32" s="87">
        <v>0</v>
      </c>
      <c r="Q32" s="87">
        <v>1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34</v>
      </c>
      <c r="X32" s="87">
        <v>0</v>
      </c>
      <c r="Y32" s="87">
        <v>7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547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547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194</v>
      </c>
      <c r="E36" s="87">
        <v>0</v>
      </c>
      <c r="F36" s="87">
        <v>0</v>
      </c>
      <c r="G36" s="87">
        <v>0</v>
      </c>
      <c r="H36" s="87">
        <v>19</v>
      </c>
      <c r="I36" s="87">
        <v>0</v>
      </c>
      <c r="J36" s="87">
        <v>0</v>
      </c>
      <c r="K36" s="87">
        <v>0</v>
      </c>
      <c r="L36" s="87">
        <v>8</v>
      </c>
      <c r="M36" s="87">
        <v>0</v>
      </c>
      <c r="N36" s="87">
        <v>142</v>
      </c>
      <c r="O36" s="87">
        <v>0</v>
      </c>
      <c r="P36" s="87">
        <v>0</v>
      </c>
      <c r="Q36" s="87">
        <v>23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1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1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12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10</v>
      </c>
      <c r="O37" s="87">
        <v>0</v>
      </c>
      <c r="P37" s="87">
        <v>0</v>
      </c>
      <c r="Q37" s="87">
        <v>2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38</v>
      </c>
      <c r="E45" s="87">
        <v>8</v>
      </c>
      <c r="F45" s="87">
        <v>2</v>
      </c>
      <c r="G45" s="87">
        <v>1</v>
      </c>
      <c r="H45" s="87">
        <v>0</v>
      </c>
      <c r="I45" s="87">
        <v>0</v>
      </c>
      <c r="J45" s="87">
        <v>0</v>
      </c>
      <c r="K45" s="87">
        <v>1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1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3</v>
      </c>
      <c r="AB45" s="87">
        <v>2</v>
      </c>
      <c r="AC45" s="87">
        <v>0</v>
      </c>
      <c r="AD45" s="87">
        <v>0</v>
      </c>
      <c r="AE45" s="87">
        <v>20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17322</v>
      </c>
      <c r="E47" s="87">
        <v>0</v>
      </c>
      <c r="F47" s="87">
        <v>0</v>
      </c>
      <c r="G47" s="87">
        <v>0</v>
      </c>
      <c r="H47" s="87">
        <v>2673</v>
      </c>
      <c r="I47" s="87">
        <v>555</v>
      </c>
      <c r="J47" s="87">
        <v>0</v>
      </c>
      <c r="K47" s="87">
        <v>0</v>
      </c>
      <c r="L47" s="87">
        <v>8907</v>
      </c>
      <c r="M47" s="87">
        <v>134</v>
      </c>
      <c r="N47" s="87">
        <v>363</v>
      </c>
      <c r="O47" s="87">
        <v>0</v>
      </c>
      <c r="P47" s="87">
        <v>48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395</v>
      </c>
      <c r="X47" s="87">
        <v>0</v>
      </c>
      <c r="Y47" s="87">
        <v>12</v>
      </c>
      <c r="Z47" s="87">
        <v>72</v>
      </c>
      <c r="AA47" s="87">
        <v>0</v>
      </c>
      <c r="AB47" s="87">
        <v>2964</v>
      </c>
      <c r="AC47" s="87">
        <v>1160</v>
      </c>
      <c r="AD47" s="87">
        <v>0</v>
      </c>
      <c r="AE47" s="87">
        <v>39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375</v>
      </c>
      <c r="E48" s="87">
        <v>0</v>
      </c>
      <c r="F48" s="87">
        <v>159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2</v>
      </c>
      <c r="O48" s="87">
        <v>0</v>
      </c>
      <c r="P48" s="87">
        <v>0</v>
      </c>
      <c r="Q48" s="87">
        <v>193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8</v>
      </c>
      <c r="Z48" s="87">
        <v>5</v>
      </c>
      <c r="AA48" s="87">
        <v>2</v>
      </c>
      <c r="AB48" s="87">
        <v>0</v>
      </c>
      <c r="AC48" s="87">
        <v>0</v>
      </c>
      <c r="AD48" s="87">
        <v>0</v>
      </c>
      <c r="AE48" s="87">
        <v>6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19228</v>
      </c>
      <c r="E52" s="87">
        <f t="shared" ref="E52:AH52" si="0">SUM(E7:E51)</f>
        <v>250</v>
      </c>
      <c r="F52" s="87">
        <f t="shared" si="0"/>
        <v>161</v>
      </c>
      <c r="G52" s="87">
        <f t="shared" si="0"/>
        <v>5</v>
      </c>
      <c r="H52" s="87">
        <f t="shared" si="0"/>
        <v>2692</v>
      </c>
      <c r="I52" s="87">
        <f t="shared" si="0"/>
        <v>555</v>
      </c>
      <c r="J52" s="87">
        <f t="shared" si="0"/>
        <v>0</v>
      </c>
      <c r="K52" s="87">
        <f t="shared" si="0"/>
        <v>1</v>
      </c>
      <c r="L52" s="87">
        <f t="shared" si="0"/>
        <v>9465</v>
      </c>
      <c r="M52" s="87">
        <f t="shared" si="0"/>
        <v>134</v>
      </c>
      <c r="N52" s="87">
        <f t="shared" si="0"/>
        <v>893</v>
      </c>
      <c r="O52" s="87">
        <f t="shared" si="0"/>
        <v>0</v>
      </c>
      <c r="P52" s="87">
        <f t="shared" si="0"/>
        <v>48</v>
      </c>
      <c r="Q52" s="87">
        <f t="shared" si="0"/>
        <v>260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429</v>
      </c>
      <c r="X52" s="87">
        <f t="shared" si="0"/>
        <v>0</v>
      </c>
      <c r="Y52" s="87">
        <f t="shared" si="0"/>
        <v>44</v>
      </c>
      <c r="Z52" s="87">
        <f t="shared" si="0"/>
        <v>91</v>
      </c>
      <c r="AA52" s="87">
        <f t="shared" si="0"/>
        <v>5</v>
      </c>
      <c r="AB52" s="87">
        <f t="shared" si="0"/>
        <v>2966</v>
      </c>
      <c r="AC52" s="87">
        <f t="shared" si="0"/>
        <v>1160</v>
      </c>
      <c r="AD52" s="87">
        <f t="shared" si="0"/>
        <v>0</v>
      </c>
      <c r="AE52" s="87">
        <f t="shared" si="0"/>
        <v>69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66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1687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1687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2</v>
      </c>
      <c r="E11" s="87">
        <v>0</v>
      </c>
      <c r="F11" s="87">
        <v>0</v>
      </c>
      <c r="G11" s="87">
        <v>2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885</v>
      </c>
      <c r="E21" s="87">
        <v>0</v>
      </c>
      <c r="F21" s="87">
        <v>0</v>
      </c>
      <c r="G21" s="87">
        <v>0</v>
      </c>
      <c r="H21" s="87">
        <v>885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125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125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162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162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296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293</v>
      </c>
      <c r="O32" s="87">
        <v>0</v>
      </c>
      <c r="P32" s="87">
        <v>3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67</v>
      </c>
      <c r="E36" s="87">
        <v>0</v>
      </c>
      <c r="F36" s="87">
        <v>0</v>
      </c>
      <c r="G36" s="87">
        <v>40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27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1325</v>
      </c>
      <c r="E45" s="87">
        <v>0</v>
      </c>
      <c r="F45" s="87">
        <v>0</v>
      </c>
      <c r="G45" s="87">
        <v>0</v>
      </c>
      <c r="H45" s="87">
        <v>857</v>
      </c>
      <c r="I45" s="87">
        <v>462</v>
      </c>
      <c r="J45" s="87">
        <v>0</v>
      </c>
      <c r="K45" s="87">
        <v>0</v>
      </c>
      <c r="L45" s="87">
        <v>5</v>
      </c>
      <c r="M45" s="87">
        <v>0</v>
      </c>
      <c r="N45" s="87">
        <v>1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241258</v>
      </c>
      <c r="E47" s="87">
        <v>0</v>
      </c>
      <c r="F47" s="87">
        <v>0</v>
      </c>
      <c r="G47" s="87">
        <v>0</v>
      </c>
      <c r="H47" s="87">
        <v>10977</v>
      </c>
      <c r="I47" s="87">
        <v>35563</v>
      </c>
      <c r="J47" s="87">
        <v>0</v>
      </c>
      <c r="K47" s="87">
        <v>7</v>
      </c>
      <c r="L47" s="87">
        <v>57788</v>
      </c>
      <c r="M47" s="87">
        <v>68</v>
      </c>
      <c r="N47" s="87">
        <v>128489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7797</v>
      </c>
      <c r="AD47" s="87">
        <v>0</v>
      </c>
      <c r="AE47" s="87">
        <v>569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2365</v>
      </c>
      <c r="E48" s="87">
        <v>0</v>
      </c>
      <c r="F48" s="87">
        <v>0</v>
      </c>
      <c r="G48" s="87">
        <v>222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2143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248172</v>
      </c>
      <c r="E52" s="87">
        <f t="shared" ref="E52:AH52" si="0">SUM(E7:E51)</f>
        <v>0</v>
      </c>
      <c r="F52" s="87">
        <f t="shared" si="0"/>
        <v>0</v>
      </c>
      <c r="G52" s="87">
        <f t="shared" si="0"/>
        <v>264</v>
      </c>
      <c r="H52" s="87">
        <f t="shared" si="0"/>
        <v>12719</v>
      </c>
      <c r="I52" s="87">
        <f t="shared" si="0"/>
        <v>36025</v>
      </c>
      <c r="J52" s="87">
        <f t="shared" si="0"/>
        <v>0</v>
      </c>
      <c r="K52" s="87">
        <f t="shared" si="0"/>
        <v>7</v>
      </c>
      <c r="L52" s="87">
        <f t="shared" si="0"/>
        <v>57918</v>
      </c>
      <c r="M52" s="87">
        <f t="shared" si="0"/>
        <v>68</v>
      </c>
      <c r="N52" s="87">
        <f t="shared" si="0"/>
        <v>130659</v>
      </c>
      <c r="O52" s="87">
        <f t="shared" si="0"/>
        <v>0</v>
      </c>
      <c r="P52" s="87">
        <f t="shared" si="0"/>
        <v>3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9940</v>
      </c>
      <c r="AD52" s="87">
        <f t="shared" si="0"/>
        <v>0</v>
      </c>
      <c r="AE52" s="87">
        <f t="shared" si="0"/>
        <v>569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84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0</v>
      </c>
      <c r="E52" s="87">
        <f t="shared" ref="E52:AH52" si="0">SUM(E7:E51)</f>
        <v>0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showGridLines="0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30" t="s">
        <v>99</v>
      </c>
      <c r="B1" s="30"/>
      <c r="C1" s="31"/>
      <c r="D1" s="32"/>
      <c r="E1" s="30"/>
      <c r="F1" s="30"/>
      <c r="AB1" s="24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25" t="s">
        <v>72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</row>
    <row r="5" spans="1:32" s="3" customFormat="1" ht="25.5" customHeight="1">
      <c r="A5" s="44"/>
      <c r="B5" s="53"/>
      <c r="C5" s="54"/>
      <c r="D5" s="65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76570</v>
      </c>
      <c r="E9" s="87">
        <v>10755</v>
      </c>
      <c r="F9" s="87">
        <v>1309</v>
      </c>
      <c r="G9" s="87">
        <v>7495</v>
      </c>
      <c r="H9" s="87">
        <v>254</v>
      </c>
      <c r="I9" s="87">
        <v>0</v>
      </c>
      <c r="J9" s="87">
        <v>0</v>
      </c>
      <c r="K9" s="87">
        <v>1</v>
      </c>
      <c r="L9" s="87">
        <v>0</v>
      </c>
      <c r="M9" s="87">
        <v>6</v>
      </c>
      <c r="N9" s="87">
        <v>9</v>
      </c>
      <c r="O9" s="87">
        <v>0</v>
      </c>
      <c r="P9" s="87">
        <v>0</v>
      </c>
      <c r="Q9" s="87">
        <v>390</v>
      </c>
      <c r="R9" s="87">
        <v>2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98</v>
      </c>
      <c r="Z9" s="87">
        <v>188</v>
      </c>
      <c r="AA9" s="87">
        <v>3</v>
      </c>
      <c r="AB9" s="87">
        <v>1</v>
      </c>
      <c r="AC9" s="87">
        <v>56059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154</v>
      </c>
      <c r="E11" s="87">
        <v>17</v>
      </c>
      <c r="F11" s="87">
        <v>34</v>
      </c>
      <c r="G11" s="87">
        <v>0</v>
      </c>
      <c r="H11" s="87">
        <v>0</v>
      </c>
      <c r="I11" s="87">
        <v>0</v>
      </c>
      <c r="J11" s="87">
        <v>0</v>
      </c>
      <c r="K11" s="87">
        <v>1</v>
      </c>
      <c r="L11" s="87">
        <v>0</v>
      </c>
      <c r="M11" s="87">
        <v>0</v>
      </c>
      <c r="N11" s="87">
        <v>55</v>
      </c>
      <c r="O11" s="87">
        <v>0</v>
      </c>
      <c r="P11" s="87">
        <v>0</v>
      </c>
      <c r="Q11" s="87">
        <v>45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2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316340</v>
      </c>
      <c r="E13" s="87">
        <v>0</v>
      </c>
      <c r="F13" s="87">
        <v>0</v>
      </c>
      <c r="G13" s="87">
        <v>268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316072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23</v>
      </c>
      <c r="E20" s="87">
        <v>17</v>
      </c>
      <c r="F20" s="87">
        <v>5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1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9921</v>
      </c>
      <c r="E21" s="87">
        <v>29</v>
      </c>
      <c r="F21" s="87">
        <v>70</v>
      </c>
      <c r="G21" s="87">
        <v>9815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1</v>
      </c>
      <c r="N21" s="87">
        <v>0</v>
      </c>
      <c r="O21" s="87">
        <v>0</v>
      </c>
      <c r="P21" s="87">
        <v>0</v>
      </c>
      <c r="Q21" s="87">
        <v>3</v>
      </c>
      <c r="R21" s="87">
        <v>1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2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54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51</v>
      </c>
      <c r="R30" s="87">
        <v>2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1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158</v>
      </c>
      <c r="E31" s="87">
        <v>0</v>
      </c>
      <c r="F31" s="87">
        <v>19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1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138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396</v>
      </c>
      <c r="E32" s="87">
        <v>206</v>
      </c>
      <c r="F32" s="87">
        <v>40</v>
      </c>
      <c r="G32" s="87">
        <v>0</v>
      </c>
      <c r="H32" s="87">
        <v>0</v>
      </c>
      <c r="I32" s="87">
        <v>0</v>
      </c>
      <c r="J32" s="87">
        <v>0</v>
      </c>
      <c r="K32" s="87">
        <v>1</v>
      </c>
      <c r="L32" s="87">
        <v>0</v>
      </c>
      <c r="M32" s="87">
        <v>0</v>
      </c>
      <c r="N32" s="87">
        <v>0</v>
      </c>
      <c r="O32" s="87">
        <v>0</v>
      </c>
      <c r="P32" s="87">
        <v>77</v>
      </c>
      <c r="Q32" s="87">
        <v>25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40</v>
      </c>
      <c r="X32" s="87">
        <v>0</v>
      </c>
      <c r="Y32" s="87">
        <v>7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1299</v>
      </c>
      <c r="E36" s="87">
        <v>69</v>
      </c>
      <c r="F36" s="87">
        <v>33</v>
      </c>
      <c r="G36" s="87">
        <v>0</v>
      </c>
      <c r="H36" s="87">
        <v>0</v>
      </c>
      <c r="I36" s="87">
        <v>0</v>
      </c>
      <c r="J36" s="87">
        <v>0</v>
      </c>
      <c r="K36" s="87">
        <v>1</v>
      </c>
      <c r="L36" s="87">
        <v>8</v>
      </c>
      <c r="M36" s="87">
        <v>695</v>
      </c>
      <c r="N36" s="87">
        <v>0</v>
      </c>
      <c r="O36" s="87">
        <v>92</v>
      </c>
      <c r="P36" s="87">
        <v>267</v>
      </c>
      <c r="Q36" s="87">
        <v>12</v>
      </c>
      <c r="R36" s="87">
        <v>1</v>
      </c>
      <c r="S36" s="87">
        <v>0</v>
      </c>
      <c r="T36" s="87">
        <v>0</v>
      </c>
      <c r="U36" s="87">
        <v>0</v>
      </c>
      <c r="V36" s="87">
        <v>0</v>
      </c>
      <c r="W36" s="87">
        <v>111</v>
      </c>
      <c r="X36" s="87">
        <v>0</v>
      </c>
      <c r="Y36" s="87">
        <v>2</v>
      </c>
      <c r="Z36" s="87">
        <v>4</v>
      </c>
      <c r="AA36" s="87">
        <v>3</v>
      </c>
      <c r="AB36" s="87">
        <v>0</v>
      </c>
      <c r="AC36" s="87">
        <v>0</v>
      </c>
      <c r="AD36" s="87">
        <v>0</v>
      </c>
      <c r="AE36" s="87">
        <v>0</v>
      </c>
      <c r="AF36" s="87">
        <v>1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53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41</v>
      </c>
      <c r="N37" s="87">
        <v>10</v>
      </c>
      <c r="O37" s="87">
        <v>0</v>
      </c>
      <c r="P37" s="87">
        <v>0</v>
      </c>
      <c r="Q37" s="87">
        <v>2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41</v>
      </c>
      <c r="E42" s="87">
        <v>41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10852</v>
      </c>
      <c r="E45" s="87">
        <v>2533</v>
      </c>
      <c r="F45" s="87">
        <v>612</v>
      </c>
      <c r="G45" s="87">
        <v>2525</v>
      </c>
      <c r="H45" s="87">
        <v>135</v>
      </c>
      <c r="I45" s="87">
        <v>0</v>
      </c>
      <c r="J45" s="87">
        <v>0</v>
      </c>
      <c r="K45" s="87">
        <v>0</v>
      </c>
      <c r="L45" s="87">
        <v>4341</v>
      </c>
      <c r="M45" s="87">
        <v>0</v>
      </c>
      <c r="N45" s="87">
        <v>1</v>
      </c>
      <c r="O45" s="87">
        <v>0</v>
      </c>
      <c r="P45" s="87">
        <v>291</v>
      </c>
      <c r="Q45" s="87">
        <v>193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33</v>
      </c>
      <c r="Z45" s="87">
        <v>4</v>
      </c>
      <c r="AA45" s="87">
        <v>0</v>
      </c>
      <c r="AB45" s="87">
        <v>0</v>
      </c>
      <c r="AC45" s="87">
        <v>0</v>
      </c>
      <c r="AD45" s="87">
        <v>0</v>
      </c>
      <c r="AE45" s="87">
        <v>184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1410870</v>
      </c>
      <c r="E47" s="87">
        <v>166920</v>
      </c>
      <c r="F47" s="87">
        <v>11878</v>
      </c>
      <c r="G47" s="87">
        <v>1067380</v>
      </c>
      <c r="H47" s="87">
        <v>11120</v>
      </c>
      <c r="I47" s="87">
        <v>8997</v>
      </c>
      <c r="J47" s="87">
        <v>0</v>
      </c>
      <c r="K47" s="87">
        <v>2090</v>
      </c>
      <c r="L47" s="87">
        <v>4247</v>
      </c>
      <c r="M47" s="87">
        <v>35554</v>
      </c>
      <c r="N47" s="87">
        <v>62239</v>
      </c>
      <c r="O47" s="87">
        <v>524</v>
      </c>
      <c r="P47" s="87">
        <v>175</v>
      </c>
      <c r="Q47" s="87">
        <v>1357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5940</v>
      </c>
      <c r="X47" s="87">
        <v>0</v>
      </c>
      <c r="Y47" s="87">
        <v>122</v>
      </c>
      <c r="Z47" s="87">
        <v>577</v>
      </c>
      <c r="AA47" s="87">
        <v>27</v>
      </c>
      <c r="AB47" s="87">
        <v>5</v>
      </c>
      <c r="AC47" s="87">
        <v>29915</v>
      </c>
      <c r="AD47" s="87">
        <v>0</v>
      </c>
      <c r="AE47" s="87">
        <v>1803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16495</v>
      </c>
      <c r="E48" s="87">
        <v>1570</v>
      </c>
      <c r="F48" s="87">
        <v>191</v>
      </c>
      <c r="G48" s="87">
        <v>0</v>
      </c>
      <c r="H48" s="87">
        <v>2</v>
      </c>
      <c r="I48" s="87">
        <v>0</v>
      </c>
      <c r="J48" s="87">
        <v>0</v>
      </c>
      <c r="K48" s="87">
        <v>0</v>
      </c>
      <c r="L48" s="87">
        <v>411</v>
      </c>
      <c r="M48" s="87">
        <v>2160</v>
      </c>
      <c r="N48" s="87">
        <v>3</v>
      </c>
      <c r="O48" s="87">
        <v>0</v>
      </c>
      <c r="P48" s="87">
        <v>9</v>
      </c>
      <c r="Q48" s="87">
        <v>81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716</v>
      </c>
      <c r="X48" s="87">
        <v>0</v>
      </c>
      <c r="Y48" s="87">
        <v>9</v>
      </c>
      <c r="Z48" s="87">
        <v>5</v>
      </c>
      <c r="AA48" s="87">
        <v>1</v>
      </c>
      <c r="AB48" s="87">
        <v>0</v>
      </c>
      <c r="AC48" s="87">
        <v>0</v>
      </c>
      <c r="AD48" s="87">
        <v>0</v>
      </c>
      <c r="AE48" s="87">
        <v>11337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1843226</v>
      </c>
      <c r="E52" s="87">
        <f t="shared" ref="E52:AF52" si="0">SUM(E7:E51)</f>
        <v>182157</v>
      </c>
      <c r="F52" s="87">
        <f t="shared" si="0"/>
        <v>14191</v>
      </c>
      <c r="G52" s="87">
        <f t="shared" si="0"/>
        <v>1087483</v>
      </c>
      <c r="H52" s="87">
        <f t="shared" si="0"/>
        <v>11511</v>
      </c>
      <c r="I52" s="87">
        <f t="shared" si="0"/>
        <v>8997</v>
      </c>
      <c r="J52" s="87">
        <f t="shared" si="0"/>
        <v>0</v>
      </c>
      <c r="K52" s="87">
        <f t="shared" si="0"/>
        <v>2094</v>
      </c>
      <c r="L52" s="87">
        <f t="shared" si="0"/>
        <v>9007</v>
      </c>
      <c r="M52" s="87">
        <f t="shared" si="0"/>
        <v>38457</v>
      </c>
      <c r="N52" s="87">
        <f t="shared" si="0"/>
        <v>62317</v>
      </c>
      <c r="O52" s="87">
        <f t="shared" si="0"/>
        <v>616</v>
      </c>
      <c r="P52" s="87">
        <f t="shared" si="0"/>
        <v>819</v>
      </c>
      <c r="Q52" s="87">
        <f t="shared" si="0"/>
        <v>2161</v>
      </c>
      <c r="R52" s="87">
        <f t="shared" si="0"/>
        <v>6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6807</v>
      </c>
      <c r="X52" s="87">
        <f t="shared" si="0"/>
        <v>0</v>
      </c>
      <c r="Y52" s="87">
        <f t="shared" si="0"/>
        <v>273</v>
      </c>
      <c r="Z52" s="87">
        <f t="shared" si="0"/>
        <v>778</v>
      </c>
      <c r="AA52" s="87">
        <f t="shared" si="0"/>
        <v>35</v>
      </c>
      <c r="AB52" s="87">
        <f t="shared" si="0"/>
        <v>6</v>
      </c>
      <c r="AC52" s="87">
        <f t="shared" si="0"/>
        <v>402046</v>
      </c>
      <c r="AD52" s="87">
        <f t="shared" si="0"/>
        <v>0</v>
      </c>
      <c r="AE52" s="87">
        <f t="shared" si="0"/>
        <v>13464</v>
      </c>
      <c r="AF52" s="87">
        <f t="shared" si="0"/>
        <v>1</v>
      </c>
    </row>
  </sheetData>
  <mergeCells count="32">
    <mergeCell ref="AE3:AE5"/>
    <mergeCell ref="AF3:AF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Y3:Y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>
    <oddHeader>&amp;L&amp;"ＭＳ ゴシック,標準"&amp;14【災害】ごみ資源化の状況（平成29年度実績）&amp;R&amp;A</oddHeader>
    <oddFooter>&amp;R&amp;P/&amp;N</oddFooter>
    <firstHeader>&amp;L&amp;"ＭＳ ゴシック,標準"&amp;14【災害】ごみ資源化の状況（平成23年度実績）&amp;R&amp;A</firstHeader>
    <firstFooter>&amp;R&amp;P/&amp;N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28" customFormat="1" ht="17.25">
      <c r="A1" s="26" t="s">
        <v>100</v>
      </c>
      <c r="B1" s="27"/>
      <c r="C1" s="27"/>
      <c r="AB1" s="29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58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185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185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17</v>
      </c>
      <c r="E20" s="87">
        <v>17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1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1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30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30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1039</v>
      </c>
      <c r="E36" s="87">
        <v>69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695</v>
      </c>
      <c r="N36" s="87">
        <v>0</v>
      </c>
      <c r="O36" s="87">
        <v>0</v>
      </c>
      <c r="P36" s="87">
        <v>164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111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41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41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41</v>
      </c>
      <c r="E42" s="87">
        <v>41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4417</v>
      </c>
      <c r="E45" s="87">
        <v>0</v>
      </c>
      <c r="F45" s="87">
        <v>76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4341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43146</v>
      </c>
      <c r="E47" s="87">
        <v>7608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77</v>
      </c>
      <c r="L47" s="87">
        <v>164</v>
      </c>
      <c r="M47" s="87">
        <v>34179</v>
      </c>
      <c r="N47" s="87">
        <v>0</v>
      </c>
      <c r="O47" s="87">
        <v>0</v>
      </c>
      <c r="P47" s="87">
        <v>89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137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892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79</v>
      </c>
      <c r="E48" s="87">
        <v>1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78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48996</v>
      </c>
      <c r="E52" s="87">
        <f t="shared" ref="E52:AF52" si="0">SUM(E7:E51)</f>
        <v>7736</v>
      </c>
      <c r="F52" s="87">
        <f t="shared" si="0"/>
        <v>76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77</v>
      </c>
      <c r="L52" s="87">
        <f t="shared" si="0"/>
        <v>4505</v>
      </c>
      <c r="M52" s="87">
        <f t="shared" si="0"/>
        <v>34994</v>
      </c>
      <c r="N52" s="87">
        <f t="shared" si="0"/>
        <v>0</v>
      </c>
      <c r="O52" s="87">
        <f t="shared" si="0"/>
        <v>0</v>
      </c>
      <c r="P52" s="87">
        <f t="shared" si="0"/>
        <v>283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248</v>
      </c>
      <c r="X52" s="87">
        <f t="shared" si="0"/>
        <v>0</v>
      </c>
      <c r="Y52" s="87">
        <f t="shared" si="0"/>
        <v>0</v>
      </c>
      <c r="Z52" s="87">
        <f t="shared" si="0"/>
        <v>185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892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&amp;R&amp;A</firstHeader>
    <firstFooter>&amp;R&amp;P/&amp;N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28" customFormat="1" ht="17.25">
      <c r="A1" s="26" t="s">
        <v>100</v>
      </c>
      <c r="B1" s="27"/>
      <c r="C1" s="27"/>
      <c r="AB1" s="29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59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1375</v>
      </c>
      <c r="E9" s="87">
        <v>0</v>
      </c>
      <c r="F9" s="87">
        <v>0</v>
      </c>
      <c r="G9" s="87">
        <v>1375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55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55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19</v>
      </c>
      <c r="E31" s="87">
        <v>0</v>
      </c>
      <c r="F31" s="87">
        <v>19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87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47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40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9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297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291</v>
      </c>
      <c r="Q45" s="87">
        <v>6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8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8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8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8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1858</v>
      </c>
      <c r="E52" s="87">
        <f t="shared" ref="E52:AF52" si="0">SUM(E7:E51)</f>
        <v>0</v>
      </c>
      <c r="F52" s="87">
        <f t="shared" si="0"/>
        <v>19</v>
      </c>
      <c r="G52" s="87">
        <f t="shared" si="0"/>
        <v>1375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55</v>
      </c>
      <c r="O52" s="87">
        <f t="shared" si="0"/>
        <v>0</v>
      </c>
      <c r="P52" s="87">
        <f t="shared" si="0"/>
        <v>363</v>
      </c>
      <c r="Q52" s="87">
        <f t="shared" si="0"/>
        <v>6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40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&amp;R&amp;A</firstHeader>
    <firstFooter>&amp;R&amp;P/&amp;N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100</v>
      </c>
      <c r="B1" s="1"/>
      <c r="C1" s="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4"/>
      <c r="AC1" s="23"/>
      <c r="AD1" s="23"/>
      <c r="AE1" s="23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60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2451</v>
      </c>
      <c r="E45" s="87">
        <v>2451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9310</v>
      </c>
      <c r="E47" s="87">
        <v>9310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11761</v>
      </c>
      <c r="E52" s="87">
        <f t="shared" ref="E52:AF52" si="0">SUM(E7:E51)</f>
        <v>11761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&amp;R&amp;A</firstHeader>
    <firstFooter>&amp;R&amp;P/&amp;N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100</v>
      </c>
      <c r="B1" s="1"/>
      <c r="C1" s="1"/>
      <c r="AB1" s="24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61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18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18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18</v>
      </c>
      <c r="E52" s="87">
        <f t="shared" ref="E52:AF52" si="0">SUM(E7:E51)</f>
        <v>0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18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&amp;R&amp;A</firstHeader>
    <firstFooter>&amp;R&amp;P/&amp;N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71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33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7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90</v>
      </c>
      <c r="F6" s="16" t="s">
        <v>90</v>
      </c>
      <c r="G6" s="16" t="s">
        <v>90</v>
      </c>
      <c r="H6" s="16" t="s">
        <v>90</v>
      </c>
      <c r="I6" s="16" t="s">
        <v>90</v>
      </c>
      <c r="J6" s="16" t="s">
        <v>90</v>
      </c>
      <c r="K6" s="16" t="s">
        <v>90</v>
      </c>
      <c r="L6" s="16" t="s">
        <v>90</v>
      </c>
      <c r="M6" s="16" t="s">
        <v>90</v>
      </c>
      <c r="N6" s="16" t="s">
        <v>90</v>
      </c>
      <c r="O6" s="16" t="s">
        <v>90</v>
      </c>
      <c r="P6" s="16" t="s">
        <v>90</v>
      </c>
      <c r="Q6" s="16" t="s">
        <v>90</v>
      </c>
      <c r="R6" s="16" t="s">
        <v>90</v>
      </c>
      <c r="S6" s="16" t="s">
        <v>90</v>
      </c>
      <c r="T6" s="16" t="s">
        <v>90</v>
      </c>
      <c r="U6" s="16" t="s">
        <v>90</v>
      </c>
      <c r="V6" s="16" t="s">
        <v>90</v>
      </c>
      <c r="W6" s="16" t="s">
        <v>90</v>
      </c>
      <c r="X6" s="16" t="s">
        <v>90</v>
      </c>
      <c r="Y6" s="16" t="s">
        <v>90</v>
      </c>
      <c r="Z6" s="16" t="s">
        <v>90</v>
      </c>
      <c r="AA6" s="16" t="s">
        <v>90</v>
      </c>
      <c r="AB6" s="16" t="s">
        <v>90</v>
      </c>
      <c r="AC6" s="16" t="s">
        <v>90</v>
      </c>
      <c r="AD6" s="16" t="s">
        <v>90</v>
      </c>
      <c r="AE6" s="16" t="s">
        <v>90</v>
      </c>
      <c r="AF6" s="16" t="s">
        <v>90</v>
      </c>
      <c r="AG6" s="16" t="s">
        <v>90</v>
      </c>
      <c r="AH6" s="16" t="s">
        <v>90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86409</v>
      </c>
      <c r="E9" s="87">
        <v>11315</v>
      </c>
      <c r="F9" s="87">
        <v>1309</v>
      </c>
      <c r="G9" s="87">
        <v>7495</v>
      </c>
      <c r="H9" s="87">
        <v>264</v>
      </c>
      <c r="I9" s="87">
        <v>0</v>
      </c>
      <c r="J9" s="87">
        <v>0</v>
      </c>
      <c r="K9" s="87">
        <v>8</v>
      </c>
      <c r="L9" s="87">
        <v>288</v>
      </c>
      <c r="M9" s="87">
        <v>4056</v>
      </c>
      <c r="N9" s="87">
        <v>1934</v>
      </c>
      <c r="O9" s="87">
        <v>0</v>
      </c>
      <c r="P9" s="87">
        <v>258</v>
      </c>
      <c r="Q9" s="87">
        <v>390</v>
      </c>
      <c r="R9" s="87">
        <v>2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5</v>
      </c>
      <c r="Y9" s="87">
        <v>136</v>
      </c>
      <c r="Z9" s="87">
        <v>188</v>
      </c>
      <c r="AA9" s="87">
        <v>3</v>
      </c>
      <c r="AB9" s="87">
        <v>1</v>
      </c>
      <c r="AC9" s="87">
        <v>56059</v>
      </c>
      <c r="AD9" s="87">
        <v>0</v>
      </c>
      <c r="AE9" s="87">
        <v>0</v>
      </c>
      <c r="AF9" s="87">
        <v>0</v>
      </c>
      <c r="AG9" s="87">
        <v>0</v>
      </c>
      <c r="AH9" s="77">
        <v>2698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2627</v>
      </c>
      <c r="E11" s="87">
        <v>259</v>
      </c>
      <c r="F11" s="87">
        <v>34</v>
      </c>
      <c r="G11" s="87">
        <v>6</v>
      </c>
      <c r="H11" s="87">
        <v>0</v>
      </c>
      <c r="I11" s="87">
        <v>0</v>
      </c>
      <c r="J11" s="87">
        <v>0</v>
      </c>
      <c r="K11" s="87">
        <v>1</v>
      </c>
      <c r="L11" s="87">
        <v>299</v>
      </c>
      <c r="M11" s="87">
        <v>1592</v>
      </c>
      <c r="N11" s="87">
        <v>207</v>
      </c>
      <c r="O11" s="87">
        <v>0</v>
      </c>
      <c r="P11" s="87">
        <v>1</v>
      </c>
      <c r="Q11" s="87">
        <v>48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145</v>
      </c>
      <c r="X11" s="87">
        <v>0</v>
      </c>
      <c r="Y11" s="87">
        <v>16</v>
      </c>
      <c r="Z11" s="87">
        <v>14</v>
      </c>
      <c r="AA11" s="87">
        <v>0</v>
      </c>
      <c r="AB11" s="87">
        <v>0</v>
      </c>
      <c r="AC11" s="87">
        <v>0</v>
      </c>
      <c r="AD11" s="87">
        <v>0</v>
      </c>
      <c r="AE11" s="87">
        <v>5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319999</v>
      </c>
      <c r="E13" s="87">
        <v>0</v>
      </c>
      <c r="F13" s="87">
        <v>0</v>
      </c>
      <c r="G13" s="87">
        <v>268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316072</v>
      </c>
      <c r="AD13" s="87">
        <v>0</v>
      </c>
      <c r="AE13" s="87">
        <v>0</v>
      </c>
      <c r="AF13" s="87">
        <v>0</v>
      </c>
      <c r="AG13" s="87">
        <v>0</v>
      </c>
      <c r="AH13" s="77">
        <v>3659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251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178</v>
      </c>
      <c r="N17" s="87">
        <v>64</v>
      </c>
      <c r="O17" s="87">
        <v>0</v>
      </c>
      <c r="P17" s="87">
        <v>0</v>
      </c>
      <c r="Q17" s="87">
        <v>9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83</v>
      </c>
      <c r="E18" s="87">
        <v>0</v>
      </c>
      <c r="F18" s="87">
        <v>0</v>
      </c>
      <c r="G18" s="87">
        <v>0</v>
      </c>
      <c r="H18" s="87">
        <v>27</v>
      </c>
      <c r="I18" s="87">
        <v>0</v>
      </c>
      <c r="J18" s="87">
        <v>0</v>
      </c>
      <c r="K18" s="87">
        <v>0</v>
      </c>
      <c r="L18" s="87">
        <v>0</v>
      </c>
      <c r="M18" s="87">
        <v>55</v>
      </c>
      <c r="N18" s="87">
        <v>0</v>
      </c>
      <c r="O18" s="87">
        <v>0</v>
      </c>
      <c r="P18" s="87">
        <v>0</v>
      </c>
      <c r="Q18" s="87">
        <v>1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100</v>
      </c>
      <c r="E20" s="87">
        <v>17</v>
      </c>
      <c r="F20" s="87">
        <v>5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1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77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10985</v>
      </c>
      <c r="E21" s="87">
        <v>84</v>
      </c>
      <c r="F21" s="87">
        <v>68</v>
      </c>
      <c r="G21" s="87">
        <v>9815</v>
      </c>
      <c r="H21" s="87">
        <v>885</v>
      </c>
      <c r="I21" s="87">
        <v>0</v>
      </c>
      <c r="J21" s="87">
        <v>0</v>
      </c>
      <c r="K21" s="87">
        <v>0</v>
      </c>
      <c r="L21" s="87">
        <v>0</v>
      </c>
      <c r="M21" s="87">
        <v>65</v>
      </c>
      <c r="N21" s="87">
        <v>16</v>
      </c>
      <c r="O21" s="87">
        <v>0</v>
      </c>
      <c r="P21" s="87">
        <v>29</v>
      </c>
      <c r="Q21" s="87">
        <v>4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9</v>
      </c>
      <c r="X21" s="87">
        <v>0</v>
      </c>
      <c r="Y21" s="87">
        <v>2</v>
      </c>
      <c r="Z21" s="87">
        <v>1</v>
      </c>
      <c r="AA21" s="87">
        <v>1</v>
      </c>
      <c r="AB21" s="87">
        <v>0</v>
      </c>
      <c r="AC21" s="87">
        <v>0</v>
      </c>
      <c r="AD21" s="87">
        <v>0</v>
      </c>
      <c r="AE21" s="87">
        <v>6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183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125</v>
      </c>
      <c r="M30" s="87">
        <v>0</v>
      </c>
      <c r="N30" s="87">
        <v>0</v>
      </c>
      <c r="O30" s="87">
        <v>0</v>
      </c>
      <c r="P30" s="87">
        <v>1</v>
      </c>
      <c r="Q30" s="87">
        <v>51</v>
      </c>
      <c r="R30" s="87">
        <v>2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3</v>
      </c>
      <c r="Z30" s="87">
        <v>0</v>
      </c>
      <c r="AA30" s="87">
        <v>1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675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162</v>
      </c>
      <c r="O31" s="87">
        <v>0</v>
      </c>
      <c r="P31" s="87">
        <v>106</v>
      </c>
      <c r="Q31" s="87">
        <v>1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138</v>
      </c>
      <c r="AF31" s="87">
        <v>0</v>
      </c>
      <c r="AG31" s="87">
        <v>268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1562</v>
      </c>
      <c r="E32" s="87">
        <v>206</v>
      </c>
      <c r="F32" s="87">
        <v>40</v>
      </c>
      <c r="G32" s="87">
        <v>0</v>
      </c>
      <c r="H32" s="87">
        <v>0</v>
      </c>
      <c r="I32" s="87">
        <v>0</v>
      </c>
      <c r="J32" s="87">
        <v>0</v>
      </c>
      <c r="K32" s="87">
        <v>1</v>
      </c>
      <c r="L32" s="87">
        <v>0</v>
      </c>
      <c r="M32" s="87">
        <v>472</v>
      </c>
      <c r="N32" s="87">
        <v>653</v>
      </c>
      <c r="O32" s="87">
        <v>0</v>
      </c>
      <c r="P32" s="87">
        <v>80</v>
      </c>
      <c r="Q32" s="87">
        <v>25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74</v>
      </c>
      <c r="X32" s="87">
        <v>0</v>
      </c>
      <c r="Y32" s="87">
        <v>11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72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4</v>
      </c>
      <c r="N34" s="87">
        <v>1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67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559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559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1900</v>
      </c>
      <c r="E36" s="87">
        <v>85</v>
      </c>
      <c r="F36" s="87">
        <v>33</v>
      </c>
      <c r="G36" s="87">
        <v>40</v>
      </c>
      <c r="H36" s="87">
        <v>19</v>
      </c>
      <c r="I36" s="87">
        <v>0</v>
      </c>
      <c r="J36" s="87">
        <v>0</v>
      </c>
      <c r="K36" s="87">
        <v>1</v>
      </c>
      <c r="L36" s="87">
        <v>8</v>
      </c>
      <c r="M36" s="87">
        <v>952</v>
      </c>
      <c r="N36" s="87">
        <v>169</v>
      </c>
      <c r="O36" s="87">
        <v>92</v>
      </c>
      <c r="P36" s="87">
        <v>307</v>
      </c>
      <c r="Q36" s="87">
        <v>35</v>
      </c>
      <c r="R36" s="87">
        <v>1</v>
      </c>
      <c r="S36" s="87">
        <v>0</v>
      </c>
      <c r="T36" s="87">
        <v>0</v>
      </c>
      <c r="U36" s="87">
        <v>0</v>
      </c>
      <c r="V36" s="87">
        <v>0</v>
      </c>
      <c r="W36" s="87">
        <v>146</v>
      </c>
      <c r="X36" s="87">
        <v>0</v>
      </c>
      <c r="Y36" s="87">
        <v>3</v>
      </c>
      <c r="Z36" s="87">
        <v>4</v>
      </c>
      <c r="AA36" s="87">
        <v>3</v>
      </c>
      <c r="AB36" s="87">
        <v>0</v>
      </c>
      <c r="AC36" s="87">
        <v>0</v>
      </c>
      <c r="AD36" s="87">
        <v>0</v>
      </c>
      <c r="AE36" s="87">
        <v>2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53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41</v>
      </c>
      <c r="N37" s="87">
        <v>10</v>
      </c>
      <c r="O37" s="87">
        <v>0</v>
      </c>
      <c r="P37" s="87">
        <v>0</v>
      </c>
      <c r="Q37" s="87">
        <v>2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41</v>
      </c>
      <c r="E42" s="87">
        <v>41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13385</v>
      </c>
      <c r="E45" s="87">
        <v>2541</v>
      </c>
      <c r="F45" s="87">
        <v>614</v>
      </c>
      <c r="G45" s="87">
        <v>2526</v>
      </c>
      <c r="H45" s="87">
        <v>992</v>
      </c>
      <c r="I45" s="87">
        <v>462</v>
      </c>
      <c r="J45" s="87">
        <v>0</v>
      </c>
      <c r="K45" s="87">
        <v>1</v>
      </c>
      <c r="L45" s="87">
        <v>4346</v>
      </c>
      <c r="M45" s="87">
        <v>1170</v>
      </c>
      <c r="N45" s="87">
        <v>2</v>
      </c>
      <c r="O45" s="87">
        <v>0</v>
      </c>
      <c r="P45" s="87">
        <v>291</v>
      </c>
      <c r="Q45" s="87">
        <v>194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33</v>
      </c>
      <c r="Z45" s="87">
        <v>4</v>
      </c>
      <c r="AA45" s="87">
        <v>3</v>
      </c>
      <c r="AB45" s="87">
        <v>2</v>
      </c>
      <c r="AC45" s="87">
        <v>0</v>
      </c>
      <c r="AD45" s="87">
        <v>0</v>
      </c>
      <c r="AE45" s="87">
        <v>204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1337247</v>
      </c>
      <c r="E47" s="87">
        <v>213914</v>
      </c>
      <c r="F47" s="87">
        <v>12343</v>
      </c>
      <c r="G47" s="87">
        <v>691990</v>
      </c>
      <c r="H47" s="87">
        <v>29813</v>
      </c>
      <c r="I47" s="87">
        <v>36118</v>
      </c>
      <c r="J47" s="87">
        <v>0</v>
      </c>
      <c r="K47" s="87">
        <v>113</v>
      </c>
      <c r="L47" s="87">
        <v>73365</v>
      </c>
      <c r="M47" s="87">
        <v>37431</v>
      </c>
      <c r="N47" s="87">
        <v>191537</v>
      </c>
      <c r="O47" s="87">
        <v>526</v>
      </c>
      <c r="P47" s="87">
        <v>180</v>
      </c>
      <c r="Q47" s="87">
        <v>1359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6423</v>
      </c>
      <c r="X47" s="87">
        <v>0</v>
      </c>
      <c r="Y47" s="87">
        <v>156</v>
      </c>
      <c r="Z47" s="87">
        <v>643</v>
      </c>
      <c r="AA47" s="87">
        <v>27</v>
      </c>
      <c r="AB47" s="87">
        <v>2969</v>
      </c>
      <c r="AC47" s="87">
        <v>35325</v>
      </c>
      <c r="AD47" s="87">
        <v>0</v>
      </c>
      <c r="AE47" s="87">
        <v>3015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21490</v>
      </c>
      <c r="E48" s="87">
        <v>1570</v>
      </c>
      <c r="F48" s="87">
        <v>439</v>
      </c>
      <c r="G48" s="87">
        <v>222</v>
      </c>
      <c r="H48" s="87">
        <v>152</v>
      </c>
      <c r="I48" s="87">
        <v>0</v>
      </c>
      <c r="J48" s="87">
        <v>0</v>
      </c>
      <c r="K48" s="87">
        <v>0</v>
      </c>
      <c r="L48" s="87">
        <v>541</v>
      </c>
      <c r="M48" s="87">
        <v>4076</v>
      </c>
      <c r="N48" s="87">
        <v>3</v>
      </c>
      <c r="O48" s="87">
        <v>0</v>
      </c>
      <c r="P48" s="87">
        <v>9</v>
      </c>
      <c r="Q48" s="87">
        <v>246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716</v>
      </c>
      <c r="X48" s="87">
        <v>0</v>
      </c>
      <c r="Y48" s="87">
        <v>18</v>
      </c>
      <c r="Z48" s="87">
        <v>10</v>
      </c>
      <c r="AA48" s="87">
        <v>2</v>
      </c>
      <c r="AB48" s="87">
        <v>0</v>
      </c>
      <c r="AC48" s="87">
        <v>2143</v>
      </c>
      <c r="AD48" s="87">
        <v>0</v>
      </c>
      <c r="AE48" s="87">
        <v>11343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1797621</v>
      </c>
      <c r="E52" s="87">
        <f t="shared" ref="E52:AH52" si="0">SUM(E7:E51)</f>
        <v>230032</v>
      </c>
      <c r="F52" s="87">
        <f t="shared" si="0"/>
        <v>14885</v>
      </c>
      <c r="G52" s="87">
        <f t="shared" si="0"/>
        <v>712362</v>
      </c>
      <c r="H52" s="87">
        <f t="shared" si="0"/>
        <v>32152</v>
      </c>
      <c r="I52" s="87">
        <f t="shared" si="0"/>
        <v>36580</v>
      </c>
      <c r="J52" s="87">
        <f t="shared" si="0"/>
        <v>0</v>
      </c>
      <c r="K52" s="87">
        <f t="shared" si="0"/>
        <v>125</v>
      </c>
      <c r="L52" s="87">
        <f t="shared" si="0"/>
        <v>79531</v>
      </c>
      <c r="M52" s="87">
        <f t="shared" si="0"/>
        <v>50092</v>
      </c>
      <c r="N52" s="87">
        <f t="shared" si="0"/>
        <v>194758</v>
      </c>
      <c r="O52" s="87">
        <f t="shared" si="0"/>
        <v>618</v>
      </c>
      <c r="P52" s="87">
        <f t="shared" si="0"/>
        <v>1262</v>
      </c>
      <c r="Q52" s="87">
        <f t="shared" si="0"/>
        <v>2366</v>
      </c>
      <c r="R52" s="87">
        <f t="shared" si="0"/>
        <v>5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7513</v>
      </c>
      <c r="X52" s="87">
        <f t="shared" si="0"/>
        <v>5</v>
      </c>
      <c r="Y52" s="87">
        <f t="shared" si="0"/>
        <v>378</v>
      </c>
      <c r="Z52" s="87">
        <f t="shared" si="0"/>
        <v>864</v>
      </c>
      <c r="AA52" s="87">
        <f t="shared" si="0"/>
        <v>40</v>
      </c>
      <c r="AB52" s="87">
        <f t="shared" si="0"/>
        <v>2972</v>
      </c>
      <c r="AC52" s="87">
        <f t="shared" si="0"/>
        <v>409599</v>
      </c>
      <c r="AD52" s="87">
        <f t="shared" si="0"/>
        <v>0</v>
      </c>
      <c r="AE52" s="87">
        <f t="shared" si="0"/>
        <v>14713</v>
      </c>
      <c r="AF52" s="87">
        <f t="shared" si="0"/>
        <v>0</v>
      </c>
      <c r="AG52" s="87">
        <f t="shared" si="0"/>
        <v>412</v>
      </c>
      <c r="AH52" s="87">
        <f t="shared" si="0"/>
        <v>6357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100</v>
      </c>
      <c r="B1" s="1"/>
      <c r="C1" s="1"/>
      <c r="AB1" s="24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62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0</v>
      </c>
      <c r="E52" s="87">
        <f t="shared" ref="E52:AF52" si="0">SUM(E7:E51)</f>
        <v>0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100</v>
      </c>
      <c r="B1" s="1"/>
      <c r="C1" s="1"/>
      <c r="AB1" s="24"/>
    </row>
    <row r="2" spans="1:32" s="3" customFormat="1" ht="25.5" customHeight="1">
      <c r="A2" s="43" t="s">
        <v>102</v>
      </c>
      <c r="B2" s="52" t="s">
        <v>94</v>
      </c>
      <c r="C2" s="52" t="s">
        <v>95</v>
      </c>
      <c r="D2" s="18" t="s">
        <v>67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96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2867</v>
      </c>
      <c r="E9" s="87">
        <v>2867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29</v>
      </c>
      <c r="E21" s="87">
        <v>29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14</v>
      </c>
      <c r="E45" s="87">
        <v>14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15938</v>
      </c>
      <c r="E47" s="87">
        <v>14609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140</v>
      </c>
      <c r="M47" s="87">
        <v>410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702</v>
      </c>
      <c r="X47" s="87">
        <v>0</v>
      </c>
      <c r="Y47" s="87">
        <v>77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1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1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18849</v>
      </c>
      <c r="E52" s="87">
        <f t="shared" ref="E52:AF52" si="0">SUM(E7:E51)</f>
        <v>17519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140</v>
      </c>
      <c r="M52" s="87">
        <f t="shared" si="0"/>
        <v>411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702</v>
      </c>
      <c r="X52" s="87">
        <f t="shared" si="0"/>
        <v>0</v>
      </c>
      <c r="Y52" s="87">
        <f t="shared" si="0"/>
        <v>77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&amp;R&amp;A</firstHeader>
    <firstFooter>&amp;R&amp;P/&amp;N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100</v>
      </c>
      <c r="B1" s="1"/>
      <c r="C1" s="1"/>
      <c r="AB1" s="24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63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5782</v>
      </c>
      <c r="E9" s="87">
        <v>5712</v>
      </c>
      <c r="F9" s="87">
        <v>0</v>
      </c>
      <c r="G9" s="87">
        <v>0</v>
      </c>
      <c r="H9" s="87">
        <v>2</v>
      </c>
      <c r="I9" s="87">
        <v>0</v>
      </c>
      <c r="J9" s="87">
        <v>0</v>
      </c>
      <c r="K9" s="87">
        <v>0</v>
      </c>
      <c r="L9" s="87">
        <v>0</v>
      </c>
      <c r="M9" s="87">
        <v>6</v>
      </c>
      <c r="N9" s="87">
        <v>9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53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84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84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76123</v>
      </c>
      <c r="E47" s="87">
        <v>18109</v>
      </c>
      <c r="F47" s="87">
        <v>0</v>
      </c>
      <c r="G47" s="87">
        <v>42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52801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4011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1160</v>
      </c>
      <c r="AD47" s="87">
        <v>0</v>
      </c>
      <c r="AE47" s="87">
        <v>0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14879</v>
      </c>
      <c r="E48" s="87">
        <v>763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2081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698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11337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96868</v>
      </c>
      <c r="E52" s="87">
        <f t="shared" ref="E52:AF52" si="0">SUM(E7:E51)</f>
        <v>24584</v>
      </c>
      <c r="F52" s="87">
        <f t="shared" si="0"/>
        <v>0</v>
      </c>
      <c r="G52" s="87">
        <f t="shared" si="0"/>
        <v>42</v>
      </c>
      <c r="H52" s="87">
        <f t="shared" si="0"/>
        <v>2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2087</v>
      </c>
      <c r="N52" s="87">
        <f t="shared" si="0"/>
        <v>52810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4709</v>
      </c>
      <c r="X52" s="87">
        <f t="shared" si="0"/>
        <v>0</v>
      </c>
      <c r="Y52" s="87">
        <f t="shared" si="0"/>
        <v>53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1160</v>
      </c>
      <c r="AD52" s="87">
        <f t="shared" si="0"/>
        <v>0</v>
      </c>
      <c r="AE52" s="87">
        <f t="shared" si="0"/>
        <v>11421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100</v>
      </c>
      <c r="B1" s="1"/>
      <c r="C1" s="1"/>
      <c r="AB1" s="24"/>
    </row>
    <row r="2" spans="1:32" s="3" customFormat="1" ht="25.5" customHeight="1">
      <c r="A2" s="43" t="s">
        <v>102</v>
      </c>
      <c r="B2" s="52" t="s">
        <v>0</v>
      </c>
      <c r="C2" s="52" t="s">
        <v>1</v>
      </c>
      <c r="D2" s="18" t="s">
        <v>64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88</v>
      </c>
    </row>
    <row r="4" spans="1:32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</row>
    <row r="7" spans="1:32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</row>
    <row r="8" spans="1:32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</row>
    <row r="9" spans="1:32" s="81" customFormat="1" ht="12.75" customHeight="1">
      <c r="A9" s="77" t="s">
        <v>109</v>
      </c>
      <c r="B9" s="78" t="s">
        <v>110</v>
      </c>
      <c r="C9" s="77" t="s">
        <v>105</v>
      </c>
      <c r="D9" s="87">
        <v>2895</v>
      </c>
      <c r="E9" s="87">
        <v>2176</v>
      </c>
      <c r="F9" s="87">
        <v>0</v>
      </c>
      <c r="G9" s="87">
        <v>0</v>
      </c>
      <c r="H9" s="87">
        <v>252</v>
      </c>
      <c r="I9" s="87">
        <v>0</v>
      </c>
      <c r="J9" s="87">
        <v>0</v>
      </c>
      <c r="K9" s="87">
        <v>1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122</v>
      </c>
      <c r="R9" s="87">
        <v>2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45</v>
      </c>
      <c r="Z9" s="87">
        <v>3</v>
      </c>
      <c r="AA9" s="87">
        <v>1</v>
      </c>
      <c r="AB9" s="87">
        <v>1</v>
      </c>
      <c r="AC9" s="87">
        <v>292</v>
      </c>
      <c r="AD9" s="87">
        <v>0</v>
      </c>
      <c r="AE9" s="87">
        <v>0</v>
      </c>
      <c r="AF9" s="87">
        <v>0</v>
      </c>
    </row>
    <row r="10" spans="1:32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</row>
    <row r="11" spans="1:32" s="81" customFormat="1" ht="12.75" customHeight="1">
      <c r="A11" s="77" t="s">
        <v>113</v>
      </c>
      <c r="B11" s="78" t="s">
        <v>114</v>
      </c>
      <c r="C11" s="77" t="s">
        <v>105</v>
      </c>
      <c r="D11" s="87">
        <v>46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1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45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</row>
    <row r="12" spans="1:32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</row>
    <row r="13" spans="1:32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</row>
    <row r="14" spans="1:32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</row>
    <row r="15" spans="1:32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</row>
    <row r="16" spans="1:32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</row>
    <row r="17" spans="1:32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</row>
    <row r="18" spans="1:32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</row>
    <row r="19" spans="1:32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</row>
    <row r="20" spans="1:32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</row>
    <row r="21" spans="1:32" s="81" customFormat="1" ht="12.75" customHeight="1">
      <c r="A21" s="77" t="s">
        <v>133</v>
      </c>
      <c r="B21" s="78" t="s">
        <v>134</v>
      </c>
      <c r="C21" s="77" t="s">
        <v>105</v>
      </c>
      <c r="D21" s="87">
        <v>45</v>
      </c>
      <c r="E21" s="87">
        <v>0</v>
      </c>
      <c r="F21" s="87">
        <v>0</v>
      </c>
      <c r="G21" s="87">
        <v>44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1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</row>
    <row r="22" spans="1:32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</row>
    <row r="23" spans="1:32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</row>
    <row r="24" spans="1:32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</row>
    <row r="25" spans="1:32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</row>
    <row r="26" spans="1:32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</row>
    <row r="27" spans="1:32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</row>
    <row r="28" spans="1:32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</row>
    <row r="29" spans="1:32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</row>
    <row r="30" spans="1:32" s="81" customFormat="1" ht="12.75" customHeight="1">
      <c r="A30" s="77" t="s">
        <v>151</v>
      </c>
      <c r="B30" s="78" t="s">
        <v>152</v>
      </c>
      <c r="C30" s="77" t="s">
        <v>105</v>
      </c>
      <c r="D30" s="87">
        <v>28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26</v>
      </c>
      <c r="R30" s="87">
        <v>2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</row>
    <row r="31" spans="1:32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</row>
    <row r="32" spans="1:32" s="81" customFormat="1" ht="12.75" customHeight="1">
      <c r="A32" s="77" t="s">
        <v>155</v>
      </c>
      <c r="B32" s="78" t="s">
        <v>156</v>
      </c>
      <c r="C32" s="77" t="s">
        <v>105</v>
      </c>
      <c r="D32" s="87">
        <v>261</v>
      </c>
      <c r="E32" s="87">
        <v>206</v>
      </c>
      <c r="F32" s="87">
        <v>35</v>
      </c>
      <c r="G32" s="87">
        <v>0</v>
      </c>
      <c r="H32" s="87">
        <v>0</v>
      </c>
      <c r="I32" s="87">
        <v>0</v>
      </c>
      <c r="J32" s="87">
        <v>0</v>
      </c>
      <c r="K32" s="87">
        <v>1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16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3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</row>
    <row r="33" spans="1:32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</row>
    <row r="34" spans="1:32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</row>
    <row r="35" spans="1:32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</row>
    <row r="36" spans="1:32" s="81" customFormat="1" ht="12.75" customHeight="1">
      <c r="A36" s="77" t="s">
        <v>163</v>
      </c>
      <c r="B36" s="78" t="s">
        <v>164</v>
      </c>
      <c r="C36" s="77" t="s">
        <v>105</v>
      </c>
      <c r="D36" s="87">
        <v>207</v>
      </c>
      <c r="E36" s="87">
        <v>0</v>
      </c>
      <c r="F36" s="87">
        <v>33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8</v>
      </c>
      <c r="M36" s="87">
        <v>0</v>
      </c>
      <c r="N36" s="87">
        <v>0</v>
      </c>
      <c r="O36" s="87">
        <v>78</v>
      </c>
      <c r="P36" s="87">
        <v>83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4</v>
      </c>
      <c r="AA36" s="87">
        <v>1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</row>
    <row r="37" spans="1:32" s="81" customFormat="1" ht="12.75" customHeight="1">
      <c r="A37" s="77" t="s">
        <v>165</v>
      </c>
      <c r="B37" s="78" t="s">
        <v>166</v>
      </c>
      <c r="C37" s="77" t="s">
        <v>105</v>
      </c>
      <c r="D37" s="87">
        <v>12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10</v>
      </c>
      <c r="O37" s="87">
        <v>0</v>
      </c>
      <c r="P37" s="87">
        <v>0</v>
      </c>
      <c r="Q37" s="87">
        <v>2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</row>
    <row r="38" spans="1:32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</row>
    <row r="39" spans="1:32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</row>
    <row r="40" spans="1:32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</row>
    <row r="41" spans="1:32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</row>
    <row r="42" spans="1:32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</row>
    <row r="43" spans="1:32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</row>
    <row r="44" spans="1:32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</row>
    <row r="45" spans="1:32" s="81" customFormat="1" ht="12.75" customHeight="1">
      <c r="A45" s="77" t="s">
        <v>181</v>
      </c>
      <c r="B45" s="78" t="s">
        <v>182</v>
      </c>
      <c r="C45" s="77" t="s">
        <v>105</v>
      </c>
      <c r="D45" s="87">
        <v>2824</v>
      </c>
      <c r="E45" s="87">
        <v>68</v>
      </c>
      <c r="F45" s="87">
        <v>536</v>
      </c>
      <c r="G45" s="87">
        <v>1895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1</v>
      </c>
      <c r="O45" s="87">
        <v>0</v>
      </c>
      <c r="P45" s="87">
        <v>0</v>
      </c>
      <c r="Q45" s="87">
        <v>187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33</v>
      </c>
      <c r="Z45" s="87">
        <v>4</v>
      </c>
      <c r="AA45" s="87">
        <v>0</v>
      </c>
      <c r="AB45" s="87">
        <v>0</v>
      </c>
      <c r="AC45" s="87">
        <v>0</v>
      </c>
      <c r="AD45" s="87">
        <v>0</v>
      </c>
      <c r="AE45" s="87">
        <v>100</v>
      </c>
      <c r="AF45" s="87">
        <v>0</v>
      </c>
    </row>
    <row r="46" spans="1:32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</row>
    <row r="47" spans="1:32" s="81" customFormat="1" ht="12.75" customHeight="1">
      <c r="A47" s="77" t="s">
        <v>185</v>
      </c>
      <c r="B47" s="78" t="s">
        <v>186</v>
      </c>
      <c r="C47" s="77" t="s">
        <v>105</v>
      </c>
      <c r="D47" s="87">
        <v>676211</v>
      </c>
      <c r="E47" s="87">
        <v>91282</v>
      </c>
      <c r="F47" s="87">
        <v>1663</v>
      </c>
      <c r="G47" s="87">
        <v>519333</v>
      </c>
      <c r="H47" s="87">
        <v>8195</v>
      </c>
      <c r="I47" s="87">
        <v>8997</v>
      </c>
      <c r="J47" s="87">
        <v>0</v>
      </c>
      <c r="K47" s="87">
        <v>2013</v>
      </c>
      <c r="L47" s="87">
        <v>3704</v>
      </c>
      <c r="M47" s="87">
        <v>947</v>
      </c>
      <c r="N47" s="87">
        <v>9438</v>
      </c>
      <c r="O47" s="87">
        <v>524</v>
      </c>
      <c r="P47" s="87">
        <v>78</v>
      </c>
      <c r="Q47" s="87">
        <v>241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1090</v>
      </c>
      <c r="X47" s="87">
        <v>0</v>
      </c>
      <c r="Y47" s="87">
        <v>45</v>
      </c>
      <c r="Z47" s="87">
        <v>44</v>
      </c>
      <c r="AA47" s="87">
        <v>0</v>
      </c>
      <c r="AB47" s="87">
        <v>0</v>
      </c>
      <c r="AC47" s="87">
        <v>28066</v>
      </c>
      <c r="AD47" s="87">
        <v>0</v>
      </c>
      <c r="AE47" s="87">
        <v>551</v>
      </c>
      <c r="AF47" s="87">
        <v>0</v>
      </c>
    </row>
    <row r="48" spans="1:32" s="81" customFormat="1" ht="12.75" customHeight="1">
      <c r="A48" s="77" t="s">
        <v>187</v>
      </c>
      <c r="B48" s="78" t="s">
        <v>188</v>
      </c>
      <c r="C48" s="77" t="s">
        <v>105</v>
      </c>
      <c r="D48" s="87">
        <v>1257</v>
      </c>
      <c r="E48" s="87">
        <v>798</v>
      </c>
      <c r="F48" s="87">
        <v>0</v>
      </c>
      <c r="G48" s="87">
        <v>0</v>
      </c>
      <c r="H48" s="87">
        <v>2</v>
      </c>
      <c r="I48" s="87">
        <v>0</v>
      </c>
      <c r="J48" s="87">
        <v>0</v>
      </c>
      <c r="K48" s="87">
        <v>0</v>
      </c>
      <c r="L48" s="87">
        <v>411</v>
      </c>
      <c r="M48" s="87">
        <v>0</v>
      </c>
      <c r="N48" s="87">
        <v>3</v>
      </c>
      <c r="O48" s="87">
        <v>0</v>
      </c>
      <c r="P48" s="87">
        <v>1</v>
      </c>
      <c r="Q48" s="87">
        <v>32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9</v>
      </c>
      <c r="Z48" s="87">
        <v>0</v>
      </c>
      <c r="AA48" s="87">
        <v>1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</row>
    <row r="49" spans="1:32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</row>
    <row r="50" spans="1:32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</row>
    <row r="51" spans="1:32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</row>
    <row r="52" spans="1:32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683786</v>
      </c>
      <c r="E52" s="87">
        <f t="shared" ref="E52:AF52" si="0">SUM(E7:E51)</f>
        <v>94530</v>
      </c>
      <c r="F52" s="87">
        <f t="shared" si="0"/>
        <v>2267</v>
      </c>
      <c r="G52" s="87">
        <f t="shared" si="0"/>
        <v>521272</v>
      </c>
      <c r="H52" s="87">
        <f t="shared" si="0"/>
        <v>8449</v>
      </c>
      <c r="I52" s="87">
        <f t="shared" si="0"/>
        <v>8997</v>
      </c>
      <c r="J52" s="87">
        <f t="shared" si="0"/>
        <v>0</v>
      </c>
      <c r="K52" s="87">
        <f t="shared" si="0"/>
        <v>2016</v>
      </c>
      <c r="L52" s="87">
        <f t="shared" si="0"/>
        <v>4123</v>
      </c>
      <c r="M52" s="87">
        <f t="shared" si="0"/>
        <v>947</v>
      </c>
      <c r="N52" s="87">
        <f t="shared" si="0"/>
        <v>9452</v>
      </c>
      <c r="O52" s="87">
        <f t="shared" si="0"/>
        <v>602</v>
      </c>
      <c r="P52" s="87">
        <f t="shared" si="0"/>
        <v>162</v>
      </c>
      <c r="Q52" s="87">
        <f t="shared" si="0"/>
        <v>671</v>
      </c>
      <c r="R52" s="87">
        <f t="shared" si="0"/>
        <v>5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1090</v>
      </c>
      <c r="X52" s="87">
        <f t="shared" si="0"/>
        <v>0</v>
      </c>
      <c r="Y52" s="87">
        <f t="shared" si="0"/>
        <v>135</v>
      </c>
      <c r="Z52" s="87">
        <f t="shared" si="0"/>
        <v>55</v>
      </c>
      <c r="AA52" s="87">
        <f t="shared" si="0"/>
        <v>3</v>
      </c>
      <c r="AB52" s="87">
        <f t="shared" si="0"/>
        <v>1</v>
      </c>
      <c r="AC52" s="87">
        <f t="shared" si="0"/>
        <v>28358</v>
      </c>
      <c r="AD52" s="87">
        <f t="shared" si="0"/>
        <v>0</v>
      </c>
      <c r="AE52" s="87">
        <f t="shared" si="0"/>
        <v>651</v>
      </c>
      <c r="AF52" s="87">
        <f t="shared" si="0"/>
        <v>0</v>
      </c>
    </row>
  </sheetData>
  <mergeCells count="32">
    <mergeCell ref="AF3:AF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ゴシック,標準"&amp;14【災害】中間処理後の再生利用量の状況（平成29年度実績）&amp;R&amp;A</oddHeader>
    <oddFooter>&amp;R&amp;P/&amp;N</oddFooter>
    <firstHeader>&amp;R&amp;A</firstHeader>
    <firstFooter>&amp;R&amp;P/&amp;N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50" width="10.625" style="41" customWidth="1"/>
    <col min="51" max="16384" width="9" style="2"/>
  </cols>
  <sheetData>
    <row r="1" spans="1:61" s="3" customFormat="1" ht="17.25">
      <c r="A1" s="26" t="s">
        <v>101</v>
      </c>
      <c r="B1" s="1"/>
      <c r="C1" s="1"/>
      <c r="D1" s="2"/>
      <c r="E1" s="20"/>
      <c r="F1" s="21"/>
      <c r="G1" s="21"/>
      <c r="H1" s="17"/>
      <c r="I1" s="2"/>
      <c r="J1" s="2"/>
      <c r="K1" s="2"/>
      <c r="L1" s="2"/>
      <c r="M1" s="2"/>
      <c r="N1" s="10"/>
      <c r="O1" s="2"/>
      <c r="P1" s="2"/>
      <c r="Q1" s="9"/>
      <c r="R1" s="9"/>
      <c r="S1" s="9"/>
      <c r="T1" s="2"/>
      <c r="U1" s="2"/>
      <c r="V1" s="2"/>
      <c r="W1" s="2"/>
      <c r="X1" s="2"/>
      <c r="Y1" s="2"/>
      <c r="Z1" s="2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10"/>
      <c r="AY1" s="2"/>
      <c r="AZ1" s="2"/>
      <c r="BA1" s="2"/>
      <c r="BB1" s="2"/>
      <c r="BC1" s="2"/>
      <c r="BD1" s="2"/>
      <c r="BE1" s="2"/>
      <c r="BF1" s="2"/>
      <c r="BG1" s="2"/>
      <c r="BH1" s="10"/>
    </row>
    <row r="2" spans="1:61" ht="25.5" customHeight="1">
      <c r="A2" s="43" t="s">
        <v>102</v>
      </c>
      <c r="B2" s="52" t="s">
        <v>0</v>
      </c>
      <c r="C2" s="52" t="s">
        <v>1</v>
      </c>
      <c r="D2" s="12" t="s">
        <v>27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 t="s">
        <v>28</v>
      </c>
      <c r="R2" s="11"/>
      <c r="S2" s="11"/>
      <c r="T2" s="11"/>
      <c r="U2" s="11"/>
      <c r="V2" s="11"/>
      <c r="W2" s="11"/>
      <c r="X2" s="11"/>
      <c r="Y2" s="11"/>
      <c r="Z2" s="11"/>
      <c r="AA2" s="13"/>
      <c r="AB2" s="12" t="s">
        <v>68</v>
      </c>
      <c r="AC2" s="11"/>
      <c r="AD2" s="11"/>
      <c r="AE2" s="11"/>
      <c r="AF2" s="11"/>
      <c r="AG2" s="11"/>
      <c r="AH2" s="11"/>
      <c r="AI2" s="11"/>
      <c r="AJ2" s="11"/>
      <c r="AK2" s="11"/>
      <c r="AL2" s="13"/>
      <c r="AM2" s="12" t="s">
        <v>29</v>
      </c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3"/>
      <c r="AY2" s="12" t="s">
        <v>73</v>
      </c>
      <c r="AZ2" s="11"/>
      <c r="BA2" s="11"/>
      <c r="BB2" s="11"/>
      <c r="BC2" s="11"/>
      <c r="BD2" s="11"/>
      <c r="BE2" s="11"/>
      <c r="BF2" s="11"/>
      <c r="BG2" s="11"/>
      <c r="BH2" s="11"/>
      <c r="BI2" s="13"/>
    </row>
    <row r="3" spans="1:61" ht="25.5" customHeight="1">
      <c r="A3" s="44"/>
      <c r="B3" s="53"/>
      <c r="C3" s="54"/>
      <c r="D3" s="69" t="s">
        <v>5</v>
      </c>
      <c r="E3" s="52" t="s">
        <v>6</v>
      </c>
      <c r="F3" s="70" t="s">
        <v>30</v>
      </c>
      <c r="G3" s="71"/>
      <c r="H3" s="71"/>
      <c r="I3" s="71"/>
      <c r="J3" s="71"/>
      <c r="K3" s="71"/>
      <c r="L3" s="71"/>
      <c r="M3" s="71"/>
      <c r="N3" s="72"/>
      <c r="O3" s="52" t="s">
        <v>79</v>
      </c>
      <c r="P3" s="52" t="s">
        <v>31</v>
      </c>
      <c r="Q3" s="69" t="s">
        <v>5</v>
      </c>
      <c r="R3" s="52" t="s">
        <v>6</v>
      </c>
      <c r="S3" s="74" t="s">
        <v>32</v>
      </c>
      <c r="T3" s="75"/>
      <c r="U3" s="75"/>
      <c r="V3" s="75"/>
      <c r="W3" s="75"/>
      <c r="X3" s="75"/>
      <c r="Y3" s="75"/>
      <c r="Z3" s="75"/>
      <c r="AA3" s="76"/>
      <c r="AB3" s="69" t="s">
        <v>5</v>
      </c>
      <c r="AC3" s="52" t="s">
        <v>70</v>
      </c>
      <c r="AD3" s="14" t="s">
        <v>69</v>
      </c>
      <c r="AE3" s="11"/>
      <c r="AF3" s="11"/>
      <c r="AG3" s="11"/>
      <c r="AH3" s="11"/>
      <c r="AI3" s="11"/>
      <c r="AJ3" s="11"/>
      <c r="AK3" s="11"/>
      <c r="AL3" s="13"/>
      <c r="AM3" s="69" t="s">
        <v>5</v>
      </c>
      <c r="AN3" s="52" t="s">
        <v>78</v>
      </c>
      <c r="AO3" s="52" t="s">
        <v>16</v>
      </c>
      <c r="AP3" s="14" t="s">
        <v>33</v>
      </c>
      <c r="AQ3" s="11"/>
      <c r="AR3" s="11"/>
      <c r="AS3" s="11"/>
      <c r="AT3" s="11"/>
      <c r="AU3" s="11"/>
      <c r="AV3" s="11"/>
      <c r="AW3" s="11"/>
      <c r="AX3" s="13"/>
      <c r="AY3" s="69" t="s">
        <v>5</v>
      </c>
      <c r="AZ3" s="52" t="s">
        <v>74</v>
      </c>
      <c r="BA3" s="52" t="s">
        <v>10</v>
      </c>
      <c r="BB3" s="52" t="s">
        <v>11</v>
      </c>
      <c r="BC3" s="52" t="s">
        <v>12</v>
      </c>
      <c r="BD3" s="52" t="s">
        <v>13</v>
      </c>
      <c r="BE3" s="52" t="s">
        <v>18</v>
      </c>
      <c r="BF3" s="52" t="s">
        <v>15</v>
      </c>
      <c r="BG3" s="52" t="s">
        <v>63</v>
      </c>
      <c r="BH3" s="52" t="s">
        <v>19</v>
      </c>
      <c r="BI3" s="52" t="s">
        <v>77</v>
      </c>
    </row>
    <row r="4" spans="1:61" ht="25.5" customHeight="1">
      <c r="A4" s="44"/>
      <c r="B4" s="53"/>
      <c r="C4" s="54"/>
      <c r="D4" s="69"/>
      <c r="E4" s="54"/>
      <c r="F4" s="69" t="s">
        <v>5</v>
      </c>
      <c r="G4" s="52" t="s">
        <v>10</v>
      </c>
      <c r="H4" s="52" t="s">
        <v>11</v>
      </c>
      <c r="I4" s="52" t="s">
        <v>12</v>
      </c>
      <c r="J4" s="52" t="s">
        <v>13</v>
      </c>
      <c r="K4" s="52" t="s">
        <v>18</v>
      </c>
      <c r="L4" s="52" t="s">
        <v>15</v>
      </c>
      <c r="M4" s="52" t="s">
        <v>63</v>
      </c>
      <c r="N4" s="52" t="s">
        <v>19</v>
      </c>
      <c r="O4" s="54"/>
      <c r="P4" s="73"/>
      <c r="Q4" s="69"/>
      <c r="R4" s="53"/>
      <c r="S4" s="53" t="s">
        <v>5</v>
      </c>
      <c r="T4" s="52" t="s">
        <v>10</v>
      </c>
      <c r="U4" s="52" t="s">
        <v>11</v>
      </c>
      <c r="V4" s="52" t="s">
        <v>12</v>
      </c>
      <c r="W4" s="52" t="s">
        <v>13</v>
      </c>
      <c r="X4" s="52" t="s">
        <v>18</v>
      </c>
      <c r="Y4" s="52" t="s">
        <v>15</v>
      </c>
      <c r="Z4" s="52" t="s">
        <v>63</v>
      </c>
      <c r="AA4" s="52" t="s">
        <v>19</v>
      </c>
      <c r="AB4" s="69"/>
      <c r="AC4" s="54"/>
      <c r="AD4" s="69" t="s">
        <v>5</v>
      </c>
      <c r="AE4" s="52" t="s">
        <v>10</v>
      </c>
      <c r="AF4" s="52" t="s">
        <v>11</v>
      </c>
      <c r="AG4" s="52" t="s">
        <v>12</v>
      </c>
      <c r="AH4" s="52" t="s">
        <v>13</v>
      </c>
      <c r="AI4" s="52" t="s">
        <v>18</v>
      </c>
      <c r="AJ4" s="52" t="s">
        <v>15</v>
      </c>
      <c r="AK4" s="52" t="s">
        <v>63</v>
      </c>
      <c r="AL4" s="52" t="s">
        <v>19</v>
      </c>
      <c r="AM4" s="69"/>
      <c r="AN4" s="54"/>
      <c r="AO4" s="54"/>
      <c r="AP4" s="69" t="s">
        <v>5</v>
      </c>
      <c r="AQ4" s="52" t="s">
        <v>10</v>
      </c>
      <c r="AR4" s="52" t="s">
        <v>11</v>
      </c>
      <c r="AS4" s="52" t="s">
        <v>12</v>
      </c>
      <c r="AT4" s="52" t="s">
        <v>13</v>
      </c>
      <c r="AU4" s="52" t="s">
        <v>18</v>
      </c>
      <c r="AV4" s="52" t="s">
        <v>15</v>
      </c>
      <c r="AW4" s="52" t="s">
        <v>63</v>
      </c>
      <c r="AX4" s="52" t="s">
        <v>19</v>
      </c>
      <c r="AY4" s="69"/>
      <c r="AZ4" s="53"/>
      <c r="BA4" s="53"/>
      <c r="BB4" s="53"/>
      <c r="BC4" s="53"/>
      <c r="BD4" s="53"/>
      <c r="BE4" s="53"/>
      <c r="BF4" s="53"/>
      <c r="BG4" s="53"/>
      <c r="BH4" s="53"/>
      <c r="BI4" s="53"/>
    </row>
    <row r="5" spans="1:61" ht="25.5" customHeight="1">
      <c r="A5" s="44"/>
      <c r="B5" s="53"/>
      <c r="C5" s="54"/>
      <c r="D5" s="69"/>
      <c r="E5" s="54"/>
      <c r="F5" s="69"/>
      <c r="G5" s="54"/>
      <c r="H5" s="53"/>
      <c r="I5" s="53"/>
      <c r="J5" s="53"/>
      <c r="K5" s="53"/>
      <c r="L5" s="53"/>
      <c r="M5" s="53"/>
      <c r="N5" s="54"/>
      <c r="O5" s="53"/>
      <c r="P5" s="73"/>
      <c r="Q5" s="69"/>
      <c r="R5" s="53"/>
      <c r="S5" s="54"/>
      <c r="T5" s="54"/>
      <c r="U5" s="53"/>
      <c r="V5" s="53"/>
      <c r="W5" s="53"/>
      <c r="X5" s="53"/>
      <c r="Y5" s="53"/>
      <c r="Z5" s="53"/>
      <c r="AA5" s="54"/>
      <c r="AB5" s="69"/>
      <c r="AC5" s="53"/>
      <c r="AD5" s="69"/>
      <c r="AE5" s="54"/>
      <c r="AF5" s="53"/>
      <c r="AG5" s="53"/>
      <c r="AH5" s="53"/>
      <c r="AI5" s="53"/>
      <c r="AJ5" s="53"/>
      <c r="AK5" s="53"/>
      <c r="AL5" s="54"/>
      <c r="AM5" s="69"/>
      <c r="AN5" s="53"/>
      <c r="AO5" s="53"/>
      <c r="AP5" s="69"/>
      <c r="AQ5" s="54"/>
      <c r="AR5" s="53"/>
      <c r="AS5" s="53"/>
      <c r="AT5" s="53"/>
      <c r="AU5" s="53"/>
      <c r="AV5" s="53"/>
      <c r="AW5" s="53"/>
      <c r="AX5" s="54"/>
      <c r="AY5" s="69"/>
      <c r="AZ5" s="53"/>
      <c r="BA5" s="53"/>
      <c r="BB5" s="53"/>
      <c r="BC5" s="53"/>
      <c r="BD5" s="53"/>
      <c r="BE5" s="53"/>
      <c r="BF5" s="53"/>
      <c r="BG5" s="53"/>
      <c r="BH5" s="53"/>
      <c r="BI5" s="53"/>
    </row>
    <row r="6" spans="1:61" s="8" customFormat="1">
      <c r="A6" s="45"/>
      <c r="B6" s="53"/>
      <c r="C6" s="54"/>
      <c r="D6" s="16" t="s">
        <v>20</v>
      </c>
      <c r="E6" s="16" t="s">
        <v>20</v>
      </c>
      <c r="F6" s="16" t="s">
        <v>20</v>
      </c>
      <c r="G6" s="15" t="s">
        <v>20</v>
      </c>
      <c r="H6" s="15" t="s">
        <v>20</v>
      </c>
      <c r="I6" s="15" t="s">
        <v>20</v>
      </c>
      <c r="J6" s="15" t="s">
        <v>20</v>
      </c>
      <c r="K6" s="15" t="s">
        <v>20</v>
      </c>
      <c r="L6" s="15" t="s">
        <v>20</v>
      </c>
      <c r="M6" s="15" t="s">
        <v>20</v>
      </c>
      <c r="N6" s="15" t="s">
        <v>20</v>
      </c>
      <c r="O6" s="15" t="s">
        <v>20</v>
      </c>
      <c r="P6" s="16" t="s">
        <v>20</v>
      </c>
      <c r="Q6" s="16" t="s">
        <v>20</v>
      </c>
      <c r="R6" s="15" t="s">
        <v>20</v>
      </c>
      <c r="S6" s="15" t="s">
        <v>20</v>
      </c>
      <c r="T6" s="15" t="s">
        <v>20</v>
      </c>
      <c r="U6" s="15" t="s">
        <v>20</v>
      </c>
      <c r="V6" s="15" t="s">
        <v>20</v>
      </c>
      <c r="W6" s="15" t="s">
        <v>20</v>
      </c>
      <c r="X6" s="15" t="s">
        <v>20</v>
      </c>
      <c r="Y6" s="15" t="s">
        <v>20</v>
      </c>
      <c r="Z6" s="15" t="s">
        <v>20</v>
      </c>
      <c r="AA6" s="15" t="s">
        <v>20</v>
      </c>
      <c r="AB6" s="16" t="s">
        <v>20</v>
      </c>
      <c r="AC6" s="15" t="s">
        <v>20</v>
      </c>
      <c r="AD6" s="16" t="s">
        <v>20</v>
      </c>
      <c r="AE6" s="15" t="s">
        <v>20</v>
      </c>
      <c r="AF6" s="15" t="s">
        <v>20</v>
      </c>
      <c r="AG6" s="15" t="s">
        <v>20</v>
      </c>
      <c r="AH6" s="15" t="s">
        <v>20</v>
      </c>
      <c r="AI6" s="15" t="s">
        <v>20</v>
      </c>
      <c r="AJ6" s="15" t="s">
        <v>20</v>
      </c>
      <c r="AK6" s="15" t="s">
        <v>20</v>
      </c>
      <c r="AL6" s="15" t="s">
        <v>20</v>
      </c>
      <c r="AM6" s="16" t="s">
        <v>20</v>
      </c>
      <c r="AN6" s="15" t="s">
        <v>20</v>
      </c>
      <c r="AO6" s="15" t="s">
        <v>20</v>
      </c>
      <c r="AP6" s="16" t="s">
        <v>20</v>
      </c>
      <c r="AQ6" s="15" t="s">
        <v>20</v>
      </c>
      <c r="AR6" s="15" t="s">
        <v>20</v>
      </c>
      <c r="AS6" s="15" t="s">
        <v>20</v>
      </c>
      <c r="AT6" s="15" t="s">
        <v>20</v>
      </c>
      <c r="AU6" s="15" t="s">
        <v>20</v>
      </c>
      <c r="AV6" s="15" t="s">
        <v>20</v>
      </c>
      <c r="AW6" s="15" t="s">
        <v>20</v>
      </c>
      <c r="AX6" s="15" t="s">
        <v>20</v>
      </c>
      <c r="AY6" s="16" t="s">
        <v>20</v>
      </c>
      <c r="AZ6" s="16" t="s">
        <v>20</v>
      </c>
      <c r="BA6" s="15" t="s">
        <v>20</v>
      </c>
      <c r="BB6" s="15" t="s">
        <v>20</v>
      </c>
      <c r="BC6" s="15" t="s">
        <v>20</v>
      </c>
      <c r="BD6" s="15" t="s">
        <v>20</v>
      </c>
      <c r="BE6" s="15" t="s">
        <v>20</v>
      </c>
      <c r="BF6" s="15" t="s">
        <v>20</v>
      </c>
      <c r="BG6" s="15" t="s">
        <v>20</v>
      </c>
      <c r="BH6" s="15" t="s">
        <v>20</v>
      </c>
      <c r="BI6" s="15" t="s">
        <v>20</v>
      </c>
    </row>
    <row r="7" spans="1:61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87">
        <v>0</v>
      </c>
      <c r="AI7" s="87">
        <v>0</v>
      </c>
      <c r="AJ7" s="87">
        <v>0</v>
      </c>
      <c r="AK7" s="87">
        <v>0</v>
      </c>
      <c r="AL7" s="87">
        <v>0</v>
      </c>
      <c r="AM7" s="87">
        <v>0</v>
      </c>
      <c r="AN7" s="87">
        <v>0</v>
      </c>
      <c r="AO7" s="87">
        <v>0</v>
      </c>
      <c r="AP7" s="87">
        <v>0</v>
      </c>
      <c r="AQ7" s="87">
        <v>0</v>
      </c>
      <c r="AR7" s="87">
        <v>0</v>
      </c>
      <c r="AS7" s="87">
        <v>0</v>
      </c>
      <c r="AT7" s="87">
        <v>0</v>
      </c>
      <c r="AU7" s="87">
        <v>0</v>
      </c>
      <c r="AV7" s="87">
        <v>0</v>
      </c>
      <c r="AW7" s="87">
        <v>0</v>
      </c>
      <c r="AX7" s="87">
        <v>0</v>
      </c>
      <c r="AY7" s="77">
        <v>0</v>
      </c>
      <c r="AZ7" s="77">
        <v>0</v>
      </c>
      <c r="BA7" s="77">
        <v>0</v>
      </c>
      <c r="BB7" s="77">
        <v>0</v>
      </c>
      <c r="BC7" s="77">
        <v>0</v>
      </c>
      <c r="BD7" s="77">
        <v>0</v>
      </c>
      <c r="BE7" s="77">
        <v>0</v>
      </c>
      <c r="BF7" s="77">
        <v>0</v>
      </c>
      <c r="BG7" s="77">
        <v>0</v>
      </c>
      <c r="BH7" s="77">
        <v>0</v>
      </c>
      <c r="BI7" s="77" t="s">
        <v>106</v>
      </c>
    </row>
    <row r="8" spans="1:61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87">
        <v>0</v>
      </c>
      <c r="AI8" s="87">
        <v>0</v>
      </c>
      <c r="AJ8" s="87"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v>0</v>
      </c>
      <c r="AU8" s="87">
        <v>0</v>
      </c>
      <c r="AV8" s="87">
        <v>0</v>
      </c>
      <c r="AW8" s="87">
        <v>0</v>
      </c>
      <c r="AX8" s="87">
        <v>0</v>
      </c>
      <c r="AY8" s="77">
        <v>0</v>
      </c>
      <c r="AZ8" s="77">
        <v>0</v>
      </c>
      <c r="BA8" s="77">
        <v>0</v>
      </c>
      <c r="BB8" s="77">
        <v>0</v>
      </c>
      <c r="BC8" s="77">
        <v>0</v>
      </c>
      <c r="BD8" s="77">
        <v>0</v>
      </c>
      <c r="BE8" s="77">
        <v>0</v>
      </c>
      <c r="BF8" s="77">
        <v>0</v>
      </c>
      <c r="BG8" s="77">
        <v>0</v>
      </c>
      <c r="BH8" s="77">
        <v>0</v>
      </c>
      <c r="BI8" s="77" t="s">
        <v>106</v>
      </c>
    </row>
    <row r="9" spans="1:61" s="81" customFormat="1" ht="12.75" customHeight="1">
      <c r="A9" s="77" t="s">
        <v>109</v>
      </c>
      <c r="B9" s="78" t="s">
        <v>110</v>
      </c>
      <c r="C9" s="77" t="s">
        <v>105</v>
      </c>
      <c r="D9" s="87">
        <v>86496</v>
      </c>
      <c r="E9" s="87">
        <v>8245</v>
      </c>
      <c r="F9" s="87">
        <v>13098</v>
      </c>
      <c r="G9" s="87">
        <v>1554</v>
      </c>
      <c r="H9" s="87">
        <v>0</v>
      </c>
      <c r="I9" s="87">
        <v>0</v>
      </c>
      <c r="J9" s="87">
        <v>0</v>
      </c>
      <c r="K9" s="87">
        <v>2867</v>
      </c>
      <c r="L9" s="87">
        <v>2895</v>
      </c>
      <c r="M9" s="87">
        <v>5782</v>
      </c>
      <c r="N9" s="87">
        <v>0</v>
      </c>
      <c r="O9" s="87">
        <v>1687</v>
      </c>
      <c r="P9" s="87">
        <v>63466</v>
      </c>
      <c r="Q9" s="87">
        <v>8245</v>
      </c>
      <c r="R9" s="87">
        <v>8245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13104</v>
      </c>
      <c r="AC9" s="87">
        <v>185</v>
      </c>
      <c r="AD9" s="87">
        <v>12919</v>
      </c>
      <c r="AE9" s="87">
        <v>1375</v>
      </c>
      <c r="AF9" s="87">
        <v>0</v>
      </c>
      <c r="AG9" s="87">
        <v>0</v>
      </c>
      <c r="AH9" s="87">
        <v>0</v>
      </c>
      <c r="AI9" s="87">
        <v>2867</v>
      </c>
      <c r="AJ9" s="87">
        <v>2895</v>
      </c>
      <c r="AK9" s="87">
        <v>5782</v>
      </c>
      <c r="AL9" s="87">
        <v>0</v>
      </c>
      <c r="AM9" s="87">
        <v>1949</v>
      </c>
      <c r="AN9" s="87">
        <v>1687</v>
      </c>
      <c r="AO9" s="87">
        <v>262</v>
      </c>
      <c r="AP9" s="87">
        <v>0</v>
      </c>
      <c r="AQ9" s="87">
        <v>0</v>
      </c>
      <c r="AR9" s="87">
        <v>0</v>
      </c>
      <c r="AS9" s="87">
        <v>0</v>
      </c>
      <c r="AT9" s="87">
        <v>0</v>
      </c>
      <c r="AU9" s="87">
        <v>0</v>
      </c>
      <c r="AV9" s="87">
        <v>0</v>
      </c>
      <c r="AW9" s="87">
        <v>0</v>
      </c>
      <c r="AX9" s="87">
        <v>0</v>
      </c>
      <c r="AY9" s="77">
        <v>0</v>
      </c>
      <c r="AZ9" s="77">
        <v>0</v>
      </c>
      <c r="BA9" s="77">
        <v>0</v>
      </c>
      <c r="BB9" s="77">
        <v>0</v>
      </c>
      <c r="BC9" s="77">
        <v>0</v>
      </c>
      <c r="BD9" s="77">
        <v>0</v>
      </c>
      <c r="BE9" s="77">
        <v>0</v>
      </c>
      <c r="BF9" s="77">
        <v>0</v>
      </c>
      <c r="BG9" s="77">
        <v>0</v>
      </c>
      <c r="BH9" s="77">
        <v>0</v>
      </c>
      <c r="BI9" s="77" t="s">
        <v>106</v>
      </c>
    </row>
    <row r="10" spans="1:61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87">
        <v>0</v>
      </c>
      <c r="AI10" s="87">
        <v>0</v>
      </c>
      <c r="AJ10" s="87"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v>0</v>
      </c>
      <c r="AU10" s="87">
        <v>0</v>
      </c>
      <c r="AV10" s="87">
        <v>0</v>
      </c>
      <c r="AW10" s="87">
        <v>0</v>
      </c>
      <c r="AX10" s="87">
        <v>0</v>
      </c>
      <c r="AY10" s="77">
        <v>0</v>
      </c>
      <c r="AZ10" s="77">
        <v>0</v>
      </c>
      <c r="BA10" s="77">
        <v>0</v>
      </c>
      <c r="BB10" s="77">
        <v>0</v>
      </c>
      <c r="BC10" s="77">
        <v>0</v>
      </c>
      <c r="BD10" s="77">
        <v>0</v>
      </c>
      <c r="BE10" s="77">
        <v>0</v>
      </c>
      <c r="BF10" s="77">
        <v>0</v>
      </c>
      <c r="BG10" s="77">
        <v>0</v>
      </c>
      <c r="BH10" s="77">
        <v>0</v>
      </c>
      <c r="BI10" s="77" t="s">
        <v>106</v>
      </c>
    </row>
    <row r="11" spans="1:61" s="81" customFormat="1" ht="12.75" customHeight="1">
      <c r="A11" s="77" t="s">
        <v>113</v>
      </c>
      <c r="B11" s="78" t="s">
        <v>114</v>
      </c>
      <c r="C11" s="77" t="s">
        <v>105</v>
      </c>
      <c r="D11" s="87">
        <v>2477</v>
      </c>
      <c r="E11" s="87">
        <v>2182</v>
      </c>
      <c r="F11" s="87">
        <v>242</v>
      </c>
      <c r="G11" s="87">
        <v>159</v>
      </c>
      <c r="H11" s="87">
        <v>0</v>
      </c>
      <c r="I11" s="87">
        <v>0</v>
      </c>
      <c r="J11" s="87">
        <v>0</v>
      </c>
      <c r="K11" s="87">
        <v>0</v>
      </c>
      <c r="L11" s="87">
        <v>83</v>
      </c>
      <c r="M11" s="87">
        <v>0</v>
      </c>
      <c r="N11" s="87">
        <v>0</v>
      </c>
      <c r="O11" s="87">
        <v>0</v>
      </c>
      <c r="P11" s="87">
        <v>53</v>
      </c>
      <c r="Q11" s="87">
        <v>2182</v>
      </c>
      <c r="R11" s="87">
        <v>2182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101</v>
      </c>
      <c r="AC11" s="87">
        <v>0</v>
      </c>
      <c r="AD11" s="87">
        <v>101</v>
      </c>
      <c r="AE11" s="87">
        <v>55</v>
      </c>
      <c r="AF11" s="87">
        <v>0</v>
      </c>
      <c r="AG11" s="87">
        <v>0</v>
      </c>
      <c r="AH11" s="87">
        <v>0</v>
      </c>
      <c r="AI11" s="87">
        <v>0</v>
      </c>
      <c r="AJ11" s="87">
        <v>46</v>
      </c>
      <c r="AK11" s="87">
        <v>0</v>
      </c>
      <c r="AL11" s="87">
        <v>0</v>
      </c>
      <c r="AM11" s="87">
        <v>216</v>
      </c>
      <c r="AN11" s="87">
        <v>0</v>
      </c>
      <c r="AO11" s="87">
        <v>110</v>
      </c>
      <c r="AP11" s="87">
        <v>106</v>
      </c>
      <c r="AQ11" s="87">
        <v>104</v>
      </c>
      <c r="AR11" s="87">
        <v>0</v>
      </c>
      <c r="AS11" s="87">
        <v>0</v>
      </c>
      <c r="AT11" s="87">
        <v>0</v>
      </c>
      <c r="AU11" s="87">
        <v>0</v>
      </c>
      <c r="AV11" s="87">
        <v>0</v>
      </c>
      <c r="AW11" s="87">
        <v>0</v>
      </c>
      <c r="AX11" s="87">
        <v>2</v>
      </c>
      <c r="AY11" s="77">
        <v>0</v>
      </c>
      <c r="AZ11" s="77">
        <v>0</v>
      </c>
      <c r="BA11" s="77">
        <v>0</v>
      </c>
      <c r="BB11" s="77">
        <v>0</v>
      </c>
      <c r="BC11" s="77">
        <v>0</v>
      </c>
      <c r="BD11" s="77">
        <v>0</v>
      </c>
      <c r="BE11" s="77">
        <v>0</v>
      </c>
      <c r="BF11" s="77">
        <v>0</v>
      </c>
      <c r="BG11" s="77">
        <v>0</v>
      </c>
      <c r="BH11" s="77">
        <v>0</v>
      </c>
      <c r="BI11" s="77" t="s">
        <v>106</v>
      </c>
    </row>
    <row r="12" spans="1:61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87">
        <v>0</v>
      </c>
      <c r="AI12" s="87">
        <v>0</v>
      </c>
      <c r="AJ12" s="87"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v>0</v>
      </c>
      <c r="AU12" s="87">
        <v>0</v>
      </c>
      <c r="AV12" s="87">
        <v>0</v>
      </c>
      <c r="AW12" s="87">
        <v>0</v>
      </c>
      <c r="AX12" s="8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 t="s">
        <v>106</v>
      </c>
    </row>
    <row r="13" spans="1:61" s="81" customFormat="1" ht="12.75" customHeight="1">
      <c r="A13" s="77" t="s">
        <v>117</v>
      </c>
      <c r="B13" s="78" t="s">
        <v>118</v>
      </c>
      <c r="C13" s="77" t="s">
        <v>105</v>
      </c>
      <c r="D13" s="87">
        <v>319793</v>
      </c>
      <c r="E13" s="87">
        <v>3453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316340</v>
      </c>
      <c r="Q13" s="87">
        <v>3453</v>
      </c>
      <c r="R13" s="87">
        <v>3453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87">
        <v>0</v>
      </c>
      <c r="AI13" s="87">
        <v>0</v>
      </c>
      <c r="AJ13" s="87">
        <v>0</v>
      </c>
      <c r="AK13" s="87">
        <v>0</v>
      </c>
      <c r="AL13" s="87">
        <v>0</v>
      </c>
      <c r="AM13" s="87">
        <v>401</v>
      </c>
      <c r="AN13" s="87">
        <v>0</v>
      </c>
      <c r="AO13" s="87">
        <v>401</v>
      </c>
      <c r="AP13" s="87">
        <v>0</v>
      </c>
      <c r="AQ13" s="87">
        <v>0</v>
      </c>
      <c r="AR13" s="87">
        <v>0</v>
      </c>
      <c r="AS13" s="87">
        <v>0</v>
      </c>
      <c r="AT13" s="87">
        <v>0</v>
      </c>
      <c r="AU13" s="87">
        <v>0</v>
      </c>
      <c r="AV13" s="87">
        <v>0</v>
      </c>
      <c r="AW13" s="87">
        <v>0</v>
      </c>
      <c r="AX13" s="87">
        <v>0</v>
      </c>
      <c r="AY13" s="77">
        <v>0</v>
      </c>
      <c r="AZ13" s="77">
        <v>0</v>
      </c>
      <c r="BA13" s="77">
        <v>0</v>
      </c>
      <c r="BB13" s="77">
        <v>0</v>
      </c>
      <c r="BC13" s="77">
        <v>0</v>
      </c>
      <c r="BD13" s="77">
        <v>0</v>
      </c>
      <c r="BE13" s="77">
        <v>0</v>
      </c>
      <c r="BF13" s="77">
        <v>0</v>
      </c>
      <c r="BG13" s="77">
        <v>0</v>
      </c>
      <c r="BH13" s="77">
        <v>0</v>
      </c>
      <c r="BI13" s="77" t="s">
        <v>106</v>
      </c>
    </row>
    <row r="14" spans="1:61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87">
        <v>0</v>
      </c>
      <c r="AI14" s="87">
        <v>0</v>
      </c>
      <c r="AJ14" s="87"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v>0</v>
      </c>
      <c r="AU14" s="87">
        <v>0</v>
      </c>
      <c r="AV14" s="87">
        <v>0</v>
      </c>
      <c r="AW14" s="87">
        <v>0</v>
      </c>
      <c r="AX14" s="87">
        <v>0</v>
      </c>
      <c r="AY14" s="77">
        <v>0</v>
      </c>
      <c r="AZ14" s="77">
        <v>0</v>
      </c>
      <c r="BA14" s="77">
        <v>0</v>
      </c>
      <c r="BB14" s="77">
        <v>0</v>
      </c>
      <c r="BC14" s="77">
        <v>0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 t="s">
        <v>106</v>
      </c>
    </row>
    <row r="15" spans="1:61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v>0</v>
      </c>
      <c r="AU15" s="87">
        <v>0</v>
      </c>
      <c r="AV15" s="87">
        <v>0</v>
      </c>
      <c r="AW15" s="87">
        <v>0</v>
      </c>
      <c r="AX15" s="87">
        <v>0</v>
      </c>
      <c r="AY15" s="77">
        <v>0</v>
      </c>
      <c r="AZ15" s="77">
        <v>0</v>
      </c>
      <c r="BA15" s="77">
        <v>0</v>
      </c>
      <c r="BB15" s="77">
        <v>0</v>
      </c>
      <c r="BC15" s="77">
        <v>0</v>
      </c>
      <c r="BD15" s="77">
        <v>0</v>
      </c>
      <c r="BE15" s="77">
        <v>0</v>
      </c>
      <c r="BF15" s="77">
        <v>0</v>
      </c>
      <c r="BG15" s="77">
        <v>0</v>
      </c>
      <c r="BH15" s="77">
        <v>0</v>
      </c>
      <c r="BI15" s="77" t="s">
        <v>106</v>
      </c>
    </row>
    <row r="16" spans="1:61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87">
        <v>0</v>
      </c>
      <c r="AI16" s="87">
        <v>0</v>
      </c>
      <c r="AJ16" s="87"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v>0</v>
      </c>
      <c r="AU16" s="87">
        <v>0</v>
      </c>
      <c r="AV16" s="87">
        <v>0</v>
      </c>
      <c r="AW16" s="87">
        <v>0</v>
      </c>
      <c r="AX16" s="87">
        <v>0</v>
      </c>
      <c r="AY16" s="77">
        <v>0</v>
      </c>
      <c r="AZ16" s="77">
        <v>0</v>
      </c>
      <c r="BA16" s="77">
        <v>0</v>
      </c>
      <c r="BB16" s="77">
        <v>0</v>
      </c>
      <c r="BC16" s="77">
        <v>0</v>
      </c>
      <c r="BD16" s="77">
        <v>0</v>
      </c>
      <c r="BE16" s="77">
        <v>0</v>
      </c>
      <c r="BF16" s="77">
        <v>0</v>
      </c>
      <c r="BG16" s="77">
        <v>0</v>
      </c>
      <c r="BH16" s="77">
        <v>0</v>
      </c>
      <c r="BI16" s="77" t="s">
        <v>106</v>
      </c>
    </row>
    <row r="17" spans="1:61" s="81" customFormat="1" ht="12.75" customHeight="1">
      <c r="A17" s="77" t="s">
        <v>125</v>
      </c>
      <c r="B17" s="78" t="s">
        <v>126</v>
      </c>
      <c r="C17" s="77" t="s">
        <v>105</v>
      </c>
      <c r="D17" s="87">
        <v>251</v>
      </c>
      <c r="E17" s="87">
        <v>178</v>
      </c>
      <c r="F17" s="87">
        <v>73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73</v>
      </c>
      <c r="M17" s="87">
        <v>0</v>
      </c>
      <c r="N17" s="87">
        <v>0</v>
      </c>
      <c r="O17" s="87">
        <v>0</v>
      </c>
      <c r="P17" s="87">
        <v>0</v>
      </c>
      <c r="Q17" s="87">
        <v>178</v>
      </c>
      <c r="R17" s="87">
        <v>178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87">
        <v>0</v>
      </c>
      <c r="AK17" s="87">
        <v>0</v>
      </c>
      <c r="AL17" s="87">
        <v>0</v>
      </c>
      <c r="AM17" s="87">
        <v>23</v>
      </c>
      <c r="AN17" s="87">
        <v>0</v>
      </c>
      <c r="AO17" s="87">
        <v>23</v>
      </c>
      <c r="AP17" s="87">
        <v>0</v>
      </c>
      <c r="AQ17" s="87">
        <v>0</v>
      </c>
      <c r="AR17" s="87">
        <v>0</v>
      </c>
      <c r="AS17" s="87">
        <v>0</v>
      </c>
      <c r="AT17" s="87">
        <v>0</v>
      </c>
      <c r="AU17" s="87">
        <v>0</v>
      </c>
      <c r="AV17" s="87">
        <v>0</v>
      </c>
      <c r="AW17" s="87">
        <v>0</v>
      </c>
      <c r="AX17" s="87">
        <v>0</v>
      </c>
      <c r="AY17" s="77">
        <v>0</v>
      </c>
      <c r="AZ17" s="77">
        <v>0</v>
      </c>
      <c r="BA17" s="77">
        <v>0</v>
      </c>
      <c r="BB17" s="77">
        <v>0</v>
      </c>
      <c r="BC17" s="77">
        <v>0</v>
      </c>
      <c r="BD17" s="77">
        <v>0</v>
      </c>
      <c r="BE17" s="77">
        <v>0</v>
      </c>
      <c r="BF17" s="77">
        <v>0</v>
      </c>
      <c r="BG17" s="77">
        <v>0</v>
      </c>
      <c r="BH17" s="77">
        <v>0</v>
      </c>
      <c r="BI17" s="77" t="s">
        <v>106</v>
      </c>
    </row>
    <row r="18" spans="1:61" s="81" customFormat="1" ht="12.75" customHeight="1">
      <c r="A18" s="77" t="s">
        <v>127</v>
      </c>
      <c r="B18" s="78" t="s">
        <v>128</v>
      </c>
      <c r="C18" s="77" t="s">
        <v>105</v>
      </c>
      <c r="D18" s="87">
        <v>83</v>
      </c>
      <c r="E18" s="87">
        <v>0</v>
      </c>
      <c r="F18" s="87">
        <v>83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83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7"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v>0</v>
      </c>
      <c r="AU18" s="87">
        <v>0</v>
      </c>
      <c r="AV18" s="87">
        <v>0</v>
      </c>
      <c r="AW18" s="87">
        <v>0</v>
      </c>
      <c r="AX18" s="8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 t="s">
        <v>106</v>
      </c>
    </row>
    <row r="19" spans="1:61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v>0</v>
      </c>
      <c r="AU19" s="87">
        <v>0</v>
      </c>
      <c r="AV19" s="87">
        <v>0</v>
      </c>
      <c r="AW19" s="87">
        <v>0</v>
      </c>
      <c r="AX19" s="8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 t="s">
        <v>106</v>
      </c>
    </row>
    <row r="20" spans="1:61" s="81" customFormat="1" ht="12.75" customHeight="1">
      <c r="A20" s="77" t="s">
        <v>131</v>
      </c>
      <c r="B20" s="78" t="s">
        <v>132</v>
      </c>
      <c r="C20" s="77" t="s">
        <v>105</v>
      </c>
      <c r="D20" s="87">
        <v>106</v>
      </c>
      <c r="E20" s="87">
        <v>17</v>
      </c>
      <c r="F20" s="87">
        <v>6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6</v>
      </c>
      <c r="M20" s="87">
        <v>0</v>
      </c>
      <c r="N20" s="87">
        <v>0</v>
      </c>
      <c r="O20" s="87">
        <v>77</v>
      </c>
      <c r="P20" s="87">
        <v>6</v>
      </c>
      <c r="Q20" s="87">
        <v>17</v>
      </c>
      <c r="R20" s="87">
        <v>17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17</v>
      </c>
      <c r="AC20" s="87">
        <v>17</v>
      </c>
      <c r="AD20" s="87">
        <v>0</v>
      </c>
      <c r="AE20" s="87">
        <v>0</v>
      </c>
      <c r="AF20" s="87">
        <v>0</v>
      </c>
      <c r="AG20" s="87">
        <v>0</v>
      </c>
      <c r="AH20" s="87">
        <v>0</v>
      </c>
      <c r="AI20" s="87">
        <v>0</v>
      </c>
      <c r="AJ20" s="87">
        <v>0</v>
      </c>
      <c r="AK20" s="87">
        <v>0</v>
      </c>
      <c r="AL20" s="87">
        <v>0</v>
      </c>
      <c r="AM20" s="87">
        <v>78</v>
      </c>
      <c r="AN20" s="87">
        <v>77</v>
      </c>
      <c r="AO20" s="87">
        <v>1</v>
      </c>
      <c r="AP20" s="87">
        <v>0</v>
      </c>
      <c r="AQ20" s="87">
        <v>0</v>
      </c>
      <c r="AR20" s="87">
        <v>0</v>
      </c>
      <c r="AS20" s="87">
        <v>0</v>
      </c>
      <c r="AT20" s="87">
        <v>0</v>
      </c>
      <c r="AU20" s="87">
        <v>0</v>
      </c>
      <c r="AV20" s="87">
        <v>0</v>
      </c>
      <c r="AW20" s="87">
        <v>0</v>
      </c>
      <c r="AX20" s="87">
        <v>0</v>
      </c>
      <c r="AY20" s="77">
        <v>0</v>
      </c>
      <c r="AZ20" s="77">
        <v>0</v>
      </c>
      <c r="BA20" s="77">
        <v>0</v>
      </c>
      <c r="BB20" s="77">
        <v>0</v>
      </c>
      <c r="BC20" s="77">
        <v>0</v>
      </c>
      <c r="BD20" s="77">
        <v>0</v>
      </c>
      <c r="BE20" s="77">
        <v>0</v>
      </c>
      <c r="BF20" s="77">
        <v>0</v>
      </c>
      <c r="BG20" s="77">
        <v>0</v>
      </c>
      <c r="BH20" s="77">
        <v>0</v>
      </c>
      <c r="BI20" s="77" t="s">
        <v>106</v>
      </c>
    </row>
    <row r="21" spans="1:61" s="81" customFormat="1" ht="12.75" customHeight="1">
      <c r="A21" s="77" t="s">
        <v>133</v>
      </c>
      <c r="B21" s="78" t="s">
        <v>134</v>
      </c>
      <c r="C21" s="77" t="s">
        <v>105</v>
      </c>
      <c r="D21" s="87">
        <v>10099</v>
      </c>
      <c r="E21" s="87">
        <v>73</v>
      </c>
      <c r="F21" s="87">
        <v>180</v>
      </c>
      <c r="G21" s="87">
        <v>91</v>
      </c>
      <c r="H21" s="87">
        <v>0</v>
      </c>
      <c r="I21" s="87">
        <v>0</v>
      </c>
      <c r="J21" s="87">
        <v>0</v>
      </c>
      <c r="K21" s="87">
        <v>29</v>
      </c>
      <c r="L21" s="87">
        <v>44</v>
      </c>
      <c r="M21" s="87">
        <v>0</v>
      </c>
      <c r="N21" s="87">
        <v>16</v>
      </c>
      <c r="O21" s="87">
        <v>0</v>
      </c>
      <c r="P21" s="87">
        <v>9846</v>
      </c>
      <c r="Q21" s="87">
        <v>173</v>
      </c>
      <c r="R21" s="87">
        <v>73</v>
      </c>
      <c r="S21" s="87">
        <v>100</v>
      </c>
      <c r="T21" s="87">
        <v>85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15</v>
      </c>
      <c r="AB21" s="87">
        <v>75</v>
      </c>
      <c r="AC21" s="87">
        <v>1</v>
      </c>
      <c r="AD21" s="87">
        <v>74</v>
      </c>
      <c r="AE21" s="87">
        <v>0</v>
      </c>
      <c r="AF21" s="87">
        <v>0</v>
      </c>
      <c r="AG21" s="87">
        <v>0</v>
      </c>
      <c r="AH21" s="87">
        <v>0</v>
      </c>
      <c r="AI21" s="87">
        <v>29</v>
      </c>
      <c r="AJ21" s="87">
        <v>45</v>
      </c>
      <c r="AK21" s="87">
        <v>0</v>
      </c>
      <c r="AL21" s="87">
        <v>0</v>
      </c>
      <c r="AM21" s="87">
        <v>15</v>
      </c>
      <c r="AN21" s="87">
        <v>0</v>
      </c>
      <c r="AO21" s="87">
        <v>13</v>
      </c>
      <c r="AP21" s="87">
        <v>2</v>
      </c>
      <c r="AQ21" s="87">
        <v>1</v>
      </c>
      <c r="AR21" s="87">
        <v>0</v>
      </c>
      <c r="AS21" s="87">
        <v>0</v>
      </c>
      <c r="AT21" s="87">
        <v>0</v>
      </c>
      <c r="AU21" s="87">
        <v>0</v>
      </c>
      <c r="AV21" s="87">
        <v>0</v>
      </c>
      <c r="AW21" s="87">
        <v>0</v>
      </c>
      <c r="AX21" s="87">
        <v>1</v>
      </c>
      <c r="AY21" s="77">
        <v>0</v>
      </c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77">
        <v>0</v>
      </c>
      <c r="BH21" s="77">
        <v>0</v>
      </c>
      <c r="BI21" s="77" t="s">
        <v>106</v>
      </c>
    </row>
    <row r="22" spans="1:61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v>0</v>
      </c>
      <c r="AU22" s="87">
        <v>0</v>
      </c>
      <c r="AV22" s="87">
        <v>0</v>
      </c>
      <c r="AW22" s="87">
        <v>0</v>
      </c>
      <c r="AX22" s="87">
        <v>0</v>
      </c>
      <c r="AY22" s="77">
        <v>0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7">
        <v>0</v>
      </c>
      <c r="BG22" s="77">
        <v>0</v>
      </c>
      <c r="BH22" s="77">
        <v>0</v>
      </c>
      <c r="BI22" s="77" t="s">
        <v>106</v>
      </c>
    </row>
    <row r="23" spans="1:61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v>0</v>
      </c>
      <c r="AU23" s="87">
        <v>0</v>
      </c>
      <c r="AV23" s="87">
        <v>0</v>
      </c>
      <c r="AW23" s="87">
        <v>0</v>
      </c>
      <c r="AX23" s="87">
        <v>0</v>
      </c>
      <c r="AY23" s="77">
        <v>0</v>
      </c>
      <c r="AZ23" s="77">
        <v>0</v>
      </c>
      <c r="BA23" s="77">
        <v>0</v>
      </c>
      <c r="BB23" s="77">
        <v>0</v>
      </c>
      <c r="BC23" s="77">
        <v>0</v>
      </c>
      <c r="BD23" s="77">
        <v>0</v>
      </c>
      <c r="BE23" s="77">
        <v>0</v>
      </c>
      <c r="BF23" s="77">
        <v>0</v>
      </c>
      <c r="BG23" s="77">
        <v>0</v>
      </c>
      <c r="BH23" s="77">
        <v>0</v>
      </c>
      <c r="BI23" s="77" t="s">
        <v>106</v>
      </c>
    </row>
    <row r="24" spans="1:61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87"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v>0</v>
      </c>
      <c r="AU24" s="87">
        <v>0</v>
      </c>
      <c r="AV24" s="87">
        <v>0</v>
      </c>
      <c r="AW24" s="87">
        <v>0</v>
      </c>
      <c r="AX24" s="87">
        <v>0</v>
      </c>
      <c r="AY24" s="77">
        <v>0</v>
      </c>
      <c r="AZ24" s="77">
        <v>0</v>
      </c>
      <c r="BA24" s="77">
        <v>0</v>
      </c>
      <c r="BB24" s="77">
        <v>0</v>
      </c>
      <c r="BC24" s="77">
        <v>0</v>
      </c>
      <c r="BD24" s="77">
        <v>0</v>
      </c>
      <c r="BE24" s="77">
        <v>0</v>
      </c>
      <c r="BF24" s="77">
        <v>0</v>
      </c>
      <c r="BG24" s="77">
        <v>0</v>
      </c>
      <c r="BH24" s="77">
        <v>0</v>
      </c>
      <c r="BI24" s="77" t="s">
        <v>106</v>
      </c>
    </row>
    <row r="25" spans="1:61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87">
        <v>0</v>
      </c>
      <c r="AI25" s="87">
        <v>0</v>
      </c>
      <c r="AJ25" s="87"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v>0</v>
      </c>
      <c r="AU25" s="87">
        <v>0</v>
      </c>
      <c r="AV25" s="87">
        <v>0</v>
      </c>
      <c r="AW25" s="87">
        <v>0</v>
      </c>
      <c r="AX25" s="87">
        <v>0</v>
      </c>
      <c r="AY25" s="77">
        <v>0</v>
      </c>
      <c r="AZ25" s="77">
        <v>0</v>
      </c>
      <c r="BA25" s="77">
        <v>0</v>
      </c>
      <c r="BB25" s="77">
        <v>0</v>
      </c>
      <c r="BC25" s="77">
        <v>0</v>
      </c>
      <c r="BD25" s="77">
        <v>0</v>
      </c>
      <c r="BE25" s="77">
        <v>0</v>
      </c>
      <c r="BF25" s="77">
        <v>0</v>
      </c>
      <c r="BG25" s="77">
        <v>0</v>
      </c>
      <c r="BH25" s="77">
        <v>0</v>
      </c>
      <c r="BI25" s="77" t="s">
        <v>106</v>
      </c>
    </row>
    <row r="26" spans="1:61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87">
        <v>0</v>
      </c>
      <c r="AI26" s="87">
        <v>0</v>
      </c>
      <c r="AJ26" s="87"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v>0</v>
      </c>
      <c r="AU26" s="87">
        <v>0</v>
      </c>
      <c r="AV26" s="87">
        <v>0</v>
      </c>
      <c r="AW26" s="87">
        <v>0</v>
      </c>
      <c r="AX26" s="87">
        <v>0</v>
      </c>
      <c r="AY26" s="77">
        <v>0</v>
      </c>
      <c r="AZ26" s="77">
        <v>0</v>
      </c>
      <c r="BA26" s="77">
        <v>0</v>
      </c>
      <c r="BB26" s="77">
        <v>0</v>
      </c>
      <c r="BC26" s="77">
        <v>0</v>
      </c>
      <c r="BD26" s="77">
        <v>0</v>
      </c>
      <c r="BE26" s="77">
        <v>0</v>
      </c>
      <c r="BF26" s="77">
        <v>0</v>
      </c>
      <c r="BG26" s="77">
        <v>0</v>
      </c>
      <c r="BH26" s="77">
        <v>0</v>
      </c>
      <c r="BI26" s="77" t="s">
        <v>106</v>
      </c>
    </row>
    <row r="27" spans="1:61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v>0</v>
      </c>
      <c r="AU27" s="87">
        <v>0</v>
      </c>
      <c r="AV27" s="87">
        <v>0</v>
      </c>
      <c r="AW27" s="87">
        <v>0</v>
      </c>
      <c r="AX27" s="87">
        <v>0</v>
      </c>
      <c r="AY27" s="77">
        <v>0</v>
      </c>
      <c r="AZ27" s="77">
        <v>0</v>
      </c>
      <c r="BA27" s="77">
        <v>0</v>
      </c>
      <c r="BB27" s="77">
        <v>0</v>
      </c>
      <c r="BC27" s="77">
        <v>0</v>
      </c>
      <c r="BD27" s="77">
        <v>0</v>
      </c>
      <c r="BE27" s="77">
        <v>0</v>
      </c>
      <c r="BF27" s="77">
        <v>0</v>
      </c>
      <c r="BG27" s="77">
        <v>0</v>
      </c>
      <c r="BH27" s="77">
        <v>0</v>
      </c>
      <c r="BI27" s="77" t="s">
        <v>106</v>
      </c>
    </row>
    <row r="28" spans="1:61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87">
        <v>0</v>
      </c>
      <c r="AJ28" s="87"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v>0</v>
      </c>
      <c r="AU28" s="87">
        <v>0</v>
      </c>
      <c r="AV28" s="87">
        <v>0</v>
      </c>
      <c r="AW28" s="87">
        <v>0</v>
      </c>
      <c r="AX28" s="87">
        <v>0</v>
      </c>
      <c r="AY28" s="77">
        <v>0</v>
      </c>
      <c r="AZ28" s="77">
        <v>0</v>
      </c>
      <c r="BA28" s="77">
        <v>0</v>
      </c>
      <c r="BB28" s="77">
        <v>0</v>
      </c>
      <c r="BC28" s="77">
        <v>0</v>
      </c>
      <c r="BD28" s="77">
        <v>0</v>
      </c>
      <c r="BE28" s="77">
        <v>0</v>
      </c>
      <c r="BF28" s="77">
        <v>0</v>
      </c>
      <c r="BG28" s="77">
        <v>0</v>
      </c>
      <c r="BH28" s="77">
        <v>0</v>
      </c>
      <c r="BI28" s="77" t="s">
        <v>106</v>
      </c>
    </row>
    <row r="29" spans="1:61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87">
        <v>0</v>
      </c>
      <c r="AI29" s="87">
        <v>0</v>
      </c>
      <c r="AJ29" s="87"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v>0</v>
      </c>
      <c r="AU29" s="87">
        <v>0</v>
      </c>
      <c r="AV29" s="87">
        <v>0</v>
      </c>
      <c r="AW29" s="87">
        <v>0</v>
      </c>
      <c r="AX29" s="8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 t="s">
        <v>106</v>
      </c>
    </row>
    <row r="30" spans="1:61" s="81" customFormat="1" ht="12.75" customHeight="1">
      <c r="A30" s="77" t="s">
        <v>151</v>
      </c>
      <c r="B30" s="78" t="s">
        <v>152</v>
      </c>
      <c r="C30" s="77" t="s">
        <v>105</v>
      </c>
      <c r="D30" s="87">
        <v>59</v>
      </c>
      <c r="E30" s="87">
        <v>0</v>
      </c>
      <c r="F30" s="87">
        <v>33</v>
      </c>
      <c r="G30" s="87">
        <v>4</v>
      </c>
      <c r="H30" s="87">
        <v>0</v>
      </c>
      <c r="I30" s="87">
        <v>0</v>
      </c>
      <c r="J30" s="87">
        <v>0</v>
      </c>
      <c r="K30" s="87">
        <v>0</v>
      </c>
      <c r="L30" s="87">
        <v>1</v>
      </c>
      <c r="M30" s="87">
        <v>0</v>
      </c>
      <c r="N30" s="87">
        <v>28</v>
      </c>
      <c r="O30" s="87">
        <v>0</v>
      </c>
      <c r="P30" s="87">
        <v>26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28</v>
      </c>
      <c r="AC30" s="87">
        <v>0</v>
      </c>
      <c r="AD30" s="87">
        <v>28</v>
      </c>
      <c r="AE30" s="87">
        <v>0</v>
      </c>
      <c r="AF30" s="87">
        <v>0</v>
      </c>
      <c r="AG30" s="87">
        <v>0</v>
      </c>
      <c r="AH30" s="87">
        <v>0</v>
      </c>
      <c r="AI30" s="87">
        <v>0</v>
      </c>
      <c r="AJ30" s="87">
        <v>28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v>0</v>
      </c>
      <c r="AU30" s="87">
        <v>0</v>
      </c>
      <c r="AV30" s="87">
        <v>0</v>
      </c>
      <c r="AW30" s="87">
        <v>0</v>
      </c>
      <c r="AX30" s="87">
        <v>0</v>
      </c>
      <c r="AY30" s="77">
        <v>0</v>
      </c>
      <c r="AZ30" s="77">
        <v>0</v>
      </c>
      <c r="BA30" s="77">
        <v>0</v>
      </c>
      <c r="BB30" s="77">
        <v>0</v>
      </c>
      <c r="BC30" s="77">
        <v>0</v>
      </c>
      <c r="BD30" s="77">
        <v>0</v>
      </c>
      <c r="BE30" s="77">
        <v>0</v>
      </c>
      <c r="BF30" s="77">
        <v>0</v>
      </c>
      <c r="BG30" s="77">
        <v>0</v>
      </c>
      <c r="BH30" s="77">
        <v>0</v>
      </c>
      <c r="BI30" s="77" t="s">
        <v>106</v>
      </c>
    </row>
    <row r="31" spans="1:61" s="81" customFormat="1" ht="12.75" customHeight="1">
      <c r="A31" s="77" t="s">
        <v>153</v>
      </c>
      <c r="B31" s="78" t="s">
        <v>154</v>
      </c>
      <c r="C31" s="77" t="s">
        <v>105</v>
      </c>
      <c r="D31" s="87">
        <v>662</v>
      </c>
      <c r="E31" s="87">
        <v>254</v>
      </c>
      <c r="F31" s="87">
        <v>106</v>
      </c>
      <c r="G31" s="87">
        <v>106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163</v>
      </c>
      <c r="P31" s="87">
        <v>139</v>
      </c>
      <c r="Q31" s="87">
        <v>254</v>
      </c>
      <c r="R31" s="87">
        <v>254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19</v>
      </c>
      <c r="AC31" s="87">
        <v>0</v>
      </c>
      <c r="AD31" s="87">
        <v>19</v>
      </c>
      <c r="AE31" s="87">
        <v>19</v>
      </c>
      <c r="AF31" s="87">
        <v>0</v>
      </c>
      <c r="AG31" s="87">
        <v>0</v>
      </c>
      <c r="AH31" s="87">
        <v>0</v>
      </c>
      <c r="AI31" s="87">
        <v>0</v>
      </c>
      <c r="AJ31" s="87">
        <v>0</v>
      </c>
      <c r="AK31" s="87">
        <v>0</v>
      </c>
      <c r="AL31" s="87">
        <v>0</v>
      </c>
      <c r="AM31" s="87">
        <v>174</v>
      </c>
      <c r="AN31" s="87">
        <v>163</v>
      </c>
      <c r="AO31" s="87">
        <v>11</v>
      </c>
      <c r="AP31" s="87">
        <v>0</v>
      </c>
      <c r="AQ31" s="87">
        <v>0</v>
      </c>
      <c r="AR31" s="87">
        <v>0</v>
      </c>
      <c r="AS31" s="87">
        <v>0</v>
      </c>
      <c r="AT31" s="87">
        <v>0</v>
      </c>
      <c r="AU31" s="87">
        <v>0</v>
      </c>
      <c r="AV31" s="87">
        <v>0</v>
      </c>
      <c r="AW31" s="87">
        <v>0</v>
      </c>
      <c r="AX31" s="87">
        <v>0</v>
      </c>
      <c r="AY31" s="77">
        <v>0</v>
      </c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77">
        <v>0</v>
      </c>
      <c r="BH31" s="77">
        <v>0</v>
      </c>
      <c r="BI31" s="77" t="s">
        <v>106</v>
      </c>
    </row>
    <row r="32" spans="1:61" s="81" customFormat="1" ht="12.75" customHeight="1">
      <c r="A32" s="77" t="s">
        <v>155</v>
      </c>
      <c r="B32" s="78" t="s">
        <v>156</v>
      </c>
      <c r="C32" s="77" t="s">
        <v>105</v>
      </c>
      <c r="D32" s="87">
        <v>1559</v>
      </c>
      <c r="E32" s="87">
        <v>502</v>
      </c>
      <c r="F32" s="87">
        <v>746</v>
      </c>
      <c r="G32" s="87">
        <v>87</v>
      </c>
      <c r="H32" s="87">
        <v>0</v>
      </c>
      <c r="I32" s="87">
        <v>0</v>
      </c>
      <c r="J32" s="87">
        <v>0</v>
      </c>
      <c r="K32" s="87">
        <v>0</v>
      </c>
      <c r="L32" s="87">
        <v>261</v>
      </c>
      <c r="M32" s="87">
        <v>0</v>
      </c>
      <c r="N32" s="87">
        <v>398</v>
      </c>
      <c r="O32" s="87">
        <v>293</v>
      </c>
      <c r="P32" s="87">
        <v>18</v>
      </c>
      <c r="Q32" s="87">
        <v>502</v>
      </c>
      <c r="R32" s="87">
        <v>502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378</v>
      </c>
      <c r="AC32" s="87">
        <v>30</v>
      </c>
      <c r="AD32" s="87">
        <v>348</v>
      </c>
      <c r="AE32" s="87">
        <v>87</v>
      </c>
      <c r="AF32" s="87">
        <v>0</v>
      </c>
      <c r="AG32" s="87">
        <v>0</v>
      </c>
      <c r="AH32" s="87">
        <v>0</v>
      </c>
      <c r="AI32" s="87">
        <v>0</v>
      </c>
      <c r="AJ32" s="87">
        <v>261</v>
      </c>
      <c r="AK32" s="87">
        <v>0</v>
      </c>
      <c r="AL32" s="87">
        <v>0</v>
      </c>
      <c r="AM32" s="87">
        <v>413</v>
      </c>
      <c r="AN32" s="87">
        <v>293</v>
      </c>
      <c r="AO32" s="87">
        <v>30</v>
      </c>
      <c r="AP32" s="87">
        <v>90</v>
      </c>
      <c r="AQ32" s="87">
        <v>0</v>
      </c>
      <c r="AR32" s="87">
        <v>0</v>
      </c>
      <c r="AS32" s="87">
        <v>0</v>
      </c>
      <c r="AT32" s="87">
        <v>0</v>
      </c>
      <c r="AU32" s="87">
        <v>0</v>
      </c>
      <c r="AV32" s="87">
        <v>0</v>
      </c>
      <c r="AW32" s="87">
        <v>0</v>
      </c>
      <c r="AX32" s="87">
        <v>90</v>
      </c>
      <c r="AY32" s="77">
        <v>0</v>
      </c>
      <c r="AZ32" s="77">
        <v>0</v>
      </c>
      <c r="BA32" s="77">
        <v>0</v>
      </c>
      <c r="BB32" s="77">
        <v>0</v>
      </c>
      <c r="BC32" s="77">
        <v>0</v>
      </c>
      <c r="BD32" s="77">
        <v>0</v>
      </c>
      <c r="BE32" s="77">
        <v>0</v>
      </c>
      <c r="BF32" s="77">
        <v>0</v>
      </c>
      <c r="BG32" s="77">
        <v>0</v>
      </c>
      <c r="BH32" s="77">
        <v>0</v>
      </c>
      <c r="BI32" s="77" t="s">
        <v>106</v>
      </c>
    </row>
    <row r="33" spans="1:61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87">
        <v>0</v>
      </c>
      <c r="AI33" s="87">
        <v>0</v>
      </c>
      <c r="AJ33" s="87"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v>0</v>
      </c>
      <c r="AU33" s="87">
        <v>0</v>
      </c>
      <c r="AV33" s="87">
        <v>0</v>
      </c>
      <c r="AW33" s="87">
        <v>0</v>
      </c>
      <c r="AX33" s="87">
        <v>0</v>
      </c>
      <c r="AY33" s="77">
        <v>0</v>
      </c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77">
        <v>0</v>
      </c>
      <c r="BH33" s="77">
        <v>0</v>
      </c>
      <c r="BI33" s="77" t="s">
        <v>106</v>
      </c>
    </row>
    <row r="34" spans="1:61" s="81" customFormat="1" ht="12.75" customHeight="1">
      <c r="A34" s="77" t="s">
        <v>159</v>
      </c>
      <c r="B34" s="78" t="s">
        <v>160</v>
      </c>
      <c r="C34" s="77" t="s">
        <v>105</v>
      </c>
      <c r="D34" s="87">
        <v>72</v>
      </c>
      <c r="E34" s="87">
        <v>71</v>
      </c>
      <c r="F34" s="87">
        <v>1</v>
      </c>
      <c r="G34" s="87">
        <v>1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71</v>
      </c>
      <c r="R34" s="87">
        <v>71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87">
        <v>0</v>
      </c>
      <c r="AI34" s="87">
        <v>0</v>
      </c>
      <c r="AJ34" s="87">
        <v>0</v>
      </c>
      <c r="AK34" s="87">
        <v>0</v>
      </c>
      <c r="AL34" s="87">
        <v>0</v>
      </c>
      <c r="AM34" s="87">
        <v>8</v>
      </c>
      <c r="AN34" s="87">
        <v>0</v>
      </c>
      <c r="AO34" s="87">
        <v>7</v>
      </c>
      <c r="AP34" s="87">
        <v>1</v>
      </c>
      <c r="AQ34" s="87">
        <v>1</v>
      </c>
      <c r="AR34" s="87">
        <v>0</v>
      </c>
      <c r="AS34" s="87">
        <v>0</v>
      </c>
      <c r="AT34" s="87">
        <v>0</v>
      </c>
      <c r="AU34" s="87">
        <v>0</v>
      </c>
      <c r="AV34" s="87">
        <v>0</v>
      </c>
      <c r="AW34" s="87">
        <v>0</v>
      </c>
      <c r="AX34" s="87">
        <v>0</v>
      </c>
      <c r="AY34" s="77">
        <v>0</v>
      </c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77">
        <v>0</v>
      </c>
      <c r="BH34" s="77">
        <v>0</v>
      </c>
      <c r="BI34" s="77" t="s">
        <v>106</v>
      </c>
    </row>
    <row r="35" spans="1:61" s="81" customFormat="1" ht="12.75" customHeight="1">
      <c r="A35" s="77" t="s">
        <v>161</v>
      </c>
      <c r="B35" s="78" t="s">
        <v>162</v>
      </c>
      <c r="C35" s="77" t="s">
        <v>105</v>
      </c>
      <c r="D35" s="87">
        <v>559</v>
      </c>
      <c r="E35" s="87">
        <v>12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547</v>
      </c>
      <c r="P35" s="87">
        <v>0</v>
      </c>
      <c r="Q35" s="87">
        <v>12</v>
      </c>
      <c r="R35" s="87">
        <v>12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87">
        <v>0</v>
      </c>
      <c r="AI35" s="87">
        <v>0</v>
      </c>
      <c r="AJ35" s="87">
        <v>0</v>
      </c>
      <c r="AK35" s="87">
        <v>0</v>
      </c>
      <c r="AL35" s="87">
        <v>0</v>
      </c>
      <c r="AM35" s="87">
        <v>547</v>
      </c>
      <c r="AN35" s="87">
        <v>547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v>0</v>
      </c>
      <c r="AU35" s="87">
        <v>0</v>
      </c>
      <c r="AV35" s="87">
        <v>0</v>
      </c>
      <c r="AW35" s="87">
        <v>0</v>
      </c>
      <c r="AX35" s="87">
        <v>0</v>
      </c>
      <c r="AY35" s="77">
        <v>0</v>
      </c>
      <c r="AZ35" s="77">
        <v>0</v>
      </c>
      <c r="BA35" s="77">
        <v>0</v>
      </c>
      <c r="BB35" s="77">
        <v>0</v>
      </c>
      <c r="BC35" s="77">
        <v>0</v>
      </c>
      <c r="BD35" s="77">
        <v>0</v>
      </c>
      <c r="BE35" s="77">
        <v>0</v>
      </c>
      <c r="BF35" s="77">
        <v>0</v>
      </c>
      <c r="BG35" s="77">
        <v>0</v>
      </c>
      <c r="BH35" s="77">
        <v>0</v>
      </c>
      <c r="BI35" s="77" t="s">
        <v>106</v>
      </c>
    </row>
    <row r="36" spans="1:61" s="81" customFormat="1" ht="12.75" customHeight="1">
      <c r="A36" s="77" t="s">
        <v>163</v>
      </c>
      <c r="B36" s="78" t="s">
        <v>164</v>
      </c>
      <c r="C36" s="77" t="s">
        <v>105</v>
      </c>
      <c r="D36" s="87">
        <v>1655</v>
      </c>
      <c r="E36" s="87">
        <v>1387</v>
      </c>
      <c r="F36" s="87">
        <v>224</v>
      </c>
      <c r="G36" s="87">
        <v>9</v>
      </c>
      <c r="H36" s="87">
        <v>0</v>
      </c>
      <c r="I36" s="87">
        <v>0</v>
      </c>
      <c r="J36" s="87">
        <v>0</v>
      </c>
      <c r="K36" s="87">
        <v>0</v>
      </c>
      <c r="L36" s="87">
        <v>207</v>
      </c>
      <c r="M36" s="87">
        <v>0</v>
      </c>
      <c r="N36" s="87">
        <v>8</v>
      </c>
      <c r="O36" s="87">
        <v>0</v>
      </c>
      <c r="P36" s="87">
        <v>44</v>
      </c>
      <c r="Q36" s="87">
        <v>1387</v>
      </c>
      <c r="R36" s="87">
        <v>1387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1255</v>
      </c>
      <c r="AC36" s="87">
        <v>1039</v>
      </c>
      <c r="AD36" s="87">
        <v>216</v>
      </c>
      <c r="AE36" s="87">
        <v>9</v>
      </c>
      <c r="AF36" s="87">
        <v>0</v>
      </c>
      <c r="AG36" s="87">
        <v>0</v>
      </c>
      <c r="AH36" s="87">
        <v>0</v>
      </c>
      <c r="AI36" s="87">
        <v>0</v>
      </c>
      <c r="AJ36" s="87">
        <v>207</v>
      </c>
      <c r="AK36" s="87">
        <v>0</v>
      </c>
      <c r="AL36" s="87">
        <v>0</v>
      </c>
      <c r="AM36" s="87">
        <v>27</v>
      </c>
      <c r="AN36" s="87">
        <v>0</v>
      </c>
      <c r="AO36" s="87">
        <v>27</v>
      </c>
      <c r="AP36" s="87">
        <v>0</v>
      </c>
      <c r="AQ36" s="87">
        <v>0</v>
      </c>
      <c r="AR36" s="87">
        <v>0</v>
      </c>
      <c r="AS36" s="87">
        <v>0</v>
      </c>
      <c r="AT36" s="87">
        <v>0</v>
      </c>
      <c r="AU36" s="87">
        <v>0</v>
      </c>
      <c r="AV36" s="87">
        <v>0</v>
      </c>
      <c r="AW36" s="87">
        <v>0</v>
      </c>
      <c r="AX36" s="8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 t="s">
        <v>106</v>
      </c>
    </row>
    <row r="37" spans="1:61" s="81" customFormat="1" ht="12.75" customHeight="1">
      <c r="A37" s="77" t="s">
        <v>165</v>
      </c>
      <c r="B37" s="78" t="s">
        <v>166</v>
      </c>
      <c r="C37" s="77" t="s">
        <v>105</v>
      </c>
      <c r="D37" s="87">
        <v>53</v>
      </c>
      <c r="E37" s="87">
        <v>41</v>
      </c>
      <c r="F37" s="87">
        <v>12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12</v>
      </c>
      <c r="M37" s="87">
        <v>0</v>
      </c>
      <c r="N37" s="87">
        <v>0</v>
      </c>
      <c r="O37" s="87">
        <v>0</v>
      </c>
      <c r="P37" s="87">
        <v>0</v>
      </c>
      <c r="Q37" s="87">
        <v>41</v>
      </c>
      <c r="R37" s="87">
        <v>41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53</v>
      </c>
      <c r="AC37" s="87">
        <v>41</v>
      </c>
      <c r="AD37" s="87">
        <v>12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87">
        <v>12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v>0</v>
      </c>
      <c r="AU37" s="87">
        <v>0</v>
      </c>
      <c r="AV37" s="87">
        <v>0</v>
      </c>
      <c r="AW37" s="87">
        <v>0</v>
      </c>
      <c r="AX37" s="87">
        <v>0</v>
      </c>
      <c r="AY37" s="77">
        <v>0</v>
      </c>
      <c r="AZ37" s="77">
        <v>0</v>
      </c>
      <c r="BA37" s="77">
        <v>0</v>
      </c>
      <c r="BB37" s="77">
        <v>0</v>
      </c>
      <c r="BC37" s="77">
        <v>0</v>
      </c>
      <c r="BD37" s="77">
        <v>0</v>
      </c>
      <c r="BE37" s="77">
        <v>0</v>
      </c>
      <c r="BF37" s="77">
        <v>0</v>
      </c>
      <c r="BG37" s="77">
        <v>0</v>
      </c>
      <c r="BH37" s="77">
        <v>0</v>
      </c>
      <c r="BI37" s="77" t="s">
        <v>106</v>
      </c>
    </row>
    <row r="38" spans="1:61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87">
        <v>0</v>
      </c>
      <c r="AI38" s="87">
        <v>0</v>
      </c>
      <c r="AJ38" s="87"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v>0</v>
      </c>
      <c r="AU38" s="87">
        <v>0</v>
      </c>
      <c r="AV38" s="87">
        <v>0</v>
      </c>
      <c r="AW38" s="87">
        <v>0</v>
      </c>
      <c r="AX38" s="87">
        <v>0</v>
      </c>
      <c r="AY38" s="77">
        <v>0</v>
      </c>
      <c r="AZ38" s="77">
        <v>0</v>
      </c>
      <c r="BA38" s="77">
        <v>0</v>
      </c>
      <c r="BB38" s="77">
        <v>0</v>
      </c>
      <c r="BC38" s="77">
        <v>0</v>
      </c>
      <c r="BD38" s="77">
        <v>0</v>
      </c>
      <c r="BE38" s="77">
        <v>0</v>
      </c>
      <c r="BF38" s="77">
        <v>0</v>
      </c>
      <c r="BG38" s="77">
        <v>0</v>
      </c>
      <c r="BH38" s="77">
        <v>0</v>
      </c>
      <c r="BI38" s="77" t="s">
        <v>106</v>
      </c>
    </row>
    <row r="39" spans="1:61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87"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v>0</v>
      </c>
      <c r="AU39" s="87">
        <v>0</v>
      </c>
      <c r="AV39" s="87">
        <v>0</v>
      </c>
      <c r="AW39" s="87">
        <v>0</v>
      </c>
      <c r="AX39" s="87">
        <v>0</v>
      </c>
      <c r="AY39" s="77">
        <v>0</v>
      </c>
      <c r="AZ39" s="77">
        <v>0</v>
      </c>
      <c r="BA39" s="77">
        <v>0</v>
      </c>
      <c r="BB39" s="77">
        <v>0</v>
      </c>
      <c r="BC39" s="77">
        <v>0</v>
      </c>
      <c r="BD39" s="77">
        <v>0</v>
      </c>
      <c r="BE39" s="77">
        <v>0</v>
      </c>
      <c r="BF39" s="77">
        <v>0</v>
      </c>
      <c r="BG39" s="77">
        <v>0</v>
      </c>
      <c r="BH39" s="77">
        <v>0</v>
      </c>
      <c r="BI39" s="77" t="s">
        <v>106</v>
      </c>
    </row>
    <row r="40" spans="1:61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87">
        <v>0</v>
      </c>
      <c r="AI40" s="87">
        <v>0</v>
      </c>
      <c r="AJ40" s="87"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v>0</v>
      </c>
      <c r="AU40" s="87">
        <v>0</v>
      </c>
      <c r="AV40" s="87">
        <v>0</v>
      </c>
      <c r="AW40" s="87">
        <v>0</v>
      </c>
      <c r="AX40" s="87">
        <v>0</v>
      </c>
      <c r="AY40" s="77">
        <v>0</v>
      </c>
      <c r="AZ40" s="77">
        <v>0</v>
      </c>
      <c r="BA40" s="77">
        <v>0</v>
      </c>
      <c r="BB40" s="77">
        <v>0</v>
      </c>
      <c r="BC40" s="77">
        <v>0</v>
      </c>
      <c r="BD40" s="77">
        <v>0</v>
      </c>
      <c r="BE40" s="77">
        <v>0</v>
      </c>
      <c r="BF40" s="77">
        <v>0</v>
      </c>
      <c r="BG40" s="77">
        <v>0</v>
      </c>
      <c r="BH40" s="77">
        <v>0</v>
      </c>
      <c r="BI40" s="77" t="s">
        <v>106</v>
      </c>
    </row>
    <row r="41" spans="1:61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87">
        <v>0</v>
      </c>
      <c r="AI41" s="87">
        <v>0</v>
      </c>
      <c r="AJ41" s="87"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v>0</v>
      </c>
      <c r="AU41" s="87">
        <v>0</v>
      </c>
      <c r="AV41" s="87">
        <v>0</v>
      </c>
      <c r="AW41" s="87">
        <v>0</v>
      </c>
      <c r="AX41" s="87">
        <v>0</v>
      </c>
      <c r="AY41" s="77">
        <v>0</v>
      </c>
      <c r="AZ41" s="77">
        <v>0</v>
      </c>
      <c r="BA41" s="77">
        <v>0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 t="s">
        <v>106</v>
      </c>
    </row>
    <row r="42" spans="1:61" s="81" customFormat="1" ht="12.75" customHeight="1">
      <c r="A42" s="77" t="s">
        <v>175</v>
      </c>
      <c r="B42" s="78" t="s">
        <v>176</v>
      </c>
      <c r="C42" s="77" t="s">
        <v>105</v>
      </c>
      <c r="D42" s="87">
        <v>41</v>
      </c>
      <c r="E42" s="87">
        <v>41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41</v>
      </c>
      <c r="R42" s="87">
        <v>41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41</v>
      </c>
      <c r="AC42" s="87">
        <v>41</v>
      </c>
      <c r="AD42" s="87">
        <v>0</v>
      </c>
      <c r="AE42" s="87">
        <v>0</v>
      </c>
      <c r="AF42" s="87">
        <v>0</v>
      </c>
      <c r="AG42" s="87">
        <v>0</v>
      </c>
      <c r="AH42" s="87">
        <v>0</v>
      </c>
      <c r="AI42" s="87">
        <v>0</v>
      </c>
      <c r="AJ42" s="87"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v>0</v>
      </c>
      <c r="AU42" s="87">
        <v>0</v>
      </c>
      <c r="AV42" s="87">
        <v>0</v>
      </c>
      <c r="AW42" s="87">
        <v>0</v>
      </c>
      <c r="AX42" s="87">
        <v>0</v>
      </c>
      <c r="AY42" s="77">
        <v>0</v>
      </c>
      <c r="AZ42" s="77">
        <v>0</v>
      </c>
      <c r="BA42" s="77">
        <v>0</v>
      </c>
      <c r="BB42" s="77">
        <v>0</v>
      </c>
      <c r="BC42" s="77">
        <v>0</v>
      </c>
      <c r="BD42" s="77">
        <v>0</v>
      </c>
      <c r="BE42" s="77">
        <v>0</v>
      </c>
      <c r="BF42" s="77">
        <v>0</v>
      </c>
      <c r="BG42" s="77">
        <v>0</v>
      </c>
      <c r="BH42" s="77">
        <v>0</v>
      </c>
      <c r="BI42" s="77" t="s">
        <v>106</v>
      </c>
    </row>
    <row r="43" spans="1:61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87">
        <v>0</v>
      </c>
      <c r="AI43" s="87">
        <v>0</v>
      </c>
      <c r="AJ43" s="87"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v>0</v>
      </c>
      <c r="AU43" s="87">
        <v>0</v>
      </c>
      <c r="AV43" s="87">
        <v>0</v>
      </c>
      <c r="AW43" s="87">
        <v>0</v>
      </c>
      <c r="AX43" s="8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 t="s">
        <v>106</v>
      </c>
    </row>
    <row r="44" spans="1:61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87">
        <v>0</v>
      </c>
      <c r="AI44" s="87">
        <v>0</v>
      </c>
      <c r="AJ44" s="87"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v>0</v>
      </c>
      <c r="AU44" s="87">
        <v>0</v>
      </c>
      <c r="AV44" s="87">
        <v>0</v>
      </c>
      <c r="AW44" s="87">
        <v>0</v>
      </c>
      <c r="AX44" s="87">
        <v>0</v>
      </c>
      <c r="AY44" s="77">
        <v>0</v>
      </c>
      <c r="AZ44" s="77">
        <v>0</v>
      </c>
      <c r="BA44" s="77">
        <v>0</v>
      </c>
      <c r="BB44" s="77">
        <v>0</v>
      </c>
      <c r="BC44" s="77">
        <v>0</v>
      </c>
      <c r="BD44" s="77">
        <v>0</v>
      </c>
      <c r="BE44" s="77">
        <v>0</v>
      </c>
      <c r="BF44" s="77">
        <v>0</v>
      </c>
      <c r="BG44" s="77">
        <v>0</v>
      </c>
      <c r="BH44" s="77">
        <v>0</v>
      </c>
      <c r="BI44" s="77" t="s">
        <v>106</v>
      </c>
    </row>
    <row r="45" spans="1:61" s="81" customFormat="1" ht="12.75" customHeight="1">
      <c r="A45" s="77" t="s">
        <v>181</v>
      </c>
      <c r="B45" s="78" t="s">
        <v>182</v>
      </c>
      <c r="C45" s="77" t="s">
        <v>105</v>
      </c>
      <c r="D45" s="87">
        <v>13088</v>
      </c>
      <c r="E45" s="87">
        <v>5481</v>
      </c>
      <c r="F45" s="87">
        <v>5518</v>
      </c>
      <c r="G45" s="87">
        <v>294</v>
      </c>
      <c r="H45" s="87">
        <v>2451</v>
      </c>
      <c r="I45" s="87">
        <v>0</v>
      </c>
      <c r="J45" s="87">
        <v>0</v>
      </c>
      <c r="K45" s="87">
        <v>14</v>
      </c>
      <c r="L45" s="87">
        <v>2653</v>
      </c>
      <c r="M45" s="87">
        <v>84</v>
      </c>
      <c r="N45" s="87">
        <v>22</v>
      </c>
      <c r="O45" s="87">
        <v>1324</v>
      </c>
      <c r="P45" s="87">
        <v>765</v>
      </c>
      <c r="Q45" s="87">
        <v>5481</v>
      </c>
      <c r="R45" s="87">
        <v>5481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10087</v>
      </c>
      <c r="AC45" s="87">
        <v>4417</v>
      </c>
      <c r="AD45" s="87">
        <v>5670</v>
      </c>
      <c r="AE45" s="87">
        <v>297</v>
      </c>
      <c r="AF45" s="87">
        <v>2451</v>
      </c>
      <c r="AG45" s="87">
        <v>0</v>
      </c>
      <c r="AH45" s="87">
        <v>0</v>
      </c>
      <c r="AI45" s="87">
        <v>14</v>
      </c>
      <c r="AJ45" s="87">
        <v>2824</v>
      </c>
      <c r="AK45" s="87">
        <v>84</v>
      </c>
      <c r="AL45" s="87">
        <v>0</v>
      </c>
      <c r="AM45" s="87">
        <v>1324</v>
      </c>
      <c r="AN45" s="87">
        <v>1324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v>0</v>
      </c>
      <c r="AU45" s="87">
        <v>0</v>
      </c>
      <c r="AV45" s="87">
        <v>0</v>
      </c>
      <c r="AW45" s="87">
        <v>0</v>
      </c>
      <c r="AX45" s="87">
        <v>0</v>
      </c>
      <c r="AY45" s="77">
        <v>0</v>
      </c>
      <c r="AZ45" s="77">
        <v>0</v>
      </c>
      <c r="BA45" s="77">
        <v>0</v>
      </c>
      <c r="BB45" s="77">
        <v>0</v>
      </c>
      <c r="BC45" s="77">
        <v>0</v>
      </c>
      <c r="BD45" s="77">
        <v>0</v>
      </c>
      <c r="BE45" s="77">
        <v>0</v>
      </c>
      <c r="BF45" s="77">
        <v>0</v>
      </c>
      <c r="BG45" s="77">
        <v>0</v>
      </c>
      <c r="BH45" s="77">
        <v>0</v>
      </c>
      <c r="BI45" s="77" t="s">
        <v>106</v>
      </c>
    </row>
    <row r="46" spans="1:61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87">
        <v>0</v>
      </c>
      <c r="AI46" s="87">
        <v>0</v>
      </c>
      <c r="AJ46" s="87"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v>0</v>
      </c>
      <c r="AU46" s="87">
        <v>0</v>
      </c>
      <c r="AV46" s="87">
        <v>0</v>
      </c>
      <c r="AW46" s="87">
        <v>0</v>
      </c>
      <c r="AX46" s="8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 t="s">
        <v>106</v>
      </c>
    </row>
    <row r="47" spans="1:61" s="81" customFormat="1" ht="12.75" customHeight="1">
      <c r="A47" s="77" t="s">
        <v>185</v>
      </c>
      <c r="B47" s="78" t="s">
        <v>186</v>
      </c>
      <c r="C47" s="77" t="s">
        <v>105</v>
      </c>
      <c r="D47" s="87">
        <v>1604831</v>
      </c>
      <c r="E47" s="87">
        <v>42356</v>
      </c>
      <c r="F47" s="87">
        <v>782713</v>
      </c>
      <c r="G47" s="87">
        <v>8</v>
      </c>
      <c r="H47" s="87">
        <v>12082</v>
      </c>
      <c r="I47" s="87">
        <v>0</v>
      </c>
      <c r="J47" s="87">
        <v>0</v>
      </c>
      <c r="K47" s="87">
        <v>12848</v>
      </c>
      <c r="L47" s="87">
        <v>653674</v>
      </c>
      <c r="M47" s="87">
        <v>74963</v>
      </c>
      <c r="N47" s="87">
        <v>29138</v>
      </c>
      <c r="O47" s="87">
        <v>189628</v>
      </c>
      <c r="P47" s="87">
        <v>590134</v>
      </c>
      <c r="Q47" s="87">
        <v>42357</v>
      </c>
      <c r="R47" s="87">
        <v>42356</v>
      </c>
      <c r="S47" s="87">
        <v>1</v>
      </c>
      <c r="T47" s="87">
        <v>1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820736</v>
      </c>
      <c r="AC47" s="87">
        <v>43146</v>
      </c>
      <c r="AD47" s="87">
        <v>777590</v>
      </c>
      <c r="AE47" s="87">
        <v>8</v>
      </c>
      <c r="AF47" s="87">
        <v>9310</v>
      </c>
      <c r="AG47" s="87">
        <v>0</v>
      </c>
      <c r="AH47" s="87">
        <v>0</v>
      </c>
      <c r="AI47" s="87">
        <v>15938</v>
      </c>
      <c r="AJ47" s="87">
        <v>676211</v>
      </c>
      <c r="AK47" s="87">
        <v>76123</v>
      </c>
      <c r="AL47" s="87">
        <v>0</v>
      </c>
      <c r="AM47" s="87">
        <v>189648</v>
      </c>
      <c r="AN47" s="87">
        <v>189628</v>
      </c>
      <c r="AO47" s="87">
        <v>19</v>
      </c>
      <c r="AP47" s="87">
        <v>1</v>
      </c>
      <c r="AQ47" s="87">
        <v>1</v>
      </c>
      <c r="AR47" s="87">
        <v>0</v>
      </c>
      <c r="AS47" s="87">
        <v>0</v>
      </c>
      <c r="AT47" s="87">
        <v>0</v>
      </c>
      <c r="AU47" s="87">
        <v>0</v>
      </c>
      <c r="AV47" s="87">
        <v>0</v>
      </c>
      <c r="AW47" s="87">
        <v>0</v>
      </c>
      <c r="AX47" s="87">
        <v>0</v>
      </c>
      <c r="AY47" s="77">
        <v>0</v>
      </c>
      <c r="AZ47" s="77">
        <v>0</v>
      </c>
      <c r="BA47" s="77">
        <v>0</v>
      </c>
      <c r="BB47" s="77">
        <v>0</v>
      </c>
      <c r="BC47" s="77">
        <v>0</v>
      </c>
      <c r="BD47" s="77">
        <v>0</v>
      </c>
      <c r="BE47" s="77">
        <v>0</v>
      </c>
      <c r="BF47" s="77">
        <v>0</v>
      </c>
      <c r="BG47" s="77">
        <v>0</v>
      </c>
      <c r="BH47" s="77">
        <v>0</v>
      </c>
      <c r="BI47" s="77" t="s">
        <v>106</v>
      </c>
    </row>
    <row r="48" spans="1:61" s="81" customFormat="1" ht="12.75" customHeight="1">
      <c r="A48" s="77" t="s">
        <v>187</v>
      </c>
      <c r="B48" s="78" t="s">
        <v>188</v>
      </c>
      <c r="C48" s="77" t="s">
        <v>105</v>
      </c>
      <c r="D48" s="87">
        <v>20684</v>
      </c>
      <c r="E48" s="87">
        <v>1995</v>
      </c>
      <c r="F48" s="87">
        <v>16293</v>
      </c>
      <c r="G48" s="87">
        <v>8</v>
      </c>
      <c r="H48" s="87">
        <v>0</v>
      </c>
      <c r="I48" s="87">
        <v>0</v>
      </c>
      <c r="J48" s="87">
        <v>0</v>
      </c>
      <c r="K48" s="87">
        <v>19</v>
      </c>
      <c r="L48" s="87">
        <v>1386</v>
      </c>
      <c r="M48" s="87">
        <v>14879</v>
      </c>
      <c r="N48" s="87">
        <v>1</v>
      </c>
      <c r="O48" s="87">
        <v>2143</v>
      </c>
      <c r="P48" s="87">
        <v>253</v>
      </c>
      <c r="Q48" s="87">
        <v>2000</v>
      </c>
      <c r="R48" s="87">
        <v>1995</v>
      </c>
      <c r="S48" s="87">
        <v>5</v>
      </c>
      <c r="T48" s="87">
        <v>5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16242</v>
      </c>
      <c r="AC48" s="87">
        <v>79</v>
      </c>
      <c r="AD48" s="87">
        <v>16163</v>
      </c>
      <c r="AE48" s="87">
        <v>8</v>
      </c>
      <c r="AF48" s="87">
        <v>0</v>
      </c>
      <c r="AG48" s="87">
        <v>18</v>
      </c>
      <c r="AH48" s="87">
        <v>0</v>
      </c>
      <c r="AI48" s="87">
        <v>1</v>
      </c>
      <c r="AJ48" s="87">
        <v>1257</v>
      </c>
      <c r="AK48" s="87">
        <v>14879</v>
      </c>
      <c r="AL48" s="87">
        <v>0</v>
      </c>
      <c r="AM48" s="87">
        <v>2341</v>
      </c>
      <c r="AN48" s="87">
        <v>2143</v>
      </c>
      <c r="AO48" s="87">
        <v>72</v>
      </c>
      <c r="AP48" s="87">
        <v>126</v>
      </c>
      <c r="AQ48" s="87">
        <v>0</v>
      </c>
      <c r="AR48" s="87">
        <v>0</v>
      </c>
      <c r="AS48" s="87">
        <v>0</v>
      </c>
      <c r="AT48" s="87">
        <v>0</v>
      </c>
      <c r="AU48" s="87">
        <v>0</v>
      </c>
      <c r="AV48" s="87">
        <v>126</v>
      </c>
      <c r="AW48" s="87">
        <v>0</v>
      </c>
      <c r="AX48" s="87">
        <v>0</v>
      </c>
      <c r="AY48" s="77">
        <v>0</v>
      </c>
      <c r="AZ48" s="77">
        <v>0</v>
      </c>
      <c r="BA48" s="77">
        <v>0</v>
      </c>
      <c r="BB48" s="77">
        <v>0</v>
      </c>
      <c r="BC48" s="77">
        <v>0</v>
      </c>
      <c r="BD48" s="77">
        <v>0</v>
      </c>
      <c r="BE48" s="77">
        <v>0</v>
      </c>
      <c r="BF48" s="77">
        <v>0</v>
      </c>
      <c r="BG48" s="77">
        <v>0</v>
      </c>
      <c r="BH48" s="77">
        <v>0</v>
      </c>
      <c r="BI48" s="77" t="s">
        <v>106</v>
      </c>
    </row>
    <row r="49" spans="1:61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87">
        <v>0</v>
      </c>
      <c r="AI49" s="87">
        <v>0</v>
      </c>
      <c r="AJ49" s="87"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v>0</v>
      </c>
      <c r="AU49" s="87">
        <v>0</v>
      </c>
      <c r="AV49" s="87">
        <v>0</v>
      </c>
      <c r="AW49" s="87">
        <v>0</v>
      </c>
      <c r="AX49" s="8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 t="s">
        <v>106</v>
      </c>
    </row>
    <row r="50" spans="1:61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87">
        <v>0</v>
      </c>
      <c r="AI50" s="87">
        <v>0</v>
      </c>
      <c r="AJ50" s="87"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v>0</v>
      </c>
      <c r="AU50" s="87">
        <v>0</v>
      </c>
      <c r="AV50" s="87">
        <v>0</v>
      </c>
      <c r="AW50" s="87">
        <v>0</v>
      </c>
      <c r="AX50" s="87">
        <v>0</v>
      </c>
      <c r="AY50" s="77">
        <v>0</v>
      </c>
      <c r="AZ50" s="77">
        <v>0</v>
      </c>
      <c r="BA50" s="77">
        <v>0</v>
      </c>
      <c r="BB50" s="77">
        <v>0</v>
      </c>
      <c r="BC50" s="77">
        <v>0</v>
      </c>
      <c r="BD50" s="77">
        <v>0</v>
      </c>
      <c r="BE50" s="77">
        <v>0</v>
      </c>
      <c r="BF50" s="77">
        <v>0</v>
      </c>
      <c r="BG50" s="77">
        <v>0</v>
      </c>
      <c r="BH50" s="77">
        <v>0</v>
      </c>
      <c r="BI50" s="77" t="s">
        <v>106</v>
      </c>
    </row>
    <row r="51" spans="1:61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0</v>
      </c>
      <c r="AJ51" s="87">
        <v>0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v>0</v>
      </c>
      <c r="AU51" s="87">
        <v>0</v>
      </c>
      <c r="AV51" s="87">
        <v>0</v>
      </c>
      <c r="AW51" s="87">
        <v>0</v>
      </c>
      <c r="AX51" s="87">
        <v>0</v>
      </c>
      <c r="AY51" s="77">
        <v>0</v>
      </c>
      <c r="AZ51" s="77">
        <v>0</v>
      </c>
      <c r="BA51" s="77">
        <v>0</v>
      </c>
      <c r="BB51" s="77">
        <v>0</v>
      </c>
      <c r="BC51" s="77">
        <v>0</v>
      </c>
      <c r="BD51" s="77">
        <v>0</v>
      </c>
      <c r="BE51" s="77">
        <v>0</v>
      </c>
      <c r="BF51" s="77">
        <v>0</v>
      </c>
      <c r="BG51" s="77">
        <v>0</v>
      </c>
      <c r="BH51" s="77">
        <v>0</v>
      </c>
      <c r="BI51" s="77" t="s">
        <v>106</v>
      </c>
    </row>
    <row r="52" spans="1:61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2062568</v>
      </c>
      <c r="E52" s="87">
        <f t="shared" ref="E52:BH52" si="0">SUM(E7:E51)</f>
        <v>66288</v>
      </c>
      <c r="F52" s="87">
        <f t="shared" si="0"/>
        <v>819328</v>
      </c>
      <c r="G52" s="87">
        <f t="shared" si="0"/>
        <v>2321</v>
      </c>
      <c r="H52" s="87">
        <f t="shared" si="0"/>
        <v>14533</v>
      </c>
      <c r="I52" s="87">
        <f t="shared" si="0"/>
        <v>0</v>
      </c>
      <c r="J52" s="87">
        <f t="shared" si="0"/>
        <v>0</v>
      </c>
      <c r="K52" s="87">
        <f t="shared" si="0"/>
        <v>15777</v>
      </c>
      <c r="L52" s="87">
        <f t="shared" si="0"/>
        <v>661378</v>
      </c>
      <c r="M52" s="87">
        <f t="shared" si="0"/>
        <v>95708</v>
      </c>
      <c r="N52" s="87">
        <f t="shared" si="0"/>
        <v>29611</v>
      </c>
      <c r="O52" s="87">
        <f t="shared" si="0"/>
        <v>195862</v>
      </c>
      <c r="P52" s="87">
        <f t="shared" si="0"/>
        <v>981090</v>
      </c>
      <c r="Q52" s="87">
        <f t="shared" si="0"/>
        <v>66394</v>
      </c>
      <c r="R52" s="87">
        <f t="shared" si="0"/>
        <v>66288</v>
      </c>
      <c r="S52" s="87">
        <f t="shared" si="0"/>
        <v>106</v>
      </c>
      <c r="T52" s="87">
        <f t="shared" si="0"/>
        <v>91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15</v>
      </c>
      <c r="AB52" s="87">
        <f t="shared" si="0"/>
        <v>862136</v>
      </c>
      <c r="AC52" s="87">
        <f t="shared" si="0"/>
        <v>48996</v>
      </c>
      <c r="AD52" s="87">
        <f t="shared" si="0"/>
        <v>813140</v>
      </c>
      <c r="AE52" s="87">
        <f t="shared" si="0"/>
        <v>1858</v>
      </c>
      <c r="AF52" s="87">
        <f t="shared" si="0"/>
        <v>11761</v>
      </c>
      <c r="AG52" s="87">
        <f t="shared" si="0"/>
        <v>18</v>
      </c>
      <c r="AH52" s="87">
        <f t="shared" si="0"/>
        <v>0</v>
      </c>
      <c r="AI52" s="87">
        <f t="shared" si="0"/>
        <v>18849</v>
      </c>
      <c r="AJ52" s="87">
        <f t="shared" si="0"/>
        <v>683786</v>
      </c>
      <c r="AK52" s="87">
        <f t="shared" si="0"/>
        <v>96868</v>
      </c>
      <c r="AL52" s="87">
        <f t="shared" si="0"/>
        <v>0</v>
      </c>
      <c r="AM52" s="87">
        <f t="shared" si="0"/>
        <v>197164</v>
      </c>
      <c r="AN52" s="87">
        <f t="shared" si="0"/>
        <v>195862</v>
      </c>
      <c r="AO52" s="87">
        <f t="shared" si="0"/>
        <v>976</v>
      </c>
      <c r="AP52" s="87">
        <f t="shared" si="0"/>
        <v>326</v>
      </c>
      <c r="AQ52" s="87">
        <f t="shared" si="0"/>
        <v>107</v>
      </c>
      <c r="AR52" s="87">
        <f t="shared" si="0"/>
        <v>0</v>
      </c>
      <c r="AS52" s="87">
        <f t="shared" si="0"/>
        <v>0</v>
      </c>
      <c r="AT52" s="87">
        <f t="shared" si="0"/>
        <v>0</v>
      </c>
      <c r="AU52" s="87">
        <f t="shared" si="0"/>
        <v>0</v>
      </c>
      <c r="AV52" s="87">
        <f t="shared" si="0"/>
        <v>126</v>
      </c>
      <c r="AW52" s="87">
        <f t="shared" si="0"/>
        <v>0</v>
      </c>
      <c r="AX52" s="87">
        <f t="shared" si="0"/>
        <v>93</v>
      </c>
      <c r="AY52" s="87">
        <f t="shared" si="0"/>
        <v>0</v>
      </c>
      <c r="AZ52" s="87">
        <f t="shared" si="0"/>
        <v>0</v>
      </c>
      <c r="BA52" s="87">
        <f t="shared" si="0"/>
        <v>0</v>
      </c>
      <c r="BB52" s="87">
        <f t="shared" si="0"/>
        <v>0</v>
      </c>
      <c r="BC52" s="87">
        <f t="shared" si="0"/>
        <v>0</v>
      </c>
      <c r="BD52" s="87">
        <f t="shared" si="0"/>
        <v>0</v>
      </c>
      <c r="BE52" s="87">
        <f t="shared" si="0"/>
        <v>0</v>
      </c>
      <c r="BF52" s="87">
        <f t="shared" si="0"/>
        <v>0</v>
      </c>
      <c r="BG52" s="87">
        <f t="shared" si="0"/>
        <v>0</v>
      </c>
      <c r="BH52" s="87">
        <f t="shared" si="0"/>
        <v>0</v>
      </c>
      <c r="BI52" s="77" t="s">
        <v>106</v>
      </c>
    </row>
  </sheetData>
  <mergeCells count="63">
    <mergeCell ref="AU4:AU5"/>
    <mergeCell ref="AV4:AV5"/>
    <mergeCell ref="AW4:AW5"/>
    <mergeCell ref="AD4:AD5"/>
    <mergeCell ref="AC3:AC5"/>
    <mergeCell ref="AI4:AI5"/>
    <mergeCell ref="AJ4:AJ5"/>
    <mergeCell ref="AK4:AK5"/>
    <mergeCell ref="BF3:BF5"/>
    <mergeCell ref="BG3:BG5"/>
    <mergeCell ref="BH3:BH5"/>
    <mergeCell ref="BI3:BI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AA4:AA5"/>
    <mergeCell ref="BA3:BA5"/>
    <mergeCell ref="BB3:BB5"/>
    <mergeCell ref="BC3:BC5"/>
    <mergeCell ref="BD3:BD5"/>
    <mergeCell ref="BE3:BE5"/>
    <mergeCell ref="AY3:AY5"/>
    <mergeCell ref="AZ3:AZ5"/>
    <mergeCell ref="AE4:AE5"/>
    <mergeCell ref="AF4:AF5"/>
    <mergeCell ref="AG4:AG5"/>
    <mergeCell ref="AH4:AH5"/>
    <mergeCell ref="AL4:AL5"/>
    <mergeCell ref="AP4:AP5"/>
    <mergeCell ref="AQ4:AQ5"/>
    <mergeCell ref="AM3:AM5"/>
    <mergeCell ref="AN3:AN5"/>
    <mergeCell ref="AO3:AO5"/>
    <mergeCell ref="AX4:AX5"/>
    <mergeCell ref="AR4:AR5"/>
    <mergeCell ref="AS4:AS5"/>
    <mergeCell ref="AT4:AT5"/>
    <mergeCell ref="Q3:Q5"/>
    <mergeCell ref="R3:R5"/>
    <mergeCell ref="S3:AA3"/>
    <mergeCell ref="AB3:AB5"/>
    <mergeCell ref="S4:S5"/>
    <mergeCell ref="T4:T5"/>
    <mergeCell ref="U4:U5"/>
    <mergeCell ref="V4:V5"/>
    <mergeCell ref="F3:N3"/>
    <mergeCell ref="M4:M5"/>
    <mergeCell ref="N4:N5"/>
    <mergeCell ref="O3:O5"/>
    <mergeCell ref="P3:P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&amp;L&amp;"ＭＳ ゴシック,標準"&amp;14【災害】ごみ処理の状況（平成29年度実績）&amp;R&amp;A</oddHeader>
    <oddFooter>&amp;R&amp;P/&amp;N</oddFooter>
    <firstHeader>&amp;L&amp;"ＭＳ ゴシック,標準"&amp;14【災害】ごみ処理の状況（平成23年度実績）&amp;R&amp;A</firstHeader>
    <firstFooter>&amp;R&amp;P/&amp;N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28" customFormat="1" ht="17.25">
      <c r="A1" s="26" t="s">
        <v>98</v>
      </c>
      <c r="B1" s="27"/>
      <c r="C1" s="27"/>
      <c r="AB1" s="29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34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33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7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63466</v>
      </c>
      <c r="E9" s="87">
        <v>0</v>
      </c>
      <c r="F9" s="87">
        <v>1309</v>
      </c>
      <c r="G9" s="87">
        <v>6120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268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2</v>
      </c>
      <c r="AB9" s="87">
        <v>0</v>
      </c>
      <c r="AC9" s="87">
        <v>55767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62</v>
      </c>
      <c r="E11" s="87">
        <v>17</v>
      </c>
      <c r="F11" s="87">
        <v>34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9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2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316340</v>
      </c>
      <c r="E13" s="87">
        <v>0</v>
      </c>
      <c r="F13" s="87">
        <v>0</v>
      </c>
      <c r="G13" s="87">
        <v>268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316072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83</v>
      </c>
      <c r="E20" s="87">
        <v>0</v>
      </c>
      <c r="F20" s="87">
        <v>5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1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77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9846</v>
      </c>
      <c r="E21" s="87">
        <v>0</v>
      </c>
      <c r="F21" s="87">
        <v>68</v>
      </c>
      <c r="G21" s="87">
        <v>9771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3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2</v>
      </c>
      <c r="Z21" s="87">
        <v>1</v>
      </c>
      <c r="AA21" s="87">
        <v>1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26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25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1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139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1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138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18</v>
      </c>
      <c r="E32" s="87">
        <v>0</v>
      </c>
      <c r="F32" s="87">
        <v>5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9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4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44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1</v>
      </c>
      <c r="L36" s="87">
        <v>0</v>
      </c>
      <c r="M36" s="87">
        <v>0</v>
      </c>
      <c r="N36" s="87">
        <v>0</v>
      </c>
      <c r="O36" s="87">
        <v>14</v>
      </c>
      <c r="P36" s="87">
        <v>11</v>
      </c>
      <c r="Q36" s="87">
        <v>12</v>
      </c>
      <c r="R36" s="87">
        <v>1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2</v>
      </c>
      <c r="Z36" s="87">
        <v>0</v>
      </c>
      <c r="AA36" s="87">
        <v>2</v>
      </c>
      <c r="AB36" s="87">
        <v>0</v>
      </c>
      <c r="AC36" s="87">
        <v>0</v>
      </c>
      <c r="AD36" s="87">
        <v>0</v>
      </c>
      <c r="AE36" s="87">
        <v>1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765</v>
      </c>
      <c r="E45" s="87">
        <v>0</v>
      </c>
      <c r="F45" s="87">
        <v>0</v>
      </c>
      <c r="G45" s="87">
        <v>630</v>
      </c>
      <c r="H45" s="87">
        <v>135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224195</v>
      </c>
      <c r="E47" s="87">
        <v>36232</v>
      </c>
      <c r="F47" s="87">
        <v>10742</v>
      </c>
      <c r="G47" s="87">
        <v>167396</v>
      </c>
      <c r="H47" s="87">
        <v>6624</v>
      </c>
      <c r="I47" s="87">
        <v>0</v>
      </c>
      <c r="J47" s="87">
        <v>0</v>
      </c>
      <c r="K47" s="87">
        <v>0</v>
      </c>
      <c r="L47" s="87">
        <v>23</v>
      </c>
      <c r="M47" s="87">
        <v>18</v>
      </c>
      <c r="N47" s="87">
        <v>0</v>
      </c>
      <c r="O47" s="87">
        <v>0</v>
      </c>
      <c r="P47" s="87">
        <v>0</v>
      </c>
      <c r="Q47" s="87">
        <v>1116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327</v>
      </c>
      <c r="X47" s="87">
        <v>0</v>
      </c>
      <c r="Y47" s="87">
        <v>22</v>
      </c>
      <c r="Z47" s="87">
        <v>532</v>
      </c>
      <c r="AA47" s="87">
        <v>27</v>
      </c>
      <c r="AB47" s="87">
        <v>5</v>
      </c>
      <c r="AC47" s="87">
        <v>689</v>
      </c>
      <c r="AD47" s="87">
        <v>0</v>
      </c>
      <c r="AE47" s="87">
        <v>442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253</v>
      </c>
      <c r="E48" s="87">
        <v>8</v>
      </c>
      <c r="F48" s="87">
        <v>191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49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5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615237</v>
      </c>
      <c r="E52" s="87">
        <f t="shared" ref="E52:AH52" si="0">SUM(E7:E51)</f>
        <v>36257</v>
      </c>
      <c r="F52" s="87">
        <f t="shared" si="0"/>
        <v>12354</v>
      </c>
      <c r="G52" s="87">
        <f t="shared" si="0"/>
        <v>184185</v>
      </c>
      <c r="H52" s="87">
        <f t="shared" si="0"/>
        <v>6759</v>
      </c>
      <c r="I52" s="87">
        <f t="shared" si="0"/>
        <v>0</v>
      </c>
      <c r="J52" s="87">
        <f t="shared" si="0"/>
        <v>0</v>
      </c>
      <c r="K52" s="87">
        <f t="shared" si="0"/>
        <v>1</v>
      </c>
      <c r="L52" s="87">
        <f t="shared" si="0"/>
        <v>23</v>
      </c>
      <c r="M52" s="87">
        <f t="shared" si="0"/>
        <v>18</v>
      </c>
      <c r="N52" s="87">
        <f t="shared" si="0"/>
        <v>0</v>
      </c>
      <c r="O52" s="87">
        <f t="shared" si="0"/>
        <v>14</v>
      </c>
      <c r="P52" s="87">
        <f t="shared" si="0"/>
        <v>11</v>
      </c>
      <c r="Q52" s="87">
        <f t="shared" si="0"/>
        <v>1493</v>
      </c>
      <c r="R52" s="87">
        <f t="shared" si="0"/>
        <v>1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327</v>
      </c>
      <c r="X52" s="87">
        <f t="shared" si="0"/>
        <v>0</v>
      </c>
      <c r="Y52" s="87">
        <f t="shared" si="0"/>
        <v>30</v>
      </c>
      <c r="Z52" s="87">
        <f t="shared" si="0"/>
        <v>538</v>
      </c>
      <c r="AA52" s="87">
        <f t="shared" si="0"/>
        <v>33</v>
      </c>
      <c r="AB52" s="87">
        <f t="shared" si="0"/>
        <v>5</v>
      </c>
      <c r="AC52" s="87">
        <f t="shared" si="0"/>
        <v>372528</v>
      </c>
      <c r="AD52" s="87">
        <f t="shared" si="0"/>
        <v>0</v>
      </c>
      <c r="AE52" s="87">
        <f t="shared" si="0"/>
        <v>583</v>
      </c>
      <c r="AF52" s="87">
        <f t="shared" si="0"/>
        <v>0</v>
      </c>
      <c r="AG52" s="87">
        <f t="shared" si="0"/>
        <v>77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58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8155</v>
      </c>
      <c r="E9" s="87">
        <v>1927</v>
      </c>
      <c r="F9" s="87">
        <v>0</v>
      </c>
      <c r="G9" s="87">
        <v>0</v>
      </c>
      <c r="H9" s="87">
        <v>10</v>
      </c>
      <c r="I9" s="87">
        <v>0</v>
      </c>
      <c r="J9" s="87">
        <v>0</v>
      </c>
      <c r="K9" s="87">
        <v>7</v>
      </c>
      <c r="L9" s="87">
        <v>288</v>
      </c>
      <c r="M9" s="87">
        <v>4049</v>
      </c>
      <c r="N9" s="87">
        <v>58</v>
      </c>
      <c r="O9" s="87">
        <v>0</v>
      </c>
      <c r="P9" s="87">
        <v>258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5</v>
      </c>
      <c r="Y9" s="87">
        <v>38</v>
      </c>
      <c r="Z9" s="87">
        <v>185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1330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2082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296</v>
      </c>
      <c r="M11" s="87">
        <v>1592</v>
      </c>
      <c r="N11" s="87">
        <v>49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145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3659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3659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178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178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17</v>
      </c>
      <c r="E20" s="87">
        <v>17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73</v>
      </c>
      <c r="E21" s="87">
        <v>4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65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268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268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502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472</v>
      </c>
      <c r="N32" s="87">
        <v>0</v>
      </c>
      <c r="O32" s="87">
        <v>0</v>
      </c>
      <c r="P32" s="87">
        <v>30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71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4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67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12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12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1387</v>
      </c>
      <c r="E36" s="87">
        <v>85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952</v>
      </c>
      <c r="N36" s="87">
        <v>0</v>
      </c>
      <c r="O36" s="87">
        <v>0</v>
      </c>
      <c r="P36" s="87">
        <v>204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146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41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41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41</v>
      </c>
      <c r="E42" s="87">
        <v>41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5587</v>
      </c>
      <c r="E45" s="87">
        <v>0</v>
      </c>
      <c r="F45" s="87">
        <v>76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4341</v>
      </c>
      <c r="M45" s="87">
        <v>1170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46955</v>
      </c>
      <c r="E47" s="87">
        <v>7787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77</v>
      </c>
      <c r="L47" s="87">
        <v>1529</v>
      </c>
      <c r="M47" s="87">
        <v>35814</v>
      </c>
      <c r="N47" s="87">
        <v>0</v>
      </c>
      <c r="O47" s="87">
        <v>0</v>
      </c>
      <c r="P47" s="87">
        <v>89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245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1414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1995</v>
      </c>
      <c r="E48" s="87">
        <v>1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1994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71023</v>
      </c>
      <c r="E52" s="87">
        <f t="shared" ref="E52:AH52" si="0">SUM(E7:E51)</f>
        <v>9862</v>
      </c>
      <c r="F52" s="87">
        <f t="shared" si="0"/>
        <v>76</v>
      </c>
      <c r="G52" s="87">
        <f t="shared" si="0"/>
        <v>0</v>
      </c>
      <c r="H52" s="87">
        <f t="shared" si="0"/>
        <v>10</v>
      </c>
      <c r="I52" s="87">
        <f t="shared" si="0"/>
        <v>0</v>
      </c>
      <c r="J52" s="87">
        <f t="shared" si="0"/>
        <v>0</v>
      </c>
      <c r="K52" s="87">
        <f t="shared" si="0"/>
        <v>84</v>
      </c>
      <c r="L52" s="87">
        <f t="shared" si="0"/>
        <v>6466</v>
      </c>
      <c r="M52" s="87">
        <f t="shared" si="0"/>
        <v>46331</v>
      </c>
      <c r="N52" s="87">
        <f t="shared" si="0"/>
        <v>107</v>
      </c>
      <c r="O52" s="87">
        <f t="shared" si="0"/>
        <v>0</v>
      </c>
      <c r="P52" s="87">
        <f t="shared" si="0"/>
        <v>581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540</v>
      </c>
      <c r="X52" s="87">
        <f t="shared" si="0"/>
        <v>5</v>
      </c>
      <c r="Y52" s="87">
        <f t="shared" si="0"/>
        <v>38</v>
      </c>
      <c r="Z52" s="87">
        <f t="shared" si="0"/>
        <v>185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1414</v>
      </c>
      <c r="AF52" s="87">
        <f t="shared" si="0"/>
        <v>0</v>
      </c>
      <c r="AG52" s="87">
        <f t="shared" si="0"/>
        <v>335</v>
      </c>
      <c r="AH52" s="87">
        <f t="shared" si="0"/>
        <v>4989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evenHeader>&amp;R&amp;A</evenHeader>
    <evenFooter>&amp;R&amp;P/&amp;N</evenFooter>
    <firstHeader>&amp;R&amp;A</firstHeader>
    <firstFooter>&amp;R&amp;P/&amp;N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59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1554</v>
      </c>
      <c r="E9" s="87">
        <v>0</v>
      </c>
      <c r="F9" s="87">
        <v>0</v>
      </c>
      <c r="G9" s="87">
        <v>1375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179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159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158</v>
      </c>
      <c r="O11" s="87">
        <v>0</v>
      </c>
      <c r="P11" s="87">
        <v>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91</v>
      </c>
      <c r="E21" s="87">
        <v>51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29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5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6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4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3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106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106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87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47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40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1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1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9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297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291</v>
      </c>
      <c r="Q45" s="87">
        <v>6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8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8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8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8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2324</v>
      </c>
      <c r="E52" s="87">
        <f t="shared" ref="E52:AH52" si="0">SUM(E7:E51)</f>
        <v>51</v>
      </c>
      <c r="F52" s="87">
        <f t="shared" si="0"/>
        <v>0</v>
      </c>
      <c r="G52" s="87">
        <f t="shared" si="0"/>
        <v>1375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338</v>
      </c>
      <c r="O52" s="87">
        <f t="shared" si="0"/>
        <v>0</v>
      </c>
      <c r="P52" s="87">
        <f t="shared" si="0"/>
        <v>500</v>
      </c>
      <c r="Q52" s="87">
        <f t="shared" si="0"/>
        <v>6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45</v>
      </c>
      <c r="X52" s="87">
        <f t="shared" si="0"/>
        <v>0</v>
      </c>
      <c r="Y52" s="87">
        <f t="shared" si="0"/>
        <v>3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6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60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2451</v>
      </c>
      <c r="E45" s="87">
        <v>2451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12082</v>
      </c>
      <c r="E47" s="87">
        <v>12082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14533</v>
      </c>
      <c r="E52" s="87">
        <f t="shared" ref="E52:AH52" si="0">SUM(E7:E51)</f>
        <v>14533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98</v>
      </c>
      <c r="B1" s="1"/>
      <c r="C1" s="1"/>
      <c r="AB1" s="24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61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2330</v>
      </c>
      <c r="E47" s="87">
        <v>2330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2330</v>
      </c>
      <c r="E52" s="87">
        <f t="shared" ref="E52:AH52" si="0">SUM(E7:E51)</f>
        <v>2330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28" customFormat="1" ht="17.25">
      <c r="A1" s="26" t="s">
        <v>98</v>
      </c>
      <c r="B1" s="27"/>
      <c r="C1" s="27"/>
      <c r="AB1" s="29"/>
    </row>
    <row r="2" spans="1:34" s="3" customFormat="1" ht="25.5" customHeight="1">
      <c r="A2" s="43" t="s">
        <v>102</v>
      </c>
      <c r="B2" s="52" t="s">
        <v>91</v>
      </c>
      <c r="C2" s="52" t="s">
        <v>1</v>
      </c>
      <c r="D2" s="18" t="s">
        <v>62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0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0</v>
      </c>
      <c r="E52" s="87">
        <f t="shared" ref="E52:AH52" si="0">SUM(E7:E51)</f>
        <v>0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0</v>
      </c>
      <c r="M52" s="87">
        <f t="shared" si="0"/>
        <v>0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0</v>
      </c>
      <c r="X52" s="87">
        <f t="shared" si="0"/>
        <v>0</v>
      </c>
      <c r="Y52" s="87">
        <f t="shared" si="0"/>
        <v>0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  <c r="AG52" s="87">
        <f t="shared" si="0"/>
        <v>0</v>
      </c>
      <c r="AH52" s="87">
        <f t="shared" si="0"/>
        <v>0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28" customFormat="1" ht="17.25">
      <c r="A1" s="26" t="s">
        <v>98</v>
      </c>
      <c r="B1" s="27"/>
      <c r="C1" s="27"/>
      <c r="AB1" s="29"/>
    </row>
    <row r="2" spans="1:34" s="3" customFormat="1" ht="25.5" customHeight="1">
      <c r="A2" s="43" t="s">
        <v>102</v>
      </c>
      <c r="B2" s="52" t="s">
        <v>0</v>
      </c>
      <c r="C2" s="52" t="s">
        <v>1</v>
      </c>
      <c r="D2" s="18" t="s">
        <v>83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44"/>
      <c r="B3" s="53"/>
      <c r="C3" s="54"/>
      <c r="D3" s="65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88</v>
      </c>
      <c r="AH3" s="66" t="s">
        <v>86</v>
      </c>
    </row>
    <row r="4" spans="1:34" s="3" customFormat="1" ht="25.5" customHeight="1">
      <c r="A4" s="44"/>
      <c r="B4" s="53"/>
      <c r="C4" s="54"/>
      <c r="D4" s="6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44"/>
      <c r="B5" s="53"/>
      <c r="C5" s="54"/>
      <c r="D5" s="6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45"/>
      <c r="B6" s="53"/>
      <c r="C6" s="54"/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  <c r="V6" s="16" t="s">
        <v>89</v>
      </c>
      <c r="W6" s="16" t="s">
        <v>89</v>
      </c>
      <c r="X6" s="16" t="s">
        <v>89</v>
      </c>
      <c r="Y6" s="16" t="s">
        <v>89</v>
      </c>
      <c r="Z6" s="16" t="s">
        <v>89</v>
      </c>
      <c r="AA6" s="16" t="s">
        <v>89</v>
      </c>
      <c r="AB6" s="16" t="s">
        <v>89</v>
      </c>
      <c r="AC6" s="16" t="s">
        <v>89</v>
      </c>
      <c r="AD6" s="16" t="s">
        <v>89</v>
      </c>
      <c r="AE6" s="16" t="s">
        <v>89</v>
      </c>
      <c r="AF6" s="16" t="s">
        <v>89</v>
      </c>
      <c r="AG6" s="16" t="s">
        <v>89</v>
      </c>
      <c r="AH6" s="16" t="s">
        <v>89</v>
      </c>
    </row>
    <row r="7" spans="1:34" s="81" customFormat="1" ht="12.75" customHeight="1">
      <c r="A7" s="77" t="s">
        <v>103</v>
      </c>
      <c r="B7" s="78" t="s">
        <v>104</v>
      </c>
      <c r="C7" s="77" t="s">
        <v>105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77">
        <v>0</v>
      </c>
    </row>
    <row r="8" spans="1:34" s="81" customFormat="1" ht="12.75" customHeight="1">
      <c r="A8" s="77" t="s">
        <v>107</v>
      </c>
      <c r="B8" s="78" t="s">
        <v>108</v>
      </c>
      <c r="C8" s="77" t="s">
        <v>105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77">
        <v>0</v>
      </c>
    </row>
    <row r="9" spans="1:34" s="81" customFormat="1" ht="12.75" customHeight="1">
      <c r="A9" s="77" t="s">
        <v>109</v>
      </c>
      <c r="B9" s="78" t="s">
        <v>110</v>
      </c>
      <c r="C9" s="77" t="s">
        <v>105</v>
      </c>
      <c r="D9" s="87">
        <v>2867</v>
      </c>
      <c r="E9" s="87">
        <v>1499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77">
        <v>1368</v>
      </c>
    </row>
    <row r="10" spans="1:34" s="81" customFormat="1" ht="12.75" customHeight="1">
      <c r="A10" s="77" t="s">
        <v>111</v>
      </c>
      <c r="B10" s="78" t="s">
        <v>112</v>
      </c>
      <c r="C10" s="77" t="s">
        <v>105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77">
        <v>0</v>
      </c>
    </row>
    <row r="11" spans="1:34" s="81" customFormat="1" ht="12.75" customHeight="1">
      <c r="A11" s="77" t="s">
        <v>113</v>
      </c>
      <c r="B11" s="78" t="s">
        <v>114</v>
      </c>
      <c r="C11" s="77" t="s">
        <v>105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77">
        <v>0</v>
      </c>
    </row>
    <row r="12" spans="1:34" s="81" customFormat="1" ht="12.75" customHeight="1">
      <c r="A12" s="77" t="s">
        <v>115</v>
      </c>
      <c r="B12" s="78" t="s">
        <v>116</v>
      </c>
      <c r="C12" s="77" t="s">
        <v>105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77">
        <v>0</v>
      </c>
    </row>
    <row r="13" spans="1:34" s="81" customFormat="1" ht="12.75" customHeight="1">
      <c r="A13" s="77" t="s">
        <v>117</v>
      </c>
      <c r="B13" s="78" t="s">
        <v>118</v>
      </c>
      <c r="C13" s="77" t="s">
        <v>105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77">
        <v>0</v>
      </c>
    </row>
    <row r="14" spans="1:34" s="81" customFormat="1" ht="12.75" customHeight="1">
      <c r="A14" s="77" t="s">
        <v>119</v>
      </c>
      <c r="B14" s="78" t="s">
        <v>120</v>
      </c>
      <c r="C14" s="77" t="s">
        <v>105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77">
        <v>0</v>
      </c>
    </row>
    <row r="15" spans="1:34" s="81" customFormat="1" ht="12.75" customHeight="1">
      <c r="A15" s="77" t="s">
        <v>121</v>
      </c>
      <c r="B15" s="78" t="s">
        <v>122</v>
      </c>
      <c r="C15" s="77" t="s">
        <v>105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77">
        <v>0</v>
      </c>
    </row>
    <row r="16" spans="1:34" s="81" customFormat="1" ht="12.75" customHeight="1">
      <c r="A16" s="77" t="s">
        <v>123</v>
      </c>
      <c r="B16" s="78" t="s">
        <v>124</v>
      </c>
      <c r="C16" s="77" t="s">
        <v>105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77">
        <v>0</v>
      </c>
    </row>
    <row r="17" spans="1:34" s="81" customFormat="1" ht="12.75" customHeight="1">
      <c r="A17" s="77" t="s">
        <v>125</v>
      </c>
      <c r="B17" s="78" t="s">
        <v>126</v>
      </c>
      <c r="C17" s="77" t="s">
        <v>105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7">
        <v>0</v>
      </c>
    </row>
    <row r="18" spans="1:34" s="81" customFormat="1" ht="12.75" customHeight="1">
      <c r="A18" s="77" t="s">
        <v>127</v>
      </c>
      <c r="B18" s="78" t="s">
        <v>128</v>
      </c>
      <c r="C18" s="77" t="s">
        <v>105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77">
        <v>0</v>
      </c>
    </row>
    <row r="19" spans="1:34" s="81" customFormat="1" ht="12.75" customHeight="1">
      <c r="A19" s="77" t="s">
        <v>129</v>
      </c>
      <c r="B19" s="78" t="s">
        <v>130</v>
      </c>
      <c r="C19" s="77" t="s">
        <v>105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7">
        <v>0</v>
      </c>
    </row>
    <row r="20" spans="1:34" s="81" customFormat="1" ht="12.75" customHeight="1">
      <c r="A20" s="77" t="s">
        <v>131</v>
      </c>
      <c r="B20" s="78" t="s">
        <v>132</v>
      </c>
      <c r="C20" s="77" t="s">
        <v>105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77">
        <v>0</v>
      </c>
    </row>
    <row r="21" spans="1:34" s="81" customFormat="1" ht="12.75" customHeight="1">
      <c r="A21" s="77" t="s">
        <v>133</v>
      </c>
      <c r="B21" s="78" t="s">
        <v>134</v>
      </c>
      <c r="C21" s="77" t="s">
        <v>105</v>
      </c>
      <c r="D21" s="87">
        <v>29</v>
      </c>
      <c r="E21" s="87">
        <v>29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77">
        <v>0</v>
      </c>
    </row>
    <row r="22" spans="1:34" s="81" customFormat="1" ht="12.75" customHeight="1">
      <c r="A22" s="77" t="s">
        <v>135</v>
      </c>
      <c r="B22" s="78" t="s">
        <v>136</v>
      </c>
      <c r="C22" s="77" t="s">
        <v>105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77">
        <v>0</v>
      </c>
    </row>
    <row r="23" spans="1:34" s="81" customFormat="1" ht="12.75" customHeight="1">
      <c r="A23" s="77" t="s">
        <v>137</v>
      </c>
      <c r="B23" s="78" t="s">
        <v>138</v>
      </c>
      <c r="C23" s="77" t="s">
        <v>105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77">
        <v>0</v>
      </c>
    </row>
    <row r="24" spans="1:34" s="81" customFormat="1" ht="12.75" customHeight="1">
      <c r="A24" s="77" t="s">
        <v>139</v>
      </c>
      <c r="B24" s="78" t="s">
        <v>140</v>
      </c>
      <c r="C24" s="77" t="s">
        <v>105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77">
        <v>0</v>
      </c>
    </row>
    <row r="25" spans="1:34" s="81" customFormat="1" ht="12.75" customHeight="1">
      <c r="A25" s="77" t="s">
        <v>141</v>
      </c>
      <c r="B25" s="78" t="s">
        <v>142</v>
      </c>
      <c r="C25" s="77" t="s">
        <v>105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77">
        <v>0</v>
      </c>
    </row>
    <row r="26" spans="1:34" s="81" customFormat="1" ht="12.75" customHeight="1">
      <c r="A26" s="77" t="s">
        <v>143</v>
      </c>
      <c r="B26" s="78" t="s">
        <v>144</v>
      </c>
      <c r="C26" s="77" t="s">
        <v>105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77">
        <v>0</v>
      </c>
    </row>
    <row r="27" spans="1:34" s="81" customFormat="1" ht="12.75" customHeight="1">
      <c r="A27" s="77" t="s">
        <v>145</v>
      </c>
      <c r="B27" s="78" t="s">
        <v>146</v>
      </c>
      <c r="C27" s="77" t="s">
        <v>105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77">
        <v>0</v>
      </c>
    </row>
    <row r="28" spans="1:34" s="81" customFormat="1" ht="12.75" customHeight="1">
      <c r="A28" s="77" t="s">
        <v>147</v>
      </c>
      <c r="B28" s="78" t="s">
        <v>148</v>
      </c>
      <c r="C28" s="77" t="s">
        <v>105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77">
        <v>0</v>
      </c>
    </row>
    <row r="29" spans="1:34" s="81" customFormat="1" ht="12.75" customHeight="1">
      <c r="A29" s="77" t="s">
        <v>149</v>
      </c>
      <c r="B29" s="78" t="s">
        <v>150</v>
      </c>
      <c r="C29" s="77" t="s">
        <v>105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77">
        <v>0</v>
      </c>
    </row>
    <row r="30" spans="1:34" s="81" customFormat="1" ht="12.75" customHeight="1">
      <c r="A30" s="77" t="s">
        <v>151</v>
      </c>
      <c r="B30" s="78" t="s">
        <v>152</v>
      </c>
      <c r="C30" s="77" t="s">
        <v>105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77">
        <v>0</v>
      </c>
    </row>
    <row r="31" spans="1:34" s="81" customFormat="1" ht="12.75" customHeight="1">
      <c r="A31" s="77" t="s">
        <v>153</v>
      </c>
      <c r="B31" s="78" t="s">
        <v>154</v>
      </c>
      <c r="C31" s="77" t="s">
        <v>105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77">
        <v>0</v>
      </c>
    </row>
    <row r="32" spans="1:34" s="81" customFormat="1" ht="12.75" customHeight="1">
      <c r="A32" s="77" t="s">
        <v>155</v>
      </c>
      <c r="B32" s="78" t="s">
        <v>156</v>
      </c>
      <c r="C32" s="77" t="s">
        <v>105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77">
        <v>0</v>
      </c>
    </row>
    <row r="33" spans="1:34" s="81" customFormat="1" ht="12.75" customHeight="1">
      <c r="A33" s="77" t="s">
        <v>157</v>
      </c>
      <c r="B33" s="78" t="s">
        <v>158</v>
      </c>
      <c r="C33" s="77" t="s">
        <v>105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77">
        <v>0</v>
      </c>
    </row>
    <row r="34" spans="1:34" s="81" customFormat="1" ht="12.75" customHeight="1">
      <c r="A34" s="77" t="s">
        <v>159</v>
      </c>
      <c r="B34" s="78" t="s">
        <v>160</v>
      </c>
      <c r="C34" s="77" t="s">
        <v>105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77">
        <v>0</v>
      </c>
    </row>
    <row r="35" spans="1:34" s="81" customFormat="1" ht="12.75" customHeight="1">
      <c r="A35" s="77" t="s">
        <v>161</v>
      </c>
      <c r="B35" s="78" t="s">
        <v>162</v>
      </c>
      <c r="C35" s="77" t="s">
        <v>105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77">
        <v>0</v>
      </c>
    </row>
    <row r="36" spans="1:34" s="81" customFormat="1" ht="12.75" customHeight="1">
      <c r="A36" s="77" t="s">
        <v>163</v>
      </c>
      <c r="B36" s="78" t="s">
        <v>164</v>
      </c>
      <c r="C36" s="77" t="s">
        <v>105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77">
        <v>0</v>
      </c>
    </row>
    <row r="37" spans="1:34" s="81" customFormat="1" ht="12.75" customHeight="1">
      <c r="A37" s="77" t="s">
        <v>165</v>
      </c>
      <c r="B37" s="78" t="s">
        <v>166</v>
      </c>
      <c r="C37" s="77" t="s">
        <v>105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77">
        <v>0</v>
      </c>
    </row>
    <row r="38" spans="1:34" s="81" customFormat="1" ht="12.75" customHeight="1">
      <c r="A38" s="77" t="s">
        <v>167</v>
      </c>
      <c r="B38" s="78" t="s">
        <v>168</v>
      </c>
      <c r="C38" s="77" t="s">
        <v>105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77">
        <v>0</v>
      </c>
    </row>
    <row r="39" spans="1:34" s="81" customFormat="1" ht="12.75" customHeight="1">
      <c r="A39" s="77" t="s">
        <v>169</v>
      </c>
      <c r="B39" s="78" t="s">
        <v>170</v>
      </c>
      <c r="C39" s="77" t="s">
        <v>105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77">
        <v>0</v>
      </c>
    </row>
    <row r="40" spans="1:34" s="81" customFormat="1" ht="12.75" customHeight="1">
      <c r="A40" s="77" t="s">
        <v>171</v>
      </c>
      <c r="B40" s="78" t="s">
        <v>172</v>
      </c>
      <c r="C40" s="77" t="s">
        <v>105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87">
        <v>0</v>
      </c>
      <c r="AE40" s="87">
        <v>0</v>
      </c>
      <c r="AF40" s="87">
        <v>0</v>
      </c>
      <c r="AG40" s="87">
        <v>0</v>
      </c>
      <c r="AH40" s="77">
        <v>0</v>
      </c>
    </row>
    <row r="41" spans="1:34" s="81" customFormat="1" ht="12.75" customHeight="1">
      <c r="A41" s="77" t="s">
        <v>173</v>
      </c>
      <c r="B41" s="78" t="s">
        <v>174</v>
      </c>
      <c r="C41" s="77" t="s">
        <v>105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77">
        <v>0</v>
      </c>
    </row>
    <row r="42" spans="1:34" s="81" customFormat="1" ht="12.75" customHeight="1">
      <c r="A42" s="77" t="s">
        <v>175</v>
      </c>
      <c r="B42" s="78" t="s">
        <v>176</v>
      </c>
      <c r="C42" s="77" t="s">
        <v>105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77">
        <v>0</v>
      </c>
    </row>
    <row r="43" spans="1:34" s="81" customFormat="1" ht="12.75" customHeight="1">
      <c r="A43" s="77" t="s">
        <v>177</v>
      </c>
      <c r="B43" s="78" t="s">
        <v>178</v>
      </c>
      <c r="C43" s="77" t="s">
        <v>105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87">
        <v>0</v>
      </c>
      <c r="AH43" s="77">
        <v>0</v>
      </c>
    </row>
    <row r="44" spans="1:34" s="81" customFormat="1" ht="12.75" customHeight="1">
      <c r="A44" s="77" t="s">
        <v>179</v>
      </c>
      <c r="B44" s="78" t="s">
        <v>180</v>
      </c>
      <c r="C44" s="77" t="s">
        <v>105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77">
        <v>0</v>
      </c>
    </row>
    <row r="45" spans="1:34" s="81" customFormat="1" ht="12.75" customHeight="1">
      <c r="A45" s="77" t="s">
        <v>181</v>
      </c>
      <c r="B45" s="78" t="s">
        <v>182</v>
      </c>
      <c r="C45" s="77" t="s">
        <v>105</v>
      </c>
      <c r="D45" s="87">
        <v>14</v>
      </c>
      <c r="E45" s="87">
        <v>14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77">
        <v>0</v>
      </c>
    </row>
    <row r="46" spans="1:34" s="81" customFormat="1" ht="12.75" customHeight="1">
      <c r="A46" s="77" t="s">
        <v>183</v>
      </c>
      <c r="B46" s="78" t="s">
        <v>184</v>
      </c>
      <c r="C46" s="77" t="s">
        <v>105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77">
        <v>0</v>
      </c>
    </row>
    <row r="47" spans="1:34" s="81" customFormat="1" ht="12.75" customHeight="1">
      <c r="A47" s="77" t="s">
        <v>185</v>
      </c>
      <c r="B47" s="78" t="s">
        <v>186</v>
      </c>
      <c r="C47" s="77" t="s">
        <v>105</v>
      </c>
      <c r="D47" s="87">
        <v>47469</v>
      </c>
      <c r="E47" s="87">
        <v>46092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140</v>
      </c>
      <c r="M47" s="87">
        <v>410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750</v>
      </c>
      <c r="X47" s="87">
        <v>0</v>
      </c>
      <c r="Y47" s="87">
        <v>77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77">
        <v>0</v>
      </c>
    </row>
    <row r="48" spans="1:34" s="81" customFormat="1" ht="12.75" customHeight="1">
      <c r="A48" s="77" t="s">
        <v>187</v>
      </c>
      <c r="B48" s="78" t="s">
        <v>188</v>
      </c>
      <c r="C48" s="77" t="s">
        <v>105</v>
      </c>
      <c r="D48" s="87">
        <v>19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1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18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77">
        <v>0</v>
      </c>
    </row>
    <row r="49" spans="1:34" s="81" customFormat="1" ht="12.75" customHeight="1">
      <c r="A49" s="77" t="s">
        <v>189</v>
      </c>
      <c r="B49" s="78" t="s">
        <v>190</v>
      </c>
      <c r="C49" s="77" t="s">
        <v>105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77">
        <v>0</v>
      </c>
    </row>
    <row r="50" spans="1:34" s="81" customFormat="1" ht="12.75" customHeight="1">
      <c r="A50" s="77" t="s">
        <v>191</v>
      </c>
      <c r="B50" s="78" t="s">
        <v>192</v>
      </c>
      <c r="C50" s="77" t="s">
        <v>105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77">
        <v>0</v>
      </c>
    </row>
    <row r="51" spans="1:34" s="81" customFormat="1" ht="12.75" customHeight="1">
      <c r="A51" s="77" t="s">
        <v>193</v>
      </c>
      <c r="B51" s="78" t="s">
        <v>194</v>
      </c>
      <c r="C51" s="77" t="s">
        <v>105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77">
        <v>0</v>
      </c>
    </row>
    <row r="52" spans="1:34" s="81" customFormat="1" ht="12">
      <c r="A52" s="77" t="s">
        <v>195</v>
      </c>
      <c r="B52" s="78" t="s">
        <v>196</v>
      </c>
      <c r="C52" s="77" t="s">
        <v>105</v>
      </c>
      <c r="D52" s="87">
        <f>SUM(D7:D51)</f>
        <v>50398</v>
      </c>
      <c r="E52" s="87">
        <f t="shared" ref="E52:AH52" si="0">SUM(E7:E51)</f>
        <v>47634</v>
      </c>
      <c r="F52" s="87">
        <f t="shared" si="0"/>
        <v>0</v>
      </c>
      <c r="G52" s="87">
        <f t="shared" si="0"/>
        <v>0</v>
      </c>
      <c r="H52" s="87">
        <f t="shared" si="0"/>
        <v>0</v>
      </c>
      <c r="I52" s="87">
        <f t="shared" si="0"/>
        <v>0</v>
      </c>
      <c r="J52" s="87">
        <f t="shared" si="0"/>
        <v>0</v>
      </c>
      <c r="K52" s="87">
        <f t="shared" si="0"/>
        <v>0</v>
      </c>
      <c r="L52" s="87">
        <f t="shared" si="0"/>
        <v>140</v>
      </c>
      <c r="M52" s="87">
        <f t="shared" si="0"/>
        <v>411</v>
      </c>
      <c r="N52" s="87">
        <f t="shared" si="0"/>
        <v>0</v>
      </c>
      <c r="O52" s="87">
        <f t="shared" si="0"/>
        <v>0</v>
      </c>
      <c r="P52" s="87">
        <f t="shared" si="0"/>
        <v>0</v>
      </c>
      <c r="Q52" s="87">
        <f t="shared" si="0"/>
        <v>0</v>
      </c>
      <c r="R52" s="87">
        <f t="shared" si="0"/>
        <v>0</v>
      </c>
      <c r="S52" s="87">
        <f t="shared" si="0"/>
        <v>0</v>
      </c>
      <c r="T52" s="87">
        <f t="shared" si="0"/>
        <v>0</v>
      </c>
      <c r="U52" s="87">
        <f t="shared" si="0"/>
        <v>0</v>
      </c>
      <c r="V52" s="87">
        <f t="shared" si="0"/>
        <v>0</v>
      </c>
      <c r="W52" s="87">
        <f t="shared" si="0"/>
        <v>768</v>
      </c>
      <c r="X52" s="87">
        <f t="shared" si="0"/>
        <v>0</v>
      </c>
      <c r="Y52" s="87">
        <f t="shared" si="0"/>
        <v>77</v>
      </c>
      <c r="Z52" s="87">
        <f t="shared" si="0"/>
        <v>0</v>
      </c>
      <c r="AA52" s="87">
        <f t="shared" si="0"/>
        <v>0</v>
      </c>
      <c r="AB52" s="87">
        <f t="shared" si="0"/>
        <v>0</v>
      </c>
      <c r="AC52" s="87">
        <f t="shared" si="0"/>
        <v>0</v>
      </c>
      <c r="AD52" s="87">
        <f t="shared" si="0"/>
        <v>0</v>
      </c>
      <c r="AE52" s="87">
        <f t="shared" si="0"/>
        <v>0</v>
      </c>
      <c r="AF52" s="87">
        <f t="shared" si="0"/>
        <v>0</v>
      </c>
      <c r="AG52" s="87">
        <f t="shared" si="0"/>
        <v>0</v>
      </c>
      <c r="AH52" s="87">
        <f t="shared" si="0"/>
        <v>1368</v>
      </c>
    </row>
  </sheetData>
  <mergeCells count="34">
    <mergeCell ref="AF3:AF5"/>
    <mergeCell ref="AG3:AG5"/>
    <mergeCell ref="AH3:AH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ゴシック,標準"&amp;14【災害】処理施設別ごみ搬入量の状況（平成29年度実績）&amp;R&amp;A</oddHeader>
    <oddFooter>&amp;R&amp;P/&amp;N</oddFooter>
    <firstHeader>&amp;R&amp;A</firstHeader>
    <firstFooter>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ごみ処理概要</vt:lpstr>
      <vt:lpstr>ごみ搬入量内訳(総括)</vt:lpstr>
      <vt:lpstr>ごみ搬入量内訳(直接資源化)</vt:lpstr>
      <vt:lpstr>ごみ搬入量内訳(焼却)</vt:lpstr>
      <vt:lpstr>ごみ搬入量内訳(粗大)</vt:lpstr>
      <vt:lpstr>ごみ搬入量内訳(堆肥化)</vt:lpstr>
      <vt:lpstr>ごみ搬入量内訳(飼料化)</vt:lpstr>
      <vt:lpstr>ごみ搬入量内訳(メタン化)</vt:lpstr>
      <vt:lpstr>ごみ搬入量内訳(燃料化)</vt:lpstr>
      <vt:lpstr>ごみ搬入量内訳(セメント)</vt:lpstr>
      <vt:lpstr>ごみ搬入量内訳(資源化等)</vt:lpstr>
      <vt:lpstr>ごみ搬入量内訳(その他)</vt:lpstr>
      <vt:lpstr>ごみ搬入量内訳(直接埋立)</vt:lpstr>
      <vt:lpstr>ごみ搬入量内訳(海洋投入)</vt:lpstr>
      <vt:lpstr>資源化量内訳</vt:lpstr>
      <vt:lpstr>施設資源化量内訳(焼却)</vt:lpstr>
      <vt:lpstr>施設資源化量内訳(粗大)</vt:lpstr>
      <vt:lpstr>施設資源化量内訳(堆肥化)</vt:lpstr>
      <vt:lpstr>施設資源化量内訳(飼料化)</vt:lpstr>
      <vt:lpstr>施設資源化量内訳(メタン化)</vt:lpstr>
      <vt:lpstr>施設資源化量内訳(燃料化)</vt:lpstr>
      <vt:lpstr>施設資源化量内訳(セメント)</vt:lpstr>
      <vt:lpstr>施設資源化量内訳(資源化等)</vt:lpstr>
      <vt:lpstr>ごみ処理量内訳</vt:lpstr>
      <vt:lpstr>ごみ処理概要!Print_Area</vt:lpstr>
      <vt:lpstr>ごみ処理量内訳!Print_Area</vt:lpstr>
      <vt:lpstr>'ごみ搬入量内訳(セメント)'!Print_Area</vt:lpstr>
      <vt:lpstr>'ごみ搬入量内訳(その他)'!Print_Area</vt:lpstr>
      <vt:lpstr>'ごみ搬入量内訳(メタン化)'!Print_Area</vt:lpstr>
      <vt:lpstr>'ごみ搬入量内訳(海洋投入)'!Print_Area</vt:lpstr>
      <vt:lpstr>'ごみ搬入量内訳(資源化等)'!Print_Area</vt:lpstr>
      <vt:lpstr>'ごみ搬入量内訳(飼料化)'!Print_Area</vt:lpstr>
      <vt:lpstr>'ごみ搬入量内訳(焼却)'!Print_Area</vt:lpstr>
      <vt:lpstr>'ごみ搬入量内訳(粗大)'!Print_Area</vt:lpstr>
      <vt:lpstr>'ごみ搬入量内訳(総括)'!Print_Area</vt:lpstr>
      <vt:lpstr>'ごみ搬入量内訳(堆肥化)'!Print_Area</vt:lpstr>
      <vt:lpstr>'ごみ搬入量内訳(直接資源化)'!Print_Area</vt:lpstr>
      <vt:lpstr>'ごみ搬入量内訳(直接埋立)'!Print_Area</vt:lpstr>
      <vt:lpstr>'ごみ搬入量内訳(燃料化)'!Print_Area</vt:lpstr>
      <vt:lpstr>'施設資源化量内訳(セメント)'!Print_Area</vt:lpstr>
      <vt:lpstr>'施設資源化量内訳(メタン化)'!Print_Area</vt:lpstr>
      <vt:lpstr>'施設資源化量内訳(資源化等)'!Print_Area</vt:lpstr>
      <vt:lpstr>'施設資源化量内訳(飼料化)'!Print_Area</vt:lpstr>
      <vt:lpstr>'施設資源化量内訳(焼却)'!Print_Area</vt:lpstr>
      <vt:lpstr>'施設資源化量内訳(粗大)'!Print_Area</vt:lpstr>
      <vt:lpstr>'施設資源化量内訳(堆肥化)'!Print_Area</vt:lpstr>
      <vt:lpstr>'施設資源化量内訳(燃料化)'!Print_Area</vt:lpstr>
      <vt:lpstr>資源化量内訳!Print_Area</vt:lpstr>
      <vt:lpstr>ごみ処理概要!Print_Titles</vt:lpstr>
      <vt:lpstr>ごみ処理量内訳!Print_Titles</vt:lpstr>
      <vt:lpstr>'ごみ搬入量内訳(セメント)'!Print_Titles</vt:lpstr>
      <vt:lpstr>'ごみ搬入量内訳(その他)'!Print_Titles</vt:lpstr>
      <vt:lpstr>'ごみ搬入量内訳(メタン化)'!Print_Titles</vt:lpstr>
      <vt:lpstr>'ごみ搬入量内訳(海洋投入)'!Print_Titles</vt:lpstr>
      <vt:lpstr>'ごみ搬入量内訳(資源化等)'!Print_Titles</vt:lpstr>
      <vt:lpstr>'ごみ搬入量内訳(飼料化)'!Print_Titles</vt:lpstr>
      <vt:lpstr>'ごみ搬入量内訳(焼却)'!Print_Titles</vt:lpstr>
      <vt:lpstr>'ごみ搬入量内訳(粗大)'!Print_Titles</vt:lpstr>
      <vt:lpstr>'ごみ搬入量内訳(総括)'!Print_Titles</vt:lpstr>
      <vt:lpstr>'ごみ搬入量内訳(堆肥化)'!Print_Titles</vt:lpstr>
      <vt:lpstr>'ごみ搬入量内訳(直接資源化)'!Print_Titles</vt:lpstr>
      <vt:lpstr>'ごみ搬入量内訳(直接埋立)'!Print_Titles</vt:lpstr>
      <vt:lpstr>'ごみ搬入量内訳(燃料化)'!Print_Titles</vt:lpstr>
      <vt:lpstr>'施設資源化量内訳(セメント)'!Print_Titles</vt:lpstr>
      <vt:lpstr>'施設資源化量内訳(メタン化)'!Print_Titles</vt:lpstr>
      <vt:lpstr>'施設資源化量内訳(資源化等)'!Print_Titles</vt:lpstr>
      <vt:lpstr>'施設資源化量内訳(飼料化)'!Print_Titles</vt:lpstr>
      <vt:lpstr>'施設資源化量内訳(焼却)'!Print_Titles</vt:lpstr>
      <vt:lpstr>'施設資源化量内訳(粗大)'!Print_Titles</vt:lpstr>
      <vt:lpstr>'施設資源化量内訳(堆肥化)'!Print_Titles</vt:lpstr>
      <vt:lpstr>'施設資源化量内訳(燃料化)'!Print_Titles</vt:lpstr>
      <vt:lpstr>資源化量内訳!Print_Titles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Printed>2017-03-23T01:44:48Z</cp:lastPrinted>
  <dcterms:created xsi:type="dcterms:W3CDTF">2008-01-06T09:11:49Z</dcterms:created>
  <dcterms:modified xsi:type="dcterms:W3CDTF">2019-03-22T06:20:57Z</dcterms:modified>
</cp:coreProperties>
</file>