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データマネジメントセンター\MOE一廃調査\03_入力G作業用\⑭納品\②都道府県CD-R\④処理状況\①全体集計\"/>
    </mc:Choice>
  </mc:AlternateContent>
  <bookViews>
    <workbookView xWindow="-15" yWindow="6390" windowWidth="20730" windowHeight="6435" tabRatio="923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5" hidden="1">'委託許可件数（市町村）'!$A$6:$S$6</definedName>
    <definedName name="_xlnm._FilterDatabase" localSheetId="6" hidden="1">'委託許可件数（組合）'!$A$6:$S$6</definedName>
    <definedName name="_xlnm._FilterDatabase" localSheetId="3" hidden="1">'収集運搬機材（市町村）'!$A$6:$AY$6</definedName>
    <definedName name="_xlnm._FilterDatabase" localSheetId="4" hidden="1">'収集運搬機材（組合）'!$A$6:$AY$6</definedName>
    <definedName name="_xlnm._FilterDatabase" localSheetId="7" hidden="1">処理業者と従業員数!$A$6:$J$6</definedName>
    <definedName name="_xlnm._FilterDatabase" localSheetId="0" hidden="1">組合状況!$A$6:$T$53</definedName>
    <definedName name="_xlnm._FilterDatabase" localSheetId="1" hidden="1">'廃棄物処理従事職員数（市町村）'!$A$6:$AD$6</definedName>
    <definedName name="_xlnm._FilterDatabase" localSheetId="2" hidden="1">'廃棄物処理従事職員数（組合）'!$A$6:$AD$6</definedName>
    <definedName name="_xlnm.Print_Area" localSheetId="5">'委託許可件数（市町村）'!$A$7:$S$54</definedName>
    <definedName name="_xlnm.Print_Area" localSheetId="6">'委託許可件数（組合）'!$A$7:$S$54</definedName>
    <definedName name="_xlnm.Print_Area" localSheetId="3">'収集運搬機材（市町村）'!$A$7:$AY$54</definedName>
    <definedName name="_xlnm.Print_Area" localSheetId="4">'収集運搬機材（組合）'!$A$7:$AY$54</definedName>
    <definedName name="_xlnm.Print_Area" localSheetId="7">処理業者と従業員数!$A$7:$J$54</definedName>
    <definedName name="_xlnm.Print_Area" localSheetId="0">組合状況!$A$7:$T$54</definedName>
    <definedName name="_xlnm.Print_Area" localSheetId="1">'廃棄物処理従事職員数（市町村）'!$A$7:$AD$54</definedName>
    <definedName name="_xlnm.Print_Area" localSheetId="2">'廃棄物処理従事職員数（組合）'!$A$7:$AD$54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D7" i="2" l="1"/>
  <c r="E7" i="2"/>
  <c r="V7" i="2" s="1"/>
  <c r="H7" i="2"/>
  <c r="M7" i="2"/>
  <c r="N7" i="2"/>
  <c r="Q7" i="2"/>
  <c r="Z7" i="2" s="1"/>
  <c r="W7" i="2"/>
  <c r="X7" i="2"/>
  <c r="Y7" i="2"/>
  <c r="AA7" i="2"/>
  <c r="AB7" i="2"/>
  <c r="AC7" i="2"/>
  <c r="AD7" i="2"/>
  <c r="D8" i="2"/>
  <c r="V8" i="2" s="1"/>
  <c r="E8" i="2"/>
  <c r="W8" i="2" s="1"/>
  <c r="H8" i="2"/>
  <c r="N8" i="2"/>
  <c r="M8" i="2" s="1"/>
  <c r="Q8" i="2"/>
  <c r="X8" i="2"/>
  <c r="Y8" i="2"/>
  <c r="Z8" i="2"/>
  <c r="AA8" i="2"/>
  <c r="AB8" i="2"/>
  <c r="AC8" i="2"/>
  <c r="AD8" i="2"/>
  <c r="E9" i="2"/>
  <c r="W9" i="2" s="1"/>
  <c r="H9" i="2"/>
  <c r="N9" i="2"/>
  <c r="Q9" i="2"/>
  <c r="Z9" i="2" s="1"/>
  <c r="X9" i="2"/>
  <c r="Y9" i="2"/>
  <c r="AA9" i="2"/>
  <c r="AB9" i="2"/>
  <c r="AC9" i="2"/>
  <c r="AD9" i="2"/>
  <c r="E10" i="2"/>
  <c r="H10" i="2"/>
  <c r="D10" i="2" s="1"/>
  <c r="N10" i="2"/>
  <c r="M10" i="2" s="1"/>
  <c r="Q10" i="2"/>
  <c r="X10" i="2"/>
  <c r="Y10" i="2"/>
  <c r="Z10" i="2"/>
  <c r="AA10" i="2"/>
  <c r="AB10" i="2"/>
  <c r="AC10" i="2"/>
  <c r="AD10" i="2"/>
  <c r="E11" i="2"/>
  <c r="D11" i="2" s="1"/>
  <c r="V11" i="2" s="1"/>
  <c r="H11" i="2"/>
  <c r="M11" i="2"/>
  <c r="N11" i="2"/>
  <c r="Q11" i="2"/>
  <c r="Z11" i="2" s="1"/>
  <c r="W11" i="2"/>
  <c r="X11" i="2"/>
  <c r="Y11" i="2"/>
  <c r="AA11" i="2"/>
  <c r="AB11" i="2"/>
  <c r="AC11" i="2"/>
  <c r="AD11" i="2"/>
  <c r="D12" i="2"/>
  <c r="V12" i="2" s="1"/>
  <c r="E12" i="2"/>
  <c r="W12" i="2" s="1"/>
  <c r="H12" i="2"/>
  <c r="N12" i="2"/>
  <c r="M12" i="2" s="1"/>
  <c r="Q12" i="2"/>
  <c r="X12" i="2"/>
  <c r="Y12" i="2"/>
  <c r="Z12" i="2"/>
  <c r="AA12" i="2"/>
  <c r="AB12" i="2"/>
  <c r="AC12" i="2"/>
  <c r="AD12" i="2"/>
  <c r="E13" i="2"/>
  <c r="W13" i="2" s="1"/>
  <c r="H13" i="2"/>
  <c r="N13" i="2"/>
  <c r="Q13" i="2"/>
  <c r="Z13" i="2" s="1"/>
  <c r="X13" i="2"/>
  <c r="Y13" i="2"/>
  <c r="AA13" i="2"/>
  <c r="AB13" i="2"/>
  <c r="AC13" i="2"/>
  <c r="AD13" i="2"/>
  <c r="E14" i="2"/>
  <c r="H14" i="2"/>
  <c r="D14" i="2" s="1"/>
  <c r="N14" i="2"/>
  <c r="M14" i="2" s="1"/>
  <c r="Q14" i="2"/>
  <c r="X14" i="2"/>
  <c r="Y14" i="2"/>
  <c r="Z14" i="2"/>
  <c r="AA14" i="2"/>
  <c r="AB14" i="2"/>
  <c r="AC14" i="2"/>
  <c r="AD14" i="2"/>
  <c r="E15" i="2"/>
  <c r="D15" i="2" s="1"/>
  <c r="V15" i="2" s="1"/>
  <c r="H15" i="2"/>
  <c r="M15" i="2"/>
  <c r="N15" i="2"/>
  <c r="Q15" i="2"/>
  <c r="Z15" i="2" s="1"/>
  <c r="W15" i="2"/>
  <c r="X15" i="2"/>
  <c r="Y15" i="2"/>
  <c r="AA15" i="2"/>
  <c r="AB15" i="2"/>
  <c r="AC15" i="2"/>
  <c r="AD15" i="2"/>
  <c r="D16" i="2"/>
  <c r="E16" i="2"/>
  <c r="W16" i="2" s="1"/>
  <c r="H16" i="2"/>
  <c r="N16" i="2"/>
  <c r="M16" i="2" s="1"/>
  <c r="Q16" i="2"/>
  <c r="X16" i="2"/>
  <c r="Y16" i="2"/>
  <c r="Z16" i="2"/>
  <c r="AA16" i="2"/>
  <c r="AB16" i="2"/>
  <c r="AC16" i="2"/>
  <c r="AD16" i="2"/>
  <c r="E17" i="2"/>
  <c r="W17" i="2" s="1"/>
  <c r="H17" i="2"/>
  <c r="N17" i="2"/>
  <c r="Q17" i="2"/>
  <c r="Z17" i="2" s="1"/>
  <c r="X17" i="2"/>
  <c r="Y17" i="2"/>
  <c r="AA17" i="2"/>
  <c r="AB17" i="2"/>
  <c r="AC17" i="2"/>
  <c r="AD17" i="2"/>
  <c r="E18" i="2"/>
  <c r="H18" i="2"/>
  <c r="D18" i="2" s="1"/>
  <c r="V18" i="2" s="1"/>
  <c r="N18" i="2"/>
  <c r="M18" i="2" s="1"/>
  <c r="Q18" i="2"/>
  <c r="X18" i="2"/>
  <c r="Y18" i="2"/>
  <c r="Z18" i="2"/>
  <c r="AA18" i="2"/>
  <c r="AB18" i="2"/>
  <c r="AC18" i="2"/>
  <c r="AD18" i="2"/>
  <c r="E19" i="2"/>
  <c r="D19" i="2" s="1"/>
  <c r="V19" i="2" s="1"/>
  <c r="H19" i="2"/>
  <c r="M19" i="2"/>
  <c r="N19" i="2"/>
  <c r="Q19" i="2"/>
  <c r="Z19" i="2" s="1"/>
  <c r="W19" i="2"/>
  <c r="X19" i="2"/>
  <c r="Y19" i="2"/>
  <c r="AA19" i="2"/>
  <c r="AB19" i="2"/>
  <c r="AC19" i="2"/>
  <c r="AD19" i="2"/>
  <c r="D20" i="2"/>
  <c r="V20" i="2" s="1"/>
  <c r="E20" i="2"/>
  <c r="W20" i="2" s="1"/>
  <c r="H20" i="2"/>
  <c r="N20" i="2"/>
  <c r="M20" i="2" s="1"/>
  <c r="Q20" i="2"/>
  <c r="X20" i="2"/>
  <c r="Y20" i="2"/>
  <c r="Z20" i="2"/>
  <c r="AA20" i="2"/>
  <c r="AB20" i="2"/>
  <c r="AC20" i="2"/>
  <c r="AD20" i="2"/>
  <c r="E21" i="2"/>
  <c r="W21" i="2" s="1"/>
  <c r="H21" i="2"/>
  <c r="N21" i="2"/>
  <c r="Q21" i="2"/>
  <c r="Z21" i="2" s="1"/>
  <c r="X21" i="2"/>
  <c r="Y21" i="2"/>
  <c r="AA21" i="2"/>
  <c r="AB21" i="2"/>
  <c r="AC21" i="2"/>
  <c r="AD21" i="2"/>
  <c r="E22" i="2"/>
  <c r="H22" i="2"/>
  <c r="D22" i="2" s="1"/>
  <c r="N22" i="2"/>
  <c r="M22" i="2" s="1"/>
  <c r="Q22" i="2"/>
  <c r="X22" i="2"/>
  <c r="Y22" i="2"/>
  <c r="Z22" i="2"/>
  <c r="AA22" i="2"/>
  <c r="AB22" i="2"/>
  <c r="AC22" i="2"/>
  <c r="AD22" i="2"/>
  <c r="E23" i="2"/>
  <c r="D23" i="2" s="1"/>
  <c r="V23" i="2" s="1"/>
  <c r="H23" i="2"/>
  <c r="M23" i="2"/>
  <c r="N23" i="2"/>
  <c r="Q23" i="2"/>
  <c r="Z23" i="2" s="1"/>
  <c r="W23" i="2"/>
  <c r="X23" i="2"/>
  <c r="Y23" i="2"/>
  <c r="AA23" i="2"/>
  <c r="AB23" i="2"/>
  <c r="AC23" i="2"/>
  <c r="AD23" i="2"/>
  <c r="D24" i="2"/>
  <c r="V24" i="2" s="1"/>
  <c r="E24" i="2"/>
  <c r="W24" i="2" s="1"/>
  <c r="H24" i="2"/>
  <c r="N24" i="2"/>
  <c r="M24" i="2" s="1"/>
  <c r="Q24" i="2"/>
  <c r="X24" i="2"/>
  <c r="Y24" i="2"/>
  <c r="Z24" i="2"/>
  <c r="AA24" i="2"/>
  <c r="AB24" i="2"/>
  <c r="AC24" i="2"/>
  <c r="AD24" i="2"/>
  <c r="E25" i="2"/>
  <c r="W25" i="2" s="1"/>
  <c r="H25" i="2"/>
  <c r="N25" i="2"/>
  <c r="Q25" i="2"/>
  <c r="Z25" i="2" s="1"/>
  <c r="X25" i="2"/>
  <c r="Y25" i="2"/>
  <c r="AA25" i="2"/>
  <c r="AB25" i="2"/>
  <c r="AC25" i="2"/>
  <c r="AD25" i="2"/>
  <c r="E26" i="2"/>
  <c r="H26" i="2"/>
  <c r="D26" i="2" s="1"/>
  <c r="N26" i="2"/>
  <c r="M26" i="2" s="1"/>
  <c r="Q26" i="2"/>
  <c r="X26" i="2"/>
  <c r="Y26" i="2"/>
  <c r="Z26" i="2"/>
  <c r="AA26" i="2"/>
  <c r="AB26" i="2"/>
  <c r="AC26" i="2"/>
  <c r="AD26" i="2"/>
  <c r="E27" i="2"/>
  <c r="D27" i="2" s="1"/>
  <c r="V27" i="2" s="1"/>
  <c r="H27" i="2"/>
  <c r="M27" i="2"/>
  <c r="N27" i="2"/>
  <c r="Q27" i="2"/>
  <c r="Z27" i="2" s="1"/>
  <c r="W27" i="2"/>
  <c r="X27" i="2"/>
  <c r="Y27" i="2"/>
  <c r="AA27" i="2"/>
  <c r="AB27" i="2"/>
  <c r="AC27" i="2"/>
  <c r="AD27" i="2"/>
  <c r="D28" i="2"/>
  <c r="V28" i="2" s="1"/>
  <c r="E28" i="2"/>
  <c r="W28" i="2" s="1"/>
  <c r="H28" i="2"/>
  <c r="N28" i="2"/>
  <c r="M28" i="2" s="1"/>
  <c r="Q28" i="2"/>
  <c r="X28" i="2"/>
  <c r="Y28" i="2"/>
  <c r="Z28" i="2"/>
  <c r="AA28" i="2"/>
  <c r="AB28" i="2"/>
  <c r="AC28" i="2"/>
  <c r="AD28" i="2"/>
  <c r="E29" i="2"/>
  <c r="W29" i="2" s="1"/>
  <c r="H29" i="2"/>
  <c r="N29" i="2"/>
  <c r="Q29" i="2"/>
  <c r="Z29" i="2" s="1"/>
  <c r="X29" i="2"/>
  <c r="Y29" i="2"/>
  <c r="AA29" i="2"/>
  <c r="AB29" i="2"/>
  <c r="AC29" i="2"/>
  <c r="AD29" i="2"/>
  <c r="E30" i="2"/>
  <c r="H30" i="2"/>
  <c r="D30" i="2" s="1"/>
  <c r="N30" i="2"/>
  <c r="M30" i="2" s="1"/>
  <c r="Q30" i="2"/>
  <c r="X30" i="2"/>
  <c r="Y30" i="2"/>
  <c r="Z30" i="2"/>
  <c r="AA30" i="2"/>
  <c r="AB30" i="2"/>
  <c r="AC30" i="2"/>
  <c r="AD30" i="2"/>
  <c r="E31" i="2"/>
  <c r="D31" i="2" s="1"/>
  <c r="V31" i="2" s="1"/>
  <c r="H31" i="2"/>
  <c r="M31" i="2"/>
  <c r="N31" i="2"/>
  <c r="Q31" i="2"/>
  <c r="Z31" i="2" s="1"/>
  <c r="W31" i="2"/>
  <c r="X31" i="2"/>
  <c r="Y31" i="2"/>
  <c r="AA31" i="2"/>
  <c r="AB31" i="2"/>
  <c r="AC31" i="2"/>
  <c r="AD31" i="2"/>
  <c r="D32" i="2"/>
  <c r="E32" i="2"/>
  <c r="W32" i="2" s="1"/>
  <c r="H32" i="2"/>
  <c r="N32" i="2"/>
  <c r="M32" i="2" s="1"/>
  <c r="Q32" i="2"/>
  <c r="X32" i="2"/>
  <c r="Y32" i="2"/>
  <c r="Z32" i="2"/>
  <c r="AA32" i="2"/>
  <c r="AB32" i="2"/>
  <c r="AC32" i="2"/>
  <c r="AD32" i="2"/>
  <c r="E33" i="2"/>
  <c r="W33" i="2" s="1"/>
  <c r="H33" i="2"/>
  <c r="N33" i="2"/>
  <c r="Q33" i="2"/>
  <c r="Z33" i="2" s="1"/>
  <c r="X33" i="2"/>
  <c r="Y33" i="2"/>
  <c r="AA33" i="2"/>
  <c r="AB33" i="2"/>
  <c r="AC33" i="2"/>
  <c r="AD33" i="2"/>
  <c r="E34" i="2"/>
  <c r="H34" i="2"/>
  <c r="D34" i="2" s="1"/>
  <c r="V34" i="2" s="1"/>
  <c r="N34" i="2"/>
  <c r="M34" i="2" s="1"/>
  <c r="Q34" i="2"/>
  <c r="X34" i="2"/>
  <c r="Y34" i="2"/>
  <c r="Z34" i="2"/>
  <c r="AA34" i="2"/>
  <c r="AB34" i="2"/>
  <c r="AC34" i="2"/>
  <c r="AD34" i="2"/>
  <c r="E35" i="2"/>
  <c r="D35" i="2" s="1"/>
  <c r="V35" i="2" s="1"/>
  <c r="H35" i="2"/>
  <c r="M35" i="2"/>
  <c r="N35" i="2"/>
  <c r="Q35" i="2"/>
  <c r="Z35" i="2" s="1"/>
  <c r="W35" i="2"/>
  <c r="X35" i="2"/>
  <c r="Y35" i="2"/>
  <c r="AA35" i="2"/>
  <c r="AB35" i="2"/>
  <c r="AC35" i="2"/>
  <c r="AD35" i="2"/>
  <c r="D36" i="2"/>
  <c r="V36" i="2" s="1"/>
  <c r="E36" i="2"/>
  <c r="W36" i="2" s="1"/>
  <c r="H36" i="2"/>
  <c r="N36" i="2"/>
  <c r="M36" i="2" s="1"/>
  <c r="Q36" i="2"/>
  <c r="X36" i="2"/>
  <c r="Y36" i="2"/>
  <c r="Z36" i="2"/>
  <c r="AA36" i="2"/>
  <c r="AB36" i="2"/>
  <c r="AC36" i="2"/>
  <c r="AD36" i="2"/>
  <c r="E37" i="2"/>
  <c r="W37" i="2" s="1"/>
  <c r="H37" i="2"/>
  <c r="N37" i="2"/>
  <c r="Q37" i="2"/>
  <c r="Z37" i="2" s="1"/>
  <c r="X37" i="2"/>
  <c r="Y37" i="2"/>
  <c r="AA37" i="2"/>
  <c r="AB37" i="2"/>
  <c r="AC37" i="2"/>
  <c r="AD37" i="2"/>
  <c r="E38" i="2"/>
  <c r="H38" i="2"/>
  <c r="D38" i="2" s="1"/>
  <c r="N38" i="2"/>
  <c r="M38" i="2" s="1"/>
  <c r="Q38" i="2"/>
  <c r="X38" i="2"/>
  <c r="Y38" i="2"/>
  <c r="Z38" i="2"/>
  <c r="AA38" i="2"/>
  <c r="AB38" i="2"/>
  <c r="AC38" i="2"/>
  <c r="AD38" i="2"/>
  <c r="E39" i="2"/>
  <c r="D39" i="2" s="1"/>
  <c r="V39" i="2" s="1"/>
  <c r="H39" i="2"/>
  <c r="M39" i="2"/>
  <c r="N39" i="2"/>
  <c r="Q39" i="2"/>
  <c r="Z39" i="2" s="1"/>
  <c r="W39" i="2"/>
  <c r="X39" i="2"/>
  <c r="Y39" i="2"/>
  <c r="AA39" i="2"/>
  <c r="AB39" i="2"/>
  <c r="AC39" i="2"/>
  <c r="AD39" i="2"/>
  <c r="D40" i="2"/>
  <c r="V40" i="2" s="1"/>
  <c r="E40" i="2"/>
  <c r="W40" i="2" s="1"/>
  <c r="H40" i="2"/>
  <c r="N40" i="2"/>
  <c r="M40" i="2" s="1"/>
  <c r="Q40" i="2"/>
  <c r="X40" i="2"/>
  <c r="Y40" i="2"/>
  <c r="Z40" i="2"/>
  <c r="AA40" i="2"/>
  <c r="AB40" i="2"/>
  <c r="AC40" i="2"/>
  <c r="AD40" i="2"/>
  <c r="E41" i="2"/>
  <c r="W41" i="2" s="1"/>
  <c r="H41" i="2"/>
  <c r="N41" i="2"/>
  <c r="Q41" i="2"/>
  <c r="Z41" i="2" s="1"/>
  <c r="X41" i="2"/>
  <c r="Y41" i="2"/>
  <c r="AA41" i="2"/>
  <c r="AB41" i="2"/>
  <c r="AC41" i="2"/>
  <c r="AD41" i="2"/>
  <c r="E42" i="2"/>
  <c r="H42" i="2"/>
  <c r="D42" i="2" s="1"/>
  <c r="N42" i="2"/>
  <c r="M42" i="2" s="1"/>
  <c r="Q42" i="2"/>
  <c r="X42" i="2"/>
  <c r="Y42" i="2"/>
  <c r="Z42" i="2"/>
  <c r="AA42" i="2"/>
  <c r="AB42" i="2"/>
  <c r="AC42" i="2"/>
  <c r="AD42" i="2"/>
  <c r="E43" i="2"/>
  <c r="D43" i="2" s="1"/>
  <c r="V43" i="2" s="1"/>
  <c r="H43" i="2"/>
  <c r="M43" i="2"/>
  <c r="N43" i="2"/>
  <c r="Q43" i="2"/>
  <c r="Z43" i="2" s="1"/>
  <c r="W43" i="2"/>
  <c r="X43" i="2"/>
  <c r="Y43" i="2"/>
  <c r="AA43" i="2"/>
  <c r="AB43" i="2"/>
  <c r="AC43" i="2"/>
  <c r="AD43" i="2"/>
  <c r="D44" i="2"/>
  <c r="V44" i="2" s="1"/>
  <c r="E44" i="2"/>
  <c r="W44" i="2" s="1"/>
  <c r="H44" i="2"/>
  <c r="N44" i="2"/>
  <c r="M44" i="2" s="1"/>
  <c r="Q44" i="2"/>
  <c r="X44" i="2"/>
  <c r="Y44" i="2"/>
  <c r="Z44" i="2"/>
  <c r="AA44" i="2"/>
  <c r="AB44" i="2"/>
  <c r="AC44" i="2"/>
  <c r="AD44" i="2"/>
  <c r="E45" i="2"/>
  <c r="W45" i="2" s="1"/>
  <c r="H45" i="2"/>
  <c r="N45" i="2"/>
  <c r="Q45" i="2"/>
  <c r="Z45" i="2" s="1"/>
  <c r="X45" i="2"/>
  <c r="Y45" i="2"/>
  <c r="AA45" i="2"/>
  <c r="AB45" i="2"/>
  <c r="AC45" i="2"/>
  <c r="AD45" i="2"/>
  <c r="E46" i="2"/>
  <c r="H46" i="2"/>
  <c r="D46" i="2" s="1"/>
  <c r="N46" i="2"/>
  <c r="M46" i="2" s="1"/>
  <c r="Q46" i="2"/>
  <c r="X46" i="2"/>
  <c r="Y46" i="2"/>
  <c r="Z46" i="2"/>
  <c r="AA46" i="2"/>
  <c r="AB46" i="2"/>
  <c r="AC46" i="2"/>
  <c r="AD46" i="2"/>
  <c r="E47" i="2"/>
  <c r="D47" i="2" s="1"/>
  <c r="V47" i="2" s="1"/>
  <c r="H47" i="2"/>
  <c r="M47" i="2"/>
  <c r="N47" i="2"/>
  <c r="Q47" i="2"/>
  <c r="Z47" i="2" s="1"/>
  <c r="W47" i="2"/>
  <c r="X47" i="2"/>
  <c r="Y47" i="2"/>
  <c r="AA47" i="2"/>
  <c r="AB47" i="2"/>
  <c r="AC47" i="2"/>
  <c r="AD47" i="2"/>
  <c r="D48" i="2"/>
  <c r="E48" i="2"/>
  <c r="W48" i="2" s="1"/>
  <c r="H48" i="2"/>
  <c r="N48" i="2"/>
  <c r="M48" i="2" s="1"/>
  <c r="Q48" i="2"/>
  <c r="X48" i="2"/>
  <c r="Y48" i="2"/>
  <c r="Z48" i="2"/>
  <c r="AA48" i="2"/>
  <c r="AB48" i="2"/>
  <c r="AC48" i="2"/>
  <c r="AD48" i="2"/>
  <c r="E49" i="2"/>
  <c r="W49" i="2" s="1"/>
  <c r="H49" i="2"/>
  <c r="N49" i="2"/>
  <c r="Q49" i="2"/>
  <c r="Z49" i="2" s="1"/>
  <c r="X49" i="2"/>
  <c r="Y49" i="2"/>
  <c r="AA49" i="2"/>
  <c r="AB49" i="2"/>
  <c r="AC49" i="2"/>
  <c r="AD49" i="2"/>
  <c r="E50" i="2"/>
  <c r="H50" i="2"/>
  <c r="D50" i="2" s="1"/>
  <c r="V50" i="2" s="1"/>
  <c r="N50" i="2"/>
  <c r="M50" i="2" s="1"/>
  <c r="Q50" i="2"/>
  <c r="X50" i="2"/>
  <c r="Y50" i="2"/>
  <c r="Z50" i="2"/>
  <c r="AA50" i="2"/>
  <c r="AB50" i="2"/>
  <c r="AC50" i="2"/>
  <c r="AD50" i="2"/>
  <c r="E51" i="2"/>
  <c r="D51" i="2" s="1"/>
  <c r="V51" i="2" s="1"/>
  <c r="H51" i="2"/>
  <c r="M51" i="2"/>
  <c r="N51" i="2"/>
  <c r="Q51" i="2"/>
  <c r="Z51" i="2" s="1"/>
  <c r="W51" i="2"/>
  <c r="X51" i="2"/>
  <c r="Y51" i="2"/>
  <c r="AA51" i="2"/>
  <c r="AB51" i="2"/>
  <c r="AC51" i="2"/>
  <c r="AD51" i="2"/>
  <c r="D52" i="2"/>
  <c r="V52" i="2" s="1"/>
  <c r="E52" i="2"/>
  <c r="H52" i="2"/>
  <c r="N52" i="2"/>
  <c r="M52" i="2" s="1"/>
  <c r="Q52" i="2"/>
  <c r="X52" i="2"/>
  <c r="Y52" i="2"/>
  <c r="Z52" i="2"/>
  <c r="AA52" i="2"/>
  <c r="AB52" i="2"/>
  <c r="AC52" i="2"/>
  <c r="AD52" i="2"/>
  <c r="E53" i="2"/>
  <c r="W53" i="2" s="1"/>
  <c r="H53" i="2"/>
  <c r="N53" i="2"/>
  <c r="Q53" i="2"/>
  <c r="Z53" i="2" s="1"/>
  <c r="X53" i="2"/>
  <c r="Y53" i="2"/>
  <c r="AA53" i="2"/>
  <c r="AB53" i="2"/>
  <c r="AC53" i="2"/>
  <c r="AD53" i="2"/>
  <c r="E7" i="3"/>
  <c r="D7" i="3" s="1"/>
  <c r="H7" i="3"/>
  <c r="N7" i="3"/>
  <c r="Q7" i="3"/>
  <c r="Z7" i="3" s="1"/>
  <c r="X7" i="3"/>
  <c r="Y7" i="3"/>
  <c r="AA7" i="3"/>
  <c r="AB7" i="3"/>
  <c r="AC7" i="3"/>
  <c r="AD7" i="3"/>
  <c r="E8" i="3"/>
  <c r="H8" i="3"/>
  <c r="D8" i="3" s="1"/>
  <c r="N8" i="3"/>
  <c r="M8" i="3" s="1"/>
  <c r="Q8" i="3"/>
  <c r="X8" i="3"/>
  <c r="Y8" i="3"/>
  <c r="Z8" i="3"/>
  <c r="AA8" i="3"/>
  <c r="AB8" i="3"/>
  <c r="AC8" i="3"/>
  <c r="AD8" i="3"/>
  <c r="E9" i="3"/>
  <c r="D9" i="3" s="1"/>
  <c r="V9" i="3" s="1"/>
  <c r="H9" i="3"/>
  <c r="M9" i="3"/>
  <c r="N9" i="3"/>
  <c r="Q9" i="3"/>
  <c r="Z9" i="3" s="1"/>
  <c r="W9" i="3"/>
  <c r="X9" i="3"/>
  <c r="Y9" i="3"/>
  <c r="AA9" i="3"/>
  <c r="AB9" i="3"/>
  <c r="AC9" i="3"/>
  <c r="AD9" i="3"/>
  <c r="D10" i="3"/>
  <c r="V10" i="3" s="1"/>
  <c r="E10" i="3"/>
  <c r="H10" i="3"/>
  <c r="N10" i="3"/>
  <c r="M10" i="3" s="1"/>
  <c r="Q10" i="3"/>
  <c r="X10" i="3"/>
  <c r="Y10" i="3"/>
  <c r="Z10" i="3"/>
  <c r="AA10" i="3"/>
  <c r="AB10" i="3"/>
  <c r="AC10" i="3"/>
  <c r="AD10" i="3"/>
  <c r="E11" i="3"/>
  <c r="D11" i="3" s="1"/>
  <c r="H11" i="3"/>
  <c r="N11" i="3"/>
  <c r="Q11" i="3"/>
  <c r="Z11" i="3" s="1"/>
  <c r="X11" i="3"/>
  <c r="Y11" i="3"/>
  <c r="AA11" i="3"/>
  <c r="AB11" i="3"/>
  <c r="AC11" i="3"/>
  <c r="AD11" i="3"/>
  <c r="E12" i="3"/>
  <c r="H12" i="3"/>
  <c r="D12" i="3" s="1"/>
  <c r="N12" i="3"/>
  <c r="M12" i="3" s="1"/>
  <c r="Q12" i="3"/>
  <c r="X12" i="3"/>
  <c r="Y12" i="3"/>
  <c r="Z12" i="3"/>
  <c r="AA12" i="3"/>
  <c r="AB12" i="3"/>
  <c r="AC12" i="3"/>
  <c r="AD12" i="3"/>
  <c r="E13" i="3"/>
  <c r="D13" i="3" s="1"/>
  <c r="V13" i="3" s="1"/>
  <c r="H13" i="3"/>
  <c r="M13" i="3"/>
  <c r="N13" i="3"/>
  <c r="Q13" i="3"/>
  <c r="Z13" i="3" s="1"/>
  <c r="W13" i="3"/>
  <c r="X13" i="3"/>
  <c r="Y13" i="3"/>
  <c r="AA13" i="3"/>
  <c r="AB13" i="3"/>
  <c r="AC13" i="3"/>
  <c r="AD13" i="3"/>
  <c r="D14" i="3"/>
  <c r="V14" i="3" s="1"/>
  <c r="E14" i="3"/>
  <c r="H14" i="3"/>
  <c r="N14" i="3"/>
  <c r="M14" i="3" s="1"/>
  <c r="Q14" i="3"/>
  <c r="X14" i="3"/>
  <c r="Y14" i="3"/>
  <c r="Z14" i="3"/>
  <c r="AA14" i="3"/>
  <c r="AB14" i="3"/>
  <c r="AC14" i="3"/>
  <c r="AD14" i="3"/>
  <c r="E15" i="3"/>
  <c r="D15" i="3" s="1"/>
  <c r="H15" i="3"/>
  <c r="N15" i="3"/>
  <c r="Q15" i="3"/>
  <c r="Z15" i="3" s="1"/>
  <c r="X15" i="3"/>
  <c r="Y15" i="3"/>
  <c r="AA15" i="3"/>
  <c r="AB15" i="3"/>
  <c r="AC15" i="3"/>
  <c r="AD15" i="3"/>
  <c r="E16" i="3"/>
  <c r="H16" i="3"/>
  <c r="D16" i="3" s="1"/>
  <c r="N16" i="3"/>
  <c r="M16" i="3" s="1"/>
  <c r="Q16" i="3"/>
  <c r="X16" i="3"/>
  <c r="Y16" i="3"/>
  <c r="Z16" i="3"/>
  <c r="AA16" i="3"/>
  <c r="AB16" i="3"/>
  <c r="AC16" i="3"/>
  <c r="AD16" i="3"/>
  <c r="E17" i="3"/>
  <c r="D17" i="3" s="1"/>
  <c r="V17" i="3" s="1"/>
  <c r="H17" i="3"/>
  <c r="M17" i="3"/>
  <c r="N17" i="3"/>
  <c r="Q17" i="3"/>
  <c r="Z17" i="3" s="1"/>
  <c r="W17" i="3"/>
  <c r="X17" i="3"/>
  <c r="Y17" i="3"/>
  <c r="AA17" i="3"/>
  <c r="AB17" i="3"/>
  <c r="AC17" i="3"/>
  <c r="AD17" i="3"/>
  <c r="D18" i="3"/>
  <c r="E18" i="3"/>
  <c r="W18" i="3" s="1"/>
  <c r="H18" i="3"/>
  <c r="N18" i="3"/>
  <c r="M18" i="3" s="1"/>
  <c r="Q18" i="3"/>
  <c r="X18" i="3"/>
  <c r="Y18" i="3"/>
  <c r="Z18" i="3"/>
  <c r="AA18" i="3"/>
  <c r="AB18" i="3"/>
  <c r="AC18" i="3"/>
  <c r="AD18" i="3"/>
  <c r="E19" i="3"/>
  <c r="D19" i="3" s="1"/>
  <c r="H19" i="3"/>
  <c r="N19" i="3"/>
  <c r="Q19" i="3"/>
  <c r="Z19" i="3" s="1"/>
  <c r="X19" i="3"/>
  <c r="Y19" i="3"/>
  <c r="AA19" i="3"/>
  <c r="AB19" i="3"/>
  <c r="AC19" i="3"/>
  <c r="AD19" i="3"/>
  <c r="E20" i="3"/>
  <c r="H20" i="3"/>
  <c r="D20" i="3" s="1"/>
  <c r="V20" i="3" s="1"/>
  <c r="N20" i="3"/>
  <c r="M20" i="3" s="1"/>
  <c r="Q20" i="3"/>
  <c r="X20" i="3"/>
  <c r="Y20" i="3"/>
  <c r="Z20" i="3"/>
  <c r="AA20" i="3"/>
  <c r="AB20" i="3"/>
  <c r="AC20" i="3"/>
  <c r="AD20" i="3"/>
  <c r="E21" i="3"/>
  <c r="D21" i="3" s="1"/>
  <c r="V21" i="3" s="1"/>
  <c r="H21" i="3"/>
  <c r="M21" i="3"/>
  <c r="N21" i="3"/>
  <c r="Q21" i="3"/>
  <c r="Z21" i="3" s="1"/>
  <c r="W21" i="3"/>
  <c r="X21" i="3"/>
  <c r="Y21" i="3"/>
  <c r="AA21" i="3"/>
  <c r="AB21" i="3"/>
  <c r="AC21" i="3"/>
  <c r="AD21" i="3"/>
  <c r="D22" i="3"/>
  <c r="V22" i="3" s="1"/>
  <c r="E22" i="3"/>
  <c r="H22" i="3"/>
  <c r="N22" i="3"/>
  <c r="M22" i="3" s="1"/>
  <c r="Q22" i="3"/>
  <c r="X22" i="3"/>
  <c r="Y22" i="3"/>
  <c r="Z22" i="3"/>
  <c r="AA22" i="3"/>
  <c r="AB22" i="3"/>
  <c r="AC22" i="3"/>
  <c r="AD22" i="3"/>
  <c r="E23" i="3"/>
  <c r="D23" i="3" s="1"/>
  <c r="H23" i="3"/>
  <c r="N23" i="3"/>
  <c r="Q23" i="3"/>
  <c r="Z23" i="3" s="1"/>
  <c r="X23" i="3"/>
  <c r="Y23" i="3"/>
  <c r="AA23" i="3"/>
  <c r="AB23" i="3"/>
  <c r="AC23" i="3"/>
  <c r="AD23" i="3"/>
  <c r="E24" i="3"/>
  <c r="H24" i="3"/>
  <c r="D24" i="3" s="1"/>
  <c r="N24" i="3"/>
  <c r="M24" i="3" s="1"/>
  <c r="Q24" i="3"/>
  <c r="X24" i="3"/>
  <c r="Y24" i="3"/>
  <c r="Z24" i="3"/>
  <c r="AA24" i="3"/>
  <c r="AB24" i="3"/>
  <c r="AC24" i="3"/>
  <c r="AD24" i="3"/>
  <c r="E25" i="3"/>
  <c r="D25" i="3" s="1"/>
  <c r="V25" i="3" s="1"/>
  <c r="H25" i="3"/>
  <c r="M25" i="3"/>
  <c r="N25" i="3"/>
  <c r="Q25" i="3"/>
  <c r="Z25" i="3" s="1"/>
  <c r="W25" i="3"/>
  <c r="X25" i="3"/>
  <c r="Y25" i="3"/>
  <c r="AA25" i="3"/>
  <c r="AB25" i="3"/>
  <c r="AC25" i="3"/>
  <c r="AD25" i="3"/>
  <c r="D26" i="3"/>
  <c r="V26" i="3" s="1"/>
  <c r="E26" i="3"/>
  <c r="H26" i="3"/>
  <c r="N26" i="3"/>
  <c r="M26" i="3" s="1"/>
  <c r="Q26" i="3"/>
  <c r="X26" i="3"/>
  <c r="Y26" i="3"/>
  <c r="Z26" i="3"/>
  <c r="AA26" i="3"/>
  <c r="AB26" i="3"/>
  <c r="AC26" i="3"/>
  <c r="AD26" i="3"/>
  <c r="E27" i="3"/>
  <c r="D27" i="3" s="1"/>
  <c r="H27" i="3"/>
  <c r="N27" i="3"/>
  <c r="Q27" i="3"/>
  <c r="Z27" i="3" s="1"/>
  <c r="X27" i="3"/>
  <c r="Y27" i="3"/>
  <c r="AA27" i="3"/>
  <c r="AB27" i="3"/>
  <c r="AC27" i="3"/>
  <c r="AD27" i="3"/>
  <c r="E28" i="3"/>
  <c r="H28" i="3"/>
  <c r="D28" i="3" s="1"/>
  <c r="N28" i="3"/>
  <c r="M28" i="3" s="1"/>
  <c r="Q28" i="3"/>
  <c r="X28" i="3"/>
  <c r="Y28" i="3"/>
  <c r="Z28" i="3"/>
  <c r="AA28" i="3"/>
  <c r="AB28" i="3"/>
  <c r="AC28" i="3"/>
  <c r="AD28" i="3"/>
  <c r="E29" i="3"/>
  <c r="D29" i="3" s="1"/>
  <c r="V29" i="3" s="1"/>
  <c r="H29" i="3"/>
  <c r="M29" i="3"/>
  <c r="N29" i="3"/>
  <c r="Q29" i="3"/>
  <c r="Z29" i="3" s="1"/>
  <c r="W29" i="3"/>
  <c r="X29" i="3"/>
  <c r="Y29" i="3"/>
  <c r="AA29" i="3"/>
  <c r="AB29" i="3"/>
  <c r="AC29" i="3"/>
  <c r="AD29" i="3"/>
  <c r="D30" i="3"/>
  <c r="E30" i="3"/>
  <c r="H30" i="3"/>
  <c r="N30" i="3"/>
  <c r="Q30" i="3"/>
  <c r="X30" i="3"/>
  <c r="Y30" i="3"/>
  <c r="Z30" i="3"/>
  <c r="AA30" i="3"/>
  <c r="AB30" i="3"/>
  <c r="AC30" i="3"/>
  <c r="AD30" i="3"/>
  <c r="E31" i="3"/>
  <c r="D31" i="3" s="1"/>
  <c r="H31" i="3"/>
  <c r="N31" i="3"/>
  <c r="Q31" i="3"/>
  <c r="W31" i="3"/>
  <c r="X31" i="3"/>
  <c r="Y31" i="3"/>
  <c r="AA31" i="3"/>
  <c r="AB31" i="3"/>
  <c r="AC31" i="3"/>
  <c r="AD31" i="3"/>
  <c r="D32" i="3"/>
  <c r="E32" i="3"/>
  <c r="H32" i="3"/>
  <c r="N32" i="3"/>
  <c r="Q32" i="3"/>
  <c r="X32" i="3"/>
  <c r="Y32" i="3"/>
  <c r="Z32" i="3"/>
  <c r="AA32" i="3"/>
  <c r="AB32" i="3"/>
  <c r="AC32" i="3"/>
  <c r="AD32" i="3"/>
  <c r="E33" i="3"/>
  <c r="D33" i="3" s="1"/>
  <c r="H33" i="3"/>
  <c r="N33" i="3"/>
  <c r="Q33" i="3"/>
  <c r="Z33" i="3" s="1"/>
  <c r="X33" i="3"/>
  <c r="Y33" i="3"/>
  <c r="AA33" i="3"/>
  <c r="AB33" i="3"/>
  <c r="AC33" i="3"/>
  <c r="AD33" i="3"/>
  <c r="D34" i="3"/>
  <c r="E34" i="3"/>
  <c r="H34" i="3"/>
  <c r="N34" i="3"/>
  <c r="Q34" i="3"/>
  <c r="X34" i="3"/>
  <c r="Y34" i="3"/>
  <c r="Z34" i="3"/>
  <c r="AA34" i="3"/>
  <c r="AB34" i="3"/>
  <c r="AC34" i="3"/>
  <c r="AD34" i="3"/>
  <c r="E35" i="3"/>
  <c r="D35" i="3" s="1"/>
  <c r="H35" i="3"/>
  <c r="M35" i="3"/>
  <c r="N35" i="3"/>
  <c r="Q35" i="3"/>
  <c r="Z35" i="3" s="1"/>
  <c r="W35" i="3"/>
  <c r="X35" i="3"/>
  <c r="Y35" i="3"/>
  <c r="AA35" i="3"/>
  <c r="AB35" i="3"/>
  <c r="AC35" i="3"/>
  <c r="AD35" i="3"/>
  <c r="E36" i="3"/>
  <c r="H36" i="3"/>
  <c r="D36" i="3" s="1"/>
  <c r="N36" i="3"/>
  <c r="Q36" i="3"/>
  <c r="X36" i="3"/>
  <c r="Y36" i="3"/>
  <c r="AA36" i="3"/>
  <c r="AB36" i="3"/>
  <c r="AC36" i="3"/>
  <c r="AD36" i="3"/>
  <c r="E37" i="3"/>
  <c r="D37" i="3" s="1"/>
  <c r="H37" i="3"/>
  <c r="M37" i="3"/>
  <c r="N37" i="3"/>
  <c r="Q37" i="3"/>
  <c r="Z37" i="3" s="1"/>
  <c r="W37" i="3"/>
  <c r="X37" i="3"/>
  <c r="Y37" i="3"/>
  <c r="AA37" i="3"/>
  <c r="AB37" i="3"/>
  <c r="AC37" i="3"/>
  <c r="AD37" i="3"/>
  <c r="E38" i="3"/>
  <c r="H38" i="3"/>
  <c r="D38" i="3" s="1"/>
  <c r="N38" i="3"/>
  <c r="Q38" i="3"/>
  <c r="X38" i="3"/>
  <c r="Y38" i="3"/>
  <c r="AA38" i="3"/>
  <c r="AB38" i="3"/>
  <c r="AC38" i="3"/>
  <c r="AD38" i="3"/>
  <c r="E39" i="3"/>
  <c r="D39" i="3" s="1"/>
  <c r="H39" i="3"/>
  <c r="N39" i="3"/>
  <c r="Q39" i="3"/>
  <c r="Z39" i="3" s="1"/>
  <c r="W39" i="3"/>
  <c r="X39" i="3"/>
  <c r="Y39" i="3"/>
  <c r="AA39" i="3"/>
  <c r="AB39" i="3"/>
  <c r="AC39" i="3"/>
  <c r="AD39" i="3"/>
  <c r="D40" i="3"/>
  <c r="E40" i="3"/>
  <c r="H40" i="3"/>
  <c r="N40" i="3"/>
  <c r="Q40" i="3"/>
  <c r="X40" i="3"/>
  <c r="Y40" i="3"/>
  <c r="Z40" i="3"/>
  <c r="AA40" i="3"/>
  <c r="AB40" i="3"/>
  <c r="AC40" i="3"/>
  <c r="AD40" i="3"/>
  <c r="E41" i="3"/>
  <c r="D41" i="3" s="1"/>
  <c r="H41" i="3"/>
  <c r="N41" i="3"/>
  <c r="Q41" i="3"/>
  <c r="Z41" i="3" s="1"/>
  <c r="X41" i="3"/>
  <c r="Y41" i="3"/>
  <c r="AA41" i="3"/>
  <c r="AB41" i="3"/>
  <c r="AC41" i="3"/>
  <c r="AD41" i="3"/>
  <c r="D42" i="3"/>
  <c r="E42" i="3"/>
  <c r="H42" i="3"/>
  <c r="N42" i="3"/>
  <c r="Q42" i="3"/>
  <c r="X42" i="3"/>
  <c r="Y42" i="3"/>
  <c r="Z42" i="3"/>
  <c r="AA42" i="3"/>
  <c r="AB42" i="3"/>
  <c r="AC42" i="3"/>
  <c r="AD42" i="3"/>
  <c r="E43" i="3"/>
  <c r="D43" i="3" s="1"/>
  <c r="H43" i="3"/>
  <c r="M43" i="3"/>
  <c r="N43" i="3"/>
  <c r="Q43" i="3"/>
  <c r="Z43" i="3" s="1"/>
  <c r="W43" i="3"/>
  <c r="X43" i="3"/>
  <c r="Y43" i="3"/>
  <c r="AA43" i="3"/>
  <c r="AB43" i="3"/>
  <c r="AC43" i="3"/>
  <c r="AD43" i="3"/>
  <c r="E44" i="3"/>
  <c r="H44" i="3"/>
  <c r="D44" i="3" s="1"/>
  <c r="N44" i="3"/>
  <c r="Q44" i="3"/>
  <c r="X44" i="3"/>
  <c r="Y44" i="3"/>
  <c r="AA44" i="3"/>
  <c r="AB44" i="3"/>
  <c r="AC44" i="3"/>
  <c r="AD44" i="3"/>
  <c r="E45" i="3"/>
  <c r="D45" i="3" s="1"/>
  <c r="H45" i="3"/>
  <c r="M45" i="3"/>
  <c r="N45" i="3"/>
  <c r="Q45" i="3"/>
  <c r="Z45" i="3" s="1"/>
  <c r="W45" i="3"/>
  <c r="X45" i="3"/>
  <c r="Y45" i="3"/>
  <c r="AA45" i="3"/>
  <c r="AB45" i="3"/>
  <c r="AC45" i="3"/>
  <c r="AD45" i="3"/>
  <c r="E46" i="3"/>
  <c r="H46" i="3"/>
  <c r="D46" i="3" s="1"/>
  <c r="N46" i="3"/>
  <c r="Q46" i="3"/>
  <c r="X46" i="3"/>
  <c r="Y46" i="3"/>
  <c r="AA46" i="3"/>
  <c r="AB46" i="3"/>
  <c r="AC46" i="3"/>
  <c r="AD46" i="3"/>
  <c r="E47" i="3"/>
  <c r="D47" i="3" s="1"/>
  <c r="H47" i="3"/>
  <c r="N47" i="3"/>
  <c r="Q47" i="3"/>
  <c r="Z47" i="3" s="1"/>
  <c r="W47" i="3"/>
  <c r="X47" i="3"/>
  <c r="Y47" i="3"/>
  <c r="AA47" i="3"/>
  <c r="AB47" i="3"/>
  <c r="AC47" i="3"/>
  <c r="AD47" i="3"/>
  <c r="D48" i="3"/>
  <c r="E48" i="3"/>
  <c r="H48" i="3"/>
  <c r="N48" i="3"/>
  <c r="Q48" i="3"/>
  <c r="X48" i="3"/>
  <c r="Y48" i="3"/>
  <c r="Z48" i="3"/>
  <c r="AA48" i="3"/>
  <c r="AB48" i="3"/>
  <c r="AC48" i="3"/>
  <c r="AD48" i="3"/>
  <c r="E49" i="3"/>
  <c r="D49" i="3" s="1"/>
  <c r="H49" i="3"/>
  <c r="N49" i="3"/>
  <c r="Q49" i="3"/>
  <c r="Z49" i="3" s="1"/>
  <c r="X49" i="3"/>
  <c r="Y49" i="3"/>
  <c r="AA49" i="3"/>
  <c r="AB49" i="3"/>
  <c r="AC49" i="3"/>
  <c r="AD49" i="3"/>
  <c r="D50" i="3"/>
  <c r="E50" i="3"/>
  <c r="H50" i="3"/>
  <c r="N50" i="3"/>
  <c r="Q50" i="3"/>
  <c r="X50" i="3"/>
  <c r="Y50" i="3"/>
  <c r="Z50" i="3"/>
  <c r="AA50" i="3"/>
  <c r="AB50" i="3"/>
  <c r="AC50" i="3"/>
  <c r="AD50" i="3"/>
  <c r="E51" i="3"/>
  <c r="D51" i="3" s="1"/>
  <c r="H51" i="3"/>
  <c r="M51" i="3"/>
  <c r="N51" i="3"/>
  <c r="Q51" i="3"/>
  <c r="Z51" i="3" s="1"/>
  <c r="W51" i="3"/>
  <c r="X51" i="3"/>
  <c r="Y51" i="3"/>
  <c r="AA51" i="3"/>
  <c r="AB51" i="3"/>
  <c r="AC51" i="3"/>
  <c r="AD51" i="3"/>
  <c r="E52" i="3"/>
  <c r="H52" i="3"/>
  <c r="D52" i="3" s="1"/>
  <c r="N52" i="3"/>
  <c r="Q52" i="3"/>
  <c r="X52" i="3"/>
  <c r="Y52" i="3"/>
  <c r="AA52" i="3"/>
  <c r="AB52" i="3"/>
  <c r="AC52" i="3"/>
  <c r="AD52" i="3"/>
  <c r="E53" i="3"/>
  <c r="D53" i="3" s="1"/>
  <c r="H53" i="3"/>
  <c r="M53" i="3"/>
  <c r="N53" i="3"/>
  <c r="Q53" i="3"/>
  <c r="Z53" i="3" s="1"/>
  <c r="W53" i="3"/>
  <c r="X53" i="3"/>
  <c r="Y53" i="3"/>
  <c r="AA53" i="3"/>
  <c r="AB53" i="3"/>
  <c r="AC53" i="3"/>
  <c r="AD53" i="3"/>
  <c r="V42" i="2" l="1"/>
  <c r="V26" i="2"/>
  <c r="V10" i="2"/>
  <c r="V48" i="2"/>
  <c r="V38" i="2"/>
  <c r="V32" i="2"/>
  <c r="V22" i="2"/>
  <c r="V16" i="2"/>
  <c r="V46" i="2"/>
  <c r="V30" i="2"/>
  <c r="V14" i="2"/>
  <c r="D53" i="2"/>
  <c r="V53" i="2" s="1"/>
  <c r="W52" i="2"/>
  <c r="D49" i="2"/>
  <c r="D45" i="2"/>
  <c r="D41" i="2"/>
  <c r="D37" i="2"/>
  <c r="D33" i="2"/>
  <c r="D29" i="2"/>
  <c r="D25" i="2"/>
  <c r="D21" i="2"/>
  <c r="D17" i="2"/>
  <c r="D13" i="2"/>
  <c r="D9" i="2"/>
  <c r="M53" i="2"/>
  <c r="M49" i="2"/>
  <c r="M45" i="2"/>
  <c r="M41" i="2"/>
  <c r="M37" i="2"/>
  <c r="M33" i="2"/>
  <c r="M29" i="2"/>
  <c r="M25" i="2"/>
  <c r="M21" i="2"/>
  <c r="M17" i="2"/>
  <c r="M13" i="2"/>
  <c r="M9" i="2"/>
  <c r="W50" i="2"/>
  <c r="W46" i="2"/>
  <c r="W42" i="2"/>
  <c r="W38" i="2"/>
  <c r="W34" i="2"/>
  <c r="W30" i="2"/>
  <c r="W26" i="2"/>
  <c r="W22" i="2"/>
  <c r="W18" i="2"/>
  <c r="W14" i="2"/>
  <c r="W10" i="2"/>
  <c r="V44" i="3"/>
  <c r="V34" i="3"/>
  <c r="V50" i="3"/>
  <c r="V36" i="3"/>
  <c r="M44" i="3"/>
  <c r="W44" i="3"/>
  <c r="M36" i="3"/>
  <c r="W36" i="3"/>
  <c r="V33" i="3"/>
  <c r="M50" i="3"/>
  <c r="W50" i="3"/>
  <c r="M34" i="3"/>
  <c r="W34" i="3"/>
  <c r="Z31" i="3"/>
  <c r="M31" i="3"/>
  <c r="V31" i="3" s="1"/>
  <c r="V53" i="3"/>
  <c r="M49" i="3"/>
  <c r="V49" i="3" s="1"/>
  <c r="Z46" i="3"/>
  <c r="M41" i="3"/>
  <c r="Z38" i="3"/>
  <c r="V37" i="3"/>
  <c r="M33" i="3"/>
  <c r="M32" i="3"/>
  <c r="V32" i="3" s="1"/>
  <c r="W32" i="3"/>
  <c r="V28" i="3"/>
  <c r="V12" i="3"/>
  <c r="Z52" i="3"/>
  <c r="V51" i="3"/>
  <c r="W49" i="3"/>
  <c r="M47" i="3"/>
  <c r="M46" i="3"/>
  <c r="V46" i="3" s="1"/>
  <c r="W46" i="3"/>
  <c r="Z44" i="3"/>
  <c r="V43" i="3"/>
  <c r="W41" i="3"/>
  <c r="M39" i="3"/>
  <c r="V39" i="3" s="1"/>
  <c r="M38" i="3"/>
  <c r="V38" i="3" s="1"/>
  <c r="W38" i="3"/>
  <c r="Z36" i="3"/>
  <c r="V35" i="3"/>
  <c r="W33" i="3"/>
  <c r="V24" i="3"/>
  <c r="V19" i="3"/>
  <c r="V18" i="3"/>
  <c r="V8" i="3"/>
  <c r="M52" i="3"/>
  <c r="V52" i="3" s="1"/>
  <c r="W52" i="3"/>
  <c r="V41" i="3"/>
  <c r="V47" i="3"/>
  <c r="M42" i="3"/>
  <c r="V42" i="3" s="1"/>
  <c r="W42" i="3"/>
  <c r="M30" i="3"/>
  <c r="V30" i="3" s="1"/>
  <c r="W30" i="3"/>
  <c r="V16" i="3"/>
  <c r="M48" i="3"/>
  <c r="V48" i="3" s="1"/>
  <c r="W48" i="3"/>
  <c r="V45" i="3"/>
  <c r="M40" i="3"/>
  <c r="V40" i="3" s="1"/>
  <c r="W40" i="3"/>
  <c r="W27" i="3"/>
  <c r="M27" i="3"/>
  <c r="V27" i="3" s="1"/>
  <c r="W23" i="3"/>
  <c r="M23" i="3"/>
  <c r="V23" i="3" s="1"/>
  <c r="W19" i="3"/>
  <c r="M19" i="3"/>
  <c r="W15" i="3"/>
  <c r="M15" i="3"/>
  <c r="V15" i="3" s="1"/>
  <c r="W11" i="3"/>
  <c r="M11" i="3"/>
  <c r="V11" i="3" s="1"/>
  <c r="W7" i="3"/>
  <c r="M7" i="3"/>
  <c r="V7" i="3" s="1"/>
  <c r="W28" i="3"/>
  <c r="W24" i="3"/>
  <c r="W20" i="3"/>
  <c r="W16" i="3"/>
  <c r="W12" i="3"/>
  <c r="W8" i="3"/>
  <c r="W26" i="3"/>
  <c r="W22" i="3"/>
  <c r="W14" i="3"/>
  <c r="W10" i="3"/>
  <c r="V9" i="2" l="1"/>
  <c r="V41" i="2"/>
  <c r="V13" i="2"/>
  <c r="V29" i="2"/>
  <c r="V45" i="2"/>
  <c r="V25" i="2"/>
  <c r="V17" i="2"/>
  <c r="V33" i="2"/>
  <c r="V49" i="2"/>
  <c r="V21" i="2"/>
  <c r="V37" i="2"/>
  <c r="P53" i="7" l="1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H7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J54" i="8" l="1"/>
  <c r="I54" i="8"/>
  <c r="H54" i="8"/>
  <c r="G54" i="8"/>
  <c r="F54" i="8"/>
  <c r="E54" i="8"/>
  <c r="D54" i="8"/>
  <c r="S54" i="7"/>
  <c r="R54" i="7"/>
  <c r="Q54" i="7"/>
  <c r="O54" i="7"/>
  <c r="N54" i="7"/>
  <c r="M54" i="7"/>
  <c r="K54" i="7"/>
  <c r="J54" i="7"/>
  <c r="I54" i="7"/>
  <c r="G54" i="7"/>
  <c r="F54" i="7"/>
  <c r="E54" i="7"/>
  <c r="S54" i="6"/>
  <c r="R54" i="6"/>
  <c r="Q54" i="6"/>
  <c r="O54" i="6"/>
  <c r="N54" i="6"/>
  <c r="M54" i="6"/>
  <c r="K54" i="6"/>
  <c r="J54" i="6"/>
  <c r="I54" i="6"/>
  <c r="G54" i="6"/>
  <c r="F54" i="6"/>
  <c r="E54" i="6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U54" i="3"/>
  <c r="T54" i="3"/>
  <c r="S54" i="3"/>
  <c r="R54" i="3"/>
  <c r="P54" i="3"/>
  <c r="O54" i="3"/>
  <c r="L54" i="3"/>
  <c r="K54" i="3"/>
  <c r="J54" i="3"/>
  <c r="I54" i="3"/>
  <c r="G54" i="3"/>
  <c r="F54" i="3"/>
  <c r="U54" i="2"/>
  <c r="T54" i="2"/>
  <c r="S54" i="2"/>
  <c r="R54" i="2"/>
  <c r="P54" i="2"/>
  <c r="O54" i="2"/>
  <c r="L54" i="2"/>
  <c r="K54" i="2"/>
  <c r="J54" i="2"/>
  <c r="I54" i="2"/>
  <c r="G54" i="2"/>
  <c r="F54" i="2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H54" i="7"/>
  <c r="P54" i="7"/>
  <c r="L54" i="7"/>
  <c r="D54" i="7"/>
  <c r="H54" i="6"/>
  <c r="L54" i="6"/>
  <c r="P54" i="6"/>
  <c r="D54" i="6"/>
  <c r="Y54" i="3"/>
  <c r="AB54" i="3"/>
  <c r="AC54" i="3"/>
  <c r="X54" i="3"/>
  <c r="AA54" i="3"/>
  <c r="N54" i="3"/>
  <c r="Y54" i="2"/>
  <c r="AB54" i="2"/>
  <c r="AD54" i="2"/>
  <c r="Q54" i="2"/>
  <c r="AD54" i="3"/>
  <c r="AA54" i="2"/>
  <c r="H54" i="2"/>
  <c r="X54" i="2"/>
  <c r="N54" i="2" l="1"/>
  <c r="M54" i="2"/>
  <c r="Z54" i="3"/>
  <c r="Q54" i="3"/>
  <c r="E54" i="2"/>
  <c r="E54" i="3"/>
  <c r="AC54" i="2"/>
  <c r="H54" i="3"/>
  <c r="V54" i="2" l="1"/>
  <c r="M54" i="3"/>
  <c r="W54" i="2"/>
  <c r="W54" i="3"/>
  <c r="Z54" i="2"/>
  <c r="V54" i="3"/>
  <c r="D54" i="2"/>
  <c r="D54" i="3"/>
</calcChain>
</file>

<file path=xl/sharedStrings.xml><?xml version="1.0" encoding="utf-8"?>
<sst xmlns="http://schemas.openxmlformats.org/spreadsheetml/2006/main" count="1538" uniqueCount="263">
  <si>
    <t>事業概要</t>
    <rPh sb="0" eb="2">
      <t>ジギョウ</t>
    </rPh>
    <rPh sb="2" eb="4">
      <t>ガイヨウ</t>
    </rPh>
    <phoneticPr fontId="7"/>
  </si>
  <si>
    <t>し尿</t>
    <rPh sb="1" eb="2">
      <t>ニョウ</t>
    </rPh>
    <phoneticPr fontId="7"/>
  </si>
  <si>
    <t>無し</t>
    <rPh sb="0" eb="1">
      <t>ナ</t>
    </rPh>
    <phoneticPr fontId="7"/>
  </si>
  <si>
    <t>収集運搬</t>
    <rPh sb="0" eb="2">
      <t>シュウシュウ</t>
    </rPh>
    <rPh sb="2" eb="4">
      <t>ウンパン</t>
    </rPh>
    <phoneticPr fontId="7"/>
  </si>
  <si>
    <t>中間処理</t>
    <rPh sb="0" eb="2">
      <t>チュウカン</t>
    </rPh>
    <rPh sb="2" eb="4">
      <t>ショリ</t>
    </rPh>
    <phoneticPr fontId="7"/>
  </si>
  <si>
    <t>最終処分</t>
    <rPh sb="0" eb="2">
      <t>サイシュウ</t>
    </rPh>
    <rPh sb="2" eb="4">
      <t>ショブン</t>
    </rPh>
    <phoneticPr fontId="7"/>
  </si>
  <si>
    <t>業の許可</t>
    <rPh sb="0" eb="1">
      <t>ギョウ</t>
    </rPh>
    <rPh sb="2" eb="4">
      <t>キョカ</t>
    </rPh>
    <phoneticPr fontId="7"/>
  </si>
  <si>
    <t>施設建設の計画･施行</t>
    <rPh sb="0" eb="2">
      <t>シセツ</t>
    </rPh>
    <rPh sb="2" eb="4">
      <t>ケンセツ</t>
    </rPh>
    <rPh sb="5" eb="7">
      <t>ケイカク</t>
    </rPh>
    <rPh sb="8" eb="10">
      <t>セコウ</t>
    </rPh>
    <phoneticPr fontId="7"/>
  </si>
  <si>
    <t>資源化</t>
    <rPh sb="0" eb="3">
      <t>シゲンカ</t>
    </rPh>
    <phoneticPr fontId="7"/>
  </si>
  <si>
    <t>残渣処分</t>
    <rPh sb="0" eb="2">
      <t>ザンサ</t>
    </rPh>
    <rPh sb="2" eb="4">
      <t>ショブン</t>
    </rPh>
    <phoneticPr fontId="7"/>
  </si>
  <si>
    <t>その他</t>
    <rPh sb="2" eb="3">
      <t>タ</t>
    </rPh>
    <phoneticPr fontId="7"/>
  </si>
  <si>
    <t>残渣処理</t>
    <rPh sb="0" eb="2">
      <t>ザンサ</t>
    </rPh>
    <rPh sb="2" eb="4">
      <t>ショリ</t>
    </rPh>
    <phoneticPr fontId="7"/>
  </si>
  <si>
    <t>農地還元</t>
    <rPh sb="0" eb="2">
      <t>ノウチ</t>
    </rPh>
    <rPh sb="2" eb="4">
      <t>カンゲン</t>
    </rPh>
    <phoneticPr fontId="7"/>
  </si>
  <si>
    <t>合計</t>
    <rPh sb="0" eb="2">
      <t>ゴウケイ</t>
    </rPh>
    <phoneticPr fontId="4"/>
  </si>
  <si>
    <t>（人）</t>
    <rPh sb="1" eb="2">
      <t>ニン</t>
    </rPh>
    <phoneticPr fontId="4"/>
  </si>
  <si>
    <t>（人）</t>
  </si>
  <si>
    <t>し尿</t>
    <rPh sb="1" eb="2">
      <t>ニョウ</t>
    </rPh>
    <phoneticPr fontId="4"/>
  </si>
  <si>
    <t>直営</t>
    <rPh sb="0" eb="1">
      <t>チョクエイ</t>
    </rPh>
    <phoneticPr fontId="4"/>
  </si>
  <si>
    <t>委託</t>
    <rPh sb="0" eb="1">
      <t>イタク</t>
    </rPh>
    <phoneticPr fontId="4"/>
  </si>
  <si>
    <t>許可</t>
    <rPh sb="0" eb="1">
      <t>キョカ</t>
    </rPh>
    <phoneticPr fontId="4"/>
  </si>
  <si>
    <t>直営</t>
    <rPh sb="0" eb="1">
      <t>チョクエイ</t>
    </rPh>
    <phoneticPr fontId="7"/>
  </si>
  <si>
    <t>委託</t>
    <rPh sb="0" eb="1">
      <t>イタク</t>
    </rPh>
    <phoneticPr fontId="7"/>
  </si>
  <si>
    <t>許可</t>
    <rPh sb="0" eb="1">
      <t>キョカ</t>
    </rPh>
    <phoneticPr fontId="7"/>
  </si>
  <si>
    <t>収集車</t>
    <rPh sb="0" eb="3">
      <t>シュウシュウシャ</t>
    </rPh>
    <phoneticPr fontId="7"/>
  </si>
  <si>
    <t>運搬車</t>
    <rPh sb="0" eb="3">
      <t>ウンパンシャ</t>
    </rPh>
    <phoneticPr fontId="7"/>
  </si>
  <si>
    <t>運搬船等の船舶</t>
    <rPh sb="0" eb="3">
      <t>ウンパンセン</t>
    </rPh>
    <rPh sb="3" eb="4">
      <t>トウ</t>
    </rPh>
    <rPh sb="5" eb="7">
      <t>センパク</t>
    </rPh>
    <phoneticPr fontId="7"/>
  </si>
  <si>
    <t>収集車</t>
    <rPh sb="0" eb="3">
      <t>シュウシュウシャ</t>
    </rPh>
    <phoneticPr fontId="4"/>
  </si>
  <si>
    <t>運搬船等の船舶</t>
    <rPh sb="0" eb="3">
      <t>ウンパンセン</t>
    </rPh>
    <rPh sb="3" eb="4">
      <t>トウ</t>
    </rPh>
    <rPh sb="5" eb="7">
      <t>センパク</t>
    </rPh>
    <phoneticPr fontId="4"/>
  </si>
  <si>
    <t>バキューム車</t>
    <rPh sb="5" eb="6">
      <t>シャ</t>
    </rPh>
    <phoneticPr fontId="7"/>
  </si>
  <si>
    <t>（台）</t>
    <rPh sb="1" eb="2">
      <t>ダイ</t>
    </rPh>
    <phoneticPr fontId="7"/>
  </si>
  <si>
    <t>（隻）</t>
    <rPh sb="1" eb="2">
      <t>セキ</t>
    </rPh>
    <phoneticPr fontId="7"/>
  </si>
  <si>
    <t>委託件数 (収集運搬+中間処理+最終処分)</t>
    <rPh sb="8" eb="10">
      <t>ウンパン</t>
    </rPh>
    <rPh sb="13" eb="15">
      <t>ショリ</t>
    </rPh>
    <rPh sb="18" eb="20">
      <t>ショブン</t>
    </rPh>
    <phoneticPr fontId="4"/>
  </si>
  <si>
    <t>許可件数 (収集運搬+中間処理+最終処分)</t>
    <rPh sb="8" eb="10">
      <t>ウンパン</t>
    </rPh>
    <rPh sb="13" eb="15">
      <t>ショリ</t>
    </rPh>
    <rPh sb="18" eb="20">
      <t>ショブン</t>
    </rPh>
    <phoneticPr fontId="4"/>
  </si>
  <si>
    <t>（件）</t>
    <rPh sb="1" eb="2">
      <t>ケン</t>
    </rPh>
    <phoneticPr fontId="4"/>
  </si>
  <si>
    <t>（件）</t>
  </si>
  <si>
    <t>運搬車
（収集運搬部門）</t>
    <rPh sb="0" eb="3">
      <t>ウンパンシャ</t>
    </rPh>
    <rPh sb="5" eb="7">
      <t>シュウシュウ</t>
    </rPh>
    <rPh sb="7" eb="9">
      <t>ウンパン</t>
    </rPh>
    <rPh sb="9" eb="11">
      <t>ブモン</t>
    </rPh>
    <phoneticPr fontId="4"/>
  </si>
  <si>
    <t>運搬車
（中間処理部門）</t>
    <rPh sb="0" eb="3">
      <t>ウンパンシャ</t>
    </rPh>
    <rPh sb="5" eb="7">
      <t>チュウカン</t>
    </rPh>
    <rPh sb="7" eb="9">
      <t>ショリ</t>
    </rPh>
    <rPh sb="9" eb="11">
      <t>ブモン</t>
    </rPh>
    <phoneticPr fontId="4"/>
  </si>
  <si>
    <t>地方公共団体コード</t>
    <rPh sb="0" eb="2">
      <t>チホウ</t>
    </rPh>
    <rPh sb="2" eb="4">
      <t>コウキョウ</t>
    </rPh>
    <rPh sb="4" eb="6">
      <t>ダンタイ</t>
    </rPh>
    <phoneticPr fontId="4"/>
  </si>
  <si>
    <t>構成市区町村数</t>
    <rPh sb="0" eb="2">
      <t>コウセイ</t>
    </rPh>
    <rPh sb="6" eb="7">
      <t>スウ</t>
    </rPh>
    <phoneticPr fontId="7"/>
  </si>
  <si>
    <t>市区町村名</t>
  </si>
  <si>
    <t>市区町村</t>
  </si>
  <si>
    <t>一部事務組合・広域連合名</t>
    <rPh sb="0" eb="2">
      <t>イチブ</t>
    </rPh>
    <rPh sb="7" eb="9">
      <t>コウイキ</t>
    </rPh>
    <rPh sb="9" eb="11">
      <t>レンゴウ</t>
    </rPh>
    <phoneticPr fontId="2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</si>
  <si>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2">
      <t>メイ</t>
    </rPh>
    <phoneticPr fontId="4"/>
  </si>
  <si>
    <t>都道府県名</t>
    <rPh sb="4" eb="5">
      <t>メイ</t>
    </rPh>
    <phoneticPr fontId="2"/>
  </si>
  <si>
    <t>ごみ</t>
    <phoneticPr fontId="7"/>
  </si>
  <si>
    <r>
      <t xml:space="preserve">ごみ </t>
    </r>
    <r>
      <rPr>
        <sz val="9"/>
        <rFont val="MS ゴシック"/>
        <family val="3"/>
        <charset val="128"/>
      </rPr>
      <t>(一般職+技術職)</t>
    </r>
    <phoneticPr fontId="4"/>
  </si>
  <si>
    <r>
      <t xml:space="preserve">し尿 </t>
    </r>
    <r>
      <rPr>
        <sz val="9"/>
        <rFont val="MS ゴシック"/>
        <family val="3"/>
        <charset val="128"/>
      </rPr>
      <t>(一般職+技術職)</t>
    </r>
    <rPh sb="1" eb="2">
      <t>ニョウ</t>
    </rPh>
    <phoneticPr fontId="4"/>
  </si>
  <si>
    <r>
      <t>合計</t>
    </r>
    <r>
      <rPr>
        <sz val="9"/>
        <rFont val="MS ゴシック"/>
        <family val="3"/>
        <charset val="128"/>
      </rPr>
      <t xml:space="preserve"> (一般職+技術職)</t>
    </r>
    <phoneticPr fontId="4"/>
  </si>
  <si>
    <t>一般職 (事務系+技術系)</t>
    <phoneticPr fontId="4"/>
  </si>
  <si>
    <t>技能職 (収集運搬+中間処理+最終処分+その他)</t>
    <phoneticPr fontId="4"/>
  </si>
  <si>
    <t>事務系</t>
    <phoneticPr fontId="4"/>
  </si>
  <si>
    <t>技術系</t>
    <phoneticPr fontId="4"/>
  </si>
  <si>
    <t>収集運搬</t>
    <phoneticPr fontId="4"/>
  </si>
  <si>
    <t>中間処理</t>
    <phoneticPr fontId="4"/>
  </si>
  <si>
    <t>最終処分</t>
    <phoneticPr fontId="4"/>
  </si>
  <si>
    <t>その他</t>
    <phoneticPr fontId="4"/>
  </si>
  <si>
    <t>ごみ</t>
    <phoneticPr fontId="4"/>
  </si>
  <si>
    <t>（ｔ）</t>
    <phoneticPr fontId="7"/>
  </si>
  <si>
    <t>（kl）</t>
    <phoneticPr fontId="7"/>
  </si>
  <si>
    <t>ごみ</t>
    <phoneticPr fontId="4"/>
  </si>
  <si>
    <r>
      <t>業者数</t>
    </r>
    <r>
      <rPr>
        <sz val="9"/>
        <rFont val="MS ゴシック"/>
        <family val="3"/>
        <charset val="128"/>
      </rPr>
      <t xml:space="preserve"> (ごみ+し尿)</t>
    </r>
    <phoneticPr fontId="4"/>
  </si>
  <si>
    <r>
      <t>従業員数</t>
    </r>
    <r>
      <rPr>
        <sz val="9"/>
        <rFont val="MS ゴシック"/>
        <family val="3"/>
        <charset val="128"/>
      </rPr>
      <t xml:space="preserve"> (収集運搬+中間処理+最終処分)</t>
    </r>
    <rPh sb="6" eb="8">
      <t>シュウシュウ</t>
    </rPh>
    <rPh sb="8" eb="10">
      <t>ウンパン</t>
    </rPh>
    <rPh sb="11" eb="13">
      <t>チュウカン</t>
    </rPh>
    <rPh sb="13" eb="15">
      <t>ショリ</t>
    </rPh>
    <rPh sb="16" eb="18">
      <t>サイシュウ</t>
    </rPh>
    <rPh sb="18" eb="20">
      <t>ショブン</t>
    </rPh>
    <phoneticPr fontId="4"/>
  </si>
  <si>
    <t>ごみ</t>
    <phoneticPr fontId="7"/>
  </si>
  <si>
    <t>合計</t>
    <phoneticPr fontId="4"/>
  </si>
  <si>
    <t>茨城県</t>
    <phoneticPr fontId="4"/>
  </si>
  <si>
    <t>08000</t>
    <phoneticPr fontId="4"/>
  </si>
  <si>
    <t>静岡県</t>
    <phoneticPr fontId="4"/>
  </si>
  <si>
    <t>22000</t>
    <phoneticPr fontId="4"/>
  </si>
  <si>
    <t>福岡県</t>
    <phoneticPr fontId="4"/>
  </si>
  <si>
    <t>40000</t>
    <phoneticPr fontId="4"/>
  </si>
  <si>
    <t>北海道</t>
    <phoneticPr fontId="4"/>
  </si>
  <si>
    <t>01000</t>
    <phoneticPr fontId="4"/>
  </si>
  <si>
    <t>宮城県</t>
    <phoneticPr fontId="4"/>
  </si>
  <si>
    <t>04000</t>
    <phoneticPr fontId="4"/>
  </si>
  <si>
    <t>福島県</t>
    <phoneticPr fontId="4"/>
  </si>
  <si>
    <t>07000</t>
    <phoneticPr fontId="4"/>
  </si>
  <si>
    <t>山梨県</t>
    <phoneticPr fontId="4"/>
  </si>
  <si>
    <t>19000</t>
    <phoneticPr fontId="4"/>
  </si>
  <si>
    <t>岐阜県</t>
    <phoneticPr fontId="4"/>
  </si>
  <si>
    <t>21000</t>
    <phoneticPr fontId="4"/>
  </si>
  <si>
    <t>和歌山県</t>
    <phoneticPr fontId="4"/>
  </si>
  <si>
    <t>30000</t>
    <phoneticPr fontId="4"/>
  </si>
  <si>
    <t>山口県</t>
    <phoneticPr fontId="4"/>
  </si>
  <si>
    <t>35000</t>
    <phoneticPr fontId="4"/>
  </si>
  <si>
    <t>愛媛県</t>
    <phoneticPr fontId="4"/>
  </si>
  <si>
    <t>38000</t>
    <phoneticPr fontId="4"/>
  </si>
  <si>
    <t>高知県</t>
    <phoneticPr fontId="4"/>
  </si>
  <si>
    <t>39000</t>
    <phoneticPr fontId="4"/>
  </si>
  <si>
    <t>青森県</t>
    <phoneticPr fontId="4"/>
  </si>
  <si>
    <t>02000</t>
    <phoneticPr fontId="4"/>
  </si>
  <si>
    <t>青森県</t>
    <phoneticPr fontId="4"/>
  </si>
  <si>
    <t>02000</t>
    <phoneticPr fontId="4"/>
  </si>
  <si>
    <t>合計</t>
    <phoneticPr fontId="4"/>
  </si>
  <si>
    <t>岩手県</t>
    <phoneticPr fontId="4"/>
  </si>
  <si>
    <t>03000</t>
    <phoneticPr fontId="4"/>
  </si>
  <si>
    <t>岩手県</t>
    <phoneticPr fontId="4"/>
  </si>
  <si>
    <t>03000</t>
    <phoneticPr fontId="4"/>
  </si>
  <si>
    <t>合計</t>
    <phoneticPr fontId="4"/>
  </si>
  <si>
    <t>秋田県</t>
    <phoneticPr fontId="4"/>
  </si>
  <si>
    <t>05000</t>
    <phoneticPr fontId="4"/>
  </si>
  <si>
    <t>秋田県</t>
    <phoneticPr fontId="4"/>
  </si>
  <si>
    <t>05000</t>
    <phoneticPr fontId="4"/>
  </si>
  <si>
    <t>山形県</t>
    <phoneticPr fontId="4"/>
  </si>
  <si>
    <t>06000</t>
    <phoneticPr fontId="4"/>
  </si>
  <si>
    <t>山形県</t>
    <phoneticPr fontId="4"/>
  </si>
  <si>
    <t>06000</t>
    <phoneticPr fontId="4"/>
  </si>
  <si>
    <t>合計</t>
    <phoneticPr fontId="4"/>
  </si>
  <si>
    <t>栃木県</t>
    <phoneticPr fontId="4"/>
  </si>
  <si>
    <t>09000</t>
    <phoneticPr fontId="4"/>
  </si>
  <si>
    <t>合計</t>
    <phoneticPr fontId="4"/>
  </si>
  <si>
    <t>栃木県</t>
    <phoneticPr fontId="4"/>
  </si>
  <si>
    <t>09000</t>
    <phoneticPr fontId="4"/>
  </si>
  <si>
    <t>合計</t>
    <phoneticPr fontId="4"/>
  </si>
  <si>
    <t>群馬県</t>
    <phoneticPr fontId="4"/>
  </si>
  <si>
    <t>10000</t>
    <phoneticPr fontId="4"/>
  </si>
  <si>
    <t>群馬県</t>
    <phoneticPr fontId="4"/>
  </si>
  <si>
    <t>10000</t>
    <phoneticPr fontId="4"/>
  </si>
  <si>
    <t>埼玉県</t>
    <phoneticPr fontId="4"/>
  </si>
  <si>
    <t>11000</t>
    <phoneticPr fontId="4"/>
  </si>
  <si>
    <t>埼玉県</t>
    <phoneticPr fontId="4"/>
  </si>
  <si>
    <t>埼玉県</t>
    <phoneticPr fontId="4"/>
  </si>
  <si>
    <t>11000</t>
    <phoneticPr fontId="4"/>
  </si>
  <si>
    <t>合計</t>
    <phoneticPr fontId="4"/>
  </si>
  <si>
    <t>11000</t>
    <phoneticPr fontId="4"/>
  </si>
  <si>
    <t>千葉県</t>
    <phoneticPr fontId="4"/>
  </si>
  <si>
    <t>12000</t>
    <phoneticPr fontId="4"/>
  </si>
  <si>
    <t>千葉県</t>
    <phoneticPr fontId="4"/>
  </si>
  <si>
    <t>千葉県</t>
    <phoneticPr fontId="4"/>
  </si>
  <si>
    <t>12000</t>
    <phoneticPr fontId="4"/>
  </si>
  <si>
    <t>12000</t>
    <phoneticPr fontId="4"/>
  </si>
  <si>
    <t>東京都</t>
    <phoneticPr fontId="4"/>
  </si>
  <si>
    <t>13000</t>
    <phoneticPr fontId="4"/>
  </si>
  <si>
    <t>東京都</t>
    <phoneticPr fontId="4"/>
  </si>
  <si>
    <t>13000</t>
    <phoneticPr fontId="4"/>
  </si>
  <si>
    <t>神奈川県</t>
    <phoneticPr fontId="4"/>
  </si>
  <si>
    <t>14000</t>
    <phoneticPr fontId="4"/>
  </si>
  <si>
    <t>神奈川県</t>
    <phoneticPr fontId="4"/>
  </si>
  <si>
    <t>14000</t>
    <phoneticPr fontId="4"/>
  </si>
  <si>
    <t>神奈川県</t>
    <phoneticPr fontId="4"/>
  </si>
  <si>
    <t>14000</t>
    <phoneticPr fontId="4"/>
  </si>
  <si>
    <t>新潟県</t>
    <phoneticPr fontId="4"/>
  </si>
  <si>
    <t>15000</t>
    <phoneticPr fontId="4"/>
  </si>
  <si>
    <t>新潟県</t>
    <phoneticPr fontId="4"/>
  </si>
  <si>
    <t>15000</t>
    <phoneticPr fontId="4"/>
  </si>
  <si>
    <t>富山県</t>
    <phoneticPr fontId="4"/>
  </si>
  <si>
    <t>16000</t>
    <phoneticPr fontId="4"/>
  </si>
  <si>
    <t>富山県</t>
    <phoneticPr fontId="4"/>
  </si>
  <si>
    <t>16000</t>
    <phoneticPr fontId="4"/>
  </si>
  <si>
    <t>石川県</t>
    <phoneticPr fontId="4"/>
  </si>
  <si>
    <t>17000</t>
    <phoneticPr fontId="4"/>
  </si>
  <si>
    <t>石川県</t>
    <phoneticPr fontId="4"/>
  </si>
  <si>
    <t>17000</t>
    <phoneticPr fontId="4"/>
  </si>
  <si>
    <t>福井県</t>
    <phoneticPr fontId="4"/>
  </si>
  <si>
    <t>18000</t>
    <phoneticPr fontId="4"/>
  </si>
  <si>
    <t>福井県</t>
    <phoneticPr fontId="4"/>
  </si>
  <si>
    <t>18000</t>
    <phoneticPr fontId="4"/>
  </si>
  <si>
    <t>長野県</t>
    <phoneticPr fontId="4"/>
  </si>
  <si>
    <t>20000</t>
    <phoneticPr fontId="4"/>
  </si>
  <si>
    <t>長野県</t>
    <phoneticPr fontId="4"/>
  </si>
  <si>
    <t>20000</t>
    <phoneticPr fontId="4"/>
  </si>
  <si>
    <t>愛知県</t>
    <phoneticPr fontId="4"/>
  </si>
  <si>
    <t>23000</t>
    <phoneticPr fontId="4"/>
  </si>
  <si>
    <t>愛知県</t>
    <phoneticPr fontId="4"/>
  </si>
  <si>
    <t>23000</t>
    <phoneticPr fontId="4"/>
  </si>
  <si>
    <t>三重県</t>
    <phoneticPr fontId="4"/>
  </si>
  <si>
    <t>24000</t>
    <phoneticPr fontId="4"/>
  </si>
  <si>
    <t>三重県</t>
    <phoneticPr fontId="4"/>
  </si>
  <si>
    <t>24000</t>
    <phoneticPr fontId="4"/>
  </si>
  <si>
    <t>滋賀県</t>
    <phoneticPr fontId="4"/>
  </si>
  <si>
    <t>25000</t>
    <phoneticPr fontId="4"/>
  </si>
  <si>
    <t>滋賀県</t>
    <phoneticPr fontId="4"/>
  </si>
  <si>
    <t>25000</t>
    <phoneticPr fontId="4"/>
  </si>
  <si>
    <t>京都府</t>
    <phoneticPr fontId="4"/>
  </si>
  <si>
    <t>26000</t>
    <phoneticPr fontId="4"/>
  </si>
  <si>
    <t>京都府</t>
    <phoneticPr fontId="4"/>
  </si>
  <si>
    <t>26000</t>
    <phoneticPr fontId="4"/>
  </si>
  <si>
    <t>京都府</t>
    <phoneticPr fontId="4"/>
  </si>
  <si>
    <t>26000</t>
    <phoneticPr fontId="4"/>
  </si>
  <si>
    <t>大阪府</t>
    <phoneticPr fontId="4"/>
  </si>
  <si>
    <t>27000</t>
    <phoneticPr fontId="4"/>
  </si>
  <si>
    <t>大阪府</t>
    <phoneticPr fontId="4"/>
  </si>
  <si>
    <t>27000</t>
    <phoneticPr fontId="4"/>
  </si>
  <si>
    <t>兵庫県</t>
    <phoneticPr fontId="4"/>
  </si>
  <si>
    <t>28000</t>
    <phoneticPr fontId="4"/>
  </si>
  <si>
    <t>奈良県</t>
    <phoneticPr fontId="4"/>
  </si>
  <si>
    <t>29000</t>
    <phoneticPr fontId="4"/>
  </si>
  <si>
    <t>奈良県</t>
    <phoneticPr fontId="4"/>
  </si>
  <si>
    <t>奈良県</t>
    <phoneticPr fontId="4"/>
  </si>
  <si>
    <t>29000</t>
    <phoneticPr fontId="4"/>
  </si>
  <si>
    <t>29000</t>
    <phoneticPr fontId="4"/>
  </si>
  <si>
    <t>和歌山県</t>
    <phoneticPr fontId="4"/>
  </si>
  <si>
    <t>鳥取県</t>
    <phoneticPr fontId="4"/>
  </si>
  <si>
    <t>31000</t>
    <phoneticPr fontId="4"/>
  </si>
  <si>
    <t>鳥取県</t>
    <phoneticPr fontId="4"/>
  </si>
  <si>
    <t>31000</t>
    <phoneticPr fontId="4"/>
  </si>
  <si>
    <t>島根県</t>
    <phoneticPr fontId="4"/>
  </si>
  <si>
    <t>32000</t>
    <phoneticPr fontId="4"/>
  </si>
  <si>
    <t>島根県</t>
    <phoneticPr fontId="4"/>
  </si>
  <si>
    <t>32000</t>
    <phoneticPr fontId="4"/>
  </si>
  <si>
    <t>岡山県</t>
    <phoneticPr fontId="4"/>
  </si>
  <si>
    <t>33000</t>
    <phoneticPr fontId="4"/>
  </si>
  <si>
    <t>岡山県</t>
    <phoneticPr fontId="4"/>
  </si>
  <si>
    <t>33000</t>
    <phoneticPr fontId="4"/>
  </si>
  <si>
    <t>広島県</t>
    <phoneticPr fontId="4"/>
  </si>
  <si>
    <t>34000</t>
    <phoneticPr fontId="4"/>
  </si>
  <si>
    <t>広島県</t>
    <phoneticPr fontId="4"/>
  </si>
  <si>
    <t>34000</t>
    <phoneticPr fontId="4"/>
  </si>
  <si>
    <t>広島県</t>
    <phoneticPr fontId="4"/>
  </si>
  <si>
    <t>34000</t>
    <phoneticPr fontId="4"/>
  </si>
  <si>
    <t>徳島県</t>
    <phoneticPr fontId="4"/>
  </si>
  <si>
    <t>36000</t>
    <phoneticPr fontId="4"/>
  </si>
  <si>
    <t>徳島県</t>
    <phoneticPr fontId="4"/>
  </si>
  <si>
    <t>36000</t>
    <phoneticPr fontId="4"/>
  </si>
  <si>
    <t>香川県</t>
    <phoneticPr fontId="4"/>
  </si>
  <si>
    <t>37000</t>
    <phoneticPr fontId="4"/>
  </si>
  <si>
    <t>香川県</t>
    <phoneticPr fontId="4"/>
  </si>
  <si>
    <t>37000</t>
    <phoneticPr fontId="4"/>
  </si>
  <si>
    <t>佐賀県</t>
    <phoneticPr fontId="4"/>
  </si>
  <si>
    <t>41000</t>
    <phoneticPr fontId="4"/>
  </si>
  <si>
    <t>佐賀県</t>
    <phoneticPr fontId="4"/>
  </si>
  <si>
    <t>41000</t>
    <phoneticPr fontId="4"/>
  </si>
  <si>
    <t>長崎県</t>
    <phoneticPr fontId="4"/>
  </si>
  <si>
    <t>42000</t>
    <phoneticPr fontId="4"/>
  </si>
  <si>
    <t>長崎県</t>
    <phoneticPr fontId="4"/>
  </si>
  <si>
    <t>42000</t>
    <phoneticPr fontId="4"/>
  </si>
  <si>
    <t>熊本県</t>
    <phoneticPr fontId="4"/>
  </si>
  <si>
    <t>43000</t>
    <phoneticPr fontId="4"/>
  </si>
  <si>
    <t>熊本県</t>
    <phoneticPr fontId="4"/>
  </si>
  <si>
    <t>熊本県</t>
    <phoneticPr fontId="4"/>
  </si>
  <si>
    <t>43000</t>
    <phoneticPr fontId="4"/>
  </si>
  <si>
    <t>43000</t>
    <phoneticPr fontId="4"/>
  </si>
  <si>
    <t>大分県</t>
    <phoneticPr fontId="4"/>
  </si>
  <si>
    <t>44000</t>
    <phoneticPr fontId="4"/>
  </si>
  <si>
    <t>大分県</t>
    <phoneticPr fontId="4"/>
  </si>
  <si>
    <t>44000</t>
    <phoneticPr fontId="4"/>
  </si>
  <si>
    <t>宮崎県</t>
    <phoneticPr fontId="4"/>
  </si>
  <si>
    <t>45000</t>
    <phoneticPr fontId="4"/>
  </si>
  <si>
    <t>宮崎県</t>
    <phoneticPr fontId="4"/>
  </si>
  <si>
    <t>宮崎県</t>
    <phoneticPr fontId="4"/>
  </si>
  <si>
    <t>45000</t>
    <phoneticPr fontId="4"/>
  </si>
  <si>
    <t>45000</t>
    <phoneticPr fontId="4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</si>
  <si>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</si>
  <si>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</si>
  <si>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</si>
  <si>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</si>
  <si>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沖縄県</t>
    <phoneticPr fontId="4"/>
  </si>
  <si>
    <t>47000</t>
    <phoneticPr fontId="4"/>
  </si>
  <si>
    <t>沖縄県</t>
    <phoneticPr fontId="4"/>
  </si>
  <si>
    <t>沖縄県</t>
    <phoneticPr fontId="4"/>
  </si>
  <si>
    <t>47000</t>
    <phoneticPr fontId="4"/>
  </si>
  <si>
    <t>全国</t>
    <phoneticPr fontId="4"/>
  </si>
  <si>
    <t>48000</t>
    <phoneticPr fontId="4"/>
  </si>
  <si>
    <t>兵庫県</t>
  </si>
  <si>
    <t>28000</t>
  </si>
  <si>
    <t>合計</t>
  </si>
  <si>
    <t>一部事務組合・広域連合の状況（平成29年度実績）</t>
  </si>
  <si>
    <t>処理業者と従業員数（平成29年度実績）</t>
  </si>
  <si>
    <t>委託・許可件数（一部事務組合・広域連合）（平成29年度実績）</t>
  </si>
  <si>
    <t>委託・許可件数（市区町村）（平成29年度実績）</t>
  </si>
  <si>
    <t>収集運搬機材の状況（一部事務組合・広域連合）（平成29年度実績）</t>
  </si>
  <si>
    <t>収集運搬機材の状況（市区町村）（平成29年度実績）</t>
  </si>
  <si>
    <t>廃棄物処理従事職員数（一部事務組合・広域連合）（平成29年度実績）</t>
  </si>
  <si>
    <t>廃棄物処理従事職員数（市区町村）（平成29年度実績）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</si>
</sst>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</cellStyleXfs>
  <cellXfs count="103">
    <xf numFmtId="0" fontId="0" fillId="0" borderId="0" xfId="0">
      <alignment vertical="center"/>
    </xf>
    <xf numFmtId="49" fontId="3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0" fillId="0" borderId="0" xfId="0" quotePrefix="1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14" fillId="2" borderId="1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/>
    </xf>
    <xf numFmtId="0" fontId="14" fillId="2" borderId="1" xfId="0" quotePrefix="1" applyNumberFormat="1" applyFont="1" applyFill="1" applyBorder="1" applyAlignment="1">
      <alignment vertical="center" wrapText="1"/>
    </xf>
    <xf numFmtId="0" fontId="15" fillId="2" borderId="3" xfId="0" quotePrefix="1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4" fillId="2" borderId="3" xfId="0" quotePrefix="1" applyNumberFormat="1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quotePrefix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wrapText="1"/>
    </xf>
    <xf numFmtId="0" fontId="15" fillId="2" borderId="5" xfId="2" applyNumberFormat="1" applyFont="1" applyFill="1" applyBorder="1" applyAlignment="1">
      <alignment vertical="center"/>
    </xf>
    <xf numFmtId="0" fontId="15" fillId="2" borderId="2" xfId="2" applyNumberFormat="1" applyFont="1" applyFill="1" applyBorder="1" applyAlignment="1">
      <alignment vertical="center"/>
    </xf>
    <xf numFmtId="0" fontId="15" fillId="2" borderId="4" xfId="2" applyNumberFormat="1" applyFont="1" applyFill="1" applyBorder="1" applyAlignment="1">
      <alignment vertical="center"/>
    </xf>
    <xf numFmtId="0" fontId="15" fillId="2" borderId="3" xfId="2" quotePrefix="1" applyNumberFormat="1" applyFont="1" applyFill="1" applyBorder="1" applyAlignment="1">
      <alignment vertical="center"/>
    </xf>
    <xf numFmtId="0" fontId="15" fillId="2" borderId="6" xfId="2" applyNumberFormat="1" applyFont="1" applyFill="1" applyBorder="1" applyAlignment="1">
      <alignment vertical="center"/>
    </xf>
    <xf numFmtId="0" fontId="15" fillId="2" borderId="7" xfId="2" applyNumberFormat="1" applyFont="1" applyFill="1" applyBorder="1" applyAlignment="1">
      <alignment vertical="center"/>
    </xf>
    <xf numFmtId="0" fontId="15" fillId="2" borderId="5" xfId="3" quotePrefix="1" applyNumberFormat="1" applyFont="1" applyFill="1" applyBorder="1" applyAlignment="1">
      <alignment vertical="center"/>
    </xf>
    <xf numFmtId="0" fontId="15" fillId="2" borderId="2" xfId="3" applyNumberFormat="1" applyFont="1" applyFill="1" applyBorder="1" applyAlignment="1">
      <alignment vertical="center"/>
    </xf>
    <xf numFmtId="0" fontId="15" fillId="2" borderId="4" xfId="3" applyNumberFormat="1" applyFont="1" applyFill="1" applyBorder="1" applyAlignment="1">
      <alignment vertical="center"/>
    </xf>
    <xf numFmtId="0" fontId="14" fillId="2" borderId="5" xfId="3" applyNumberFormat="1" applyFont="1" applyFill="1" applyBorder="1" applyAlignment="1">
      <alignment vertical="center"/>
    </xf>
    <xf numFmtId="0" fontId="14" fillId="2" borderId="2" xfId="3" applyNumberFormat="1" applyFont="1" applyFill="1" applyBorder="1" applyAlignment="1">
      <alignment vertical="center"/>
    </xf>
    <xf numFmtId="0" fontId="14" fillId="2" borderId="4" xfId="3" applyNumberFormat="1" applyFont="1" applyFill="1" applyBorder="1" applyAlignment="1">
      <alignment vertical="center"/>
    </xf>
    <xf numFmtId="0" fontId="14" fillId="2" borderId="8" xfId="2" applyNumberFormat="1" applyFont="1" applyFill="1" applyBorder="1" applyAlignment="1">
      <alignment horizontal="center" vertical="center" wrapText="1"/>
    </xf>
    <xf numFmtId="0" fontId="14" fillId="2" borderId="8" xfId="2" quotePrefix="1" applyNumberFormat="1" applyFont="1" applyFill="1" applyBorder="1" applyAlignment="1">
      <alignment horizontal="center" vertical="center" wrapText="1"/>
    </xf>
    <xf numFmtId="0" fontId="14" fillId="2" borderId="9" xfId="2" quotePrefix="1" applyNumberFormat="1" applyFont="1" applyFill="1" applyBorder="1" applyAlignment="1">
      <alignment horizontal="center" vertical="center" wrapText="1"/>
    </xf>
    <xf numFmtId="0" fontId="15" fillId="2" borderId="5" xfId="0" quotePrefix="1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/>
    <xf numFmtId="49" fontId="11" fillId="0" borderId="0" xfId="0" applyNumberFormat="1" applyFont="1" applyBorder="1" applyAlignment="1"/>
    <xf numFmtId="0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4" fillId="2" borderId="8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 wrapText="1"/>
    </xf>
    <xf numFmtId="0" fontId="14" fillId="2" borderId="10" xfId="0" applyNumberFormat="1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14" fillId="2" borderId="4" xfId="0" applyNumberFormat="1" applyFont="1" applyFill="1" applyBorder="1" applyAlignment="1">
      <alignment vertical="center" wrapText="1"/>
    </xf>
    <xf numFmtId="0" fontId="14" fillId="2" borderId="9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/>
    </xf>
    <xf numFmtId="0" fontId="14" fillId="2" borderId="8" xfId="0" quotePrefix="1" applyNumberFormat="1" applyFont="1" applyFill="1" applyBorder="1" applyAlignment="1">
      <alignment vertical="center" wrapText="1"/>
    </xf>
    <xf numFmtId="0" fontId="14" fillId="2" borderId="1" xfId="0" quotePrefix="1" applyNumberFormat="1" applyFont="1" applyFill="1" applyBorder="1" applyAlignment="1">
      <alignment vertical="center" wrapText="1"/>
    </xf>
    <xf numFmtId="0" fontId="14" fillId="2" borderId="8" xfId="0" quotePrefix="1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0" fontId="14" fillId="2" borderId="3" xfId="2" quotePrefix="1" applyNumberFormat="1" applyFont="1" applyFill="1" applyBorder="1" applyAlignment="1">
      <alignment vertical="center" wrapText="1"/>
    </xf>
    <xf numFmtId="0" fontId="14" fillId="2" borderId="7" xfId="2" quotePrefix="1" applyNumberFormat="1" applyFont="1" applyFill="1" applyBorder="1" applyAlignment="1">
      <alignment vertical="center"/>
    </xf>
    <xf numFmtId="0" fontId="14" fillId="2" borderId="11" xfId="2" quotePrefix="1" applyNumberFormat="1" applyFont="1" applyFill="1" applyBorder="1" applyAlignment="1">
      <alignment vertical="center"/>
    </xf>
    <xf numFmtId="0" fontId="14" fillId="2" borderId="12" xfId="2" quotePrefix="1" applyNumberFormat="1" applyFont="1" applyFill="1" applyBorder="1" applyAlignment="1">
      <alignment vertical="center"/>
    </xf>
    <xf numFmtId="0" fontId="14" fillId="2" borderId="3" xfId="2" applyNumberFormat="1" applyFont="1" applyFill="1" applyBorder="1" applyAlignment="1">
      <alignment vertical="center"/>
    </xf>
    <xf numFmtId="0" fontId="14" fillId="2" borderId="7" xfId="2" applyNumberFormat="1" applyFont="1" applyFill="1" applyBorder="1" applyAlignment="1">
      <alignment vertical="center"/>
    </xf>
    <xf numFmtId="0" fontId="14" fillId="2" borderId="11" xfId="2" applyNumberFormat="1" applyFont="1" applyFill="1" applyBorder="1" applyAlignment="1">
      <alignment vertical="center"/>
    </xf>
    <xf numFmtId="0" fontId="14" fillId="2" borderId="12" xfId="2" applyNumberFormat="1" applyFont="1" applyFill="1" applyBorder="1" applyAlignment="1">
      <alignment vertical="center"/>
    </xf>
    <xf numFmtId="0" fontId="14" fillId="2" borderId="3" xfId="3" applyNumberFormat="1" applyFont="1" applyFill="1" applyBorder="1" applyAlignment="1">
      <alignment vertical="center"/>
    </xf>
    <xf numFmtId="0" fontId="14" fillId="2" borderId="7" xfId="3" applyNumberFormat="1" applyFont="1" applyFill="1" applyBorder="1" applyAlignment="1">
      <alignment vertical="center"/>
    </xf>
    <xf numFmtId="0" fontId="14" fillId="2" borderId="11" xfId="3" applyNumberFormat="1" applyFont="1" applyFill="1" applyBorder="1" applyAlignment="1">
      <alignment vertical="center"/>
    </xf>
    <xf numFmtId="0" fontId="14" fillId="2" borderId="12" xfId="3" applyNumberFormat="1" applyFont="1" applyFill="1" applyBorder="1" applyAlignment="1">
      <alignment vertical="center"/>
    </xf>
    <xf numFmtId="0" fontId="14" fillId="2" borderId="8" xfId="2" applyNumberFormat="1" applyFont="1" applyFill="1" applyBorder="1" applyAlignment="1">
      <alignment vertical="center" wrapText="1"/>
    </xf>
    <xf numFmtId="0" fontId="14" fillId="2" borderId="1" xfId="2" applyNumberFormat="1" applyFont="1" applyFill="1" applyBorder="1" applyAlignment="1">
      <alignment vertical="center" wrapText="1"/>
    </xf>
    <xf numFmtId="0" fontId="14" fillId="2" borderId="10" xfId="2" applyNumberFormat="1" applyFont="1" applyFill="1" applyBorder="1" applyAlignment="1">
      <alignment vertical="center" wrapText="1"/>
    </xf>
    <xf numFmtId="0" fontId="14" fillId="2" borderId="8" xfId="2" quotePrefix="1" applyNumberFormat="1" applyFont="1" applyFill="1" applyBorder="1" applyAlignment="1">
      <alignment vertical="center" wrapText="1"/>
    </xf>
    <xf numFmtId="0" fontId="14" fillId="2" borderId="1" xfId="2" quotePrefix="1" applyNumberFormat="1" applyFont="1" applyFill="1" applyBorder="1" applyAlignment="1">
      <alignment vertical="center" wrapText="1"/>
    </xf>
    <xf numFmtId="0" fontId="14" fillId="2" borderId="10" xfId="2" quotePrefix="1" applyNumberFormat="1" applyFont="1" applyFill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3" fontId="16" fillId="0" borderId="9" xfId="1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_0625し尿市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4"/>
  <sheetViews>
    <sheetView tabSelected="1" zoomScaleNormal="100" workbookViewId="0">
      <pane xSplit="2" ySplit="6" topLeftCell="C7" activePane="bottomRight" state="frozen"/>
      <selection sqref="A1:XFD1"/>
      <selection pane="topRight" sqref="A1:XFD1"/>
      <selection pane="bottomLeft" sqref="A1:XFD1"/>
      <selection pane="bottomRight" activeCell="C7" sqref="C7"/>
    </sheetView>
  </sheetViews>
  <sheetFormatPr defaultRowHeight="13.5"/>
  <cols>
    <col min="1" max="1" width="10.75" style="52" customWidth="1"/>
    <col min="2" max="2" width="8.75" style="53" customWidth="1"/>
    <col min="3" max="19" width="6.625" style="52" customWidth="1"/>
    <col min="20" max="16384" width="9" style="52"/>
  </cols>
  <sheetData>
    <row r="1" spans="1:20" s="2" customFormat="1" ht="17.25">
      <c r="A1" s="49" t="s">
        <v>255</v>
      </c>
      <c r="B1" s="1"/>
    </row>
    <row r="2" spans="1:20" s="3" customFormat="1" ht="13.5" customHeight="1">
      <c r="A2" s="62" t="s">
        <v>43</v>
      </c>
      <c r="B2" s="65" t="s">
        <v>37</v>
      </c>
      <c r="C2" s="68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  <c r="T2" s="62" t="s">
        <v>38</v>
      </c>
    </row>
    <row r="3" spans="1:20" s="3" customFormat="1">
      <c r="A3" s="63"/>
      <c r="B3" s="66"/>
      <c r="C3" s="68" t="s">
        <v>44</v>
      </c>
      <c r="D3" s="69"/>
      <c r="E3" s="69"/>
      <c r="F3" s="69"/>
      <c r="G3" s="69"/>
      <c r="H3" s="69"/>
      <c r="I3" s="69"/>
      <c r="J3" s="69"/>
      <c r="K3" s="70"/>
      <c r="L3" s="68" t="s">
        <v>1</v>
      </c>
      <c r="M3" s="69"/>
      <c r="N3" s="69"/>
      <c r="O3" s="69"/>
      <c r="P3" s="69"/>
      <c r="Q3" s="69"/>
      <c r="R3" s="69"/>
      <c r="S3" s="70"/>
      <c r="T3" s="63"/>
    </row>
    <row r="4" spans="1:20" s="3" customFormat="1" ht="22.5" customHeight="1">
      <c r="A4" s="63"/>
      <c r="B4" s="66"/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1" t="s">
        <v>8</v>
      </c>
      <c r="J4" s="71" t="s">
        <v>9</v>
      </c>
      <c r="K4" s="71" t="s">
        <v>10</v>
      </c>
      <c r="L4" s="71" t="s">
        <v>2</v>
      </c>
      <c r="M4" s="71" t="s">
        <v>3</v>
      </c>
      <c r="N4" s="71" t="s">
        <v>4</v>
      </c>
      <c r="O4" s="71" t="s">
        <v>11</v>
      </c>
      <c r="P4" s="71" t="s">
        <v>6</v>
      </c>
      <c r="Q4" s="71" t="s">
        <v>7</v>
      </c>
      <c r="R4" s="71" t="s">
        <v>12</v>
      </c>
      <c r="S4" s="71" t="s">
        <v>10</v>
      </c>
      <c r="T4" s="63"/>
    </row>
    <row r="5" spans="1:20" s="3" customFormat="1">
      <c r="A5" s="63"/>
      <c r="B5" s="66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63"/>
    </row>
    <row r="6" spans="1:20" s="3" customFormat="1">
      <c r="A6" s="64"/>
      <c r="B6" s="67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/>
    </row>
    <row r="7" spans="1:20" s="98" customFormat="1" ht="12" customHeight="1">
      <c r="A7" s="96" t="s">
        <v>70</v>
      </c>
      <c r="B7" s="97" t="s">
        <v>71</v>
      </c>
      <c r="C7" s="96">
        <v>11</v>
      </c>
      <c r="D7" s="96">
        <v>9</v>
      </c>
      <c r="E7" s="96">
        <v>32</v>
      </c>
      <c r="F7" s="96">
        <v>23</v>
      </c>
      <c r="G7" s="96">
        <v>10</v>
      </c>
      <c r="H7" s="96">
        <v>17</v>
      </c>
      <c r="I7" s="96">
        <v>24</v>
      </c>
      <c r="J7" s="96">
        <v>22</v>
      </c>
      <c r="K7" s="96">
        <v>2</v>
      </c>
      <c r="L7" s="96">
        <v>21</v>
      </c>
      <c r="M7" s="96">
        <v>16</v>
      </c>
      <c r="N7" s="96">
        <v>25</v>
      </c>
      <c r="O7" s="96">
        <v>20</v>
      </c>
      <c r="P7" s="96">
        <v>14</v>
      </c>
      <c r="Q7" s="96">
        <v>12</v>
      </c>
      <c r="R7" s="96">
        <v>6</v>
      </c>
      <c r="S7" s="96">
        <v>5</v>
      </c>
      <c r="T7" s="96">
        <v>46</v>
      </c>
    </row>
    <row r="8" spans="1:20" s="98" customFormat="1" ht="12" customHeight="1">
      <c r="A8" s="96" t="s">
        <v>88</v>
      </c>
      <c r="B8" s="97" t="s">
        <v>89</v>
      </c>
      <c r="C8" s="96">
        <v>2</v>
      </c>
      <c r="D8" s="96">
        <v>3</v>
      </c>
      <c r="E8" s="96">
        <v>11</v>
      </c>
      <c r="F8" s="96">
        <v>6</v>
      </c>
      <c r="G8" s="96">
        <v>3</v>
      </c>
      <c r="H8" s="96">
        <v>9</v>
      </c>
      <c r="I8" s="96">
        <v>10</v>
      </c>
      <c r="J8" s="96">
        <v>7</v>
      </c>
      <c r="K8" s="96">
        <v>0</v>
      </c>
      <c r="L8" s="96">
        <v>3</v>
      </c>
      <c r="M8" s="96">
        <v>2</v>
      </c>
      <c r="N8" s="96">
        <v>9</v>
      </c>
      <c r="O8" s="96">
        <v>6</v>
      </c>
      <c r="P8" s="96">
        <v>8</v>
      </c>
      <c r="Q8" s="96">
        <v>6</v>
      </c>
      <c r="R8" s="96">
        <v>0</v>
      </c>
      <c r="S8" s="96">
        <v>1</v>
      </c>
      <c r="T8" s="96">
        <v>13</v>
      </c>
    </row>
    <row r="9" spans="1:20" s="98" customFormat="1" ht="12" customHeight="1">
      <c r="A9" s="96" t="s">
        <v>93</v>
      </c>
      <c r="B9" s="97" t="s">
        <v>94</v>
      </c>
      <c r="C9" s="96">
        <v>6</v>
      </c>
      <c r="D9" s="96">
        <v>8</v>
      </c>
      <c r="E9" s="96">
        <v>11</v>
      </c>
      <c r="F9" s="96">
        <v>8</v>
      </c>
      <c r="G9" s="96">
        <v>6</v>
      </c>
      <c r="H9" s="96">
        <v>8</v>
      </c>
      <c r="I9" s="96">
        <v>9</v>
      </c>
      <c r="J9" s="96">
        <v>7</v>
      </c>
      <c r="K9" s="96">
        <v>1</v>
      </c>
      <c r="L9" s="96">
        <v>6</v>
      </c>
      <c r="M9" s="96">
        <v>7</v>
      </c>
      <c r="N9" s="96">
        <v>11</v>
      </c>
      <c r="O9" s="96">
        <v>2</v>
      </c>
      <c r="P9" s="96">
        <v>7</v>
      </c>
      <c r="Q9" s="96">
        <v>7</v>
      </c>
      <c r="R9" s="96">
        <v>0</v>
      </c>
      <c r="S9" s="96">
        <v>0</v>
      </c>
      <c r="T9" s="96">
        <v>17</v>
      </c>
    </row>
    <row r="10" spans="1:20" s="98" customFormat="1" ht="12" customHeight="1">
      <c r="A10" s="96" t="s">
        <v>72</v>
      </c>
      <c r="B10" s="97" t="s">
        <v>73</v>
      </c>
      <c r="C10" s="96">
        <v>1</v>
      </c>
      <c r="D10" s="96">
        <v>2</v>
      </c>
      <c r="E10" s="96">
        <v>6</v>
      </c>
      <c r="F10" s="96">
        <v>5</v>
      </c>
      <c r="G10" s="96">
        <v>1</v>
      </c>
      <c r="H10" s="96">
        <v>5</v>
      </c>
      <c r="I10" s="96">
        <v>5</v>
      </c>
      <c r="J10" s="96">
        <v>4</v>
      </c>
      <c r="K10" s="96">
        <v>0</v>
      </c>
      <c r="L10" s="96">
        <v>1</v>
      </c>
      <c r="M10" s="96">
        <v>2</v>
      </c>
      <c r="N10" s="96">
        <v>6</v>
      </c>
      <c r="O10" s="96">
        <v>3</v>
      </c>
      <c r="P10" s="96">
        <v>2</v>
      </c>
      <c r="Q10" s="96">
        <v>3</v>
      </c>
      <c r="R10" s="96">
        <v>0</v>
      </c>
      <c r="S10" s="96">
        <v>2</v>
      </c>
      <c r="T10" s="96">
        <v>7</v>
      </c>
    </row>
    <row r="11" spans="1:20" s="98" customFormat="1" ht="12" customHeight="1">
      <c r="A11" s="96" t="s">
        <v>98</v>
      </c>
      <c r="B11" s="97" t="s">
        <v>99</v>
      </c>
      <c r="C11" s="96">
        <v>4</v>
      </c>
      <c r="D11" s="96">
        <v>2</v>
      </c>
      <c r="E11" s="96">
        <v>5</v>
      </c>
      <c r="F11" s="96">
        <v>2</v>
      </c>
      <c r="G11" s="96">
        <v>1</v>
      </c>
      <c r="H11" s="96">
        <v>3</v>
      </c>
      <c r="I11" s="96">
        <v>2</v>
      </c>
      <c r="J11" s="96">
        <v>1</v>
      </c>
      <c r="K11" s="96">
        <v>0</v>
      </c>
      <c r="L11" s="96">
        <v>2</v>
      </c>
      <c r="M11" s="96">
        <v>0</v>
      </c>
      <c r="N11" s="96">
        <v>7</v>
      </c>
      <c r="O11" s="96">
        <v>2</v>
      </c>
      <c r="P11" s="96">
        <v>1</v>
      </c>
      <c r="Q11" s="96">
        <v>4</v>
      </c>
      <c r="R11" s="96">
        <v>1</v>
      </c>
      <c r="S11" s="96">
        <v>0</v>
      </c>
      <c r="T11" s="96">
        <v>9</v>
      </c>
    </row>
    <row r="12" spans="1:20" s="98" customFormat="1" ht="12" customHeight="1">
      <c r="A12" s="96" t="s">
        <v>102</v>
      </c>
      <c r="B12" s="97" t="s">
        <v>103</v>
      </c>
      <c r="C12" s="96">
        <v>0</v>
      </c>
      <c r="D12" s="96">
        <v>2</v>
      </c>
      <c r="E12" s="96">
        <v>7</v>
      </c>
      <c r="F12" s="96">
        <v>6</v>
      </c>
      <c r="G12" s="96">
        <v>0</v>
      </c>
      <c r="H12" s="96">
        <v>6</v>
      </c>
      <c r="I12" s="96">
        <v>5</v>
      </c>
      <c r="J12" s="96">
        <v>3</v>
      </c>
      <c r="K12" s="96">
        <v>0</v>
      </c>
      <c r="L12" s="96">
        <v>0</v>
      </c>
      <c r="M12" s="96">
        <v>3</v>
      </c>
      <c r="N12" s="96">
        <v>7</v>
      </c>
      <c r="O12" s="96">
        <v>5</v>
      </c>
      <c r="P12" s="96">
        <v>0</v>
      </c>
      <c r="Q12" s="96">
        <v>6</v>
      </c>
      <c r="R12" s="96">
        <v>0</v>
      </c>
      <c r="S12" s="96">
        <v>0</v>
      </c>
      <c r="T12" s="96">
        <v>7</v>
      </c>
    </row>
    <row r="13" spans="1:20" s="98" customFormat="1" ht="12" customHeight="1">
      <c r="A13" s="96" t="s">
        <v>74</v>
      </c>
      <c r="B13" s="97" t="s">
        <v>75</v>
      </c>
      <c r="C13" s="96">
        <v>1</v>
      </c>
      <c r="D13" s="96">
        <v>4</v>
      </c>
      <c r="E13" s="96">
        <v>12</v>
      </c>
      <c r="F13" s="96">
        <v>11</v>
      </c>
      <c r="G13" s="96">
        <v>5</v>
      </c>
      <c r="H13" s="96">
        <v>8</v>
      </c>
      <c r="I13" s="96">
        <v>10</v>
      </c>
      <c r="J13" s="96">
        <v>10</v>
      </c>
      <c r="K13" s="96">
        <v>0</v>
      </c>
      <c r="L13" s="96">
        <v>0</v>
      </c>
      <c r="M13" s="96">
        <v>4</v>
      </c>
      <c r="N13" s="96">
        <v>13</v>
      </c>
      <c r="O13" s="96">
        <v>9</v>
      </c>
      <c r="P13" s="96">
        <v>6</v>
      </c>
      <c r="Q13" s="96">
        <v>8</v>
      </c>
      <c r="R13" s="96">
        <v>1</v>
      </c>
      <c r="S13" s="96">
        <v>4</v>
      </c>
      <c r="T13" s="96">
        <v>13</v>
      </c>
    </row>
    <row r="14" spans="1:20" s="98" customFormat="1" ht="12" customHeight="1">
      <c r="A14" s="96" t="s">
        <v>64</v>
      </c>
      <c r="B14" s="97" t="s">
        <v>65</v>
      </c>
      <c r="C14" s="96">
        <v>5</v>
      </c>
      <c r="D14" s="96">
        <v>4</v>
      </c>
      <c r="E14" s="96">
        <v>14</v>
      </c>
      <c r="F14" s="96">
        <v>6</v>
      </c>
      <c r="G14" s="96">
        <v>3</v>
      </c>
      <c r="H14" s="96">
        <v>7</v>
      </c>
      <c r="I14" s="96">
        <v>10</v>
      </c>
      <c r="J14" s="96">
        <v>4</v>
      </c>
      <c r="K14" s="96">
        <v>2</v>
      </c>
      <c r="L14" s="96">
        <v>9</v>
      </c>
      <c r="M14" s="96">
        <v>0</v>
      </c>
      <c r="N14" s="96">
        <v>10</v>
      </c>
      <c r="O14" s="96">
        <v>7</v>
      </c>
      <c r="P14" s="96">
        <v>3</v>
      </c>
      <c r="Q14" s="96">
        <v>7</v>
      </c>
      <c r="R14" s="96">
        <v>3</v>
      </c>
      <c r="S14" s="96">
        <v>2</v>
      </c>
      <c r="T14" s="96">
        <v>19</v>
      </c>
    </row>
    <row r="15" spans="1:20" s="98" customFormat="1" ht="12" customHeight="1">
      <c r="A15" s="96" t="s">
        <v>107</v>
      </c>
      <c r="B15" s="97" t="s">
        <v>108</v>
      </c>
      <c r="C15" s="96">
        <v>1</v>
      </c>
      <c r="D15" s="96">
        <v>1</v>
      </c>
      <c r="E15" s="96">
        <v>5</v>
      </c>
      <c r="F15" s="96">
        <v>2</v>
      </c>
      <c r="G15" s="96">
        <v>0</v>
      </c>
      <c r="H15" s="96">
        <v>4</v>
      </c>
      <c r="I15" s="96">
        <v>5</v>
      </c>
      <c r="J15" s="96">
        <v>2</v>
      </c>
      <c r="K15" s="96">
        <v>0</v>
      </c>
      <c r="L15" s="96">
        <v>1</v>
      </c>
      <c r="M15" s="96">
        <v>1</v>
      </c>
      <c r="N15" s="96">
        <v>6</v>
      </c>
      <c r="O15" s="96">
        <v>3</v>
      </c>
      <c r="P15" s="96">
        <v>1</v>
      </c>
      <c r="Q15" s="96">
        <v>2</v>
      </c>
      <c r="R15" s="96">
        <v>1</v>
      </c>
      <c r="S15" s="96">
        <v>0</v>
      </c>
      <c r="T15" s="96">
        <v>7</v>
      </c>
    </row>
    <row r="16" spans="1:20" s="98" customFormat="1" ht="12" customHeight="1">
      <c r="A16" s="96" t="s">
        <v>113</v>
      </c>
      <c r="B16" s="97" t="s">
        <v>114</v>
      </c>
      <c r="C16" s="96">
        <v>2</v>
      </c>
      <c r="D16" s="96">
        <v>3</v>
      </c>
      <c r="E16" s="96">
        <v>9</v>
      </c>
      <c r="F16" s="96">
        <v>8</v>
      </c>
      <c r="G16" s="96">
        <v>3</v>
      </c>
      <c r="H16" s="96">
        <v>3</v>
      </c>
      <c r="I16" s="96">
        <v>6</v>
      </c>
      <c r="J16" s="96">
        <v>5</v>
      </c>
      <c r="K16" s="96">
        <v>0</v>
      </c>
      <c r="L16" s="96">
        <v>4</v>
      </c>
      <c r="M16" s="96">
        <v>0</v>
      </c>
      <c r="N16" s="96">
        <v>8</v>
      </c>
      <c r="O16" s="96">
        <v>4</v>
      </c>
      <c r="P16" s="96">
        <v>4</v>
      </c>
      <c r="Q16" s="96">
        <v>3</v>
      </c>
      <c r="R16" s="96">
        <v>1</v>
      </c>
      <c r="S16" s="96">
        <v>0</v>
      </c>
      <c r="T16" s="96">
        <v>12</v>
      </c>
    </row>
    <row r="17" spans="1:20" s="98" customFormat="1" ht="12" customHeight="1">
      <c r="A17" s="96" t="s">
        <v>117</v>
      </c>
      <c r="B17" s="97" t="s">
        <v>118</v>
      </c>
      <c r="C17" s="96">
        <v>8</v>
      </c>
      <c r="D17" s="96">
        <v>4</v>
      </c>
      <c r="E17" s="96">
        <v>12</v>
      </c>
      <c r="F17" s="96">
        <v>9</v>
      </c>
      <c r="G17" s="96">
        <v>4</v>
      </c>
      <c r="H17" s="96">
        <v>10</v>
      </c>
      <c r="I17" s="96">
        <v>9</v>
      </c>
      <c r="J17" s="96">
        <v>8</v>
      </c>
      <c r="K17" s="96">
        <v>0</v>
      </c>
      <c r="L17" s="96">
        <v>7</v>
      </c>
      <c r="M17" s="96">
        <v>5</v>
      </c>
      <c r="N17" s="96">
        <v>14</v>
      </c>
      <c r="O17" s="96">
        <v>9</v>
      </c>
      <c r="P17" s="96">
        <v>5</v>
      </c>
      <c r="Q17" s="96">
        <v>9</v>
      </c>
      <c r="R17" s="96">
        <v>0</v>
      </c>
      <c r="S17" s="96">
        <v>0</v>
      </c>
      <c r="T17" s="96">
        <v>21</v>
      </c>
    </row>
    <row r="18" spans="1:20" s="98" customFormat="1" ht="12" customHeight="1">
      <c r="A18" s="96" t="s">
        <v>124</v>
      </c>
      <c r="B18" s="97" t="s">
        <v>125</v>
      </c>
      <c r="C18" s="96">
        <v>5</v>
      </c>
      <c r="D18" s="96">
        <v>8</v>
      </c>
      <c r="E18" s="96">
        <v>9</v>
      </c>
      <c r="F18" s="96">
        <v>8</v>
      </c>
      <c r="G18" s="96">
        <v>5</v>
      </c>
      <c r="H18" s="96">
        <v>7</v>
      </c>
      <c r="I18" s="96">
        <v>10</v>
      </c>
      <c r="J18" s="96">
        <v>7</v>
      </c>
      <c r="K18" s="96">
        <v>0</v>
      </c>
      <c r="L18" s="96">
        <v>6</v>
      </c>
      <c r="M18" s="96">
        <v>6</v>
      </c>
      <c r="N18" s="96">
        <v>9</v>
      </c>
      <c r="O18" s="96">
        <v>6</v>
      </c>
      <c r="P18" s="96">
        <v>5</v>
      </c>
      <c r="Q18" s="96">
        <v>7</v>
      </c>
      <c r="R18" s="96">
        <v>1</v>
      </c>
      <c r="S18" s="96">
        <v>1</v>
      </c>
      <c r="T18" s="96">
        <v>15</v>
      </c>
    </row>
    <row r="19" spans="1:20" s="98" customFormat="1" ht="12" customHeight="1">
      <c r="A19" s="96" t="s">
        <v>130</v>
      </c>
      <c r="B19" s="97" t="s">
        <v>131</v>
      </c>
      <c r="C19" s="96">
        <v>0</v>
      </c>
      <c r="D19" s="96">
        <v>0</v>
      </c>
      <c r="E19" s="96">
        <v>9</v>
      </c>
      <c r="F19" s="96">
        <v>3</v>
      </c>
      <c r="G19" s="96">
        <v>0</v>
      </c>
      <c r="H19" s="96">
        <v>7</v>
      </c>
      <c r="I19" s="96">
        <v>6</v>
      </c>
      <c r="J19" s="96">
        <v>1</v>
      </c>
      <c r="K19" s="96">
        <v>0</v>
      </c>
      <c r="L19" s="96">
        <v>7</v>
      </c>
      <c r="M19" s="96">
        <v>0</v>
      </c>
      <c r="N19" s="96">
        <v>4</v>
      </c>
      <c r="O19" s="96">
        <v>1</v>
      </c>
      <c r="P19" s="96">
        <v>0</v>
      </c>
      <c r="Q19" s="96">
        <v>3</v>
      </c>
      <c r="R19" s="96">
        <v>0</v>
      </c>
      <c r="S19" s="96">
        <v>0</v>
      </c>
      <c r="T19" s="96">
        <v>11</v>
      </c>
    </row>
    <row r="20" spans="1:20" s="98" customFormat="1" ht="12" customHeight="1">
      <c r="A20" s="96" t="s">
        <v>134</v>
      </c>
      <c r="B20" s="97" t="s">
        <v>135</v>
      </c>
      <c r="C20" s="96">
        <v>1</v>
      </c>
      <c r="D20" s="96">
        <v>0</v>
      </c>
      <c r="E20" s="96">
        <v>5</v>
      </c>
      <c r="F20" s="96">
        <v>3</v>
      </c>
      <c r="G20" s="96">
        <v>0</v>
      </c>
      <c r="H20" s="96">
        <v>6</v>
      </c>
      <c r="I20" s="96">
        <v>5</v>
      </c>
      <c r="J20" s="96">
        <v>3</v>
      </c>
      <c r="K20" s="96">
        <v>0</v>
      </c>
      <c r="L20" s="96">
        <v>5</v>
      </c>
      <c r="M20" s="96">
        <v>0</v>
      </c>
      <c r="N20" s="96">
        <v>2</v>
      </c>
      <c r="O20" s="96">
        <v>2</v>
      </c>
      <c r="P20" s="96">
        <v>0</v>
      </c>
      <c r="Q20" s="96">
        <v>1</v>
      </c>
      <c r="R20" s="96">
        <v>0</v>
      </c>
      <c r="S20" s="96">
        <v>0</v>
      </c>
      <c r="T20" s="96">
        <v>7</v>
      </c>
    </row>
    <row r="21" spans="1:20" s="98" customFormat="1" ht="12" customHeight="1">
      <c r="A21" s="96" t="s">
        <v>140</v>
      </c>
      <c r="B21" s="97" t="s">
        <v>141</v>
      </c>
      <c r="C21" s="96">
        <v>1</v>
      </c>
      <c r="D21" s="96">
        <v>1</v>
      </c>
      <c r="E21" s="96">
        <v>6</v>
      </c>
      <c r="F21" s="96">
        <v>5</v>
      </c>
      <c r="G21" s="96">
        <v>1</v>
      </c>
      <c r="H21" s="96">
        <v>3</v>
      </c>
      <c r="I21" s="96">
        <v>5</v>
      </c>
      <c r="J21" s="96">
        <v>5</v>
      </c>
      <c r="K21" s="96">
        <v>1</v>
      </c>
      <c r="L21" s="96">
        <v>3</v>
      </c>
      <c r="M21" s="96">
        <v>1</v>
      </c>
      <c r="N21" s="96">
        <v>4</v>
      </c>
      <c r="O21" s="96">
        <v>4</v>
      </c>
      <c r="P21" s="96">
        <v>1</v>
      </c>
      <c r="Q21" s="96">
        <v>3</v>
      </c>
      <c r="R21" s="96">
        <v>0</v>
      </c>
      <c r="S21" s="96">
        <v>0</v>
      </c>
      <c r="T21" s="96">
        <v>7</v>
      </c>
    </row>
    <row r="22" spans="1:20" s="98" customFormat="1" ht="12" customHeight="1">
      <c r="A22" s="96" t="s">
        <v>144</v>
      </c>
      <c r="B22" s="97" t="s">
        <v>145</v>
      </c>
      <c r="C22" s="96">
        <v>1</v>
      </c>
      <c r="D22" s="96">
        <v>1</v>
      </c>
      <c r="E22" s="96">
        <v>4</v>
      </c>
      <c r="F22" s="96">
        <v>2</v>
      </c>
      <c r="G22" s="96">
        <v>0</v>
      </c>
      <c r="H22" s="96">
        <v>2</v>
      </c>
      <c r="I22" s="96">
        <v>0</v>
      </c>
      <c r="J22" s="96">
        <v>1</v>
      </c>
      <c r="K22" s="96">
        <v>1</v>
      </c>
      <c r="L22" s="96">
        <v>2</v>
      </c>
      <c r="M22" s="96">
        <v>0</v>
      </c>
      <c r="N22" s="96">
        <v>3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5</v>
      </c>
    </row>
    <row r="23" spans="1:20" s="98" customFormat="1" ht="12" customHeight="1">
      <c r="A23" s="96" t="s">
        <v>148</v>
      </c>
      <c r="B23" s="97" t="s">
        <v>149</v>
      </c>
      <c r="C23" s="96">
        <v>2</v>
      </c>
      <c r="D23" s="96">
        <v>1</v>
      </c>
      <c r="E23" s="96">
        <v>6</v>
      </c>
      <c r="F23" s="96">
        <v>4</v>
      </c>
      <c r="G23" s="96">
        <v>1</v>
      </c>
      <c r="H23" s="96">
        <v>5</v>
      </c>
      <c r="I23" s="96">
        <v>5</v>
      </c>
      <c r="J23" s="96">
        <v>4</v>
      </c>
      <c r="K23" s="96">
        <v>0</v>
      </c>
      <c r="L23" s="96">
        <v>2</v>
      </c>
      <c r="M23" s="96">
        <v>1</v>
      </c>
      <c r="N23" s="96">
        <v>6</v>
      </c>
      <c r="O23" s="96">
        <v>6</v>
      </c>
      <c r="P23" s="96">
        <v>1</v>
      </c>
      <c r="Q23" s="96">
        <v>6</v>
      </c>
      <c r="R23" s="96">
        <v>0</v>
      </c>
      <c r="S23" s="96">
        <v>1</v>
      </c>
      <c r="T23" s="96">
        <v>8</v>
      </c>
    </row>
    <row r="24" spans="1:20" s="98" customFormat="1" ht="12" customHeight="1">
      <c r="A24" s="96" t="s">
        <v>152</v>
      </c>
      <c r="B24" s="97" t="s">
        <v>153</v>
      </c>
      <c r="C24" s="96">
        <v>2</v>
      </c>
      <c r="D24" s="96">
        <v>1</v>
      </c>
      <c r="E24" s="96">
        <v>5</v>
      </c>
      <c r="F24" s="96">
        <v>5</v>
      </c>
      <c r="G24" s="96">
        <v>1</v>
      </c>
      <c r="H24" s="96">
        <v>4</v>
      </c>
      <c r="I24" s="96">
        <v>4</v>
      </c>
      <c r="J24" s="96">
        <v>3</v>
      </c>
      <c r="K24" s="96">
        <v>0</v>
      </c>
      <c r="L24" s="96">
        <v>2</v>
      </c>
      <c r="M24" s="96">
        <v>0</v>
      </c>
      <c r="N24" s="96">
        <v>5</v>
      </c>
      <c r="O24" s="96">
        <v>2</v>
      </c>
      <c r="P24" s="96">
        <v>3</v>
      </c>
      <c r="Q24" s="96">
        <v>3</v>
      </c>
      <c r="R24" s="96">
        <v>1</v>
      </c>
      <c r="S24" s="96">
        <v>0</v>
      </c>
      <c r="T24" s="96">
        <v>7</v>
      </c>
    </row>
    <row r="25" spans="1:20" s="98" customFormat="1" ht="12" customHeight="1">
      <c r="A25" s="96" t="s">
        <v>76</v>
      </c>
      <c r="B25" s="97" t="s">
        <v>77</v>
      </c>
      <c r="C25" s="96">
        <v>2</v>
      </c>
      <c r="D25" s="96">
        <v>2</v>
      </c>
      <c r="E25" s="96">
        <v>6</v>
      </c>
      <c r="F25" s="96">
        <v>1</v>
      </c>
      <c r="G25" s="96">
        <v>0</v>
      </c>
      <c r="H25" s="96">
        <v>2</v>
      </c>
      <c r="I25" s="96">
        <v>3</v>
      </c>
      <c r="J25" s="96">
        <v>1</v>
      </c>
      <c r="K25" s="96">
        <v>0</v>
      </c>
      <c r="L25" s="96">
        <v>3</v>
      </c>
      <c r="M25" s="96">
        <v>0</v>
      </c>
      <c r="N25" s="96">
        <v>6</v>
      </c>
      <c r="O25" s="96">
        <v>1</v>
      </c>
      <c r="P25" s="96">
        <v>0</v>
      </c>
      <c r="Q25" s="96">
        <v>0</v>
      </c>
      <c r="R25" s="96">
        <v>0</v>
      </c>
      <c r="S25" s="96">
        <v>0</v>
      </c>
      <c r="T25" s="96">
        <v>9</v>
      </c>
    </row>
    <row r="26" spans="1:20" s="98" customFormat="1" ht="12" customHeight="1">
      <c r="A26" s="96" t="s">
        <v>156</v>
      </c>
      <c r="B26" s="97" t="s">
        <v>157</v>
      </c>
      <c r="C26" s="96">
        <v>7</v>
      </c>
      <c r="D26" s="96">
        <v>4</v>
      </c>
      <c r="E26" s="96">
        <v>18</v>
      </c>
      <c r="F26" s="96">
        <v>7</v>
      </c>
      <c r="G26" s="96">
        <v>1</v>
      </c>
      <c r="H26" s="96">
        <v>10</v>
      </c>
      <c r="I26" s="96">
        <v>9</v>
      </c>
      <c r="J26" s="96">
        <v>8</v>
      </c>
      <c r="K26" s="96">
        <v>1</v>
      </c>
      <c r="L26" s="96">
        <v>8</v>
      </c>
      <c r="M26" s="96">
        <v>5</v>
      </c>
      <c r="N26" s="96">
        <v>23</v>
      </c>
      <c r="O26" s="96">
        <v>13</v>
      </c>
      <c r="P26" s="96">
        <v>5</v>
      </c>
      <c r="Q26" s="96">
        <v>4</v>
      </c>
      <c r="R26" s="96">
        <v>4</v>
      </c>
      <c r="S26" s="96">
        <v>2</v>
      </c>
      <c r="T26" s="96">
        <v>31</v>
      </c>
    </row>
    <row r="27" spans="1:20" s="98" customFormat="1" ht="12" customHeight="1">
      <c r="A27" s="96" t="s">
        <v>78</v>
      </c>
      <c r="B27" s="97" t="s">
        <v>79</v>
      </c>
      <c r="C27" s="96">
        <v>4</v>
      </c>
      <c r="D27" s="96">
        <v>0</v>
      </c>
      <c r="E27" s="96">
        <v>5</v>
      </c>
      <c r="F27" s="96">
        <v>5</v>
      </c>
      <c r="G27" s="96">
        <v>0</v>
      </c>
      <c r="H27" s="96">
        <v>2</v>
      </c>
      <c r="I27" s="96">
        <v>3</v>
      </c>
      <c r="J27" s="96">
        <v>1</v>
      </c>
      <c r="K27" s="96">
        <v>0</v>
      </c>
      <c r="L27" s="96">
        <v>3</v>
      </c>
      <c r="M27" s="96">
        <v>0</v>
      </c>
      <c r="N27" s="96">
        <v>6</v>
      </c>
      <c r="O27" s="96">
        <v>1</v>
      </c>
      <c r="P27" s="96">
        <v>0</v>
      </c>
      <c r="Q27" s="96">
        <v>2</v>
      </c>
      <c r="R27" s="96">
        <v>0</v>
      </c>
      <c r="S27" s="96">
        <v>0</v>
      </c>
      <c r="T27" s="96">
        <v>9</v>
      </c>
    </row>
    <row r="28" spans="1:20" s="98" customFormat="1" ht="12" customHeight="1">
      <c r="A28" s="96" t="s">
        <v>66</v>
      </c>
      <c r="B28" s="97" t="s">
        <v>67</v>
      </c>
      <c r="C28" s="96">
        <v>5</v>
      </c>
      <c r="D28" s="96">
        <v>2</v>
      </c>
      <c r="E28" s="96">
        <v>9</v>
      </c>
      <c r="F28" s="96">
        <v>4</v>
      </c>
      <c r="G28" s="96">
        <v>1</v>
      </c>
      <c r="H28" s="96">
        <v>2</v>
      </c>
      <c r="I28" s="96">
        <v>3</v>
      </c>
      <c r="J28" s="96">
        <v>2</v>
      </c>
      <c r="K28" s="96">
        <v>0</v>
      </c>
      <c r="L28" s="96">
        <v>5</v>
      </c>
      <c r="M28" s="96">
        <v>0</v>
      </c>
      <c r="N28" s="96">
        <v>10</v>
      </c>
      <c r="O28" s="96">
        <v>2</v>
      </c>
      <c r="P28" s="96">
        <v>0</v>
      </c>
      <c r="Q28" s="96">
        <v>2</v>
      </c>
      <c r="R28" s="96">
        <v>1</v>
      </c>
      <c r="S28" s="96">
        <v>0</v>
      </c>
      <c r="T28" s="96">
        <v>15</v>
      </c>
    </row>
    <row r="29" spans="1:20" s="98" customFormat="1" ht="12" customHeight="1">
      <c r="A29" s="96" t="s">
        <v>160</v>
      </c>
      <c r="B29" s="97" t="s">
        <v>161</v>
      </c>
      <c r="C29" s="96">
        <v>7</v>
      </c>
      <c r="D29" s="96">
        <v>2</v>
      </c>
      <c r="E29" s="96">
        <v>11</v>
      </c>
      <c r="F29" s="96">
        <v>9</v>
      </c>
      <c r="G29" s="96">
        <v>0</v>
      </c>
      <c r="H29" s="96">
        <v>8</v>
      </c>
      <c r="I29" s="96">
        <v>7</v>
      </c>
      <c r="J29" s="96">
        <v>7</v>
      </c>
      <c r="K29" s="96">
        <v>0</v>
      </c>
      <c r="L29" s="96">
        <v>9</v>
      </c>
      <c r="M29" s="96">
        <v>1</v>
      </c>
      <c r="N29" s="96">
        <v>12</v>
      </c>
      <c r="O29" s="96">
        <v>9</v>
      </c>
      <c r="P29" s="96">
        <v>0</v>
      </c>
      <c r="Q29" s="96">
        <v>6</v>
      </c>
      <c r="R29" s="96">
        <v>2</v>
      </c>
      <c r="S29" s="96">
        <v>0</v>
      </c>
      <c r="T29" s="96">
        <v>21</v>
      </c>
    </row>
    <row r="30" spans="1:20" s="98" customFormat="1" ht="12" customHeight="1">
      <c r="A30" s="96" t="s">
        <v>164</v>
      </c>
      <c r="B30" s="97" t="s">
        <v>165</v>
      </c>
      <c r="C30" s="96">
        <v>4</v>
      </c>
      <c r="D30" s="96">
        <v>3</v>
      </c>
      <c r="E30" s="96">
        <v>6</v>
      </c>
      <c r="F30" s="96">
        <v>2</v>
      </c>
      <c r="G30" s="96">
        <v>0</v>
      </c>
      <c r="H30" s="96">
        <v>1</v>
      </c>
      <c r="I30" s="96">
        <v>6</v>
      </c>
      <c r="J30" s="96">
        <v>3</v>
      </c>
      <c r="K30" s="96">
        <v>0</v>
      </c>
      <c r="L30" s="96">
        <v>4</v>
      </c>
      <c r="M30" s="96">
        <v>1</v>
      </c>
      <c r="N30" s="96">
        <v>7</v>
      </c>
      <c r="O30" s="96">
        <v>1</v>
      </c>
      <c r="P30" s="96">
        <v>0</v>
      </c>
      <c r="Q30" s="96">
        <v>0</v>
      </c>
      <c r="R30" s="96">
        <v>0</v>
      </c>
      <c r="S30" s="96">
        <v>1</v>
      </c>
      <c r="T30" s="96">
        <v>11</v>
      </c>
    </row>
    <row r="31" spans="1:20" s="98" customFormat="1" ht="12" customHeight="1">
      <c r="A31" s="96" t="s">
        <v>168</v>
      </c>
      <c r="B31" s="97" t="s">
        <v>169</v>
      </c>
      <c r="C31" s="96">
        <v>2</v>
      </c>
      <c r="D31" s="96">
        <v>1</v>
      </c>
      <c r="E31" s="96">
        <v>4</v>
      </c>
      <c r="F31" s="96">
        <v>4</v>
      </c>
      <c r="G31" s="96">
        <v>1</v>
      </c>
      <c r="H31" s="96">
        <v>5</v>
      </c>
      <c r="I31" s="96">
        <v>2</v>
      </c>
      <c r="J31" s="96">
        <v>3</v>
      </c>
      <c r="K31" s="96">
        <v>2</v>
      </c>
      <c r="L31" s="96">
        <v>3</v>
      </c>
      <c r="M31" s="96">
        <v>4</v>
      </c>
      <c r="N31" s="96">
        <v>5</v>
      </c>
      <c r="O31" s="96">
        <v>5</v>
      </c>
      <c r="P31" s="96">
        <v>3</v>
      </c>
      <c r="Q31" s="96">
        <v>3</v>
      </c>
      <c r="R31" s="96">
        <v>0</v>
      </c>
      <c r="S31" s="96">
        <v>1</v>
      </c>
      <c r="T31" s="96">
        <v>8</v>
      </c>
    </row>
    <row r="32" spans="1:20" s="98" customFormat="1" ht="12" customHeight="1">
      <c r="A32" s="96" t="s">
        <v>172</v>
      </c>
      <c r="B32" s="97" t="s">
        <v>173</v>
      </c>
      <c r="C32" s="96">
        <v>1</v>
      </c>
      <c r="D32" s="96">
        <v>1</v>
      </c>
      <c r="E32" s="96">
        <v>5</v>
      </c>
      <c r="F32" s="96">
        <v>3</v>
      </c>
      <c r="G32" s="96">
        <v>1</v>
      </c>
      <c r="H32" s="96">
        <v>4</v>
      </c>
      <c r="I32" s="96">
        <v>3</v>
      </c>
      <c r="J32" s="96">
        <v>3</v>
      </c>
      <c r="K32" s="96">
        <v>2</v>
      </c>
      <c r="L32" s="96">
        <v>4</v>
      </c>
      <c r="M32" s="96">
        <v>3</v>
      </c>
      <c r="N32" s="96">
        <v>3</v>
      </c>
      <c r="O32" s="96">
        <v>3</v>
      </c>
      <c r="P32" s="96">
        <v>3</v>
      </c>
      <c r="Q32" s="96">
        <v>3</v>
      </c>
      <c r="R32" s="96">
        <v>0</v>
      </c>
      <c r="S32" s="96">
        <v>2</v>
      </c>
      <c r="T32" s="96">
        <v>7</v>
      </c>
    </row>
    <row r="33" spans="1:20" s="98" customFormat="1" ht="12" customHeight="1">
      <c r="A33" s="96" t="s">
        <v>178</v>
      </c>
      <c r="B33" s="97" t="s">
        <v>179</v>
      </c>
      <c r="C33" s="96">
        <v>0</v>
      </c>
      <c r="D33" s="96">
        <v>0</v>
      </c>
      <c r="E33" s="96">
        <v>11</v>
      </c>
      <c r="F33" s="96">
        <v>4</v>
      </c>
      <c r="G33" s="96">
        <v>0</v>
      </c>
      <c r="H33" s="96">
        <v>8</v>
      </c>
      <c r="I33" s="96">
        <v>8</v>
      </c>
      <c r="J33" s="96">
        <v>5</v>
      </c>
      <c r="K33" s="96">
        <v>1</v>
      </c>
      <c r="L33" s="96">
        <v>8</v>
      </c>
      <c r="M33" s="96">
        <v>0</v>
      </c>
      <c r="N33" s="96">
        <v>4</v>
      </c>
      <c r="O33" s="96">
        <v>3</v>
      </c>
      <c r="P33" s="96">
        <v>0</v>
      </c>
      <c r="Q33" s="96">
        <v>4</v>
      </c>
      <c r="R33" s="96">
        <v>1</v>
      </c>
      <c r="S33" s="96">
        <v>0</v>
      </c>
      <c r="T33" s="96">
        <v>12</v>
      </c>
    </row>
    <row r="34" spans="1:20" s="98" customFormat="1" ht="12" customHeight="1">
      <c r="A34" s="96" t="s">
        <v>252</v>
      </c>
      <c r="B34" s="97" t="s">
        <v>253</v>
      </c>
      <c r="C34" s="96">
        <v>3</v>
      </c>
      <c r="D34" s="96">
        <v>4</v>
      </c>
      <c r="E34" s="96">
        <v>12</v>
      </c>
      <c r="F34" s="96">
        <v>4</v>
      </c>
      <c r="G34" s="96">
        <v>2</v>
      </c>
      <c r="H34" s="96">
        <v>3</v>
      </c>
      <c r="I34" s="96">
        <v>7</v>
      </c>
      <c r="J34" s="96">
        <v>3</v>
      </c>
      <c r="K34" s="96">
        <v>0</v>
      </c>
      <c r="L34" s="96">
        <v>10</v>
      </c>
      <c r="M34" s="96">
        <v>2</v>
      </c>
      <c r="N34" s="96">
        <v>5</v>
      </c>
      <c r="O34" s="96">
        <v>5</v>
      </c>
      <c r="P34" s="96">
        <v>1</v>
      </c>
      <c r="Q34" s="96">
        <v>1</v>
      </c>
      <c r="R34" s="96">
        <v>1</v>
      </c>
      <c r="S34" s="96">
        <v>2</v>
      </c>
      <c r="T34" s="96">
        <v>15</v>
      </c>
    </row>
    <row r="35" spans="1:20" s="98" customFormat="1" ht="12" customHeight="1">
      <c r="A35" s="96" t="s">
        <v>184</v>
      </c>
      <c r="B35" s="97" t="s">
        <v>185</v>
      </c>
      <c r="C35" s="96">
        <v>3</v>
      </c>
      <c r="D35" s="96">
        <v>3</v>
      </c>
      <c r="E35" s="96">
        <v>5</v>
      </c>
      <c r="F35" s="96">
        <v>1</v>
      </c>
      <c r="G35" s="96">
        <v>0</v>
      </c>
      <c r="H35" s="96">
        <v>3</v>
      </c>
      <c r="I35" s="96">
        <v>2</v>
      </c>
      <c r="J35" s="96">
        <v>1</v>
      </c>
      <c r="K35" s="96">
        <v>0</v>
      </c>
      <c r="L35" s="96">
        <v>7</v>
      </c>
      <c r="M35" s="96">
        <v>0</v>
      </c>
      <c r="N35" s="96">
        <v>4</v>
      </c>
      <c r="O35" s="96">
        <v>2</v>
      </c>
      <c r="P35" s="96">
        <v>1</v>
      </c>
      <c r="Q35" s="96">
        <v>0</v>
      </c>
      <c r="R35" s="96">
        <v>0</v>
      </c>
      <c r="S35" s="96">
        <v>1</v>
      </c>
      <c r="T35" s="96">
        <v>11</v>
      </c>
    </row>
    <row r="36" spans="1:20" s="98" customFormat="1" ht="12" customHeight="1">
      <c r="A36" s="96" t="s">
        <v>190</v>
      </c>
      <c r="B36" s="97" t="s">
        <v>81</v>
      </c>
      <c r="C36" s="96">
        <v>7</v>
      </c>
      <c r="D36" s="96">
        <v>1</v>
      </c>
      <c r="E36" s="96">
        <v>7</v>
      </c>
      <c r="F36" s="96">
        <v>3</v>
      </c>
      <c r="G36" s="96">
        <v>0</v>
      </c>
      <c r="H36" s="96">
        <v>4</v>
      </c>
      <c r="I36" s="96">
        <v>3</v>
      </c>
      <c r="J36" s="96">
        <v>3</v>
      </c>
      <c r="K36" s="96">
        <v>0</v>
      </c>
      <c r="L36" s="96">
        <v>4</v>
      </c>
      <c r="M36" s="96">
        <v>0</v>
      </c>
      <c r="N36" s="96">
        <v>12</v>
      </c>
      <c r="O36" s="96">
        <v>1</v>
      </c>
      <c r="P36" s="96">
        <v>1</v>
      </c>
      <c r="Q36" s="96">
        <v>2</v>
      </c>
      <c r="R36" s="96">
        <v>1</v>
      </c>
      <c r="S36" s="96">
        <v>0</v>
      </c>
      <c r="T36" s="96">
        <v>16</v>
      </c>
    </row>
    <row r="37" spans="1:20" s="98" customFormat="1" ht="12" customHeight="1">
      <c r="A37" s="96" t="s">
        <v>191</v>
      </c>
      <c r="B37" s="97" t="s">
        <v>192</v>
      </c>
      <c r="C37" s="96">
        <v>0</v>
      </c>
      <c r="D37" s="96">
        <v>1</v>
      </c>
      <c r="E37" s="96">
        <v>5</v>
      </c>
      <c r="F37" s="96">
        <v>3</v>
      </c>
      <c r="G37" s="96">
        <v>0</v>
      </c>
      <c r="H37" s="96">
        <v>2</v>
      </c>
      <c r="I37" s="96">
        <v>3</v>
      </c>
      <c r="J37" s="96">
        <v>2</v>
      </c>
      <c r="K37" s="96">
        <v>0</v>
      </c>
      <c r="L37" s="96">
        <v>1</v>
      </c>
      <c r="M37" s="96">
        <v>0</v>
      </c>
      <c r="N37" s="96">
        <v>4</v>
      </c>
      <c r="O37" s="96">
        <v>1</v>
      </c>
      <c r="P37" s="96">
        <v>0</v>
      </c>
      <c r="Q37" s="96">
        <v>2</v>
      </c>
      <c r="R37" s="96">
        <v>0</v>
      </c>
      <c r="S37" s="96">
        <v>0</v>
      </c>
      <c r="T37" s="96">
        <v>5</v>
      </c>
    </row>
    <row r="38" spans="1:20" s="98" customFormat="1" ht="12" customHeight="1">
      <c r="A38" s="96" t="s">
        <v>195</v>
      </c>
      <c r="B38" s="97" t="s">
        <v>196</v>
      </c>
      <c r="C38" s="96">
        <v>2</v>
      </c>
      <c r="D38" s="96">
        <v>2</v>
      </c>
      <c r="E38" s="96">
        <v>5</v>
      </c>
      <c r="F38" s="96">
        <v>2</v>
      </c>
      <c r="G38" s="96">
        <v>1</v>
      </c>
      <c r="H38" s="96">
        <v>2</v>
      </c>
      <c r="I38" s="96">
        <v>3</v>
      </c>
      <c r="J38" s="96">
        <v>2</v>
      </c>
      <c r="K38" s="96">
        <v>0</v>
      </c>
      <c r="L38" s="96">
        <v>4</v>
      </c>
      <c r="M38" s="96">
        <v>1</v>
      </c>
      <c r="N38" s="96">
        <v>3</v>
      </c>
      <c r="O38" s="96">
        <v>0</v>
      </c>
      <c r="P38" s="96">
        <v>1</v>
      </c>
      <c r="Q38" s="96">
        <v>0</v>
      </c>
      <c r="R38" s="96">
        <v>0</v>
      </c>
      <c r="S38" s="96">
        <v>0</v>
      </c>
      <c r="T38" s="96">
        <v>7</v>
      </c>
    </row>
    <row r="39" spans="1:20" s="98" customFormat="1" ht="12" customHeight="1">
      <c r="A39" s="96" t="s">
        <v>199</v>
      </c>
      <c r="B39" s="97" t="s">
        <v>200</v>
      </c>
      <c r="C39" s="96">
        <v>6</v>
      </c>
      <c r="D39" s="96">
        <v>2</v>
      </c>
      <c r="E39" s="96">
        <v>9</v>
      </c>
      <c r="F39" s="96">
        <v>4</v>
      </c>
      <c r="G39" s="96">
        <v>0</v>
      </c>
      <c r="H39" s="96">
        <v>3</v>
      </c>
      <c r="I39" s="96">
        <v>4</v>
      </c>
      <c r="J39" s="96">
        <v>3</v>
      </c>
      <c r="K39" s="96">
        <v>0</v>
      </c>
      <c r="L39" s="96">
        <v>6</v>
      </c>
      <c r="M39" s="96">
        <v>3</v>
      </c>
      <c r="N39" s="96">
        <v>8</v>
      </c>
      <c r="O39" s="96">
        <v>6</v>
      </c>
      <c r="P39" s="96">
        <v>1</v>
      </c>
      <c r="Q39" s="96">
        <v>3</v>
      </c>
      <c r="R39" s="96">
        <v>0</v>
      </c>
      <c r="S39" s="96">
        <v>1</v>
      </c>
      <c r="T39" s="96">
        <v>15</v>
      </c>
    </row>
    <row r="40" spans="1:20" s="98" customFormat="1" ht="12" customHeight="1">
      <c r="A40" s="96" t="s">
        <v>203</v>
      </c>
      <c r="B40" s="97" t="s">
        <v>204</v>
      </c>
      <c r="C40" s="96">
        <v>0</v>
      </c>
      <c r="D40" s="96">
        <v>1</v>
      </c>
      <c r="E40" s="96">
        <v>5</v>
      </c>
      <c r="F40" s="96">
        <v>2</v>
      </c>
      <c r="G40" s="96">
        <v>1</v>
      </c>
      <c r="H40" s="96">
        <v>3</v>
      </c>
      <c r="I40" s="96">
        <v>5</v>
      </c>
      <c r="J40" s="96">
        <v>4</v>
      </c>
      <c r="K40" s="96">
        <v>0</v>
      </c>
      <c r="L40" s="96">
        <v>3</v>
      </c>
      <c r="M40" s="96">
        <v>1</v>
      </c>
      <c r="N40" s="96">
        <v>2</v>
      </c>
      <c r="O40" s="96">
        <v>1</v>
      </c>
      <c r="P40" s="96">
        <v>1</v>
      </c>
      <c r="Q40" s="96">
        <v>2</v>
      </c>
      <c r="R40" s="96">
        <v>0</v>
      </c>
      <c r="S40" s="96">
        <v>0</v>
      </c>
      <c r="T40" s="96">
        <v>5</v>
      </c>
    </row>
    <row r="41" spans="1:20" s="98" customFormat="1" ht="12" customHeight="1">
      <c r="A41" s="96" t="s">
        <v>82</v>
      </c>
      <c r="B41" s="97" t="s">
        <v>83</v>
      </c>
      <c r="C41" s="96">
        <v>1</v>
      </c>
      <c r="D41" s="96">
        <v>2</v>
      </c>
      <c r="E41" s="96">
        <v>6</v>
      </c>
      <c r="F41" s="96">
        <v>2</v>
      </c>
      <c r="G41" s="96">
        <v>0</v>
      </c>
      <c r="H41" s="96">
        <v>0</v>
      </c>
      <c r="I41" s="96">
        <v>2</v>
      </c>
      <c r="J41" s="96">
        <v>2</v>
      </c>
      <c r="K41" s="96">
        <v>0</v>
      </c>
      <c r="L41" s="96">
        <v>5</v>
      </c>
      <c r="M41" s="96">
        <v>0</v>
      </c>
      <c r="N41" s="96">
        <v>2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7</v>
      </c>
    </row>
    <row r="42" spans="1:20" s="98" customFormat="1" ht="12" customHeight="1">
      <c r="A42" s="96" t="s">
        <v>209</v>
      </c>
      <c r="B42" s="97" t="s">
        <v>210</v>
      </c>
      <c r="C42" s="96">
        <v>3</v>
      </c>
      <c r="D42" s="96">
        <v>2</v>
      </c>
      <c r="E42" s="96">
        <v>4</v>
      </c>
      <c r="F42" s="96">
        <v>3</v>
      </c>
      <c r="G42" s="96">
        <v>0</v>
      </c>
      <c r="H42" s="96">
        <v>3</v>
      </c>
      <c r="I42" s="96">
        <v>4</v>
      </c>
      <c r="J42" s="96">
        <v>3</v>
      </c>
      <c r="K42" s="96">
        <v>0</v>
      </c>
      <c r="L42" s="96">
        <v>2</v>
      </c>
      <c r="M42" s="96">
        <v>2</v>
      </c>
      <c r="N42" s="96">
        <v>5</v>
      </c>
      <c r="O42" s="96">
        <v>5</v>
      </c>
      <c r="P42" s="96">
        <v>2</v>
      </c>
      <c r="Q42" s="96">
        <v>4</v>
      </c>
      <c r="R42" s="96">
        <v>1</v>
      </c>
      <c r="S42" s="96">
        <v>0</v>
      </c>
      <c r="T42" s="96">
        <v>7</v>
      </c>
    </row>
    <row r="43" spans="1:20" s="98" customFormat="1" ht="12" customHeight="1">
      <c r="A43" s="96" t="s">
        <v>213</v>
      </c>
      <c r="B43" s="97" t="s">
        <v>214</v>
      </c>
      <c r="C43" s="96">
        <v>1</v>
      </c>
      <c r="D43" s="96">
        <v>0</v>
      </c>
      <c r="E43" s="96">
        <v>4</v>
      </c>
      <c r="F43" s="96">
        <v>2</v>
      </c>
      <c r="G43" s="96">
        <v>0</v>
      </c>
      <c r="H43" s="96">
        <v>0</v>
      </c>
      <c r="I43" s="96">
        <v>1</v>
      </c>
      <c r="J43" s="96">
        <v>0</v>
      </c>
      <c r="K43" s="96">
        <v>1</v>
      </c>
      <c r="L43" s="96">
        <v>3</v>
      </c>
      <c r="M43" s="96">
        <v>0</v>
      </c>
      <c r="N43" s="96">
        <v>3</v>
      </c>
      <c r="O43" s="96">
        <v>0</v>
      </c>
      <c r="P43" s="96">
        <v>0</v>
      </c>
      <c r="Q43" s="96">
        <v>1</v>
      </c>
      <c r="R43" s="96">
        <v>0</v>
      </c>
      <c r="S43" s="96">
        <v>1</v>
      </c>
      <c r="T43" s="96">
        <v>6</v>
      </c>
    </row>
    <row r="44" spans="1:20" s="98" customFormat="1" ht="12" customHeight="1">
      <c r="A44" s="96" t="s">
        <v>84</v>
      </c>
      <c r="B44" s="97" t="s">
        <v>85</v>
      </c>
      <c r="C44" s="96">
        <v>4</v>
      </c>
      <c r="D44" s="96">
        <v>0</v>
      </c>
      <c r="E44" s="96">
        <v>2</v>
      </c>
      <c r="F44" s="96">
        <v>0</v>
      </c>
      <c r="G44" s="96">
        <v>0</v>
      </c>
      <c r="H44" s="96">
        <v>0</v>
      </c>
      <c r="I44" s="96">
        <v>1</v>
      </c>
      <c r="J44" s="96">
        <v>0</v>
      </c>
      <c r="K44" s="96">
        <v>0</v>
      </c>
      <c r="L44" s="96">
        <v>1</v>
      </c>
      <c r="M44" s="96">
        <v>1</v>
      </c>
      <c r="N44" s="96">
        <v>5</v>
      </c>
      <c r="O44" s="96">
        <v>1</v>
      </c>
      <c r="P44" s="96">
        <v>1</v>
      </c>
      <c r="Q44" s="96">
        <v>1</v>
      </c>
      <c r="R44" s="96">
        <v>0</v>
      </c>
      <c r="S44" s="96">
        <v>1</v>
      </c>
      <c r="T44" s="96">
        <v>6</v>
      </c>
    </row>
    <row r="45" spans="1:20" s="98" customFormat="1" ht="12" customHeight="1">
      <c r="A45" s="96" t="s">
        <v>86</v>
      </c>
      <c r="B45" s="97" t="s">
        <v>87</v>
      </c>
      <c r="C45" s="96">
        <v>3</v>
      </c>
      <c r="D45" s="96">
        <v>1</v>
      </c>
      <c r="E45" s="96">
        <v>11</v>
      </c>
      <c r="F45" s="96">
        <v>4</v>
      </c>
      <c r="G45" s="96">
        <v>1</v>
      </c>
      <c r="H45" s="96">
        <v>5</v>
      </c>
      <c r="I45" s="96">
        <v>7</v>
      </c>
      <c r="J45" s="96">
        <v>5</v>
      </c>
      <c r="K45" s="96">
        <v>0</v>
      </c>
      <c r="L45" s="96">
        <v>5</v>
      </c>
      <c r="M45" s="96">
        <v>2</v>
      </c>
      <c r="N45" s="96">
        <v>7</v>
      </c>
      <c r="O45" s="96">
        <v>8</v>
      </c>
      <c r="P45" s="96">
        <v>5</v>
      </c>
      <c r="Q45" s="96">
        <v>6</v>
      </c>
      <c r="R45" s="96">
        <v>2</v>
      </c>
      <c r="S45" s="96">
        <v>1</v>
      </c>
      <c r="T45" s="96">
        <v>14</v>
      </c>
    </row>
    <row r="46" spans="1:20" s="98" customFormat="1" ht="12" customHeight="1">
      <c r="A46" s="96" t="s">
        <v>68</v>
      </c>
      <c r="B46" s="97" t="s">
        <v>69</v>
      </c>
      <c r="C46" s="96">
        <v>6</v>
      </c>
      <c r="D46" s="96">
        <v>1</v>
      </c>
      <c r="E46" s="96">
        <v>18</v>
      </c>
      <c r="F46" s="96">
        <v>13</v>
      </c>
      <c r="G46" s="96">
        <v>2</v>
      </c>
      <c r="H46" s="96">
        <v>9</v>
      </c>
      <c r="I46" s="96">
        <v>15</v>
      </c>
      <c r="J46" s="96">
        <v>8</v>
      </c>
      <c r="K46" s="96">
        <v>0</v>
      </c>
      <c r="L46" s="96">
        <v>10</v>
      </c>
      <c r="M46" s="96">
        <v>1</v>
      </c>
      <c r="N46" s="96">
        <v>16</v>
      </c>
      <c r="O46" s="96">
        <v>4</v>
      </c>
      <c r="P46" s="96">
        <v>5</v>
      </c>
      <c r="Q46" s="96">
        <v>6</v>
      </c>
      <c r="R46" s="96">
        <v>7</v>
      </c>
      <c r="S46" s="96">
        <v>0</v>
      </c>
      <c r="T46" s="96">
        <v>26</v>
      </c>
    </row>
    <row r="47" spans="1:20" s="98" customFormat="1" ht="12" customHeight="1">
      <c r="A47" s="96" t="s">
        <v>217</v>
      </c>
      <c r="B47" s="97" t="s">
        <v>218</v>
      </c>
      <c r="C47" s="96">
        <v>5</v>
      </c>
      <c r="D47" s="96">
        <v>1</v>
      </c>
      <c r="E47" s="96">
        <v>3</v>
      </c>
      <c r="F47" s="96">
        <v>2</v>
      </c>
      <c r="G47" s="96">
        <v>0</v>
      </c>
      <c r="H47" s="96">
        <v>5</v>
      </c>
      <c r="I47" s="96">
        <v>3</v>
      </c>
      <c r="J47" s="96">
        <v>2</v>
      </c>
      <c r="K47" s="96">
        <v>0</v>
      </c>
      <c r="L47" s="96">
        <v>6</v>
      </c>
      <c r="M47" s="96">
        <v>0</v>
      </c>
      <c r="N47" s="96">
        <v>5</v>
      </c>
      <c r="O47" s="96">
        <v>5</v>
      </c>
      <c r="P47" s="96">
        <v>0</v>
      </c>
      <c r="Q47" s="96">
        <v>5</v>
      </c>
      <c r="R47" s="96">
        <v>1</v>
      </c>
      <c r="S47" s="96">
        <v>0</v>
      </c>
      <c r="T47" s="96">
        <v>11</v>
      </c>
    </row>
    <row r="48" spans="1:20" s="98" customFormat="1" ht="12" customHeight="1">
      <c r="A48" s="96" t="s">
        <v>221</v>
      </c>
      <c r="B48" s="97" t="s">
        <v>222</v>
      </c>
      <c r="C48" s="96">
        <v>0</v>
      </c>
      <c r="D48" s="96">
        <v>1</v>
      </c>
      <c r="E48" s="96">
        <v>6</v>
      </c>
      <c r="F48" s="96">
        <v>2</v>
      </c>
      <c r="G48" s="96">
        <v>0</v>
      </c>
      <c r="H48" s="96">
        <v>3</v>
      </c>
      <c r="I48" s="96">
        <v>6</v>
      </c>
      <c r="J48" s="96">
        <v>2</v>
      </c>
      <c r="K48" s="96">
        <v>0</v>
      </c>
      <c r="L48" s="96">
        <v>4</v>
      </c>
      <c r="M48" s="96">
        <v>1</v>
      </c>
      <c r="N48" s="96">
        <v>2</v>
      </c>
      <c r="O48" s="96">
        <v>1</v>
      </c>
      <c r="P48" s="96">
        <v>0</v>
      </c>
      <c r="Q48" s="96">
        <v>1</v>
      </c>
      <c r="R48" s="96">
        <v>1</v>
      </c>
      <c r="S48" s="96">
        <v>1</v>
      </c>
      <c r="T48" s="96">
        <v>6</v>
      </c>
    </row>
    <row r="49" spans="1:20" s="98" customFormat="1" ht="12" customHeight="1">
      <c r="A49" s="96" t="s">
        <v>225</v>
      </c>
      <c r="B49" s="97" t="s">
        <v>226</v>
      </c>
      <c r="C49" s="96">
        <v>2</v>
      </c>
      <c r="D49" s="96">
        <v>1</v>
      </c>
      <c r="E49" s="96">
        <v>11</v>
      </c>
      <c r="F49" s="96">
        <v>10</v>
      </c>
      <c r="G49" s="96">
        <v>1</v>
      </c>
      <c r="H49" s="96">
        <v>9</v>
      </c>
      <c r="I49" s="96">
        <v>11</v>
      </c>
      <c r="J49" s="96">
        <v>9</v>
      </c>
      <c r="K49" s="96">
        <v>0</v>
      </c>
      <c r="L49" s="96">
        <v>4</v>
      </c>
      <c r="M49" s="96">
        <v>1</v>
      </c>
      <c r="N49" s="96">
        <v>10</v>
      </c>
      <c r="O49" s="96">
        <v>5</v>
      </c>
      <c r="P49" s="96">
        <v>3</v>
      </c>
      <c r="Q49" s="96">
        <v>6</v>
      </c>
      <c r="R49" s="96">
        <v>8</v>
      </c>
      <c r="S49" s="96">
        <v>0</v>
      </c>
      <c r="T49" s="96">
        <v>14</v>
      </c>
    </row>
    <row r="50" spans="1:20" s="98" customFormat="1" ht="12" customHeight="1">
      <c r="A50" s="96" t="s">
        <v>231</v>
      </c>
      <c r="B50" s="97" t="s">
        <v>232</v>
      </c>
      <c r="C50" s="96">
        <v>1</v>
      </c>
      <c r="D50" s="96">
        <v>1</v>
      </c>
      <c r="E50" s="96">
        <v>2</v>
      </c>
      <c r="F50" s="96">
        <v>2</v>
      </c>
      <c r="G50" s="96">
        <v>1</v>
      </c>
      <c r="H50" s="96">
        <v>3</v>
      </c>
      <c r="I50" s="96">
        <v>2</v>
      </c>
      <c r="J50" s="96">
        <v>2</v>
      </c>
      <c r="K50" s="96">
        <v>0</v>
      </c>
      <c r="L50" s="96">
        <v>2</v>
      </c>
      <c r="M50" s="96">
        <v>0</v>
      </c>
      <c r="N50" s="96">
        <v>3</v>
      </c>
      <c r="O50" s="96">
        <v>2</v>
      </c>
      <c r="P50" s="96">
        <v>3</v>
      </c>
      <c r="Q50" s="96">
        <v>3</v>
      </c>
      <c r="R50" s="96">
        <v>1</v>
      </c>
      <c r="S50" s="96">
        <v>2</v>
      </c>
      <c r="T50" s="96">
        <v>5</v>
      </c>
    </row>
    <row r="51" spans="1:20" s="98" customFormat="1" ht="12" customHeight="1">
      <c r="A51" s="96" t="s">
        <v>235</v>
      </c>
      <c r="B51" s="97" t="s">
        <v>236</v>
      </c>
      <c r="C51" s="96">
        <v>4</v>
      </c>
      <c r="D51" s="96">
        <v>3</v>
      </c>
      <c r="E51" s="96">
        <v>5</v>
      </c>
      <c r="F51" s="96">
        <v>4</v>
      </c>
      <c r="G51" s="96">
        <v>1</v>
      </c>
      <c r="H51" s="96">
        <v>3</v>
      </c>
      <c r="I51" s="96">
        <v>5</v>
      </c>
      <c r="J51" s="96">
        <v>4</v>
      </c>
      <c r="K51" s="96">
        <v>1</v>
      </c>
      <c r="L51" s="96">
        <v>4</v>
      </c>
      <c r="M51" s="96">
        <v>3</v>
      </c>
      <c r="N51" s="96">
        <v>5</v>
      </c>
      <c r="O51" s="96">
        <v>2</v>
      </c>
      <c r="P51" s="96">
        <v>2</v>
      </c>
      <c r="Q51" s="96">
        <v>2</v>
      </c>
      <c r="R51" s="96">
        <v>2</v>
      </c>
      <c r="S51" s="96">
        <v>0</v>
      </c>
      <c r="T51" s="96">
        <v>9</v>
      </c>
    </row>
    <row r="52" spans="1:20" s="98" customFormat="1" ht="12" customHeight="1">
      <c r="A52" s="96" t="s">
        <v>241</v>
      </c>
      <c r="B52" s="97" t="s">
        <v>242</v>
      </c>
      <c r="C52" s="96">
        <v>4</v>
      </c>
      <c r="D52" s="96">
        <v>0</v>
      </c>
      <c r="E52" s="96">
        <v>9</v>
      </c>
      <c r="F52" s="96">
        <v>9</v>
      </c>
      <c r="G52" s="96">
        <v>0</v>
      </c>
      <c r="H52" s="96">
        <v>5</v>
      </c>
      <c r="I52" s="96">
        <v>8</v>
      </c>
      <c r="J52" s="96">
        <v>7</v>
      </c>
      <c r="K52" s="96">
        <v>0</v>
      </c>
      <c r="L52" s="96">
        <v>5</v>
      </c>
      <c r="M52" s="96">
        <v>1</v>
      </c>
      <c r="N52" s="96">
        <v>9</v>
      </c>
      <c r="O52" s="96">
        <v>7</v>
      </c>
      <c r="P52" s="96">
        <v>1</v>
      </c>
      <c r="Q52" s="96">
        <v>6</v>
      </c>
      <c r="R52" s="96">
        <v>2</v>
      </c>
      <c r="S52" s="96">
        <v>0</v>
      </c>
      <c r="T52" s="96">
        <v>14</v>
      </c>
    </row>
    <row r="53" spans="1:20" s="98" customFormat="1" ht="12" customHeight="1">
      <c r="A53" s="96" t="s">
        <v>245</v>
      </c>
      <c r="B53" s="97" t="s">
        <v>246</v>
      </c>
      <c r="C53" s="96">
        <v>1</v>
      </c>
      <c r="D53" s="96">
        <v>1</v>
      </c>
      <c r="E53" s="96">
        <v>11</v>
      </c>
      <c r="F53" s="96">
        <v>5</v>
      </c>
      <c r="G53" s="96">
        <v>0</v>
      </c>
      <c r="H53" s="96">
        <v>7</v>
      </c>
      <c r="I53" s="96">
        <v>7</v>
      </c>
      <c r="J53" s="96">
        <v>4</v>
      </c>
      <c r="K53" s="96">
        <v>0</v>
      </c>
      <c r="L53" s="96">
        <v>7</v>
      </c>
      <c r="M53" s="96">
        <v>0</v>
      </c>
      <c r="N53" s="96">
        <v>6</v>
      </c>
      <c r="O53" s="96">
        <v>1</v>
      </c>
      <c r="P53" s="96">
        <v>0</v>
      </c>
      <c r="Q53" s="96">
        <v>3</v>
      </c>
      <c r="R53" s="96">
        <v>1</v>
      </c>
      <c r="S53" s="96">
        <v>0</v>
      </c>
      <c r="T53" s="96">
        <v>13</v>
      </c>
    </row>
    <row r="54" spans="1:20" s="98" customFormat="1" ht="12" customHeight="1">
      <c r="A54" s="96" t="s">
        <v>250</v>
      </c>
      <c r="B54" s="97" t="s">
        <v>251</v>
      </c>
      <c r="C54" s="96">
        <f t="shared" ref="C54:T54" si="0">SUM(C7:C53)</f>
        <v>141</v>
      </c>
      <c r="D54" s="96">
        <f t="shared" si="0"/>
        <v>97</v>
      </c>
      <c r="E54" s="96">
        <f t="shared" si="0"/>
        <v>383</v>
      </c>
      <c r="F54" s="96">
        <f t="shared" si="0"/>
        <v>232</v>
      </c>
      <c r="G54" s="96">
        <f t="shared" si="0"/>
        <v>58</v>
      </c>
      <c r="H54" s="96">
        <f t="shared" si="0"/>
        <v>228</v>
      </c>
      <c r="I54" s="96">
        <f t="shared" si="0"/>
        <v>273</v>
      </c>
      <c r="J54" s="96">
        <f t="shared" si="0"/>
        <v>196</v>
      </c>
      <c r="K54" s="96">
        <f t="shared" si="0"/>
        <v>15</v>
      </c>
      <c r="L54" s="96">
        <f t="shared" si="0"/>
        <v>221</v>
      </c>
      <c r="M54" s="96">
        <f t="shared" si="0"/>
        <v>81</v>
      </c>
      <c r="N54" s="96">
        <f t="shared" si="0"/>
        <v>341</v>
      </c>
      <c r="O54" s="96">
        <f t="shared" si="0"/>
        <v>186</v>
      </c>
      <c r="P54" s="96">
        <f t="shared" si="0"/>
        <v>100</v>
      </c>
      <c r="Q54" s="96">
        <f t="shared" si="0"/>
        <v>168</v>
      </c>
      <c r="R54" s="96">
        <f t="shared" si="0"/>
        <v>51</v>
      </c>
      <c r="S54" s="96">
        <f t="shared" si="0"/>
        <v>32</v>
      </c>
      <c r="T54" s="96">
        <f t="shared" si="0"/>
        <v>566</v>
      </c>
    </row>
  </sheetData>
  <mergeCells count="23">
    <mergeCell ref="O4:O6"/>
    <mergeCell ref="P4:P6"/>
    <mergeCell ref="Q4:Q6"/>
    <mergeCell ref="R4:R6"/>
    <mergeCell ref="T2:T6"/>
    <mergeCell ref="L3:S3"/>
    <mergeCell ref="S4:S6"/>
    <mergeCell ref="A2:A6"/>
    <mergeCell ref="B2:B6"/>
    <mergeCell ref="C2:S2"/>
    <mergeCell ref="J4:J6"/>
    <mergeCell ref="K4:K6"/>
    <mergeCell ref="C3:K3"/>
    <mergeCell ref="C4:C6"/>
    <mergeCell ref="D4:D6"/>
    <mergeCell ref="E4:E6"/>
    <mergeCell ref="F4:F6"/>
    <mergeCell ref="G4:G6"/>
    <mergeCell ref="H4:H6"/>
    <mergeCell ref="I4:I6"/>
    <mergeCell ref="L4:L6"/>
    <mergeCell ref="M4:M6"/>
    <mergeCell ref="N4:N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ゴシック,標準"&amp;14一部事務組合・広域連合の状況（平成29年度実績）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13" style="56" customWidth="1"/>
    <col min="4" max="30" width="9" style="57"/>
    <col min="31" max="16384" width="9" style="56"/>
  </cols>
  <sheetData>
    <row r="1" spans="1:30" s="8" customFormat="1" ht="17.25">
      <c r="A1" s="50" t="s">
        <v>262</v>
      </c>
      <c r="B1" s="6"/>
      <c r="C1" s="6"/>
      <c r="D1" s="25"/>
      <c r="E1" s="26"/>
      <c r="F1" s="2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4" customFormat="1" ht="18" customHeight="1">
      <c r="A2" s="62" t="s">
        <v>43</v>
      </c>
      <c r="B2" s="62" t="s">
        <v>37</v>
      </c>
      <c r="C2" s="75" t="s">
        <v>39</v>
      </c>
      <c r="D2" s="19" t="s">
        <v>45</v>
      </c>
      <c r="E2" s="20"/>
      <c r="F2" s="16"/>
      <c r="G2" s="20"/>
      <c r="H2" s="20"/>
      <c r="I2" s="20"/>
      <c r="J2" s="20"/>
      <c r="K2" s="20"/>
      <c r="L2" s="21"/>
      <c r="M2" s="19" t="s">
        <v>46</v>
      </c>
      <c r="N2" s="20"/>
      <c r="O2" s="16"/>
      <c r="P2" s="20"/>
      <c r="Q2" s="20"/>
      <c r="R2" s="20"/>
      <c r="S2" s="20"/>
      <c r="T2" s="20"/>
      <c r="U2" s="21"/>
      <c r="V2" s="19" t="s">
        <v>47</v>
      </c>
      <c r="W2" s="20"/>
      <c r="X2" s="16"/>
      <c r="Y2" s="20"/>
      <c r="Z2" s="20"/>
      <c r="AA2" s="20"/>
      <c r="AB2" s="20"/>
      <c r="AC2" s="20"/>
      <c r="AD2" s="21"/>
    </row>
    <row r="3" spans="1:30" s="4" customFormat="1" ht="18" customHeight="1">
      <c r="A3" s="63"/>
      <c r="B3" s="63"/>
      <c r="C3" s="72"/>
      <c r="D3" s="17" t="s">
        <v>13</v>
      </c>
      <c r="E3" s="22" t="s">
        <v>48</v>
      </c>
      <c r="F3" s="16"/>
      <c r="G3" s="21"/>
      <c r="H3" s="22" t="s">
        <v>49</v>
      </c>
      <c r="I3" s="20"/>
      <c r="J3" s="20"/>
      <c r="K3" s="20"/>
      <c r="L3" s="21"/>
      <c r="M3" s="17" t="s">
        <v>13</v>
      </c>
      <c r="N3" s="22" t="s">
        <v>48</v>
      </c>
      <c r="O3" s="16"/>
      <c r="P3" s="21"/>
      <c r="Q3" s="22" t="s">
        <v>49</v>
      </c>
      <c r="R3" s="20"/>
      <c r="S3" s="20"/>
      <c r="T3" s="20"/>
      <c r="U3" s="21"/>
      <c r="V3" s="17"/>
      <c r="W3" s="22" t="s">
        <v>48</v>
      </c>
      <c r="X3" s="16"/>
      <c r="Y3" s="21"/>
      <c r="Z3" s="22" t="s">
        <v>49</v>
      </c>
      <c r="AA3" s="20"/>
      <c r="AB3" s="20"/>
      <c r="AC3" s="20"/>
      <c r="AD3" s="21"/>
    </row>
    <row r="4" spans="1:30" s="4" customFormat="1" ht="18" customHeight="1">
      <c r="A4" s="63"/>
      <c r="B4" s="63"/>
      <c r="C4" s="72"/>
      <c r="D4" s="17"/>
      <c r="E4" s="72" t="s">
        <v>13</v>
      </c>
      <c r="F4" s="73" t="s">
        <v>50</v>
      </c>
      <c r="G4" s="73" t="s">
        <v>51</v>
      </c>
      <c r="H4" s="72" t="s">
        <v>13</v>
      </c>
      <c r="I4" s="73" t="s">
        <v>52</v>
      </c>
      <c r="J4" s="73" t="s">
        <v>53</v>
      </c>
      <c r="K4" s="73" t="s">
        <v>54</v>
      </c>
      <c r="L4" s="73" t="s">
        <v>55</v>
      </c>
      <c r="M4" s="17"/>
      <c r="N4" s="72" t="s">
        <v>13</v>
      </c>
      <c r="O4" s="73" t="s">
        <v>50</v>
      </c>
      <c r="P4" s="73" t="s">
        <v>51</v>
      </c>
      <c r="Q4" s="72" t="s">
        <v>13</v>
      </c>
      <c r="R4" s="73" t="s">
        <v>52</v>
      </c>
      <c r="S4" s="73" t="s">
        <v>53</v>
      </c>
      <c r="T4" s="73" t="s">
        <v>54</v>
      </c>
      <c r="U4" s="73" t="s">
        <v>55</v>
      </c>
      <c r="V4" s="17"/>
      <c r="W4" s="72" t="s">
        <v>13</v>
      </c>
      <c r="X4" s="73" t="s">
        <v>50</v>
      </c>
      <c r="Y4" s="73" t="s">
        <v>51</v>
      </c>
      <c r="Z4" s="72" t="s">
        <v>13</v>
      </c>
      <c r="AA4" s="73" t="s">
        <v>52</v>
      </c>
      <c r="AB4" s="73" t="s">
        <v>53</v>
      </c>
      <c r="AC4" s="73" t="s">
        <v>54</v>
      </c>
      <c r="AD4" s="73" t="s">
        <v>55</v>
      </c>
    </row>
    <row r="5" spans="1:30" s="4" customFormat="1" ht="18" customHeight="1">
      <c r="A5" s="63"/>
      <c r="B5" s="63"/>
      <c r="C5" s="72"/>
      <c r="D5" s="17"/>
      <c r="E5" s="72"/>
      <c r="F5" s="74"/>
      <c r="G5" s="74"/>
      <c r="H5" s="72"/>
      <c r="I5" s="74"/>
      <c r="J5" s="74"/>
      <c r="K5" s="74"/>
      <c r="L5" s="74"/>
      <c r="M5" s="17"/>
      <c r="N5" s="72"/>
      <c r="O5" s="74"/>
      <c r="P5" s="74"/>
      <c r="Q5" s="72"/>
      <c r="R5" s="74"/>
      <c r="S5" s="74"/>
      <c r="T5" s="74"/>
      <c r="U5" s="74"/>
      <c r="V5" s="17"/>
      <c r="W5" s="72"/>
      <c r="X5" s="74"/>
      <c r="Y5" s="74"/>
      <c r="Z5" s="72"/>
      <c r="AA5" s="74"/>
      <c r="AB5" s="74"/>
      <c r="AC5" s="74"/>
      <c r="AD5" s="74"/>
    </row>
    <row r="6" spans="1:30" s="5" customFormat="1" ht="18" customHeight="1">
      <c r="A6" s="64"/>
      <c r="B6" s="64"/>
      <c r="C6" s="76"/>
      <c r="D6" s="23" t="s">
        <v>14</v>
      </c>
      <c r="E6" s="23" t="s">
        <v>15</v>
      </c>
      <c r="F6" s="24" t="s">
        <v>15</v>
      </c>
      <c r="G6" s="24" t="s">
        <v>15</v>
      </c>
      <c r="H6" s="23" t="s">
        <v>15</v>
      </c>
      <c r="I6" s="24" t="s">
        <v>15</v>
      </c>
      <c r="J6" s="24" t="s">
        <v>15</v>
      </c>
      <c r="K6" s="24" t="s">
        <v>15</v>
      </c>
      <c r="L6" s="24" t="s">
        <v>15</v>
      </c>
      <c r="M6" s="23" t="s">
        <v>15</v>
      </c>
      <c r="N6" s="23" t="s">
        <v>15</v>
      </c>
      <c r="O6" s="24" t="s">
        <v>15</v>
      </c>
      <c r="P6" s="24" t="s">
        <v>15</v>
      </c>
      <c r="Q6" s="23" t="s">
        <v>15</v>
      </c>
      <c r="R6" s="24" t="s">
        <v>15</v>
      </c>
      <c r="S6" s="24" t="s">
        <v>15</v>
      </c>
      <c r="T6" s="24" t="s">
        <v>15</v>
      </c>
      <c r="U6" s="24" t="s">
        <v>15</v>
      </c>
      <c r="V6" s="23" t="s">
        <v>15</v>
      </c>
      <c r="W6" s="23" t="s">
        <v>15</v>
      </c>
      <c r="X6" s="24" t="s">
        <v>15</v>
      </c>
      <c r="Y6" s="24" t="s">
        <v>15</v>
      </c>
      <c r="Z6" s="23" t="s">
        <v>15</v>
      </c>
      <c r="AA6" s="24" t="s">
        <v>15</v>
      </c>
      <c r="AB6" s="24" t="s">
        <v>15</v>
      </c>
      <c r="AC6" s="24" t="s">
        <v>15</v>
      </c>
      <c r="AD6" s="24" t="s">
        <v>15</v>
      </c>
    </row>
    <row r="7" spans="1:30" s="102" customFormat="1" ht="12" customHeight="1">
      <c r="A7" s="99" t="s">
        <v>70</v>
      </c>
      <c r="B7" s="100" t="s">
        <v>71</v>
      </c>
      <c r="C7" s="99" t="s">
        <v>63</v>
      </c>
      <c r="D7" s="101">
        <f>SUM(E7,H7)</f>
        <v>1808</v>
      </c>
      <c r="E7" s="101">
        <f>SUM(F7:G7)</f>
        <v>946</v>
      </c>
      <c r="F7" s="101">
        <v>785</v>
      </c>
      <c r="G7" s="101">
        <v>161</v>
      </c>
      <c r="H7" s="101">
        <f>SUM(I7:L7)</f>
        <v>862</v>
      </c>
      <c r="I7" s="101">
        <v>555</v>
      </c>
      <c r="J7" s="101">
        <v>190</v>
      </c>
      <c r="K7" s="101">
        <v>64</v>
      </c>
      <c r="L7" s="101">
        <v>53</v>
      </c>
      <c r="M7" s="101">
        <f>SUM(N7,Q7)</f>
        <v>187</v>
      </c>
      <c r="N7" s="101">
        <f>SUM(O7:P7)</f>
        <v>171</v>
      </c>
      <c r="O7" s="101">
        <v>145</v>
      </c>
      <c r="P7" s="101">
        <v>26</v>
      </c>
      <c r="Q7" s="101">
        <f>SUM(R7:U7)</f>
        <v>16</v>
      </c>
      <c r="R7" s="101">
        <v>7</v>
      </c>
      <c r="S7" s="101">
        <v>8</v>
      </c>
      <c r="T7" s="101">
        <v>0</v>
      </c>
      <c r="U7" s="101">
        <v>1</v>
      </c>
      <c r="V7" s="101">
        <f>SUM(D7,M7)</f>
        <v>1995</v>
      </c>
      <c r="W7" s="101">
        <f t="shared" ref="W7:AC7" si="0">SUM(E7,N7)</f>
        <v>1117</v>
      </c>
      <c r="X7" s="101">
        <f t="shared" si="0"/>
        <v>930</v>
      </c>
      <c r="Y7" s="101">
        <f t="shared" si="0"/>
        <v>187</v>
      </c>
      <c r="Z7" s="101">
        <f>SUM(H7,Q7)</f>
        <v>878</v>
      </c>
      <c r="AA7" s="101">
        <f t="shared" si="0"/>
        <v>562</v>
      </c>
      <c r="AB7" s="101">
        <f>SUM(J7,S7)</f>
        <v>198</v>
      </c>
      <c r="AC7" s="101">
        <f t="shared" si="0"/>
        <v>64</v>
      </c>
      <c r="AD7" s="101">
        <f>SUM(L7,U7)</f>
        <v>54</v>
      </c>
    </row>
    <row r="8" spans="1:30" s="102" customFormat="1" ht="12" customHeight="1">
      <c r="A8" s="99" t="s">
        <v>90</v>
      </c>
      <c r="B8" s="100" t="s">
        <v>91</v>
      </c>
      <c r="C8" s="99" t="s">
        <v>92</v>
      </c>
      <c r="D8" s="101">
        <f t="shared" ref="D8:D53" si="1">SUM(E8,H8)</f>
        <v>211</v>
      </c>
      <c r="E8" s="101">
        <f t="shared" ref="E8:E53" si="2">SUM(F8:G8)</f>
        <v>130</v>
      </c>
      <c r="F8" s="101">
        <v>118</v>
      </c>
      <c r="G8" s="101">
        <v>12</v>
      </c>
      <c r="H8" s="101">
        <f t="shared" ref="H8:H53" si="3">SUM(I8:L8)</f>
        <v>81</v>
      </c>
      <c r="I8" s="101">
        <v>66</v>
      </c>
      <c r="J8" s="101">
        <v>0</v>
      </c>
      <c r="K8" s="101">
        <v>9</v>
      </c>
      <c r="L8" s="101">
        <v>6</v>
      </c>
      <c r="M8" s="101">
        <f t="shared" ref="M8:M53" si="4">SUM(N8,Q8)</f>
        <v>18</v>
      </c>
      <c r="N8" s="101">
        <f t="shared" ref="N8:N53" si="5">SUM(O8:P8)</f>
        <v>18</v>
      </c>
      <c r="O8" s="101">
        <v>18</v>
      </c>
      <c r="P8" s="101">
        <v>0</v>
      </c>
      <c r="Q8" s="101">
        <f t="shared" ref="Q8:Q53" si="6">SUM(R8:U8)</f>
        <v>0</v>
      </c>
      <c r="R8" s="101">
        <v>0</v>
      </c>
      <c r="S8" s="101">
        <v>0</v>
      </c>
      <c r="T8" s="101">
        <v>0</v>
      </c>
      <c r="U8" s="101">
        <v>0</v>
      </c>
      <c r="V8" s="101">
        <f t="shared" ref="V8:V53" si="7">SUM(D8,M8)</f>
        <v>229</v>
      </c>
      <c r="W8" s="101">
        <f t="shared" ref="W8:W53" si="8">SUM(E8,N8)</f>
        <v>148</v>
      </c>
      <c r="X8" s="101">
        <f t="shared" ref="X8:X53" si="9">SUM(F8,O8)</f>
        <v>136</v>
      </c>
      <c r="Y8" s="101">
        <f t="shared" ref="Y8:Y53" si="10">SUM(G8,P8)</f>
        <v>12</v>
      </c>
      <c r="Z8" s="101">
        <f t="shared" ref="Z8:Z53" si="11">SUM(H8,Q8)</f>
        <v>81</v>
      </c>
      <c r="AA8" s="101">
        <f t="shared" ref="AA8:AA53" si="12">SUM(I8,R8)</f>
        <v>66</v>
      </c>
      <c r="AB8" s="101">
        <f t="shared" ref="AB8:AB53" si="13">SUM(J8,S8)</f>
        <v>0</v>
      </c>
      <c r="AC8" s="101">
        <f t="shared" ref="AC8:AC53" si="14">SUM(K8,T8)</f>
        <v>9</v>
      </c>
      <c r="AD8" s="101">
        <f t="shared" ref="AD8:AD53" si="15">SUM(L8,U8)</f>
        <v>6</v>
      </c>
    </row>
    <row r="9" spans="1:30" s="102" customFormat="1" ht="12" customHeight="1">
      <c r="A9" s="99" t="s">
        <v>95</v>
      </c>
      <c r="B9" s="100" t="s">
        <v>96</v>
      </c>
      <c r="C9" s="99" t="s">
        <v>97</v>
      </c>
      <c r="D9" s="101">
        <f t="shared" si="1"/>
        <v>284</v>
      </c>
      <c r="E9" s="101">
        <f t="shared" si="2"/>
        <v>144</v>
      </c>
      <c r="F9" s="101">
        <v>123</v>
      </c>
      <c r="G9" s="101">
        <v>21</v>
      </c>
      <c r="H9" s="101">
        <f t="shared" si="3"/>
        <v>140</v>
      </c>
      <c r="I9" s="101">
        <v>49</v>
      </c>
      <c r="J9" s="101">
        <v>78</v>
      </c>
      <c r="K9" s="101">
        <v>4</v>
      </c>
      <c r="L9" s="101">
        <v>9</v>
      </c>
      <c r="M9" s="101">
        <f t="shared" si="4"/>
        <v>15</v>
      </c>
      <c r="N9" s="101">
        <f t="shared" si="5"/>
        <v>15</v>
      </c>
      <c r="O9" s="101">
        <v>13</v>
      </c>
      <c r="P9" s="101">
        <v>2</v>
      </c>
      <c r="Q9" s="101">
        <f t="shared" si="6"/>
        <v>0</v>
      </c>
      <c r="R9" s="101">
        <v>0</v>
      </c>
      <c r="S9" s="101">
        <v>0</v>
      </c>
      <c r="T9" s="101">
        <v>0</v>
      </c>
      <c r="U9" s="101">
        <v>0</v>
      </c>
      <c r="V9" s="101">
        <f t="shared" si="7"/>
        <v>299</v>
      </c>
      <c r="W9" s="101">
        <f t="shared" si="8"/>
        <v>159</v>
      </c>
      <c r="X9" s="101">
        <f t="shared" si="9"/>
        <v>136</v>
      </c>
      <c r="Y9" s="101">
        <f t="shared" si="10"/>
        <v>23</v>
      </c>
      <c r="Z9" s="101">
        <f t="shared" si="11"/>
        <v>140</v>
      </c>
      <c r="AA9" s="101">
        <f t="shared" si="12"/>
        <v>49</v>
      </c>
      <c r="AB9" s="101">
        <f t="shared" si="13"/>
        <v>78</v>
      </c>
      <c r="AC9" s="101">
        <f t="shared" si="14"/>
        <v>4</v>
      </c>
      <c r="AD9" s="101">
        <f t="shared" si="15"/>
        <v>9</v>
      </c>
    </row>
    <row r="10" spans="1:30" s="102" customFormat="1" ht="12" customHeight="1">
      <c r="A10" s="99" t="s">
        <v>72</v>
      </c>
      <c r="B10" s="100" t="s">
        <v>73</v>
      </c>
      <c r="C10" s="99" t="s">
        <v>63</v>
      </c>
      <c r="D10" s="101">
        <f t="shared" si="1"/>
        <v>417</v>
      </c>
      <c r="E10" s="101">
        <f t="shared" si="2"/>
        <v>269</v>
      </c>
      <c r="F10" s="101">
        <v>170</v>
      </c>
      <c r="G10" s="101">
        <v>99</v>
      </c>
      <c r="H10" s="101">
        <f t="shared" si="3"/>
        <v>148</v>
      </c>
      <c r="I10" s="101">
        <v>73</v>
      </c>
      <c r="J10" s="101">
        <v>54</v>
      </c>
      <c r="K10" s="101">
        <v>17</v>
      </c>
      <c r="L10" s="101">
        <v>4</v>
      </c>
      <c r="M10" s="101">
        <f t="shared" si="4"/>
        <v>42</v>
      </c>
      <c r="N10" s="101">
        <f t="shared" si="5"/>
        <v>42</v>
      </c>
      <c r="O10" s="101">
        <v>33</v>
      </c>
      <c r="P10" s="101">
        <v>9</v>
      </c>
      <c r="Q10" s="101">
        <f t="shared" si="6"/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 t="shared" si="7"/>
        <v>459</v>
      </c>
      <c r="W10" s="101">
        <f t="shared" si="8"/>
        <v>311</v>
      </c>
      <c r="X10" s="101">
        <f t="shared" si="9"/>
        <v>203</v>
      </c>
      <c r="Y10" s="101">
        <f t="shared" si="10"/>
        <v>108</v>
      </c>
      <c r="Z10" s="101">
        <f t="shared" si="11"/>
        <v>148</v>
      </c>
      <c r="AA10" s="101">
        <f t="shared" si="12"/>
        <v>73</v>
      </c>
      <c r="AB10" s="101">
        <f t="shared" si="13"/>
        <v>54</v>
      </c>
      <c r="AC10" s="101">
        <f t="shared" si="14"/>
        <v>17</v>
      </c>
      <c r="AD10" s="101">
        <f t="shared" si="15"/>
        <v>4</v>
      </c>
    </row>
    <row r="11" spans="1:30" s="102" customFormat="1" ht="12" customHeight="1">
      <c r="A11" s="99" t="s">
        <v>100</v>
      </c>
      <c r="B11" s="100" t="s">
        <v>101</v>
      </c>
      <c r="C11" s="99" t="s">
        <v>97</v>
      </c>
      <c r="D11" s="101">
        <f t="shared" si="1"/>
        <v>285</v>
      </c>
      <c r="E11" s="101">
        <f t="shared" si="2"/>
        <v>177</v>
      </c>
      <c r="F11" s="101">
        <v>132</v>
      </c>
      <c r="G11" s="101">
        <v>45</v>
      </c>
      <c r="H11" s="101">
        <f t="shared" si="3"/>
        <v>108</v>
      </c>
      <c r="I11" s="101">
        <v>5</v>
      </c>
      <c r="J11" s="101">
        <v>69</v>
      </c>
      <c r="K11" s="101">
        <v>13</v>
      </c>
      <c r="L11" s="101">
        <v>21</v>
      </c>
      <c r="M11" s="101">
        <f t="shared" si="4"/>
        <v>34</v>
      </c>
      <c r="N11" s="101">
        <f t="shared" si="5"/>
        <v>24</v>
      </c>
      <c r="O11" s="101">
        <v>16</v>
      </c>
      <c r="P11" s="101">
        <v>8</v>
      </c>
      <c r="Q11" s="101">
        <f t="shared" si="6"/>
        <v>10</v>
      </c>
      <c r="R11" s="101">
        <v>0</v>
      </c>
      <c r="S11" s="101">
        <v>9</v>
      </c>
      <c r="T11" s="101">
        <v>0</v>
      </c>
      <c r="U11" s="101">
        <v>1</v>
      </c>
      <c r="V11" s="101">
        <f t="shared" si="7"/>
        <v>319</v>
      </c>
      <c r="W11" s="101">
        <f t="shared" si="8"/>
        <v>201</v>
      </c>
      <c r="X11" s="101">
        <f t="shared" si="9"/>
        <v>148</v>
      </c>
      <c r="Y11" s="101">
        <f t="shared" si="10"/>
        <v>53</v>
      </c>
      <c r="Z11" s="101">
        <f t="shared" si="11"/>
        <v>118</v>
      </c>
      <c r="AA11" s="101">
        <f t="shared" si="12"/>
        <v>5</v>
      </c>
      <c r="AB11" s="101">
        <f t="shared" si="13"/>
        <v>78</v>
      </c>
      <c r="AC11" s="101">
        <f t="shared" si="14"/>
        <v>13</v>
      </c>
      <c r="AD11" s="101">
        <f t="shared" si="15"/>
        <v>22</v>
      </c>
    </row>
    <row r="12" spans="1:30" s="102" customFormat="1" ht="12" customHeight="1">
      <c r="A12" s="99" t="s">
        <v>104</v>
      </c>
      <c r="B12" s="100" t="s">
        <v>105</v>
      </c>
      <c r="C12" s="99" t="s">
        <v>106</v>
      </c>
      <c r="D12" s="101">
        <f t="shared" si="1"/>
        <v>118</v>
      </c>
      <c r="E12" s="101">
        <f t="shared" si="2"/>
        <v>98</v>
      </c>
      <c r="F12" s="101">
        <v>94</v>
      </c>
      <c r="G12" s="101">
        <v>4</v>
      </c>
      <c r="H12" s="101">
        <f t="shared" si="3"/>
        <v>20</v>
      </c>
      <c r="I12" s="101">
        <v>16</v>
      </c>
      <c r="J12" s="101">
        <v>0</v>
      </c>
      <c r="K12" s="101">
        <v>3</v>
      </c>
      <c r="L12" s="101">
        <v>1</v>
      </c>
      <c r="M12" s="101">
        <f t="shared" si="4"/>
        <v>21</v>
      </c>
      <c r="N12" s="101">
        <f t="shared" si="5"/>
        <v>21</v>
      </c>
      <c r="O12" s="101">
        <v>21</v>
      </c>
      <c r="P12" s="101">
        <v>0</v>
      </c>
      <c r="Q12" s="101">
        <f t="shared" si="6"/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 t="shared" si="7"/>
        <v>139</v>
      </c>
      <c r="W12" s="101">
        <f t="shared" si="8"/>
        <v>119</v>
      </c>
      <c r="X12" s="101">
        <f t="shared" si="9"/>
        <v>115</v>
      </c>
      <c r="Y12" s="101">
        <f t="shared" si="10"/>
        <v>4</v>
      </c>
      <c r="Z12" s="101">
        <f t="shared" si="11"/>
        <v>20</v>
      </c>
      <c r="AA12" s="101">
        <f t="shared" si="12"/>
        <v>16</v>
      </c>
      <c r="AB12" s="101">
        <f t="shared" si="13"/>
        <v>0</v>
      </c>
      <c r="AC12" s="101">
        <f t="shared" si="14"/>
        <v>3</v>
      </c>
      <c r="AD12" s="101">
        <f t="shared" si="15"/>
        <v>1</v>
      </c>
    </row>
    <row r="13" spans="1:30" s="102" customFormat="1" ht="12" customHeight="1">
      <c r="A13" s="99" t="s">
        <v>74</v>
      </c>
      <c r="B13" s="100" t="s">
        <v>75</v>
      </c>
      <c r="C13" s="99" t="s">
        <v>63</v>
      </c>
      <c r="D13" s="101">
        <f t="shared" si="1"/>
        <v>340</v>
      </c>
      <c r="E13" s="101">
        <f t="shared" si="2"/>
        <v>198</v>
      </c>
      <c r="F13" s="101">
        <v>158</v>
      </c>
      <c r="G13" s="101">
        <v>40</v>
      </c>
      <c r="H13" s="101">
        <f t="shared" si="3"/>
        <v>142</v>
      </c>
      <c r="I13" s="101">
        <v>36</v>
      </c>
      <c r="J13" s="101">
        <v>88</v>
      </c>
      <c r="K13" s="101">
        <v>10</v>
      </c>
      <c r="L13" s="101">
        <v>8</v>
      </c>
      <c r="M13" s="101">
        <f t="shared" si="4"/>
        <v>47</v>
      </c>
      <c r="N13" s="101">
        <f t="shared" si="5"/>
        <v>36</v>
      </c>
      <c r="O13" s="101">
        <v>24</v>
      </c>
      <c r="P13" s="101">
        <v>12</v>
      </c>
      <c r="Q13" s="101">
        <f t="shared" si="6"/>
        <v>11</v>
      </c>
      <c r="R13" s="101">
        <v>0</v>
      </c>
      <c r="S13" s="101">
        <v>11</v>
      </c>
      <c r="T13" s="101">
        <v>0</v>
      </c>
      <c r="U13" s="101">
        <v>0</v>
      </c>
      <c r="V13" s="101">
        <f t="shared" si="7"/>
        <v>387</v>
      </c>
      <c r="W13" s="101">
        <f t="shared" si="8"/>
        <v>234</v>
      </c>
      <c r="X13" s="101">
        <f t="shared" si="9"/>
        <v>182</v>
      </c>
      <c r="Y13" s="101">
        <f t="shared" si="10"/>
        <v>52</v>
      </c>
      <c r="Z13" s="101">
        <f t="shared" si="11"/>
        <v>153</v>
      </c>
      <c r="AA13" s="101">
        <f t="shared" si="12"/>
        <v>36</v>
      </c>
      <c r="AB13" s="101">
        <f t="shared" si="13"/>
        <v>99</v>
      </c>
      <c r="AC13" s="101">
        <f t="shared" si="14"/>
        <v>10</v>
      </c>
      <c r="AD13" s="101">
        <f t="shared" si="15"/>
        <v>8</v>
      </c>
    </row>
    <row r="14" spans="1:30" s="102" customFormat="1" ht="12" customHeight="1">
      <c r="A14" s="99" t="s">
        <v>64</v>
      </c>
      <c r="B14" s="100" t="s">
        <v>65</v>
      </c>
      <c r="C14" s="99" t="s">
        <v>63</v>
      </c>
      <c r="D14" s="101">
        <f t="shared" si="1"/>
        <v>495</v>
      </c>
      <c r="E14" s="101">
        <f t="shared" si="2"/>
        <v>278</v>
      </c>
      <c r="F14" s="101">
        <v>257</v>
      </c>
      <c r="G14" s="101">
        <v>21</v>
      </c>
      <c r="H14" s="101">
        <f t="shared" si="3"/>
        <v>217</v>
      </c>
      <c r="I14" s="101">
        <v>158</v>
      </c>
      <c r="J14" s="101">
        <v>40</v>
      </c>
      <c r="K14" s="101">
        <v>6</v>
      </c>
      <c r="L14" s="101">
        <v>13</v>
      </c>
      <c r="M14" s="101">
        <f t="shared" si="4"/>
        <v>94</v>
      </c>
      <c r="N14" s="101">
        <f t="shared" si="5"/>
        <v>74</v>
      </c>
      <c r="O14" s="101">
        <v>69</v>
      </c>
      <c r="P14" s="101">
        <v>5</v>
      </c>
      <c r="Q14" s="101">
        <f t="shared" si="6"/>
        <v>20</v>
      </c>
      <c r="R14" s="101">
        <v>6</v>
      </c>
      <c r="S14" s="101">
        <v>14</v>
      </c>
      <c r="T14" s="101">
        <v>0</v>
      </c>
      <c r="U14" s="101">
        <v>0</v>
      </c>
      <c r="V14" s="101">
        <f t="shared" si="7"/>
        <v>589</v>
      </c>
      <c r="W14" s="101">
        <f t="shared" si="8"/>
        <v>352</v>
      </c>
      <c r="X14" s="101">
        <f t="shared" si="9"/>
        <v>326</v>
      </c>
      <c r="Y14" s="101">
        <f t="shared" si="10"/>
        <v>26</v>
      </c>
      <c r="Z14" s="101">
        <f t="shared" si="11"/>
        <v>237</v>
      </c>
      <c r="AA14" s="101">
        <f t="shared" si="12"/>
        <v>164</v>
      </c>
      <c r="AB14" s="101">
        <f t="shared" si="13"/>
        <v>54</v>
      </c>
      <c r="AC14" s="101">
        <f t="shared" si="14"/>
        <v>6</v>
      </c>
      <c r="AD14" s="101">
        <f t="shared" si="15"/>
        <v>13</v>
      </c>
    </row>
    <row r="15" spans="1:30" s="102" customFormat="1" ht="12" customHeight="1">
      <c r="A15" s="99" t="s">
        <v>110</v>
      </c>
      <c r="B15" s="100" t="s">
        <v>111</v>
      </c>
      <c r="C15" s="99" t="s">
        <v>112</v>
      </c>
      <c r="D15" s="101">
        <f t="shared" si="1"/>
        <v>428</v>
      </c>
      <c r="E15" s="101">
        <f t="shared" si="2"/>
        <v>226</v>
      </c>
      <c r="F15" s="101">
        <v>182</v>
      </c>
      <c r="G15" s="101">
        <v>44</v>
      </c>
      <c r="H15" s="101">
        <f t="shared" si="3"/>
        <v>202</v>
      </c>
      <c r="I15" s="101">
        <v>48</v>
      </c>
      <c r="J15" s="101">
        <v>135</v>
      </c>
      <c r="K15" s="101">
        <v>9</v>
      </c>
      <c r="L15" s="101">
        <v>10</v>
      </c>
      <c r="M15" s="101">
        <f t="shared" si="4"/>
        <v>81</v>
      </c>
      <c r="N15" s="101">
        <f t="shared" si="5"/>
        <v>30</v>
      </c>
      <c r="O15" s="101">
        <v>22</v>
      </c>
      <c r="P15" s="101">
        <v>8</v>
      </c>
      <c r="Q15" s="101">
        <f t="shared" si="6"/>
        <v>51</v>
      </c>
      <c r="R15" s="101">
        <v>30</v>
      </c>
      <c r="S15" s="101">
        <v>21</v>
      </c>
      <c r="T15" s="101">
        <v>0</v>
      </c>
      <c r="U15" s="101">
        <v>0</v>
      </c>
      <c r="V15" s="101">
        <f t="shared" si="7"/>
        <v>509</v>
      </c>
      <c r="W15" s="101">
        <f t="shared" si="8"/>
        <v>256</v>
      </c>
      <c r="X15" s="101">
        <f t="shared" si="9"/>
        <v>204</v>
      </c>
      <c r="Y15" s="101">
        <f t="shared" si="10"/>
        <v>52</v>
      </c>
      <c r="Z15" s="101">
        <f t="shared" si="11"/>
        <v>253</v>
      </c>
      <c r="AA15" s="101">
        <f t="shared" si="12"/>
        <v>78</v>
      </c>
      <c r="AB15" s="101">
        <f t="shared" si="13"/>
        <v>156</v>
      </c>
      <c r="AC15" s="101">
        <f t="shared" si="14"/>
        <v>9</v>
      </c>
      <c r="AD15" s="101">
        <f t="shared" si="15"/>
        <v>10</v>
      </c>
    </row>
    <row r="16" spans="1:30" s="102" customFormat="1" ht="12" customHeight="1">
      <c r="A16" s="99" t="s">
        <v>115</v>
      </c>
      <c r="B16" s="100" t="s">
        <v>116</v>
      </c>
      <c r="C16" s="99" t="s">
        <v>106</v>
      </c>
      <c r="D16" s="101">
        <f t="shared" si="1"/>
        <v>438</v>
      </c>
      <c r="E16" s="101">
        <f t="shared" si="2"/>
        <v>226</v>
      </c>
      <c r="F16" s="101">
        <v>188</v>
      </c>
      <c r="G16" s="101">
        <v>38</v>
      </c>
      <c r="H16" s="101">
        <f t="shared" si="3"/>
        <v>212</v>
      </c>
      <c r="I16" s="101">
        <v>105</v>
      </c>
      <c r="J16" s="101">
        <v>92</v>
      </c>
      <c r="K16" s="101">
        <v>14</v>
      </c>
      <c r="L16" s="101">
        <v>1</v>
      </c>
      <c r="M16" s="101">
        <f t="shared" si="4"/>
        <v>70</v>
      </c>
      <c r="N16" s="101">
        <f t="shared" si="5"/>
        <v>54</v>
      </c>
      <c r="O16" s="101">
        <v>44</v>
      </c>
      <c r="P16" s="101">
        <v>10</v>
      </c>
      <c r="Q16" s="101">
        <f t="shared" si="6"/>
        <v>16</v>
      </c>
      <c r="R16" s="101">
        <v>6</v>
      </c>
      <c r="S16" s="101">
        <v>8</v>
      </c>
      <c r="T16" s="101">
        <v>2</v>
      </c>
      <c r="U16" s="101">
        <v>0</v>
      </c>
      <c r="V16" s="101">
        <f t="shared" si="7"/>
        <v>508</v>
      </c>
      <c r="W16" s="101">
        <f t="shared" si="8"/>
        <v>280</v>
      </c>
      <c r="X16" s="101">
        <f t="shared" si="9"/>
        <v>232</v>
      </c>
      <c r="Y16" s="101">
        <f t="shared" si="10"/>
        <v>48</v>
      </c>
      <c r="Z16" s="101">
        <f t="shared" si="11"/>
        <v>228</v>
      </c>
      <c r="AA16" s="101">
        <f t="shared" si="12"/>
        <v>111</v>
      </c>
      <c r="AB16" s="101">
        <f t="shared" si="13"/>
        <v>100</v>
      </c>
      <c r="AC16" s="101">
        <f t="shared" si="14"/>
        <v>16</v>
      </c>
      <c r="AD16" s="101">
        <f t="shared" si="15"/>
        <v>1</v>
      </c>
    </row>
    <row r="17" spans="1:30" s="102" customFormat="1" ht="12" customHeight="1">
      <c r="A17" s="99" t="s">
        <v>119</v>
      </c>
      <c r="B17" s="100" t="s">
        <v>121</v>
      </c>
      <c r="C17" s="99" t="s">
        <v>122</v>
      </c>
      <c r="D17" s="101">
        <f t="shared" si="1"/>
        <v>1510</v>
      </c>
      <c r="E17" s="101">
        <f t="shared" si="2"/>
        <v>661</v>
      </c>
      <c r="F17" s="101">
        <v>520</v>
      </c>
      <c r="G17" s="101">
        <v>141</v>
      </c>
      <c r="H17" s="101">
        <f t="shared" si="3"/>
        <v>849</v>
      </c>
      <c r="I17" s="101">
        <v>607</v>
      </c>
      <c r="J17" s="101">
        <v>231</v>
      </c>
      <c r="K17" s="101">
        <v>5</v>
      </c>
      <c r="L17" s="101">
        <v>6</v>
      </c>
      <c r="M17" s="101">
        <f t="shared" si="4"/>
        <v>145</v>
      </c>
      <c r="N17" s="101">
        <f t="shared" si="5"/>
        <v>113</v>
      </c>
      <c r="O17" s="101">
        <v>78</v>
      </c>
      <c r="P17" s="101">
        <v>35</v>
      </c>
      <c r="Q17" s="101">
        <f t="shared" si="6"/>
        <v>32</v>
      </c>
      <c r="R17" s="101">
        <v>0</v>
      </c>
      <c r="S17" s="101">
        <v>31</v>
      </c>
      <c r="T17" s="101">
        <v>0</v>
      </c>
      <c r="U17" s="101">
        <v>1</v>
      </c>
      <c r="V17" s="101">
        <f t="shared" si="7"/>
        <v>1655</v>
      </c>
      <c r="W17" s="101">
        <f t="shared" si="8"/>
        <v>774</v>
      </c>
      <c r="X17" s="101">
        <f t="shared" si="9"/>
        <v>598</v>
      </c>
      <c r="Y17" s="101">
        <f t="shared" si="10"/>
        <v>176</v>
      </c>
      <c r="Z17" s="101">
        <f t="shared" si="11"/>
        <v>881</v>
      </c>
      <c r="AA17" s="101">
        <f t="shared" si="12"/>
        <v>607</v>
      </c>
      <c r="AB17" s="101">
        <f t="shared" si="13"/>
        <v>262</v>
      </c>
      <c r="AC17" s="101">
        <f t="shared" si="14"/>
        <v>5</v>
      </c>
      <c r="AD17" s="101">
        <f t="shared" si="15"/>
        <v>7</v>
      </c>
    </row>
    <row r="18" spans="1:30" s="102" customFormat="1" ht="12" customHeight="1">
      <c r="A18" s="99" t="s">
        <v>127</v>
      </c>
      <c r="B18" s="100" t="s">
        <v>128</v>
      </c>
      <c r="C18" s="99" t="s">
        <v>112</v>
      </c>
      <c r="D18" s="101">
        <f t="shared" si="1"/>
        <v>1501</v>
      </c>
      <c r="E18" s="101">
        <f t="shared" si="2"/>
        <v>758</v>
      </c>
      <c r="F18" s="101">
        <v>585</v>
      </c>
      <c r="G18" s="101">
        <v>173</v>
      </c>
      <c r="H18" s="101">
        <f t="shared" si="3"/>
        <v>743</v>
      </c>
      <c r="I18" s="101">
        <v>466</v>
      </c>
      <c r="J18" s="101">
        <v>244</v>
      </c>
      <c r="K18" s="101">
        <v>22</v>
      </c>
      <c r="L18" s="101">
        <v>11</v>
      </c>
      <c r="M18" s="101">
        <f t="shared" si="4"/>
        <v>139</v>
      </c>
      <c r="N18" s="101">
        <f t="shared" si="5"/>
        <v>105</v>
      </c>
      <c r="O18" s="101">
        <v>72</v>
      </c>
      <c r="P18" s="101">
        <v>33</v>
      </c>
      <c r="Q18" s="101">
        <f t="shared" si="6"/>
        <v>34</v>
      </c>
      <c r="R18" s="101">
        <v>16</v>
      </c>
      <c r="S18" s="101">
        <v>18</v>
      </c>
      <c r="T18" s="101">
        <v>0</v>
      </c>
      <c r="U18" s="101">
        <v>0</v>
      </c>
      <c r="V18" s="101">
        <f t="shared" si="7"/>
        <v>1640</v>
      </c>
      <c r="W18" s="101">
        <f t="shared" si="8"/>
        <v>863</v>
      </c>
      <c r="X18" s="101">
        <f t="shared" si="9"/>
        <v>657</v>
      </c>
      <c r="Y18" s="101">
        <f t="shared" si="10"/>
        <v>206</v>
      </c>
      <c r="Z18" s="101">
        <f t="shared" si="11"/>
        <v>777</v>
      </c>
      <c r="AA18" s="101">
        <f t="shared" si="12"/>
        <v>482</v>
      </c>
      <c r="AB18" s="101">
        <f t="shared" si="13"/>
        <v>262</v>
      </c>
      <c r="AC18" s="101">
        <f t="shared" si="14"/>
        <v>22</v>
      </c>
      <c r="AD18" s="101">
        <f t="shared" si="15"/>
        <v>11</v>
      </c>
    </row>
    <row r="19" spans="1:30" s="102" customFormat="1" ht="12" customHeight="1">
      <c r="A19" s="99" t="s">
        <v>132</v>
      </c>
      <c r="B19" s="100" t="s">
        <v>133</v>
      </c>
      <c r="C19" s="99" t="s">
        <v>112</v>
      </c>
      <c r="D19" s="101">
        <f t="shared" si="1"/>
        <v>5358</v>
      </c>
      <c r="E19" s="101">
        <f t="shared" si="2"/>
        <v>1569</v>
      </c>
      <c r="F19" s="101">
        <v>1255</v>
      </c>
      <c r="G19" s="101">
        <v>314</v>
      </c>
      <c r="H19" s="101">
        <f t="shared" si="3"/>
        <v>3789</v>
      </c>
      <c r="I19" s="101">
        <v>3664</v>
      </c>
      <c r="J19" s="101">
        <v>114</v>
      </c>
      <c r="K19" s="101">
        <v>0</v>
      </c>
      <c r="L19" s="101">
        <v>11</v>
      </c>
      <c r="M19" s="101">
        <f t="shared" si="4"/>
        <v>60</v>
      </c>
      <c r="N19" s="101">
        <f t="shared" si="5"/>
        <v>51</v>
      </c>
      <c r="O19" s="101">
        <v>41</v>
      </c>
      <c r="P19" s="101">
        <v>10</v>
      </c>
      <c r="Q19" s="101">
        <f t="shared" si="6"/>
        <v>9</v>
      </c>
      <c r="R19" s="101">
        <v>5</v>
      </c>
      <c r="S19" s="101">
        <v>4</v>
      </c>
      <c r="T19" s="101">
        <v>0</v>
      </c>
      <c r="U19" s="101">
        <v>0</v>
      </c>
      <c r="V19" s="101">
        <f t="shared" si="7"/>
        <v>5418</v>
      </c>
      <c r="W19" s="101">
        <f t="shared" si="8"/>
        <v>1620</v>
      </c>
      <c r="X19" s="101">
        <f t="shared" si="9"/>
        <v>1296</v>
      </c>
      <c r="Y19" s="101">
        <f t="shared" si="10"/>
        <v>324</v>
      </c>
      <c r="Z19" s="101">
        <f t="shared" si="11"/>
        <v>3798</v>
      </c>
      <c r="AA19" s="101">
        <f t="shared" si="12"/>
        <v>3669</v>
      </c>
      <c r="AB19" s="101">
        <f t="shared" si="13"/>
        <v>118</v>
      </c>
      <c r="AC19" s="101">
        <f t="shared" si="14"/>
        <v>0</v>
      </c>
      <c r="AD19" s="101">
        <f t="shared" si="15"/>
        <v>11</v>
      </c>
    </row>
    <row r="20" spans="1:30" s="102" customFormat="1" ht="12" customHeight="1">
      <c r="A20" s="99" t="s">
        <v>136</v>
      </c>
      <c r="B20" s="100" t="s">
        <v>137</v>
      </c>
      <c r="C20" s="99" t="s">
        <v>92</v>
      </c>
      <c r="D20" s="101">
        <f t="shared" si="1"/>
        <v>4788</v>
      </c>
      <c r="E20" s="101">
        <f t="shared" si="2"/>
        <v>1447</v>
      </c>
      <c r="F20" s="101">
        <v>892</v>
      </c>
      <c r="G20" s="101">
        <v>555</v>
      </c>
      <c r="H20" s="101">
        <f t="shared" si="3"/>
        <v>3341</v>
      </c>
      <c r="I20" s="101">
        <v>2700</v>
      </c>
      <c r="J20" s="101">
        <v>537</v>
      </c>
      <c r="K20" s="101">
        <v>40</v>
      </c>
      <c r="L20" s="101">
        <v>64</v>
      </c>
      <c r="M20" s="101">
        <f t="shared" si="4"/>
        <v>280</v>
      </c>
      <c r="N20" s="101">
        <f t="shared" si="5"/>
        <v>102</v>
      </c>
      <c r="O20" s="101">
        <v>71</v>
      </c>
      <c r="P20" s="101">
        <v>31</v>
      </c>
      <c r="Q20" s="101">
        <f t="shared" si="6"/>
        <v>178</v>
      </c>
      <c r="R20" s="101">
        <v>147</v>
      </c>
      <c r="S20" s="101">
        <v>31</v>
      </c>
      <c r="T20" s="101">
        <v>0</v>
      </c>
      <c r="U20" s="101">
        <v>0</v>
      </c>
      <c r="V20" s="101">
        <f t="shared" si="7"/>
        <v>5068</v>
      </c>
      <c r="W20" s="101">
        <f t="shared" si="8"/>
        <v>1549</v>
      </c>
      <c r="X20" s="101">
        <f t="shared" si="9"/>
        <v>963</v>
      </c>
      <c r="Y20" s="101">
        <f t="shared" si="10"/>
        <v>586</v>
      </c>
      <c r="Z20" s="101">
        <f t="shared" si="11"/>
        <v>3519</v>
      </c>
      <c r="AA20" s="101">
        <f t="shared" si="12"/>
        <v>2847</v>
      </c>
      <c r="AB20" s="101">
        <f t="shared" si="13"/>
        <v>568</v>
      </c>
      <c r="AC20" s="101">
        <f t="shared" si="14"/>
        <v>40</v>
      </c>
      <c r="AD20" s="101">
        <f t="shared" si="15"/>
        <v>64</v>
      </c>
    </row>
    <row r="21" spans="1:30" s="102" customFormat="1" ht="12" customHeight="1">
      <c r="A21" s="99" t="s">
        <v>142</v>
      </c>
      <c r="B21" s="100" t="s">
        <v>143</v>
      </c>
      <c r="C21" s="99" t="s">
        <v>92</v>
      </c>
      <c r="D21" s="101">
        <f t="shared" si="1"/>
        <v>466</v>
      </c>
      <c r="E21" s="101">
        <f t="shared" si="2"/>
        <v>288</v>
      </c>
      <c r="F21" s="101">
        <v>215</v>
      </c>
      <c r="G21" s="101">
        <v>73</v>
      </c>
      <c r="H21" s="101">
        <f t="shared" si="3"/>
        <v>178</v>
      </c>
      <c r="I21" s="101">
        <v>70</v>
      </c>
      <c r="J21" s="101">
        <v>50</v>
      </c>
      <c r="K21" s="101">
        <v>15</v>
      </c>
      <c r="L21" s="101">
        <v>43</v>
      </c>
      <c r="M21" s="101">
        <f t="shared" si="4"/>
        <v>135</v>
      </c>
      <c r="N21" s="101">
        <f t="shared" si="5"/>
        <v>102</v>
      </c>
      <c r="O21" s="101">
        <v>78</v>
      </c>
      <c r="P21" s="101">
        <v>24</v>
      </c>
      <c r="Q21" s="101">
        <f t="shared" si="6"/>
        <v>33</v>
      </c>
      <c r="R21" s="101">
        <v>5</v>
      </c>
      <c r="S21" s="101">
        <v>24</v>
      </c>
      <c r="T21" s="101">
        <v>0</v>
      </c>
      <c r="U21" s="101">
        <v>4</v>
      </c>
      <c r="V21" s="101">
        <f t="shared" si="7"/>
        <v>601</v>
      </c>
      <c r="W21" s="101">
        <f t="shared" si="8"/>
        <v>390</v>
      </c>
      <c r="X21" s="101">
        <f t="shared" si="9"/>
        <v>293</v>
      </c>
      <c r="Y21" s="101">
        <f t="shared" si="10"/>
        <v>97</v>
      </c>
      <c r="Z21" s="101">
        <f t="shared" si="11"/>
        <v>211</v>
      </c>
      <c r="AA21" s="101">
        <f t="shared" si="12"/>
        <v>75</v>
      </c>
      <c r="AB21" s="101">
        <f t="shared" si="13"/>
        <v>74</v>
      </c>
      <c r="AC21" s="101">
        <f t="shared" si="14"/>
        <v>15</v>
      </c>
      <c r="AD21" s="101">
        <f t="shared" si="15"/>
        <v>47</v>
      </c>
    </row>
    <row r="22" spans="1:30" s="102" customFormat="1" ht="12" customHeight="1">
      <c r="A22" s="99" t="s">
        <v>146</v>
      </c>
      <c r="B22" s="100" t="s">
        <v>147</v>
      </c>
      <c r="C22" s="99" t="s">
        <v>122</v>
      </c>
      <c r="D22" s="101">
        <f t="shared" si="1"/>
        <v>278</v>
      </c>
      <c r="E22" s="101">
        <f t="shared" si="2"/>
        <v>77</v>
      </c>
      <c r="F22" s="101">
        <v>72</v>
      </c>
      <c r="G22" s="101">
        <v>5</v>
      </c>
      <c r="H22" s="101">
        <f t="shared" si="3"/>
        <v>201</v>
      </c>
      <c r="I22" s="101">
        <v>168</v>
      </c>
      <c r="J22" s="101">
        <v>24</v>
      </c>
      <c r="K22" s="101">
        <v>6</v>
      </c>
      <c r="L22" s="101">
        <v>3</v>
      </c>
      <c r="M22" s="101">
        <f t="shared" si="4"/>
        <v>21</v>
      </c>
      <c r="N22" s="101">
        <f t="shared" si="5"/>
        <v>18</v>
      </c>
      <c r="O22" s="101">
        <v>14</v>
      </c>
      <c r="P22" s="101">
        <v>4</v>
      </c>
      <c r="Q22" s="101">
        <f t="shared" si="6"/>
        <v>3</v>
      </c>
      <c r="R22" s="101">
        <v>0</v>
      </c>
      <c r="S22" s="101">
        <v>3</v>
      </c>
      <c r="T22" s="101">
        <v>0</v>
      </c>
      <c r="U22" s="101">
        <v>0</v>
      </c>
      <c r="V22" s="101">
        <f t="shared" si="7"/>
        <v>299</v>
      </c>
      <c r="W22" s="101">
        <f t="shared" si="8"/>
        <v>95</v>
      </c>
      <c r="X22" s="101">
        <f t="shared" si="9"/>
        <v>86</v>
      </c>
      <c r="Y22" s="101">
        <f t="shared" si="10"/>
        <v>9</v>
      </c>
      <c r="Z22" s="101">
        <f t="shared" si="11"/>
        <v>204</v>
      </c>
      <c r="AA22" s="101">
        <f t="shared" si="12"/>
        <v>168</v>
      </c>
      <c r="AB22" s="101">
        <f t="shared" si="13"/>
        <v>27</v>
      </c>
      <c r="AC22" s="101">
        <f t="shared" si="14"/>
        <v>6</v>
      </c>
      <c r="AD22" s="101">
        <f t="shared" si="15"/>
        <v>3</v>
      </c>
    </row>
    <row r="23" spans="1:30" s="102" customFormat="1" ht="12" customHeight="1">
      <c r="A23" s="99" t="s">
        <v>150</v>
      </c>
      <c r="B23" s="100" t="s">
        <v>151</v>
      </c>
      <c r="C23" s="99" t="s">
        <v>92</v>
      </c>
      <c r="D23" s="101">
        <f t="shared" si="1"/>
        <v>440</v>
      </c>
      <c r="E23" s="101">
        <f t="shared" si="2"/>
        <v>159</v>
      </c>
      <c r="F23" s="101">
        <v>109</v>
      </c>
      <c r="G23" s="101">
        <v>50</v>
      </c>
      <c r="H23" s="101">
        <f t="shared" si="3"/>
        <v>281</v>
      </c>
      <c r="I23" s="101">
        <v>132</v>
      </c>
      <c r="J23" s="101">
        <v>112</v>
      </c>
      <c r="K23" s="101">
        <v>23</v>
      </c>
      <c r="L23" s="101">
        <v>14</v>
      </c>
      <c r="M23" s="101">
        <f t="shared" si="4"/>
        <v>10</v>
      </c>
      <c r="N23" s="101">
        <f t="shared" si="5"/>
        <v>5</v>
      </c>
      <c r="O23" s="101">
        <v>4</v>
      </c>
      <c r="P23" s="101">
        <v>1</v>
      </c>
      <c r="Q23" s="101">
        <f t="shared" si="6"/>
        <v>5</v>
      </c>
      <c r="R23" s="101">
        <v>0</v>
      </c>
      <c r="S23" s="101">
        <v>4</v>
      </c>
      <c r="T23" s="101">
        <v>0</v>
      </c>
      <c r="U23" s="101">
        <v>1</v>
      </c>
      <c r="V23" s="101">
        <f t="shared" si="7"/>
        <v>450</v>
      </c>
      <c r="W23" s="101">
        <f t="shared" si="8"/>
        <v>164</v>
      </c>
      <c r="X23" s="101">
        <f t="shared" si="9"/>
        <v>113</v>
      </c>
      <c r="Y23" s="101">
        <f t="shared" si="10"/>
        <v>51</v>
      </c>
      <c r="Z23" s="101">
        <f t="shared" si="11"/>
        <v>286</v>
      </c>
      <c r="AA23" s="101">
        <f t="shared" si="12"/>
        <v>132</v>
      </c>
      <c r="AB23" s="101">
        <f t="shared" si="13"/>
        <v>116</v>
      </c>
      <c r="AC23" s="101">
        <f t="shared" si="14"/>
        <v>23</v>
      </c>
      <c r="AD23" s="101">
        <f t="shared" si="15"/>
        <v>15</v>
      </c>
    </row>
    <row r="24" spans="1:30" s="102" customFormat="1" ht="12" customHeight="1">
      <c r="A24" s="99" t="s">
        <v>154</v>
      </c>
      <c r="B24" s="100" t="s">
        <v>155</v>
      </c>
      <c r="C24" s="99" t="s">
        <v>92</v>
      </c>
      <c r="D24" s="101">
        <f t="shared" si="1"/>
        <v>131</v>
      </c>
      <c r="E24" s="101">
        <f t="shared" si="2"/>
        <v>99</v>
      </c>
      <c r="F24" s="101">
        <v>55</v>
      </c>
      <c r="G24" s="101">
        <v>44</v>
      </c>
      <c r="H24" s="101">
        <f t="shared" si="3"/>
        <v>32</v>
      </c>
      <c r="I24" s="101">
        <v>5</v>
      </c>
      <c r="J24" s="101">
        <v>25</v>
      </c>
      <c r="K24" s="101">
        <v>2</v>
      </c>
      <c r="L24" s="101">
        <v>0</v>
      </c>
      <c r="M24" s="101">
        <f t="shared" si="4"/>
        <v>12</v>
      </c>
      <c r="N24" s="101">
        <f t="shared" si="5"/>
        <v>7</v>
      </c>
      <c r="O24" s="101">
        <v>6</v>
      </c>
      <c r="P24" s="101">
        <v>1</v>
      </c>
      <c r="Q24" s="101">
        <f t="shared" si="6"/>
        <v>5</v>
      </c>
      <c r="R24" s="101">
        <v>0</v>
      </c>
      <c r="S24" s="101">
        <v>3</v>
      </c>
      <c r="T24" s="101">
        <v>0</v>
      </c>
      <c r="U24" s="101">
        <v>2</v>
      </c>
      <c r="V24" s="101">
        <f t="shared" si="7"/>
        <v>143</v>
      </c>
      <c r="W24" s="101">
        <f t="shared" si="8"/>
        <v>106</v>
      </c>
      <c r="X24" s="101">
        <f t="shared" si="9"/>
        <v>61</v>
      </c>
      <c r="Y24" s="101">
        <f t="shared" si="10"/>
        <v>45</v>
      </c>
      <c r="Z24" s="101">
        <f t="shared" si="11"/>
        <v>37</v>
      </c>
      <c r="AA24" s="101">
        <f t="shared" si="12"/>
        <v>5</v>
      </c>
      <c r="AB24" s="101">
        <f t="shared" si="13"/>
        <v>28</v>
      </c>
      <c r="AC24" s="101">
        <f t="shared" si="14"/>
        <v>2</v>
      </c>
      <c r="AD24" s="101">
        <f t="shared" si="15"/>
        <v>2</v>
      </c>
    </row>
    <row r="25" spans="1:30" s="102" customFormat="1" ht="12" customHeight="1">
      <c r="A25" s="99" t="s">
        <v>76</v>
      </c>
      <c r="B25" s="100" t="s">
        <v>77</v>
      </c>
      <c r="C25" s="99" t="s">
        <v>63</v>
      </c>
      <c r="D25" s="101">
        <f t="shared" si="1"/>
        <v>179</v>
      </c>
      <c r="E25" s="101">
        <f t="shared" si="2"/>
        <v>107</v>
      </c>
      <c r="F25" s="101">
        <v>89</v>
      </c>
      <c r="G25" s="101">
        <v>18</v>
      </c>
      <c r="H25" s="101">
        <f t="shared" si="3"/>
        <v>72</v>
      </c>
      <c r="I25" s="101">
        <v>35</v>
      </c>
      <c r="J25" s="101">
        <v>14</v>
      </c>
      <c r="K25" s="101">
        <v>0</v>
      </c>
      <c r="L25" s="101">
        <v>23</v>
      </c>
      <c r="M25" s="101">
        <f t="shared" si="4"/>
        <v>37</v>
      </c>
      <c r="N25" s="101">
        <f t="shared" si="5"/>
        <v>26</v>
      </c>
      <c r="O25" s="101">
        <v>22</v>
      </c>
      <c r="P25" s="101">
        <v>4</v>
      </c>
      <c r="Q25" s="101">
        <f t="shared" si="6"/>
        <v>11</v>
      </c>
      <c r="R25" s="101">
        <v>0</v>
      </c>
      <c r="S25" s="101">
        <v>9</v>
      </c>
      <c r="T25" s="101">
        <v>0</v>
      </c>
      <c r="U25" s="101">
        <v>2</v>
      </c>
      <c r="V25" s="101">
        <f t="shared" si="7"/>
        <v>216</v>
      </c>
      <c r="W25" s="101">
        <f t="shared" si="8"/>
        <v>133</v>
      </c>
      <c r="X25" s="101">
        <f t="shared" si="9"/>
        <v>111</v>
      </c>
      <c r="Y25" s="101">
        <f t="shared" si="10"/>
        <v>22</v>
      </c>
      <c r="Z25" s="101">
        <f t="shared" si="11"/>
        <v>83</v>
      </c>
      <c r="AA25" s="101">
        <f t="shared" si="12"/>
        <v>35</v>
      </c>
      <c r="AB25" s="101">
        <f t="shared" si="13"/>
        <v>23</v>
      </c>
      <c r="AC25" s="101">
        <f t="shared" si="14"/>
        <v>0</v>
      </c>
      <c r="AD25" s="101">
        <f t="shared" si="15"/>
        <v>25</v>
      </c>
    </row>
    <row r="26" spans="1:30" s="102" customFormat="1" ht="12" customHeight="1">
      <c r="A26" s="99" t="s">
        <v>158</v>
      </c>
      <c r="B26" s="100" t="s">
        <v>159</v>
      </c>
      <c r="C26" s="99" t="s">
        <v>92</v>
      </c>
      <c r="D26" s="101">
        <f t="shared" si="1"/>
        <v>386</v>
      </c>
      <c r="E26" s="101">
        <f t="shared" si="2"/>
        <v>250</v>
      </c>
      <c r="F26" s="101">
        <v>233</v>
      </c>
      <c r="G26" s="101">
        <v>17</v>
      </c>
      <c r="H26" s="101">
        <f t="shared" si="3"/>
        <v>136</v>
      </c>
      <c r="I26" s="101">
        <v>47</v>
      </c>
      <c r="J26" s="101">
        <v>69</v>
      </c>
      <c r="K26" s="101">
        <v>18</v>
      </c>
      <c r="L26" s="101">
        <v>2</v>
      </c>
      <c r="M26" s="101">
        <f t="shared" si="4"/>
        <v>65</v>
      </c>
      <c r="N26" s="101">
        <f t="shared" si="5"/>
        <v>58</v>
      </c>
      <c r="O26" s="101">
        <v>54</v>
      </c>
      <c r="P26" s="101">
        <v>4</v>
      </c>
      <c r="Q26" s="101">
        <f t="shared" si="6"/>
        <v>7</v>
      </c>
      <c r="R26" s="101">
        <v>0</v>
      </c>
      <c r="S26" s="101">
        <v>7</v>
      </c>
      <c r="T26" s="101">
        <v>0</v>
      </c>
      <c r="U26" s="101">
        <v>0</v>
      </c>
      <c r="V26" s="101">
        <f t="shared" si="7"/>
        <v>451</v>
      </c>
      <c r="W26" s="101">
        <f t="shared" si="8"/>
        <v>308</v>
      </c>
      <c r="X26" s="101">
        <f t="shared" si="9"/>
        <v>287</v>
      </c>
      <c r="Y26" s="101">
        <f t="shared" si="10"/>
        <v>21</v>
      </c>
      <c r="Z26" s="101">
        <f t="shared" si="11"/>
        <v>143</v>
      </c>
      <c r="AA26" s="101">
        <f t="shared" si="12"/>
        <v>47</v>
      </c>
      <c r="AB26" s="101">
        <f t="shared" si="13"/>
        <v>76</v>
      </c>
      <c r="AC26" s="101">
        <f t="shared" si="14"/>
        <v>18</v>
      </c>
      <c r="AD26" s="101">
        <f t="shared" si="15"/>
        <v>2</v>
      </c>
    </row>
    <row r="27" spans="1:30" s="102" customFormat="1" ht="12" customHeight="1">
      <c r="A27" s="99" t="s">
        <v>78</v>
      </c>
      <c r="B27" s="100" t="s">
        <v>79</v>
      </c>
      <c r="C27" s="99" t="s">
        <v>63</v>
      </c>
      <c r="D27" s="101">
        <f t="shared" si="1"/>
        <v>825</v>
      </c>
      <c r="E27" s="101">
        <f t="shared" si="2"/>
        <v>228</v>
      </c>
      <c r="F27" s="101">
        <v>180</v>
      </c>
      <c r="G27" s="101">
        <v>48</v>
      </c>
      <c r="H27" s="101">
        <f t="shared" si="3"/>
        <v>597</v>
      </c>
      <c r="I27" s="101">
        <v>374</v>
      </c>
      <c r="J27" s="101">
        <v>173</v>
      </c>
      <c r="K27" s="101">
        <v>31</v>
      </c>
      <c r="L27" s="101">
        <v>19</v>
      </c>
      <c r="M27" s="101">
        <f t="shared" si="4"/>
        <v>145</v>
      </c>
      <c r="N27" s="101">
        <f t="shared" si="5"/>
        <v>85</v>
      </c>
      <c r="O27" s="101">
        <v>62</v>
      </c>
      <c r="P27" s="101">
        <v>23</v>
      </c>
      <c r="Q27" s="101">
        <f t="shared" si="6"/>
        <v>60</v>
      </c>
      <c r="R27" s="101">
        <v>17</v>
      </c>
      <c r="S27" s="101">
        <v>42</v>
      </c>
      <c r="T27" s="101">
        <v>0</v>
      </c>
      <c r="U27" s="101">
        <v>1</v>
      </c>
      <c r="V27" s="101">
        <f t="shared" si="7"/>
        <v>970</v>
      </c>
      <c r="W27" s="101">
        <f t="shared" si="8"/>
        <v>313</v>
      </c>
      <c r="X27" s="101">
        <f t="shared" si="9"/>
        <v>242</v>
      </c>
      <c r="Y27" s="101">
        <f t="shared" si="10"/>
        <v>71</v>
      </c>
      <c r="Z27" s="101">
        <f t="shared" si="11"/>
        <v>657</v>
      </c>
      <c r="AA27" s="101">
        <f t="shared" si="12"/>
        <v>391</v>
      </c>
      <c r="AB27" s="101">
        <f t="shared" si="13"/>
        <v>215</v>
      </c>
      <c r="AC27" s="101">
        <f t="shared" si="14"/>
        <v>31</v>
      </c>
      <c r="AD27" s="101">
        <f t="shared" si="15"/>
        <v>20</v>
      </c>
    </row>
    <row r="28" spans="1:30" s="102" customFormat="1" ht="12" customHeight="1">
      <c r="A28" s="99" t="s">
        <v>66</v>
      </c>
      <c r="B28" s="100" t="s">
        <v>67</v>
      </c>
      <c r="C28" s="99" t="s">
        <v>63</v>
      </c>
      <c r="D28" s="101">
        <f t="shared" si="1"/>
        <v>1159</v>
      </c>
      <c r="E28" s="101">
        <f t="shared" si="2"/>
        <v>406</v>
      </c>
      <c r="F28" s="101">
        <v>330</v>
      </c>
      <c r="G28" s="101">
        <v>76</v>
      </c>
      <c r="H28" s="101">
        <f t="shared" si="3"/>
        <v>753</v>
      </c>
      <c r="I28" s="101">
        <v>531</v>
      </c>
      <c r="J28" s="101">
        <v>177</v>
      </c>
      <c r="K28" s="101">
        <v>33</v>
      </c>
      <c r="L28" s="101">
        <v>12</v>
      </c>
      <c r="M28" s="101">
        <f t="shared" si="4"/>
        <v>103</v>
      </c>
      <c r="N28" s="101">
        <f t="shared" si="5"/>
        <v>54</v>
      </c>
      <c r="O28" s="101">
        <v>38</v>
      </c>
      <c r="P28" s="101">
        <v>16</v>
      </c>
      <c r="Q28" s="101">
        <f t="shared" si="6"/>
        <v>49</v>
      </c>
      <c r="R28" s="101">
        <v>31</v>
      </c>
      <c r="S28" s="101">
        <v>15</v>
      </c>
      <c r="T28" s="101">
        <v>2</v>
      </c>
      <c r="U28" s="101">
        <v>1</v>
      </c>
      <c r="V28" s="101">
        <f t="shared" si="7"/>
        <v>1262</v>
      </c>
      <c r="W28" s="101">
        <f t="shared" si="8"/>
        <v>460</v>
      </c>
      <c r="X28" s="101">
        <f t="shared" si="9"/>
        <v>368</v>
      </c>
      <c r="Y28" s="101">
        <f t="shared" si="10"/>
        <v>92</v>
      </c>
      <c r="Z28" s="101">
        <f t="shared" si="11"/>
        <v>802</v>
      </c>
      <c r="AA28" s="101">
        <f t="shared" si="12"/>
        <v>562</v>
      </c>
      <c r="AB28" s="101">
        <f t="shared" si="13"/>
        <v>192</v>
      </c>
      <c r="AC28" s="101">
        <f t="shared" si="14"/>
        <v>35</v>
      </c>
      <c r="AD28" s="101">
        <f t="shared" si="15"/>
        <v>13</v>
      </c>
    </row>
    <row r="29" spans="1:30" s="102" customFormat="1" ht="12" customHeight="1">
      <c r="A29" s="99" t="s">
        <v>162</v>
      </c>
      <c r="B29" s="100" t="s">
        <v>163</v>
      </c>
      <c r="C29" s="99" t="s">
        <v>122</v>
      </c>
      <c r="D29" s="101">
        <f t="shared" si="1"/>
        <v>2896</v>
      </c>
      <c r="E29" s="101">
        <f t="shared" si="2"/>
        <v>936</v>
      </c>
      <c r="F29" s="101">
        <v>585</v>
      </c>
      <c r="G29" s="101">
        <v>351</v>
      </c>
      <c r="H29" s="101">
        <f t="shared" si="3"/>
        <v>1960</v>
      </c>
      <c r="I29" s="101">
        <v>1468</v>
      </c>
      <c r="J29" s="101">
        <v>402</v>
      </c>
      <c r="K29" s="101">
        <v>48</v>
      </c>
      <c r="L29" s="101">
        <v>42</v>
      </c>
      <c r="M29" s="101">
        <f t="shared" si="4"/>
        <v>218</v>
      </c>
      <c r="N29" s="101">
        <f t="shared" si="5"/>
        <v>115</v>
      </c>
      <c r="O29" s="101">
        <v>89</v>
      </c>
      <c r="P29" s="101">
        <v>26</v>
      </c>
      <c r="Q29" s="101">
        <f t="shared" si="6"/>
        <v>103</v>
      </c>
      <c r="R29" s="101">
        <v>66</v>
      </c>
      <c r="S29" s="101">
        <v>22</v>
      </c>
      <c r="T29" s="101">
        <v>14</v>
      </c>
      <c r="U29" s="101">
        <v>1</v>
      </c>
      <c r="V29" s="101">
        <f t="shared" si="7"/>
        <v>3114</v>
      </c>
      <c r="W29" s="101">
        <f t="shared" si="8"/>
        <v>1051</v>
      </c>
      <c r="X29" s="101">
        <f t="shared" si="9"/>
        <v>674</v>
      </c>
      <c r="Y29" s="101">
        <f t="shared" si="10"/>
        <v>377</v>
      </c>
      <c r="Z29" s="101">
        <f t="shared" si="11"/>
        <v>2063</v>
      </c>
      <c r="AA29" s="101">
        <f t="shared" si="12"/>
        <v>1534</v>
      </c>
      <c r="AB29" s="101">
        <f t="shared" si="13"/>
        <v>424</v>
      </c>
      <c r="AC29" s="101">
        <f t="shared" si="14"/>
        <v>62</v>
      </c>
      <c r="AD29" s="101">
        <f t="shared" si="15"/>
        <v>43</v>
      </c>
    </row>
    <row r="30" spans="1:30" s="102" customFormat="1" ht="12" customHeight="1">
      <c r="A30" s="99" t="s">
        <v>166</v>
      </c>
      <c r="B30" s="100" t="s">
        <v>167</v>
      </c>
      <c r="C30" s="99" t="s">
        <v>112</v>
      </c>
      <c r="D30" s="101">
        <f t="shared" si="1"/>
        <v>769</v>
      </c>
      <c r="E30" s="101">
        <f t="shared" si="2"/>
        <v>252</v>
      </c>
      <c r="F30" s="101">
        <v>203</v>
      </c>
      <c r="G30" s="101">
        <v>49</v>
      </c>
      <c r="H30" s="101">
        <f t="shared" si="3"/>
        <v>517</v>
      </c>
      <c r="I30" s="101">
        <v>371</v>
      </c>
      <c r="J30" s="101">
        <v>113</v>
      </c>
      <c r="K30" s="101">
        <v>19</v>
      </c>
      <c r="L30" s="101">
        <v>14</v>
      </c>
      <c r="M30" s="101">
        <f t="shared" si="4"/>
        <v>81</v>
      </c>
      <c r="N30" s="101">
        <f t="shared" si="5"/>
        <v>47</v>
      </c>
      <c r="O30" s="101">
        <v>40</v>
      </c>
      <c r="P30" s="101">
        <v>7</v>
      </c>
      <c r="Q30" s="101">
        <f t="shared" si="6"/>
        <v>34</v>
      </c>
      <c r="R30" s="101">
        <v>21</v>
      </c>
      <c r="S30" s="101">
        <v>8</v>
      </c>
      <c r="T30" s="101">
        <v>5</v>
      </c>
      <c r="U30" s="101">
        <v>0</v>
      </c>
      <c r="V30" s="101">
        <f t="shared" si="7"/>
        <v>850</v>
      </c>
      <c r="W30" s="101">
        <f t="shared" si="8"/>
        <v>299</v>
      </c>
      <c r="X30" s="101">
        <f t="shared" si="9"/>
        <v>243</v>
      </c>
      <c r="Y30" s="101">
        <f t="shared" si="10"/>
        <v>56</v>
      </c>
      <c r="Z30" s="101">
        <f t="shared" si="11"/>
        <v>551</v>
      </c>
      <c r="AA30" s="101">
        <f t="shared" si="12"/>
        <v>392</v>
      </c>
      <c r="AB30" s="101">
        <f t="shared" si="13"/>
        <v>121</v>
      </c>
      <c r="AC30" s="101">
        <f t="shared" si="14"/>
        <v>24</v>
      </c>
      <c r="AD30" s="101">
        <f t="shared" si="15"/>
        <v>14</v>
      </c>
    </row>
    <row r="31" spans="1:30" s="102" customFormat="1" ht="12" customHeight="1">
      <c r="A31" s="99" t="s">
        <v>170</v>
      </c>
      <c r="B31" s="100" t="s">
        <v>171</v>
      </c>
      <c r="C31" s="99" t="s">
        <v>112</v>
      </c>
      <c r="D31" s="101">
        <f t="shared" si="1"/>
        <v>256</v>
      </c>
      <c r="E31" s="101">
        <f t="shared" si="2"/>
        <v>163</v>
      </c>
      <c r="F31" s="101">
        <v>139</v>
      </c>
      <c r="G31" s="101">
        <v>24</v>
      </c>
      <c r="H31" s="101">
        <f t="shared" si="3"/>
        <v>93</v>
      </c>
      <c r="I31" s="101">
        <v>37</v>
      </c>
      <c r="J31" s="101">
        <v>48</v>
      </c>
      <c r="K31" s="101">
        <v>2</v>
      </c>
      <c r="L31" s="101">
        <v>6</v>
      </c>
      <c r="M31" s="101">
        <f t="shared" si="4"/>
        <v>29</v>
      </c>
      <c r="N31" s="101">
        <f t="shared" si="5"/>
        <v>25</v>
      </c>
      <c r="O31" s="101">
        <v>20</v>
      </c>
      <c r="P31" s="101">
        <v>5</v>
      </c>
      <c r="Q31" s="101">
        <f t="shared" si="6"/>
        <v>4</v>
      </c>
      <c r="R31" s="101">
        <v>0</v>
      </c>
      <c r="S31" s="101">
        <v>4</v>
      </c>
      <c r="T31" s="101">
        <v>0</v>
      </c>
      <c r="U31" s="101">
        <v>0</v>
      </c>
      <c r="V31" s="101">
        <f t="shared" si="7"/>
        <v>285</v>
      </c>
      <c r="W31" s="101">
        <f t="shared" si="8"/>
        <v>188</v>
      </c>
      <c r="X31" s="101">
        <f t="shared" si="9"/>
        <v>159</v>
      </c>
      <c r="Y31" s="101">
        <f t="shared" si="10"/>
        <v>29</v>
      </c>
      <c r="Z31" s="101">
        <f t="shared" si="11"/>
        <v>97</v>
      </c>
      <c r="AA31" s="101">
        <f t="shared" si="12"/>
        <v>37</v>
      </c>
      <c r="AB31" s="101">
        <f t="shared" si="13"/>
        <v>52</v>
      </c>
      <c r="AC31" s="101">
        <f t="shared" si="14"/>
        <v>2</v>
      </c>
      <c r="AD31" s="101">
        <f t="shared" si="15"/>
        <v>6</v>
      </c>
    </row>
    <row r="32" spans="1:30" s="102" customFormat="1" ht="12" customHeight="1">
      <c r="A32" s="99" t="s">
        <v>174</v>
      </c>
      <c r="B32" s="100" t="s">
        <v>175</v>
      </c>
      <c r="C32" s="99" t="s">
        <v>122</v>
      </c>
      <c r="D32" s="101">
        <f t="shared" si="1"/>
        <v>1213</v>
      </c>
      <c r="E32" s="101">
        <f t="shared" si="2"/>
        <v>411</v>
      </c>
      <c r="F32" s="101">
        <v>275</v>
      </c>
      <c r="G32" s="101">
        <v>136</v>
      </c>
      <c r="H32" s="101">
        <f t="shared" si="3"/>
        <v>802</v>
      </c>
      <c r="I32" s="101">
        <v>624</v>
      </c>
      <c r="J32" s="101">
        <v>112</v>
      </c>
      <c r="K32" s="101">
        <v>9</v>
      </c>
      <c r="L32" s="101">
        <v>57</v>
      </c>
      <c r="M32" s="101">
        <f t="shared" si="4"/>
        <v>75</v>
      </c>
      <c r="N32" s="101">
        <f t="shared" si="5"/>
        <v>47</v>
      </c>
      <c r="O32" s="101">
        <v>38</v>
      </c>
      <c r="P32" s="101">
        <v>9</v>
      </c>
      <c r="Q32" s="101">
        <f t="shared" si="6"/>
        <v>28</v>
      </c>
      <c r="R32" s="101">
        <v>20</v>
      </c>
      <c r="S32" s="101">
        <v>4</v>
      </c>
      <c r="T32" s="101">
        <v>0</v>
      </c>
      <c r="U32" s="101">
        <v>4</v>
      </c>
      <c r="V32" s="101">
        <f t="shared" si="7"/>
        <v>1288</v>
      </c>
      <c r="W32" s="101">
        <f t="shared" si="8"/>
        <v>458</v>
      </c>
      <c r="X32" s="101">
        <f t="shared" si="9"/>
        <v>313</v>
      </c>
      <c r="Y32" s="101">
        <f t="shared" si="10"/>
        <v>145</v>
      </c>
      <c r="Z32" s="101">
        <f t="shared" si="11"/>
        <v>830</v>
      </c>
      <c r="AA32" s="101">
        <f t="shared" si="12"/>
        <v>644</v>
      </c>
      <c r="AB32" s="101">
        <f t="shared" si="13"/>
        <v>116</v>
      </c>
      <c r="AC32" s="101">
        <f t="shared" si="14"/>
        <v>9</v>
      </c>
      <c r="AD32" s="101">
        <f t="shared" si="15"/>
        <v>61</v>
      </c>
    </row>
    <row r="33" spans="1:30" s="102" customFormat="1" ht="12" customHeight="1">
      <c r="A33" s="99" t="s">
        <v>178</v>
      </c>
      <c r="B33" s="100" t="s">
        <v>179</v>
      </c>
      <c r="C33" s="99" t="s">
        <v>112</v>
      </c>
      <c r="D33" s="101">
        <f t="shared" si="1"/>
        <v>4167</v>
      </c>
      <c r="E33" s="101">
        <f t="shared" si="2"/>
        <v>1022</v>
      </c>
      <c r="F33" s="101">
        <v>782</v>
      </c>
      <c r="G33" s="101">
        <v>240</v>
      </c>
      <c r="H33" s="101">
        <f t="shared" si="3"/>
        <v>3145</v>
      </c>
      <c r="I33" s="101">
        <v>2911</v>
      </c>
      <c r="J33" s="101">
        <v>189</v>
      </c>
      <c r="K33" s="101">
        <v>6</v>
      </c>
      <c r="L33" s="101">
        <v>39</v>
      </c>
      <c r="M33" s="101">
        <f t="shared" si="4"/>
        <v>222</v>
      </c>
      <c r="N33" s="101">
        <f t="shared" si="5"/>
        <v>121</v>
      </c>
      <c r="O33" s="101">
        <v>92</v>
      </c>
      <c r="P33" s="101">
        <v>29</v>
      </c>
      <c r="Q33" s="101">
        <f t="shared" si="6"/>
        <v>101</v>
      </c>
      <c r="R33" s="101">
        <v>87</v>
      </c>
      <c r="S33" s="101">
        <v>13</v>
      </c>
      <c r="T33" s="101">
        <v>1</v>
      </c>
      <c r="U33" s="101">
        <v>0</v>
      </c>
      <c r="V33" s="101">
        <f t="shared" si="7"/>
        <v>4389</v>
      </c>
      <c r="W33" s="101">
        <f t="shared" si="8"/>
        <v>1143</v>
      </c>
      <c r="X33" s="101">
        <f t="shared" si="9"/>
        <v>874</v>
      </c>
      <c r="Y33" s="101">
        <f t="shared" si="10"/>
        <v>269</v>
      </c>
      <c r="Z33" s="101">
        <f t="shared" si="11"/>
        <v>3246</v>
      </c>
      <c r="AA33" s="101">
        <f t="shared" si="12"/>
        <v>2998</v>
      </c>
      <c r="AB33" s="101">
        <f t="shared" si="13"/>
        <v>202</v>
      </c>
      <c r="AC33" s="101">
        <f t="shared" si="14"/>
        <v>7</v>
      </c>
      <c r="AD33" s="101">
        <f t="shared" si="15"/>
        <v>39</v>
      </c>
    </row>
    <row r="34" spans="1:30" s="102" customFormat="1" ht="12" customHeight="1">
      <c r="A34" s="99" t="s">
        <v>182</v>
      </c>
      <c r="B34" s="100" t="s">
        <v>183</v>
      </c>
      <c r="C34" s="99" t="s">
        <v>112</v>
      </c>
      <c r="D34" s="101">
        <f t="shared" si="1"/>
        <v>2520</v>
      </c>
      <c r="E34" s="101">
        <f t="shared" si="2"/>
        <v>568</v>
      </c>
      <c r="F34" s="101">
        <v>402</v>
      </c>
      <c r="G34" s="101">
        <v>166</v>
      </c>
      <c r="H34" s="101">
        <f t="shared" si="3"/>
        <v>1952</v>
      </c>
      <c r="I34" s="101">
        <v>1372</v>
      </c>
      <c r="J34" s="101">
        <v>434</v>
      </c>
      <c r="K34" s="101">
        <v>48</v>
      </c>
      <c r="L34" s="101">
        <v>98</v>
      </c>
      <c r="M34" s="101">
        <f t="shared" si="4"/>
        <v>176</v>
      </c>
      <c r="N34" s="101">
        <f t="shared" si="5"/>
        <v>82</v>
      </c>
      <c r="O34" s="101">
        <v>73</v>
      </c>
      <c r="P34" s="101">
        <v>9</v>
      </c>
      <c r="Q34" s="101">
        <f t="shared" si="6"/>
        <v>94</v>
      </c>
      <c r="R34" s="101">
        <v>68</v>
      </c>
      <c r="S34" s="101">
        <v>25</v>
      </c>
      <c r="T34" s="101">
        <v>0</v>
      </c>
      <c r="U34" s="101">
        <v>1</v>
      </c>
      <c r="V34" s="101">
        <f t="shared" si="7"/>
        <v>2696</v>
      </c>
      <c r="W34" s="101">
        <f t="shared" si="8"/>
        <v>650</v>
      </c>
      <c r="X34" s="101">
        <f t="shared" si="9"/>
        <v>475</v>
      </c>
      <c r="Y34" s="101">
        <f t="shared" si="10"/>
        <v>175</v>
      </c>
      <c r="Z34" s="101">
        <f t="shared" si="11"/>
        <v>2046</v>
      </c>
      <c r="AA34" s="101">
        <f t="shared" si="12"/>
        <v>1440</v>
      </c>
      <c r="AB34" s="101">
        <f t="shared" si="13"/>
        <v>459</v>
      </c>
      <c r="AC34" s="101">
        <f t="shared" si="14"/>
        <v>48</v>
      </c>
      <c r="AD34" s="101">
        <f t="shared" si="15"/>
        <v>99</v>
      </c>
    </row>
    <row r="35" spans="1:30" s="102" customFormat="1" ht="12" customHeight="1">
      <c r="A35" s="99" t="s">
        <v>187</v>
      </c>
      <c r="B35" s="100" t="s">
        <v>188</v>
      </c>
      <c r="C35" s="99" t="s">
        <v>112</v>
      </c>
      <c r="D35" s="101">
        <f t="shared" si="1"/>
        <v>1112</v>
      </c>
      <c r="E35" s="101">
        <f t="shared" si="2"/>
        <v>296</v>
      </c>
      <c r="F35" s="101">
        <v>228</v>
      </c>
      <c r="G35" s="101">
        <v>68</v>
      </c>
      <c r="H35" s="101">
        <f t="shared" si="3"/>
        <v>816</v>
      </c>
      <c r="I35" s="101">
        <v>613</v>
      </c>
      <c r="J35" s="101">
        <v>179</v>
      </c>
      <c r="K35" s="101">
        <v>11</v>
      </c>
      <c r="L35" s="101">
        <v>13</v>
      </c>
      <c r="M35" s="101">
        <f t="shared" si="4"/>
        <v>82</v>
      </c>
      <c r="N35" s="101">
        <f t="shared" si="5"/>
        <v>52</v>
      </c>
      <c r="O35" s="101">
        <v>43</v>
      </c>
      <c r="P35" s="101">
        <v>9</v>
      </c>
      <c r="Q35" s="101">
        <f t="shared" si="6"/>
        <v>30</v>
      </c>
      <c r="R35" s="101">
        <v>15</v>
      </c>
      <c r="S35" s="101">
        <v>15</v>
      </c>
      <c r="T35" s="101">
        <v>0</v>
      </c>
      <c r="U35" s="101">
        <v>0</v>
      </c>
      <c r="V35" s="101">
        <f t="shared" si="7"/>
        <v>1194</v>
      </c>
      <c r="W35" s="101">
        <f t="shared" si="8"/>
        <v>348</v>
      </c>
      <c r="X35" s="101">
        <f t="shared" si="9"/>
        <v>271</v>
      </c>
      <c r="Y35" s="101">
        <f t="shared" si="10"/>
        <v>77</v>
      </c>
      <c r="Z35" s="101">
        <f t="shared" si="11"/>
        <v>846</v>
      </c>
      <c r="AA35" s="101">
        <f t="shared" si="12"/>
        <v>628</v>
      </c>
      <c r="AB35" s="101">
        <f t="shared" si="13"/>
        <v>194</v>
      </c>
      <c r="AC35" s="101">
        <f t="shared" si="14"/>
        <v>11</v>
      </c>
      <c r="AD35" s="101">
        <f t="shared" si="15"/>
        <v>13</v>
      </c>
    </row>
    <row r="36" spans="1:30" s="102" customFormat="1" ht="12" customHeight="1">
      <c r="A36" s="99" t="s">
        <v>80</v>
      </c>
      <c r="B36" s="100" t="s">
        <v>81</v>
      </c>
      <c r="C36" s="99" t="s">
        <v>63</v>
      </c>
      <c r="D36" s="101">
        <f t="shared" si="1"/>
        <v>495</v>
      </c>
      <c r="E36" s="101">
        <f t="shared" si="2"/>
        <v>161</v>
      </c>
      <c r="F36" s="101">
        <v>112</v>
      </c>
      <c r="G36" s="101">
        <v>49</v>
      </c>
      <c r="H36" s="101">
        <f t="shared" si="3"/>
        <v>334</v>
      </c>
      <c r="I36" s="101">
        <v>269</v>
      </c>
      <c r="J36" s="101">
        <v>58</v>
      </c>
      <c r="K36" s="101">
        <v>6</v>
      </c>
      <c r="L36" s="101">
        <v>1</v>
      </c>
      <c r="M36" s="101">
        <f t="shared" si="4"/>
        <v>37</v>
      </c>
      <c r="N36" s="101">
        <f t="shared" si="5"/>
        <v>30</v>
      </c>
      <c r="O36" s="101">
        <v>23</v>
      </c>
      <c r="P36" s="101">
        <v>7</v>
      </c>
      <c r="Q36" s="101">
        <f t="shared" si="6"/>
        <v>7</v>
      </c>
      <c r="R36" s="101">
        <v>7</v>
      </c>
      <c r="S36" s="101">
        <v>0</v>
      </c>
      <c r="T36" s="101">
        <v>0</v>
      </c>
      <c r="U36" s="101">
        <v>0</v>
      </c>
      <c r="V36" s="101">
        <f t="shared" si="7"/>
        <v>532</v>
      </c>
      <c r="W36" s="101">
        <f t="shared" si="8"/>
        <v>191</v>
      </c>
      <c r="X36" s="101">
        <f t="shared" si="9"/>
        <v>135</v>
      </c>
      <c r="Y36" s="101">
        <f t="shared" si="10"/>
        <v>56</v>
      </c>
      <c r="Z36" s="101">
        <f t="shared" si="11"/>
        <v>341</v>
      </c>
      <c r="AA36" s="101">
        <f t="shared" si="12"/>
        <v>276</v>
      </c>
      <c r="AB36" s="101">
        <f t="shared" si="13"/>
        <v>58</v>
      </c>
      <c r="AC36" s="101">
        <f t="shared" si="14"/>
        <v>6</v>
      </c>
      <c r="AD36" s="101">
        <f t="shared" si="15"/>
        <v>1</v>
      </c>
    </row>
    <row r="37" spans="1:30" s="102" customFormat="1" ht="12" customHeight="1">
      <c r="A37" s="99" t="s">
        <v>193</v>
      </c>
      <c r="B37" s="100" t="s">
        <v>194</v>
      </c>
      <c r="C37" s="99" t="s">
        <v>122</v>
      </c>
      <c r="D37" s="101">
        <f t="shared" si="1"/>
        <v>80</v>
      </c>
      <c r="E37" s="101">
        <f t="shared" si="2"/>
        <v>54</v>
      </c>
      <c r="F37" s="101">
        <v>47</v>
      </c>
      <c r="G37" s="101">
        <v>7</v>
      </c>
      <c r="H37" s="101">
        <f t="shared" si="3"/>
        <v>26</v>
      </c>
      <c r="I37" s="101">
        <v>14</v>
      </c>
      <c r="J37" s="101">
        <v>12</v>
      </c>
      <c r="K37" s="101">
        <v>0</v>
      </c>
      <c r="L37" s="101">
        <v>0</v>
      </c>
      <c r="M37" s="101">
        <f t="shared" si="4"/>
        <v>9</v>
      </c>
      <c r="N37" s="101">
        <f t="shared" si="5"/>
        <v>8</v>
      </c>
      <c r="O37" s="101">
        <v>7</v>
      </c>
      <c r="P37" s="101">
        <v>1</v>
      </c>
      <c r="Q37" s="101">
        <f t="shared" si="6"/>
        <v>1</v>
      </c>
      <c r="R37" s="101">
        <v>1</v>
      </c>
      <c r="S37" s="101">
        <v>0</v>
      </c>
      <c r="T37" s="101">
        <v>0</v>
      </c>
      <c r="U37" s="101">
        <v>0</v>
      </c>
      <c r="V37" s="101">
        <f t="shared" si="7"/>
        <v>89</v>
      </c>
      <c r="W37" s="101">
        <f t="shared" si="8"/>
        <v>62</v>
      </c>
      <c r="X37" s="101">
        <f t="shared" si="9"/>
        <v>54</v>
      </c>
      <c r="Y37" s="101">
        <f t="shared" si="10"/>
        <v>8</v>
      </c>
      <c r="Z37" s="101">
        <f t="shared" si="11"/>
        <v>27</v>
      </c>
      <c r="AA37" s="101">
        <f t="shared" si="12"/>
        <v>15</v>
      </c>
      <c r="AB37" s="101">
        <f t="shared" si="13"/>
        <v>12</v>
      </c>
      <c r="AC37" s="101">
        <f t="shared" si="14"/>
        <v>0</v>
      </c>
      <c r="AD37" s="101">
        <f t="shared" si="15"/>
        <v>0</v>
      </c>
    </row>
    <row r="38" spans="1:30" s="102" customFormat="1" ht="12" customHeight="1">
      <c r="A38" s="99" t="s">
        <v>197</v>
      </c>
      <c r="B38" s="100" t="s">
        <v>198</v>
      </c>
      <c r="C38" s="99" t="s">
        <v>122</v>
      </c>
      <c r="D38" s="101">
        <f t="shared" si="1"/>
        <v>198</v>
      </c>
      <c r="E38" s="101">
        <f t="shared" si="2"/>
        <v>147</v>
      </c>
      <c r="F38" s="101">
        <v>120</v>
      </c>
      <c r="G38" s="101">
        <v>27</v>
      </c>
      <c r="H38" s="101">
        <f t="shared" si="3"/>
        <v>51</v>
      </c>
      <c r="I38" s="101">
        <v>29</v>
      </c>
      <c r="J38" s="101">
        <v>18</v>
      </c>
      <c r="K38" s="101">
        <v>1</v>
      </c>
      <c r="L38" s="101">
        <v>3</v>
      </c>
      <c r="M38" s="101">
        <f t="shared" si="4"/>
        <v>30</v>
      </c>
      <c r="N38" s="101">
        <f t="shared" si="5"/>
        <v>21</v>
      </c>
      <c r="O38" s="101">
        <v>12</v>
      </c>
      <c r="P38" s="101">
        <v>9</v>
      </c>
      <c r="Q38" s="101">
        <f t="shared" si="6"/>
        <v>9</v>
      </c>
      <c r="R38" s="101">
        <v>0</v>
      </c>
      <c r="S38" s="101">
        <v>4</v>
      </c>
      <c r="T38" s="101">
        <v>0</v>
      </c>
      <c r="U38" s="101">
        <v>5</v>
      </c>
      <c r="V38" s="101">
        <f t="shared" si="7"/>
        <v>228</v>
      </c>
      <c r="W38" s="101">
        <f t="shared" si="8"/>
        <v>168</v>
      </c>
      <c r="X38" s="101">
        <f t="shared" si="9"/>
        <v>132</v>
      </c>
      <c r="Y38" s="101">
        <f t="shared" si="10"/>
        <v>36</v>
      </c>
      <c r="Z38" s="101">
        <f t="shared" si="11"/>
        <v>60</v>
      </c>
      <c r="AA38" s="101">
        <f t="shared" si="12"/>
        <v>29</v>
      </c>
      <c r="AB38" s="101">
        <f t="shared" si="13"/>
        <v>22</v>
      </c>
      <c r="AC38" s="101">
        <f t="shared" si="14"/>
        <v>1</v>
      </c>
      <c r="AD38" s="101">
        <f t="shared" si="15"/>
        <v>8</v>
      </c>
    </row>
    <row r="39" spans="1:30" s="102" customFormat="1" ht="12" customHeight="1">
      <c r="A39" s="99" t="s">
        <v>201</v>
      </c>
      <c r="B39" s="100" t="s">
        <v>202</v>
      </c>
      <c r="C39" s="99" t="s">
        <v>122</v>
      </c>
      <c r="D39" s="101">
        <f t="shared" si="1"/>
        <v>767</v>
      </c>
      <c r="E39" s="101">
        <f t="shared" si="2"/>
        <v>278</v>
      </c>
      <c r="F39" s="101">
        <v>210</v>
      </c>
      <c r="G39" s="101">
        <v>68</v>
      </c>
      <c r="H39" s="101">
        <f t="shared" si="3"/>
        <v>489</v>
      </c>
      <c r="I39" s="101">
        <v>320</v>
      </c>
      <c r="J39" s="101">
        <v>126</v>
      </c>
      <c r="K39" s="101">
        <v>28</v>
      </c>
      <c r="L39" s="101">
        <v>15</v>
      </c>
      <c r="M39" s="101">
        <f t="shared" si="4"/>
        <v>102</v>
      </c>
      <c r="N39" s="101">
        <f t="shared" si="5"/>
        <v>38</v>
      </c>
      <c r="O39" s="101">
        <v>31</v>
      </c>
      <c r="P39" s="101">
        <v>7</v>
      </c>
      <c r="Q39" s="101">
        <f t="shared" si="6"/>
        <v>64</v>
      </c>
      <c r="R39" s="101">
        <v>51</v>
      </c>
      <c r="S39" s="101">
        <v>0</v>
      </c>
      <c r="T39" s="101">
        <v>0</v>
      </c>
      <c r="U39" s="101">
        <v>13</v>
      </c>
      <c r="V39" s="101">
        <f t="shared" si="7"/>
        <v>869</v>
      </c>
      <c r="W39" s="101">
        <f t="shared" si="8"/>
        <v>316</v>
      </c>
      <c r="X39" s="101">
        <f t="shared" si="9"/>
        <v>241</v>
      </c>
      <c r="Y39" s="101">
        <f t="shared" si="10"/>
        <v>75</v>
      </c>
      <c r="Z39" s="101">
        <f t="shared" si="11"/>
        <v>553</v>
      </c>
      <c r="AA39" s="101">
        <f t="shared" si="12"/>
        <v>371</v>
      </c>
      <c r="AB39" s="101">
        <f t="shared" si="13"/>
        <v>126</v>
      </c>
      <c r="AC39" s="101">
        <f t="shared" si="14"/>
        <v>28</v>
      </c>
      <c r="AD39" s="101">
        <f t="shared" si="15"/>
        <v>28</v>
      </c>
    </row>
    <row r="40" spans="1:30" s="102" customFormat="1" ht="12" customHeight="1">
      <c r="A40" s="99" t="s">
        <v>205</v>
      </c>
      <c r="B40" s="100" t="s">
        <v>206</v>
      </c>
      <c r="C40" s="99" t="s">
        <v>122</v>
      </c>
      <c r="D40" s="101">
        <f t="shared" si="1"/>
        <v>871</v>
      </c>
      <c r="E40" s="101">
        <f t="shared" si="2"/>
        <v>441</v>
      </c>
      <c r="F40" s="101">
        <v>357</v>
      </c>
      <c r="G40" s="101">
        <v>84</v>
      </c>
      <c r="H40" s="101">
        <f t="shared" si="3"/>
        <v>430</v>
      </c>
      <c r="I40" s="101">
        <v>400</v>
      </c>
      <c r="J40" s="101">
        <v>24</v>
      </c>
      <c r="K40" s="101">
        <v>6</v>
      </c>
      <c r="L40" s="101">
        <v>0</v>
      </c>
      <c r="M40" s="101">
        <f t="shared" si="4"/>
        <v>98</v>
      </c>
      <c r="N40" s="101">
        <f t="shared" si="5"/>
        <v>58</v>
      </c>
      <c r="O40" s="101">
        <v>44</v>
      </c>
      <c r="P40" s="101">
        <v>14</v>
      </c>
      <c r="Q40" s="101">
        <f t="shared" si="6"/>
        <v>40</v>
      </c>
      <c r="R40" s="101">
        <v>23</v>
      </c>
      <c r="S40" s="101">
        <v>14</v>
      </c>
      <c r="T40" s="101">
        <v>1</v>
      </c>
      <c r="U40" s="101">
        <v>2</v>
      </c>
      <c r="V40" s="101">
        <f t="shared" si="7"/>
        <v>969</v>
      </c>
      <c r="W40" s="101">
        <f t="shared" si="8"/>
        <v>499</v>
      </c>
      <c r="X40" s="101">
        <f t="shared" si="9"/>
        <v>401</v>
      </c>
      <c r="Y40" s="101">
        <f t="shared" si="10"/>
        <v>98</v>
      </c>
      <c r="Z40" s="101">
        <f t="shared" si="11"/>
        <v>470</v>
      </c>
      <c r="AA40" s="101">
        <f t="shared" si="12"/>
        <v>423</v>
      </c>
      <c r="AB40" s="101">
        <f t="shared" si="13"/>
        <v>38</v>
      </c>
      <c r="AC40" s="101">
        <f t="shared" si="14"/>
        <v>7</v>
      </c>
      <c r="AD40" s="101">
        <f t="shared" si="15"/>
        <v>2</v>
      </c>
    </row>
    <row r="41" spans="1:30" s="102" customFormat="1" ht="12" customHeight="1">
      <c r="A41" s="99" t="s">
        <v>82</v>
      </c>
      <c r="B41" s="100" t="s">
        <v>83</v>
      </c>
      <c r="C41" s="99" t="s">
        <v>63</v>
      </c>
      <c r="D41" s="101">
        <f t="shared" si="1"/>
        <v>857</v>
      </c>
      <c r="E41" s="101">
        <f t="shared" si="2"/>
        <v>248</v>
      </c>
      <c r="F41" s="101">
        <v>230</v>
      </c>
      <c r="G41" s="101">
        <v>18</v>
      </c>
      <c r="H41" s="101">
        <f t="shared" si="3"/>
        <v>609</v>
      </c>
      <c r="I41" s="101">
        <v>442</v>
      </c>
      <c r="J41" s="101">
        <v>128</v>
      </c>
      <c r="K41" s="101">
        <v>32</v>
      </c>
      <c r="L41" s="101">
        <v>7</v>
      </c>
      <c r="M41" s="101">
        <f t="shared" si="4"/>
        <v>49</v>
      </c>
      <c r="N41" s="101">
        <f t="shared" si="5"/>
        <v>39</v>
      </c>
      <c r="O41" s="101">
        <v>28</v>
      </c>
      <c r="P41" s="101">
        <v>11</v>
      </c>
      <c r="Q41" s="101">
        <f t="shared" si="6"/>
        <v>10</v>
      </c>
      <c r="R41" s="101">
        <v>0</v>
      </c>
      <c r="S41" s="101">
        <v>10</v>
      </c>
      <c r="T41" s="101">
        <v>0</v>
      </c>
      <c r="U41" s="101">
        <v>0</v>
      </c>
      <c r="V41" s="101">
        <f t="shared" si="7"/>
        <v>906</v>
      </c>
      <c r="W41" s="101">
        <f t="shared" si="8"/>
        <v>287</v>
      </c>
      <c r="X41" s="101">
        <f t="shared" si="9"/>
        <v>258</v>
      </c>
      <c r="Y41" s="101">
        <f t="shared" si="10"/>
        <v>29</v>
      </c>
      <c r="Z41" s="101">
        <f t="shared" si="11"/>
        <v>619</v>
      </c>
      <c r="AA41" s="101">
        <f t="shared" si="12"/>
        <v>442</v>
      </c>
      <c r="AB41" s="101">
        <f t="shared" si="13"/>
        <v>138</v>
      </c>
      <c r="AC41" s="101">
        <f t="shared" si="14"/>
        <v>32</v>
      </c>
      <c r="AD41" s="101">
        <f t="shared" si="15"/>
        <v>7</v>
      </c>
    </row>
    <row r="42" spans="1:30" s="102" customFormat="1" ht="12" customHeight="1">
      <c r="A42" s="99" t="s">
        <v>211</v>
      </c>
      <c r="B42" s="100" t="s">
        <v>212</v>
      </c>
      <c r="C42" s="99" t="s">
        <v>112</v>
      </c>
      <c r="D42" s="101">
        <f t="shared" si="1"/>
        <v>694</v>
      </c>
      <c r="E42" s="101">
        <f t="shared" si="2"/>
        <v>188</v>
      </c>
      <c r="F42" s="101">
        <v>88</v>
      </c>
      <c r="G42" s="101">
        <v>100</v>
      </c>
      <c r="H42" s="101">
        <f t="shared" si="3"/>
        <v>506</v>
      </c>
      <c r="I42" s="101">
        <v>405</v>
      </c>
      <c r="J42" s="101">
        <v>96</v>
      </c>
      <c r="K42" s="101">
        <v>5</v>
      </c>
      <c r="L42" s="101">
        <v>0</v>
      </c>
      <c r="M42" s="101">
        <f t="shared" si="4"/>
        <v>48</v>
      </c>
      <c r="N42" s="101">
        <f t="shared" si="5"/>
        <v>26</v>
      </c>
      <c r="O42" s="101">
        <v>14</v>
      </c>
      <c r="P42" s="101">
        <v>12</v>
      </c>
      <c r="Q42" s="101">
        <f t="shared" si="6"/>
        <v>22</v>
      </c>
      <c r="R42" s="101">
        <v>0</v>
      </c>
      <c r="S42" s="101">
        <v>21</v>
      </c>
      <c r="T42" s="101">
        <v>0</v>
      </c>
      <c r="U42" s="101">
        <v>1</v>
      </c>
      <c r="V42" s="101">
        <f t="shared" si="7"/>
        <v>742</v>
      </c>
      <c r="W42" s="101">
        <f t="shared" si="8"/>
        <v>214</v>
      </c>
      <c r="X42" s="101">
        <f t="shared" si="9"/>
        <v>102</v>
      </c>
      <c r="Y42" s="101">
        <f t="shared" si="10"/>
        <v>112</v>
      </c>
      <c r="Z42" s="101">
        <f t="shared" si="11"/>
        <v>528</v>
      </c>
      <c r="AA42" s="101">
        <f t="shared" si="12"/>
        <v>405</v>
      </c>
      <c r="AB42" s="101">
        <f t="shared" si="13"/>
        <v>117</v>
      </c>
      <c r="AC42" s="101">
        <f t="shared" si="14"/>
        <v>5</v>
      </c>
      <c r="AD42" s="101">
        <f t="shared" si="15"/>
        <v>1</v>
      </c>
    </row>
    <row r="43" spans="1:30" s="102" customFormat="1" ht="12" customHeight="1">
      <c r="A43" s="99" t="s">
        <v>215</v>
      </c>
      <c r="B43" s="100" t="s">
        <v>216</v>
      </c>
      <c r="C43" s="99" t="s">
        <v>109</v>
      </c>
      <c r="D43" s="101">
        <f t="shared" si="1"/>
        <v>476</v>
      </c>
      <c r="E43" s="101">
        <f t="shared" si="2"/>
        <v>127</v>
      </c>
      <c r="F43" s="101">
        <v>98</v>
      </c>
      <c r="G43" s="101">
        <v>29</v>
      </c>
      <c r="H43" s="101">
        <f t="shared" si="3"/>
        <v>349</v>
      </c>
      <c r="I43" s="101">
        <v>281</v>
      </c>
      <c r="J43" s="101">
        <v>48</v>
      </c>
      <c r="K43" s="101">
        <v>14</v>
      </c>
      <c r="L43" s="101">
        <v>6</v>
      </c>
      <c r="M43" s="101">
        <f t="shared" si="4"/>
        <v>80</v>
      </c>
      <c r="N43" s="101">
        <f t="shared" si="5"/>
        <v>36</v>
      </c>
      <c r="O43" s="101">
        <v>29</v>
      </c>
      <c r="P43" s="101">
        <v>7</v>
      </c>
      <c r="Q43" s="101">
        <f t="shared" si="6"/>
        <v>44</v>
      </c>
      <c r="R43" s="101">
        <v>40</v>
      </c>
      <c r="S43" s="101">
        <v>4</v>
      </c>
      <c r="T43" s="101">
        <v>0</v>
      </c>
      <c r="U43" s="101">
        <v>0</v>
      </c>
      <c r="V43" s="101">
        <f t="shared" si="7"/>
        <v>556</v>
      </c>
      <c r="W43" s="101">
        <f t="shared" si="8"/>
        <v>163</v>
      </c>
      <c r="X43" s="101">
        <f t="shared" si="9"/>
        <v>127</v>
      </c>
      <c r="Y43" s="101">
        <f t="shared" si="10"/>
        <v>36</v>
      </c>
      <c r="Z43" s="101">
        <f t="shared" si="11"/>
        <v>393</v>
      </c>
      <c r="AA43" s="101">
        <f t="shared" si="12"/>
        <v>321</v>
      </c>
      <c r="AB43" s="101">
        <f t="shared" si="13"/>
        <v>52</v>
      </c>
      <c r="AC43" s="101">
        <f t="shared" si="14"/>
        <v>14</v>
      </c>
      <c r="AD43" s="101">
        <f t="shared" si="15"/>
        <v>6</v>
      </c>
    </row>
    <row r="44" spans="1:30" s="102" customFormat="1" ht="12" customHeight="1">
      <c r="A44" s="99" t="s">
        <v>84</v>
      </c>
      <c r="B44" s="100" t="s">
        <v>85</v>
      </c>
      <c r="C44" s="99" t="s">
        <v>63</v>
      </c>
      <c r="D44" s="101">
        <f t="shared" si="1"/>
        <v>484</v>
      </c>
      <c r="E44" s="101">
        <f t="shared" si="2"/>
        <v>243</v>
      </c>
      <c r="F44" s="101">
        <v>192</v>
      </c>
      <c r="G44" s="101">
        <v>51</v>
      </c>
      <c r="H44" s="101">
        <f t="shared" si="3"/>
        <v>241</v>
      </c>
      <c r="I44" s="101">
        <v>170</v>
      </c>
      <c r="J44" s="101">
        <v>64</v>
      </c>
      <c r="K44" s="101">
        <v>3</v>
      </c>
      <c r="L44" s="101">
        <v>4</v>
      </c>
      <c r="M44" s="101">
        <f t="shared" si="4"/>
        <v>41</v>
      </c>
      <c r="N44" s="101">
        <f t="shared" si="5"/>
        <v>41</v>
      </c>
      <c r="O44" s="101">
        <v>32</v>
      </c>
      <c r="P44" s="101">
        <v>9</v>
      </c>
      <c r="Q44" s="101">
        <f t="shared" si="6"/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 t="shared" si="7"/>
        <v>525</v>
      </c>
      <c r="W44" s="101">
        <f t="shared" si="8"/>
        <v>284</v>
      </c>
      <c r="X44" s="101">
        <f t="shared" si="9"/>
        <v>224</v>
      </c>
      <c r="Y44" s="101">
        <f t="shared" si="10"/>
        <v>60</v>
      </c>
      <c r="Z44" s="101">
        <f t="shared" si="11"/>
        <v>241</v>
      </c>
      <c r="AA44" s="101">
        <f t="shared" si="12"/>
        <v>170</v>
      </c>
      <c r="AB44" s="101">
        <f t="shared" si="13"/>
        <v>64</v>
      </c>
      <c r="AC44" s="101">
        <f t="shared" si="14"/>
        <v>3</v>
      </c>
      <c r="AD44" s="101">
        <f t="shared" si="15"/>
        <v>4</v>
      </c>
    </row>
    <row r="45" spans="1:30" s="102" customFormat="1" ht="12" customHeight="1">
      <c r="A45" s="99" t="s">
        <v>86</v>
      </c>
      <c r="B45" s="100" t="s">
        <v>87</v>
      </c>
      <c r="C45" s="99" t="s">
        <v>63</v>
      </c>
      <c r="D45" s="101">
        <f t="shared" si="1"/>
        <v>370</v>
      </c>
      <c r="E45" s="101">
        <f t="shared" si="2"/>
        <v>139</v>
      </c>
      <c r="F45" s="101">
        <v>99</v>
      </c>
      <c r="G45" s="101">
        <v>40</v>
      </c>
      <c r="H45" s="101">
        <f t="shared" si="3"/>
        <v>231</v>
      </c>
      <c r="I45" s="101">
        <v>179</v>
      </c>
      <c r="J45" s="101">
        <v>45</v>
      </c>
      <c r="K45" s="101">
        <v>7</v>
      </c>
      <c r="L45" s="101">
        <v>0</v>
      </c>
      <c r="M45" s="101">
        <f t="shared" si="4"/>
        <v>21</v>
      </c>
      <c r="N45" s="101">
        <f t="shared" si="5"/>
        <v>20</v>
      </c>
      <c r="O45" s="101">
        <v>15</v>
      </c>
      <c r="P45" s="101">
        <v>5</v>
      </c>
      <c r="Q45" s="101">
        <f t="shared" si="6"/>
        <v>1</v>
      </c>
      <c r="R45" s="101">
        <v>0</v>
      </c>
      <c r="S45" s="101">
        <v>0</v>
      </c>
      <c r="T45" s="101">
        <v>0</v>
      </c>
      <c r="U45" s="101">
        <v>1</v>
      </c>
      <c r="V45" s="101">
        <f t="shared" si="7"/>
        <v>391</v>
      </c>
      <c r="W45" s="101">
        <f t="shared" si="8"/>
        <v>159</v>
      </c>
      <c r="X45" s="101">
        <f t="shared" si="9"/>
        <v>114</v>
      </c>
      <c r="Y45" s="101">
        <f t="shared" si="10"/>
        <v>45</v>
      </c>
      <c r="Z45" s="101">
        <f t="shared" si="11"/>
        <v>232</v>
      </c>
      <c r="AA45" s="101">
        <f t="shared" si="12"/>
        <v>179</v>
      </c>
      <c r="AB45" s="101">
        <f t="shared" si="13"/>
        <v>45</v>
      </c>
      <c r="AC45" s="101">
        <f t="shared" si="14"/>
        <v>7</v>
      </c>
      <c r="AD45" s="101">
        <f t="shared" si="15"/>
        <v>1</v>
      </c>
    </row>
    <row r="46" spans="1:30" s="102" customFormat="1" ht="12" customHeight="1">
      <c r="A46" s="99" t="s">
        <v>68</v>
      </c>
      <c r="B46" s="100" t="s">
        <v>69</v>
      </c>
      <c r="C46" s="99" t="s">
        <v>63</v>
      </c>
      <c r="D46" s="101">
        <f t="shared" si="1"/>
        <v>1068</v>
      </c>
      <c r="E46" s="101">
        <f t="shared" si="2"/>
        <v>560</v>
      </c>
      <c r="F46" s="101">
        <v>417</v>
      </c>
      <c r="G46" s="101">
        <v>143</v>
      </c>
      <c r="H46" s="101">
        <f t="shared" si="3"/>
        <v>508</v>
      </c>
      <c r="I46" s="101">
        <v>391</v>
      </c>
      <c r="J46" s="101">
        <v>97</v>
      </c>
      <c r="K46" s="101">
        <v>11</v>
      </c>
      <c r="L46" s="101">
        <v>9</v>
      </c>
      <c r="M46" s="101">
        <f t="shared" si="4"/>
        <v>183</v>
      </c>
      <c r="N46" s="101">
        <f t="shared" si="5"/>
        <v>110</v>
      </c>
      <c r="O46" s="101">
        <v>103</v>
      </c>
      <c r="P46" s="101">
        <v>7</v>
      </c>
      <c r="Q46" s="101">
        <f t="shared" si="6"/>
        <v>73</v>
      </c>
      <c r="R46" s="101">
        <v>42</v>
      </c>
      <c r="S46" s="101">
        <v>30</v>
      </c>
      <c r="T46" s="101">
        <v>0</v>
      </c>
      <c r="U46" s="101">
        <v>1</v>
      </c>
      <c r="V46" s="101">
        <f t="shared" si="7"/>
        <v>1251</v>
      </c>
      <c r="W46" s="101">
        <f t="shared" si="8"/>
        <v>670</v>
      </c>
      <c r="X46" s="101">
        <f t="shared" si="9"/>
        <v>520</v>
      </c>
      <c r="Y46" s="101">
        <f t="shared" si="10"/>
        <v>150</v>
      </c>
      <c r="Z46" s="101">
        <f t="shared" si="11"/>
        <v>581</v>
      </c>
      <c r="AA46" s="101">
        <f t="shared" si="12"/>
        <v>433</v>
      </c>
      <c r="AB46" s="101">
        <f t="shared" si="13"/>
        <v>127</v>
      </c>
      <c r="AC46" s="101">
        <f t="shared" si="14"/>
        <v>11</v>
      </c>
      <c r="AD46" s="101">
        <f t="shared" si="15"/>
        <v>10</v>
      </c>
    </row>
    <row r="47" spans="1:30" s="102" customFormat="1" ht="12" customHeight="1">
      <c r="A47" s="99" t="s">
        <v>219</v>
      </c>
      <c r="B47" s="100" t="s">
        <v>220</v>
      </c>
      <c r="C47" s="99" t="s">
        <v>112</v>
      </c>
      <c r="D47" s="101">
        <f t="shared" si="1"/>
        <v>232</v>
      </c>
      <c r="E47" s="101">
        <f t="shared" si="2"/>
        <v>118</v>
      </c>
      <c r="F47" s="101">
        <v>109</v>
      </c>
      <c r="G47" s="101">
        <v>9</v>
      </c>
      <c r="H47" s="101">
        <f t="shared" si="3"/>
        <v>114</v>
      </c>
      <c r="I47" s="101">
        <v>87</v>
      </c>
      <c r="J47" s="101">
        <v>27</v>
      </c>
      <c r="K47" s="101">
        <v>0</v>
      </c>
      <c r="L47" s="101">
        <v>0</v>
      </c>
      <c r="M47" s="101">
        <f t="shared" si="4"/>
        <v>45</v>
      </c>
      <c r="N47" s="101">
        <f t="shared" si="5"/>
        <v>36</v>
      </c>
      <c r="O47" s="101">
        <v>32</v>
      </c>
      <c r="P47" s="101">
        <v>4</v>
      </c>
      <c r="Q47" s="101">
        <f t="shared" si="6"/>
        <v>9</v>
      </c>
      <c r="R47" s="101">
        <v>0</v>
      </c>
      <c r="S47" s="101">
        <v>9</v>
      </c>
      <c r="T47" s="101">
        <v>0</v>
      </c>
      <c r="U47" s="101">
        <v>0</v>
      </c>
      <c r="V47" s="101">
        <f t="shared" si="7"/>
        <v>277</v>
      </c>
      <c r="W47" s="101">
        <f t="shared" si="8"/>
        <v>154</v>
      </c>
      <c r="X47" s="101">
        <f t="shared" si="9"/>
        <v>141</v>
      </c>
      <c r="Y47" s="101">
        <f t="shared" si="10"/>
        <v>13</v>
      </c>
      <c r="Z47" s="101">
        <f t="shared" si="11"/>
        <v>123</v>
      </c>
      <c r="AA47" s="101">
        <f t="shared" si="12"/>
        <v>87</v>
      </c>
      <c r="AB47" s="101">
        <f t="shared" si="13"/>
        <v>36</v>
      </c>
      <c r="AC47" s="101">
        <f t="shared" si="14"/>
        <v>0</v>
      </c>
      <c r="AD47" s="101">
        <f t="shared" si="15"/>
        <v>0</v>
      </c>
    </row>
    <row r="48" spans="1:30" s="102" customFormat="1" ht="12" customHeight="1">
      <c r="A48" s="99" t="s">
        <v>223</v>
      </c>
      <c r="B48" s="100" t="s">
        <v>224</v>
      </c>
      <c r="C48" s="99" t="s">
        <v>112</v>
      </c>
      <c r="D48" s="101">
        <f t="shared" si="1"/>
        <v>661</v>
      </c>
      <c r="E48" s="101">
        <f t="shared" si="2"/>
        <v>268</v>
      </c>
      <c r="F48" s="101">
        <v>202</v>
      </c>
      <c r="G48" s="101">
        <v>66</v>
      </c>
      <c r="H48" s="101">
        <f t="shared" si="3"/>
        <v>393</v>
      </c>
      <c r="I48" s="101">
        <v>272</v>
      </c>
      <c r="J48" s="101">
        <v>104</v>
      </c>
      <c r="K48" s="101">
        <v>12</v>
      </c>
      <c r="L48" s="101">
        <v>5</v>
      </c>
      <c r="M48" s="101">
        <f t="shared" si="4"/>
        <v>101</v>
      </c>
      <c r="N48" s="101">
        <f t="shared" si="5"/>
        <v>62</v>
      </c>
      <c r="O48" s="101">
        <v>33</v>
      </c>
      <c r="P48" s="101">
        <v>29</v>
      </c>
      <c r="Q48" s="101">
        <f t="shared" si="6"/>
        <v>39</v>
      </c>
      <c r="R48" s="101">
        <v>27</v>
      </c>
      <c r="S48" s="101">
        <v>12</v>
      </c>
      <c r="T48" s="101">
        <v>0</v>
      </c>
      <c r="U48" s="101">
        <v>0</v>
      </c>
      <c r="V48" s="101">
        <f t="shared" si="7"/>
        <v>762</v>
      </c>
      <c r="W48" s="101">
        <f t="shared" si="8"/>
        <v>330</v>
      </c>
      <c r="X48" s="101">
        <f t="shared" si="9"/>
        <v>235</v>
      </c>
      <c r="Y48" s="101">
        <f t="shared" si="10"/>
        <v>95</v>
      </c>
      <c r="Z48" s="101">
        <f t="shared" si="11"/>
        <v>432</v>
      </c>
      <c r="AA48" s="101">
        <f t="shared" si="12"/>
        <v>299</v>
      </c>
      <c r="AB48" s="101">
        <f t="shared" si="13"/>
        <v>116</v>
      </c>
      <c r="AC48" s="101">
        <f t="shared" si="14"/>
        <v>12</v>
      </c>
      <c r="AD48" s="101">
        <f t="shared" si="15"/>
        <v>5</v>
      </c>
    </row>
    <row r="49" spans="1:30" s="102" customFormat="1" ht="12" customHeight="1">
      <c r="A49" s="99" t="s">
        <v>228</v>
      </c>
      <c r="B49" s="100" t="s">
        <v>229</v>
      </c>
      <c r="C49" s="99" t="s">
        <v>112</v>
      </c>
      <c r="D49" s="101">
        <f t="shared" si="1"/>
        <v>549</v>
      </c>
      <c r="E49" s="101">
        <f t="shared" si="2"/>
        <v>171</v>
      </c>
      <c r="F49" s="101">
        <v>145</v>
      </c>
      <c r="G49" s="101">
        <v>26</v>
      </c>
      <c r="H49" s="101">
        <f t="shared" si="3"/>
        <v>378</v>
      </c>
      <c r="I49" s="101">
        <v>238</v>
      </c>
      <c r="J49" s="101">
        <v>94</v>
      </c>
      <c r="K49" s="101">
        <v>22</v>
      </c>
      <c r="L49" s="101">
        <v>24</v>
      </c>
      <c r="M49" s="101">
        <f t="shared" si="4"/>
        <v>71</v>
      </c>
      <c r="N49" s="101">
        <f t="shared" si="5"/>
        <v>59</v>
      </c>
      <c r="O49" s="101">
        <v>49</v>
      </c>
      <c r="P49" s="101">
        <v>10</v>
      </c>
      <c r="Q49" s="101">
        <f t="shared" si="6"/>
        <v>12</v>
      </c>
      <c r="R49" s="101">
        <v>0</v>
      </c>
      <c r="S49" s="101">
        <v>12</v>
      </c>
      <c r="T49" s="101">
        <v>0</v>
      </c>
      <c r="U49" s="101">
        <v>0</v>
      </c>
      <c r="V49" s="101">
        <f t="shared" si="7"/>
        <v>620</v>
      </c>
      <c r="W49" s="101">
        <f t="shared" si="8"/>
        <v>230</v>
      </c>
      <c r="X49" s="101">
        <f t="shared" si="9"/>
        <v>194</v>
      </c>
      <c r="Y49" s="101">
        <f t="shared" si="10"/>
        <v>36</v>
      </c>
      <c r="Z49" s="101">
        <f t="shared" si="11"/>
        <v>390</v>
      </c>
      <c r="AA49" s="101">
        <f t="shared" si="12"/>
        <v>238</v>
      </c>
      <c r="AB49" s="101">
        <f t="shared" si="13"/>
        <v>106</v>
      </c>
      <c r="AC49" s="101">
        <f t="shared" si="14"/>
        <v>22</v>
      </c>
      <c r="AD49" s="101">
        <f t="shared" si="15"/>
        <v>24</v>
      </c>
    </row>
    <row r="50" spans="1:30" s="102" customFormat="1" ht="12" customHeight="1">
      <c r="A50" s="99" t="s">
        <v>233</v>
      </c>
      <c r="B50" s="100" t="s">
        <v>234</v>
      </c>
      <c r="C50" s="99" t="s">
        <v>109</v>
      </c>
      <c r="D50" s="101">
        <f t="shared" si="1"/>
        <v>441</v>
      </c>
      <c r="E50" s="101">
        <f t="shared" si="2"/>
        <v>195</v>
      </c>
      <c r="F50" s="101">
        <v>160</v>
      </c>
      <c r="G50" s="101">
        <v>35</v>
      </c>
      <c r="H50" s="101">
        <f t="shared" si="3"/>
        <v>246</v>
      </c>
      <c r="I50" s="101">
        <v>180</v>
      </c>
      <c r="J50" s="101">
        <v>60</v>
      </c>
      <c r="K50" s="101">
        <v>4</v>
      </c>
      <c r="L50" s="101">
        <v>2</v>
      </c>
      <c r="M50" s="101">
        <f t="shared" si="4"/>
        <v>78</v>
      </c>
      <c r="N50" s="101">
        <f t="shared" si="5"/>
        <v>53</v>
      </c>
      <c r="O50" s="101">
        <v>36</v>
      </c>
      <c r="P50" s="101">
        <v>17</v>
      </c>
      <c r="Q50" s="101">
        <f t="shared" si="6"/>
        <v>25</v>
      </c>
      <c r="R50" s="101">
        <v>13</v>
      </c>
      <c r="S50" s="101">
        <v>12</v>
      </c>
      <c r="T50" s="101">
        <v>0</v>
      </c>
      <c r="U50" s="101">
        <v>0</v>
      </c>
      <c r="V50" s="101">
        <f t="shared" si="7"/>
        <v>519</v>
      </c>
      <c r="W50" s="101">
        <f t="shared" si="8"/>
        <v>248</v>
      </c>
      <c r="X50" s="101">
        <f t="shared" si="9"/>
        <v>196</v>
      </c>
      <c r="Y50" s="101">
        <f t="shared" si="10"/>
        <v>52</v>
      </c>
      <c r="Z50" s="101">
        <f t="shared" si="11"/>
        <v>271</v>
      </c>
      <c r="AA50" s="101">
        <f t="shared" si="12"/>
        <v>193</v>
      </c>
      <c r="AB50" s="101">
        <f t="shared" si="13"/>
        <v>72</v>
      </c>
      <c r="AC50" s="101">
        <f t="shared" si="14"/>
        <v>4</v>
      </c>
      <c r="AD50" s="101">
        <f t="shared" si="15"/>
        <v>2</v>
      </c>
    </row>
    <row r="51" spans="1:30" s="102" customFormat="1" ht="12" customHeight="1">
      <c r="A51" s="99" t="s">
        <v>238</v>
      </c>
      <c r="B51" s="100" t="s">
        <v>239</v>
      </c>
      <c r="C51" s="99" t="s">
        <v>112</v>
      </c>
      <c r="D51" s="101">
        <f t="shared" si="1"/>
        <v>333</v>
      </c>
      <c r="E51" s="101">
        <f t="shared" si="2"/>
        <v>152</v>
      </c>
      <c r="F51" s="101">
        <v>129</v>
      </c>
      <c r="G51" s="101">
        <v>23</v>
      </c>
      <c r="H51" s="101">
        <f t="shared" si="3"/>
        <v>181</v>
      </c>
      <c r="I51" s="101">
        <v>136</v>
      </c>
      <c r="J51" s="101">
        <v>17</v>
      </c>
      <c r="K51" s="101">
        <v>7</v>
      </c>
      <c r="L51" s="101">
        <v>21</v>
      </c>
      <c r="M51" s="101">
        <f t="shared" si="4"/>
        <v>33</v>
      </c>
      <c r="N51" s="101">
        <f t="shared" si="5"/>
        <v>29</v>
      </c>
      <c r="O51" s="101">
        <v>22</v>
      </c>
      <c r="P51" s="101">
        <v>7</v>
      </c>
      <c r="Q51" s="101">
        <f t="shared" si="6"/>
        <v>4</v>
      </c>
      <c r="R51" s="101">
        <v>0</v>
      </c>
      <c r="S51" s="101">
        <v>4</v>
      </c>
      <c r="T51" s="101">
        <v>0</v>
      </c>
      <c r="U51" s="101">
        <v>0</v>
      </c>
      <c r="V51" s="101">
        <f t="shared" si="7"/>
        <v>366</v>
      </c>
      <c r="W51" s="101">
        <f t="shared" si="8"/>
        <v>181</v>
      </c>
      <c r="X51" s="101">
        <f t="shared" si="9"/>
        <v>151</v>
      </c>
      <c r="Y51" s="101">
        <f t="shared" si="10"/>
        <v>30</v>
      </c>
      <c r="Z51" s="101">
        <f t="shared" si="11"/>
        <v>185</v>
      </c>
      <c r="AA51" s="101">
        <f t="shared" si="12"/>
        <v>136</v>
      </c>
      <c r="AB51" s="101">
        <f t="shared" si="13"/>
        <v>21</v>
      </c>
      <c r="AC51" s="101">
        <f t="shared" si="14"/>
        <v>7</v>
      </c>
      <c r="AD51" s="101">
        <f t="shared" si="15"/>
        <v>21</v>
      </c>
    </row>
    <row r="52" spans="1:30" s="102" customFormat="1" ht="12" customHeight="1">
      <c r="A52" s="99" t="s">
        <v>243</v>
      </c>
      <c r="B52" s="100" t="s">
        <v>244</v>
      </c>
      <c r="C52" s="99" t="s">
        <v>112</v>
      </c>
      <c r="D52" s="101">
        <f t="shared" si="1"/>
        <v>426</v>
      </c>
      <c r="E52" s="101">
        <f t="shared" si="2"/>
        <v>205</v>
      </c>
      <c r="F52" s="101">
        <v>175</v>
      </c>
      <c r="G52" s="101">
        <v>30</v>
      </c>
      <c r="H52" s="101">
        <f t="shared" si="3"/>
        <v>221</v>
      </c>
      <c r="I52" s="101">
        <v>172</v>
      </c>
      <c r="J52" s="101">
        <v>36</v>
      </c>
      <c r="K52" s="101">
        <v>8</v>
      </c>
      <c r="L52" s="101">
        <v>5</v>
      </c>
      <c r="M52" s="101">
        <f t="shared" si="4"/>
        <v>75</v>
      </c>
      <c r="N52" s="101">
        <f t="shared" si="5"/>
        <v>53</v>
      </c>
      <c r="O52" s="101">
        <v>39</v>
      </c>
      <c r="P52" s="101">
        <v>14</v>
      </c>
      <c r="Q52" s="101">
        <f t="shared" si="6"/>
        <v>22</v>
      </c>
      <c r="R52" s="101">
        <v>3</v>
      </c>
      <c r="S52" s="101">
        <v>13</v>
      </c>
      <c r="T52" s="101">
        <v>6</v>
      </c>
      <c r="U52" s="101">
        <v>0</v>
      </c>
      <c r="V52" s="101">
        <f t="shared" si="7"/>
        <v>501</v>
      </c>
      <c r="W52" s="101">
        <f t="shared" si="8"/>
        <v>258</v>
      </c>
      <c r="X52" s="101">
        <f t="shared" si="9"/>
        <v>214</v>
      </c>
      <c r="Y52" s="101">
        <f t="shared" si="10"/>
        <v>44</v>
      </c>
      <c r="Z52" s="101">
        <f t="shared" si="11"/>
        <v>243</v>
      </c>
      <c r="AA52" s="101">
        <f t="shared" si="12"/>
        <v>175</v>
      </c>
      <c r="AB52" s="101">
        <f t="shared" si="13"/>
        <v>49</v>
      </c>
      <c r="AC52" s="101">
        <f t="shared" si="14"/>
        <v>14</v>
      </c>
      <c r="AD52" s="101">
        <f t="shared" si="15"/>
        <v>5</v>
      </c>
    </row>
    <row r="53" spans="1:30" s="102" customFormat="1" ht="12" customHeight="1">
      <c r="A53" s="99" t="s">
        <v>248</v>
      </c>
      <c r="B53" s="100" t="s">
        <v>249</v>
      </c>
      <c r="C53" s="99" t="s">
        <v>112</v>
      </c>
      <c r="D53" s="101">
        <f t="shared" si="1"/>
        <v>355</v>
      </c>
      <c r="E53" s="101">
        <f t="shared" si="2"/>
        <v>140</v>
      </c>
      <c r="F53" s="101">
        <v>130</v>
      </c>
      <c r="G53" s="101">
        <v>10</v>
      </c>
      <c r="H53" s="101">
        <f t="shared" si="3"/>
        <v>215</v>
      </c>
      <c r="I53" s="101">
        <v>187</v>
      </c>
      <c r="J53" s="101">
        <v>25</v>
      </c>
      <c r="K53" s="101">
        <v>3</v>
      </c>
      <c r="L53" s="101">
        <v>0</v>
      </c>
      <c r="M53" s="101">
        <f t="shared" si="4"/>
        <v>33</v>
      </c>
      <c r="N53" s="101">
        <f t="shared" si="5"/>
        <v>23</v>
      </c>
      <c r="O53" s="101">
        <v>23</v>
      </c>
      <c r="P53" s="101">
        <v>0</v>
      </c>
      <c r="Q53" s="101">
        <f t="shared" si="6"/>
        <v>10</v>
      </c>
      <c r="R53" s="101">
        <v>10</v>
      </c>
      <c r="S53" s="101">
        <v>0</v>
      </c>
      <c r="T53" s="101">
        <v>0</v>
      </c>
      <c r="U53" s="101">
        <v>0</v>
      </c>
      <c r="V53" s="101">
        <f t="shared" si="7"/>
        <v>388</v>
      </c>
      <c r="W53" s="101">
        <f t="shared" si="8"/>
        <v>163</v>
      </c>
      <c r="X53" s="101">
        <f t="shared" si="9"/>
        <v>153</v>
      </c>
      <c r="Y53" s="101">
        <f t="shared" si="10"/>
        <v>10</v>
      </c>
      <c r="Z53" s="101">
        <f t="shared" si="11"/>
        <v>225</v>
      </c>
      <c r="AA53" s="101">
        <f t="shared" si="12"/>
        <v>197</v>
      </c>
      <c r="AB53" s="101">
        <f t="shared" si="13"/>
        <v>25</v>
      </c>
      <c r="AC53" s="101">
        <f t="shared" si="14"/>
        <v>3</v>
      </c>
      <c r="AD53" s="101">
        <f t="shared" si="15"/>
        <v>0</v>
      </c>
    </row>
    <row r="54" spans="1:30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AD54" si="16">SUM(D7:D53)</f>
        <v>44135</v>
      </c>
      <c r="E54" s="101">
        <f t="shared" si="16"/>
        <v>16224</v>
      </c>
      <c r="F54" s="101">
        <f t="shared" si="16"/>
        <v>12376</v>
      </c>
      <c r="G54" s="101">
        <f t="shared" si="16"/>
        <v>3848</v>
      </c>
      <c r="H54" s="101">
        <f t="shared" si="16"/>
        <v>27911</v>
      </c>
      <c r="I54" s="101">
        <f t="shared" si="16"/>
        <v>21478</v>
      </c>
      <c r="J54" s="101">
        <f t="shared" si="16"/>
        <v>5072</v>
      </c>
      <c r="K54" s="101">
        <f t="shared" si="16"/>
        <v>656</v>
      </c>
      <c r="L54" s="101">
        <f t="shared" si="16"/>
        <v>705</v>
      </c>
      <c r="M54" s="101">
        <f t="shared" si="16"/>
        <v>3778</v>
      </c>
      <c r="N54" s="101">
        <f t="shared" si="16"/>
        <v>2442</v>
      </c>
      <c r="O54" s="101">
        <f t="shared" si="16"/>
        <v>1912</v>
      </c>
      <c r="P54" s="101">
        <f t="shared" si="16"/>
        <v>530</v>
      </c>
      <c r="Q54" s="101">
        <f t="shared" si="16"/>
        <v>1336</v>
      </c>
      <c r="R54" s="101">
        <f t="shared" si="16"/>
        <v>764</v>
      </c>
      <c r="S54" s="101">
        <f t="shared" si="16"/>
        <v>498</v>
      </c>
      <c r="T54" s="101">
        <f t="shared" si="16"/>
        <v>31</v>
      </c>
      <c r="U54" s="101">
        <f t="shared" si="16"/>
        <v>43</v>
      </c>
      <c r="V54" s="101">
        <f t="shared" si="16"/>
        <v>47913</v>
      </c>
      <c r="W54" s="101">
        <f t="shared" si="16"/>
        <v>18666</v>
      </c>
      <c r="X54" s="101">
        <f t="shared" si="16"/>
        <v>14288</v>
      </c>
      <c r="Y54" s="101">
        <f t="shared" si="16"/>
        <v>4378</v>
      </c>
      <c r="Z54" s="101">
        <f t="shared" si="16"/>
        <v>29247</v>
      </c>
      <c r="AA54" s="101">
        <f t="shared" si="16"/>
        <v>22242</v>
      </c>
      <c r="AB54" s="101">
        <f t="shared" si="16"/>
        <v>5570</v>
      </c>
      <c r="AC54" s="101">
        <f t="shared" si="16"/>
        <v>687</v>
      </c>
      <c r="AD54" s="101">
        <f t="shared" si="16"/>
        <v>748</v>
      </c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ゴシック,標準"&amp;14廃棄物処理従事職員数（市区町村）（平成29年度実績）</oddHeader>
  </headerFooter>
  <colBreaks count="2" manualBreakCount="2">
    <brk id="12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8" customWidth="1"/>
    <col min="2" max="2" width="8.75" style="59" customWidth="1"/>
    <col min="3" max="3" width="20.5" style="60" bestFit="1" customWidth="1"/>
    <col min="4" max="30" width="9" style="61"/>
    <col min="31" max="16384" width="9" style="60"/>
  </cols>
  <sheetData>
    <row r="1" spans="1:30" s="8" customFormat="1" ht="17.25">
      <c r="A1" s="50" t="s">
        <v>261</v>
      </c>
      <c r="B1" s="6"/>
      <c r="C1" s="6"/>
      <c r="D1" s="25"/>
      <c r="E1" s="26"/>
      <c r="F1" s="2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ht="18" customHeight="1">
      <c r="A2" s="62" t="s">
        <v>43</v>
      </c>
      <c r="B2" s="62" t="s">
        <v>37</v>
      </c>
      <c r="C2" s="73" t="s">
        <v>41</v>
      </c>
      <c r="D2" s="19" t="s">
        <v>45</v>
      </c>
      <c r="E2" s="20"/>
      <c r="F2" s="16"/>
      <c r="G2" s="20"/>
      <c r="H2" s="20"/>
      <c r="I2" s="20"/>
      <c r="J2" s="20"/>
      <c r="K2" s="20"/>
      <c r="L2" s="21"/>
      <c r="M2" s="19" t="s">
        <v>46</v>
      </c>
      <c r="N2" s="20"/>
      <c r="O2" s="16"/>
      <c r="P2" s="20"/>
      <c r="Q2" s="20"/>
      <c r="R2" s="20"/>
      <c r="S2" s="20"/>
      <c r="T2" s="20"/>
      <c r="U2" s="21"/>
      <c r="V2" s="19" t="s">
        <v>47</v>
      </c>
      <c r="W2" s="20"/>
      <c r="X2" s="16"/>
      <c r="Y2" s="20"/>
      <c r="Z2" s="20"/>
      <c r="AA2" s="20"/>
      <c r="AB2" s="20"/>
      <c r="AC2" s="20"/>
      <c r="AD2" s="21"/>
    </row>
    <row r="3" spans="1:30" s="8" customFormat="1" ht="18" customHeight="1">
      <c r="A3" s="63"/>
      <c r="B3" s="63"/>
      <c r="C3" s="63"/>
      <c r="D3" s="17" t="s">
        <v>13</v>
      </c>
      <c r="E3" s="22" t="s">
        <v>48</v>
      </c>
      <c r="F3" s="16"/>
      <c r="G3" s="21"/>
      <c r="H3" s="22" t="s">
        <v>49</v>
      </c>
      <c r="I3" s="20"/>
      <c r="J3" s="20"/>
      <c r="K3" s="20"/>
      <c r="L3" s="21"/>
      <c r="M3" s="17" t="s">
        <v>13</v>
      </c>
      <c r="N3" s="22" t="s">
        <v>48</v>
      </c>
      <c r="O3" s="16"/>
      <c r="P3" s="21"/>
      <c r="Q3" s="22" t="s">
        <v>49</v>
      </c>
      <c r="R3" s="20"/>
      <c r="S3" s="20"/>
      <c r="T3" s="20"/>
      <c r="U3" s="21"/>
      <c r="V3" s="17"/>
      <c r="W3" s="22" t="s">
        <v>48</v>
      </c>
      <c r="X3" s="16"/>
      <c r="Y3" s="21"/>
      <c r="Z3" s="22" t="s">
        <v>49</v>
      </c>
      <c r="AA3" s="20"/>
      <c r="AB3" s="20"/>
      <c r="AC3" s="20"/>
      <c r="AD3" s="21"/>
    </row>
    <row r="4" spans="1:30" s="8" customFormat="1" ht="18" customHeight="1">
      <c r="A4" s="63"/>
      <c r="B4" s="63"/>
      <c r="C4" s="63"/>
      <c r="D4" s="17"/>
      <c r="E4" s="72" t="s">
        <v>13</v>
      </c>
      <c r="F4" s="73" t="s">
        <v>50</v>
      </c>
      <c r="G4" s="73" t="s">
        <v>51</v>
      </c>
      <c r="H4" s="72" t="s">
        <v>13</v>
      </c>
      <c r="I4" s="73" t="s">
        <v>52</v>
      </c>
      <c r="J4" s="73" t="s">
        <v>53</v>
      </c>
      <c r="K4" s="73" t="s">
        <v>54</v>
      </c>
      <c r="L4" s="73" t="s">
        <v>55</v>
      </c>
      <c r="M4" s="17"/>
      <c r="N4" s="72" t="s">
        <v>13</v>
      </c>
      <c r="O4" s="73" t="s">
        <v>50</v>
      </c>
      <c r="P4" s="73" t="s">
        <v>51</v>
      </c>
      <c r="Q4" s="72" t="s">
        <v>13</v>
      </c>
      <c r="R4" s="73" t="s">
        <v>52</v>
      </c>
      <c r="S4" s="73" t="s">
        <v>53</v>
      </c>
      <c r="T4" s="73" t="s">
        <v>54</v>
      </c>
      <c r="U4" s="73" t="s">
        <v>55</v>
      </c>
      <c r="V4" s="17"/>
      <c r="W4" s="72" t="s">
        <v>13</v>
      </c>
      <c r="X4" s="73" t="s">
        <v>50</v>
      </c>
      <c r="Y4" s="73" t="s">
        <v>51</v>
      </c>
      <c r="Z4" s="72" t="s">
        <v>13</v>
      </c>
      <c r="AA4" s="73" t="s">
        <v>52</v>
      </c>
      <c r="AB4" s="73" t="s">
        <v>53</v>
      </c>
      <c r="AC4" s="73" t="s">
        <v>54</v>
      </c>
      <c r="AD4" s="73" t="s">
        <v>55</v>
      </c>
    </row>
    <row r="5" spans="1:30" s="8" customFormat="1" ht="18" customHeight="1">
      <c r="A5" s="63"/>
      <c r="B5" s="63"/>
      <c r="C5" s="63"/>
      <c r="D5" s="17"/>
      <c r="E5" s="72"/>
      <c r="F5" s="74"/>
      <c r="G5" s="74"/>
      <c r="H5" s="72"/>
      <c r="I5" s="74"/>
      <c r="J5" s="74"/>
      <c r="K5" s="74"/>
      <c r="L5" s="74"/>
      <c r="M5" s="17"/>
      <c r="N5" s="72"/>
      <c r="O5" s="74"/>
      <c r="P5" s="74"/>
      <c r="Q5" s="72"/>
      <c r="R5" s="74"/>
      <c r="S5" s="74"/>
      <c r="T5" s="74"/>
      <c r="U5" s="74"/>
      <c r="V5" s="17"/>
      <c r="W5" s="72"/>
      <c r="X5" s="74"/>
      <c r="Y5" s="74"/>
      <c r="Z5" s="72"/>
      <c r="AA5" s="74"/>
      <c r="AB5" s="74"/>
      <c r="AC5" s="74"/>
      <c r="AD5" s="74"/>
    </row>
    <row r="6" spans="1:30" s="9" customFormat="1" ht="18" customHeight="1">
      <c r="A6" s="64"/>
      <c r="B6" s="64"/>
      <c r="C6" s="64"/>
      <c r="D6" s="23" t="s">
        <v>14</v>
      </c>
      <c r="E6" s="23" t="s">
        <v>15</v>
      </c>
      <c r="F6" s="24" t="s">
        <v>15</v>
      </c>
      <c r="G6" s="24" t="s">
        <v>15</v>
      </c>
      <c r="H6" s="23" t="s">
        <v>15</v>
      </c>
      <c r="I6" s="24" t="s">
        <v>15</v>
      </c>
      <c r="J6" s="24" t="s">
        <v>15</v>
      </c>
      <c r="K6" s="24" t="s">
        <v>15</v>
      </c>
      <c r="L6" s="24" t="s">
        <v>15</v>
      </c>
      <c r="M6" s="23" t="s">
        <v>15</v>
      </c>
      <c r="N6" s="23" t="s">
        <v>15</v>
      </c>
      <c r="O6" s="24" t="s">
        <v>15</v>
      </c>
      <c r="P6" s="24" t="s">
        <v>15</v>
      </c>
      <c r="Q6" s="23" t="s">
        <v>15</v>
      </c>
      <c r="R6" s="24" t="s">
        <v>15</v>
      </c>
      <c r="S6" s="24" t="s">
        <v>15</v>
      </c>
      <c r="T6" s="24" t="s">
        <v>15</v>
      </c>
      <c r="U6" s="24" t="s">
        <v>15</v>
      </c>
      <c r="V6" s="23" t="s">
        <v>15</v>
      </c>
      <c r="W6" s="23" t="s">
        <v>15</v>
      </c>
      <c r="X6" s="24" t="s">
        <v>15</v>
      </c>
      <c r="Y6" s="24" t="s">
        <v>15</v>
      </c>
      <c r="Z6" s="23" t="s">
        <v>15</v>
      </c>
      <c r="AA6" s="24" t="s">
        <v>15</v>
      </c>
      <c r="AB6" s="24" t="s">
        <v>15</v>
      </c>
      <c r="AC6" s="24" t="s">
        <v>15</v>
      </c>
      <c r="AD6" s="24" t="s">
        <v>15</v>
      </c>
    </row>
    <row r="7" spans="1:30" s="102" customFormat="1" ht="12" customHeight="1">
      <c r="A7" s="99" t="s">
        <v>70</v>
      </c>
      <c r="B7" s="100" t="s">
        <v>71</v>
      </c>
      <c r="C7" s="99" t="s">
        <v>63</v>
      </c>
      <c r="D7" s="101">
        <f>SUM(E7,H7)</f>
        <v>172</v>
      </c>
      <c r="E7" s="101">
        <f>SUM(F7:G7)</f>
        <v>128</v>
      </c>
      <c r="F7" s="101">
        <v>78</v>
      </c>
      <c r="G7" s="101">
        <v>50</v>
      </c>
      <c r="H7" s="101">
        <f>SUM(I7:L7)</f>
        <v>44</v>
      </c>
      <c r="I7" s="101">
        <v>0</v>
      </c>
      <c r="J7" s="101">
        <v>41</v>
      </c>
      <c r="K7" s="101">
        <v>3</v>
      </c>
      <c r="L7" s="101">
        <v>0</v>
      </c>
      <c r="M7" s="101">
        <f>SUM(N7,Q7)</f>
        <v>94</v>
      </c>
      <c r="N7" s="101">
        <f>SUM(O7:P7)</f>
        <v>77</v>
      </c>
      <c r="O7" s="101">
        <v>46</v>
      </c>
      <c r="P7" s="101">
        <v>31</v>
      </c>
      <c r="Q7" s="101">
        <f>SUM(R7:U7)</f>
        <v>17</v>
      </c>
      <c r="R7" s="101">
        <v>0</v>
      </c>
      <c r="S7" s="101">
        <v>17</v>
      </c>
      <c r="T7" s="101">
        <v>0</v>
      </c>
      <c r="U7" s="101">
        <v>0</v>
      </c>
      <c r="V7" s="101">
        <f>SUM(D7,M7)</f>
        <v>266</v>
      </c>
      <c r="W7" s="101">
        <f t="shared" ref="W7:AD22" si="0">SUM(E7,N7)</f>
        <v>205</v>
      </c>
      <c r="X7" s="101">
        <f t="shared" si="0"/>
        <v>124</v>
      </c>
      <c r="Y7" s="101">
        <f t="shared" si="0"/>
        <v>81</v>
      </c>
      <c r="Z7" s="101">
        <f>SUM(H7,Q7)</f>
        <v>61</v>
      </c>
      <c r="AA7" s="101">
        <f t="shared" si="0"/>
        <v>0</v>
      </c>
      <c r="AB7" s="101">
        <f>SUM(J7,S7)</f>
        <v>58</v>
      </c>
      <c r="AC7" s="101">
        <f t="shared" si="0"/>
        <v>3</v>
      </c>
      <c r="AD7" s="101">
        <f>SUM(L7,U7)</f>
        <v>0</v>
      </c>
    </row>
    <row r="8" spans="1:30" s="102" customFormat="1" ht="12" customHeight="1">
      <c r="A8" s="99" t="s">
        <v>90</v>
      </c>
      <c r="B8" s="100" t="s">
        <v>91</v>
      </c>
      <c r="C8" s="99" t="s">
        <v>92</v>
      </c>
      <c r="D8" s="101">
        <f t="shared" ref="D8:D53" si="1">SUM(E8,H8)</f>
        <v>158</v>
      </c>
      <c r="E8" s="101">
        <f t="shared" ref="E8:E53" si="2">SUM(F8:G8)</f>
        <v>133</v>
      </c>
      <c r="F8" s="101">
        <v>55</v>
      </c>
      <c r="G8" s="101">
        <v>78</v>
      </c>
      <c r="H8" s="101">
        <f t="shared" ref="H8:H53" si="3">SUM(I8:L8)</f>
        <v>25</v>
      </c>
      <c r="I8" s="101">
        <v>0</v>
      </c>
      <c r="J8" s="101">
        <v>18</v>
      </c>
      <c r="K8" s="101">
        <v>5</v>
      </c>
      <c r="L8" s="101">
        <v>2</v>
      </c>
      <c r="M8" s="101">
        <f t="shared" ref="M8:M53" si="4">SUM(N8,Q8)</f>
        <v>52</v>
      </c>
      <c r="N8" s="101">
        <f t="shared" ref="N8:N53" si="5">SUM(O8:P8)</f>
        <v>41</v>
      </c>
      <c r="O8" s="101">
        <v>16</v>
      </c>
      <c r="P8" s="101">
        <v>25</v>
      </c>
      <c r="Q8" s="101">
        <f t="shared" ref="Q8:Q53" si="6">SUM(R8:U8)</f>
        <v>11</v>
      </c>
      <c r="R8" s="101">
        <v>0</v>
      </c>
      <c r="S8" s="101">
        <v>11</v>
      </c>
      <c r="T8" s="101">
        <v>0</v>
      </c>
      <c r="U8" s="101">
        <v>0</v>
      </c>
      <c r="V8" s="101">
        <f t="shared" ref="V8:AD49" si="7">SUM(D8,M8)</f>
        <v>210</v>
      </c>
      <c r="W8" s="101">
        <f t="shared" si="0"/>
        <v>174</v>
      </c>
      <c r="X8" s="101">
        <f t="shared" si="0"/>
        <v>71</v>
      </c>
      <c r="Y8" s="101">
        <f t="shared" si="0"/>
        <v>103</v>
      </c>
      <c r="Z8" s="101">
        <f t="shared" si="0"/>
        <v>36</v>
      </c>
      <c r="AA8" s="101">
        <f t="shared" si="0"/>
        <v>0</v>
      </c>
      <c r="AB8" s="101">
        <f t="shared" si="0"/>
        <v>29</v>
      </c>
      <c r="AC8" s="101">
        <f t="shared" si="0"/>
        <v>5</v>
      </c>
      <c r="AD8" s="101">
        <f t="shared" si="0"/>
        <v>2</v>
      </c>
    </row>
    <row r="9" spans="1:30" s="102" customFormat="1" ht="12" customHeight="1">
      <c r="A9" s="99" t="s">
        <v>95</v>
      </c>
      <c r="B9" s="100" t="s">
        <v>96</v>
      </c>
      <c r="C9" s="99" t="s">
        <v>97</v>
      </c>
      <c r="D9" s="101">
        <f t="shared" si="1"/>
        <v>105</v>
      </c>
      <c r="E9" s="101">
        <f t="shared" si="2"/>
        <v>81</v>
      </c>
      <c r="F9" s="101">
        <v>51</v>
      </c>
      <c r="G9" s="101">
        <v>30</v>
      </c>
      <c r="H9" s="101">
        <f t="shared" si="3"/>
        <v>24</v>
      </c>
      <c r="I9" s="101">
        <v>3</v>
      </c>
      <c r="J9" s="101">
        <v>19</v>
      </c>
      <c r="K9" s="101">
        <v>2</v>
      </c>
      <c r="L9" s="101">
        <v>0</v>
      </c>
      <c r="M9" s="101">
        <f t="shared" si="4"/>
        <v>61</v>
      </c>
      <c r="N9" s="101">
        <f t="shared" si="5"/>
        <v>47</v>
      </c>
      <c r="O9" s="101">
        <v>24</v>
      </c>
      <c r="P9" s="101">
        <v>23</v>
      </c>
      <c r="Q9" s="101">
        <f t="shared" si="6"/>
        <v>14</v>
      </c>
      <c r="R9" s="101">
        <v>0</v>
      </c>
      <c r="S9" s="101">
        <v>14</v>
      </c>
      <c r="T9" s="101">
        <v>0</v>
      </c>
      <c r="U9" s="101">
        <v>0</v>
      </c>
      <c r="V9" s="101">
        <f t="shared" si="7"/>
        <v>166</v>
      </c>
      <c r="W9" s="101">
        <f t="shared" si="0"/>
        <v>128</v>
      </c>
      <c r="X9" s="101">
        <f t="shared" si="0"/>
        <v>75</v>
      </c>
      <c r="Y9" s="101">
        <f t="shared" si="0"/>
        <v>53</v>
      </c>
      <c r="Z9" s="101">
        <f t="shared" si="0"/>
        <v>38</v>
      </c>
      <c r="AA9" s="101">
        <f t="shared" si="0"/>
        <v>3</v>
      </c>
      <c r="AB9" s="101">
        <f t="shared" si="0"/>
        <v>33</v>
      </c>
      <c r="AC9" s="101">
        <f t="shared" si="0"/>
        <v>2</v>
      </c>
      <c r="AD9" s="101">
        <f t="shared" si="0"/>
        <v>0</v>
      </c>
    </row>
    <row r="10" spans="1:30" s="102" customFormat="1" ht="12" customHeight="1">
      <c r="A10" s="99" t="s">
        <v>72</v>
      </c>
      <c r="B10" s="100" t="s">
        <v>73</v>
      </c>
      <c r="C10" s="99" t="s">
        <v>63</v>
      </c>
      <c r="D10" s="101">
        <f t="shared" si="1"/>
        <v>123</v>
      </c>
      <c r="E10" s="101">
        <f t="shared" si="2"/>
        <v>91</v>
      </c>
      <c r="F10" s="101">
        <v>34</v>
      </c>
      <c r="G10" s="101">
        <v>57</v>
      </c>
      <c r="H10" s="101">
        <f t="shared" si="3"/>
        <v>32</v>
      </c>
      <c r="I10" s="101">
        <v>0</v>
      </c>
      <c r="J10" s="101">
        <v>28</v>
      </c>
      <c r="K10" s="101">
        <v>1</v>
      </c>
      <c r="L10" s="101">
        <v>3</v>
      </c>
      <c r="M10" s="101">
        <f t="shared" si="4"/>
        <v>52</v>
      </c>
      <c r="N10" s="101">
        <f t="shared" si="5"/>
        <v>31</v>
      </c>
      <c r="O10" s="101">
        <v>14</v>
      </c>
      <c r="P10" s="101">
        <v>17</v>
      </c>
      <c r="Q10" s="101">
        <f t="shared" si="6"/>
        <v>21</v>
      </c>
      <c r="R10" s="101">
        <v>0</v>
      </c>
      <c r="S10" s="101">
        <v>21</v>
      </c>
      <c r="T10" s="101">
        <v>0</v>
      </c>
      <c r="U10" s="101">
        <v>0</v>
      </c>
      <c r="V10" s="101">
        <f t="shared" si="7"/>
        <v>175</v>
      </c>
      <c r="W10" s="101">
        <f t="shared" si="0"/>
        <v>122</v>
      </c>
      <c r="X10" s="101">
        <f t="shared" si="0"/>
        <v>48</v>
      </c>
      <c r="Y10" s="101">
        <f t="shared" si="0"/>
        <v>74</v>
      </c>
      <c r="Z10" s="101">
        <f t="shared" si="0"/>
        <v>53</v>
      </c>
      <c r="AA10" s="101">
        <f t="shared" si="0"/>
        <v>0</v>
      </c>
      <c r="AB10" s="101">
        <f t="shared" si="0"/>
        <v>49</v>
      </c>
      <c r="AC10" s="101">
        <f t="shared" si="0"/>
        <v>1</v>
      </c>
      <c r="AD10" s="101">
        <f t="shared" si="0"/>
        <v>3</v>
      </c>
    </row>
    <row r="11" spans="1:30" s="102" customFormat="1" ht="12" customHeight="1">
      <c r="A11" s="99" t="s">
        <v>100</v>
      </c>
      <c r="B11" s="100" t="s">
        <v>101</v>
      </c>
      <c r="C11" s="99" t="s">
        <v>97</v>
      </c>
      <c r="D11" s="101">
        <f t="shared" si="1"/>
        <v>44</v>
      </c>
      <c r="E11" s="101">
        <f t="shared" si="2"/>
        <v>24</v>
      </c>
      <c r="F11" s="101">
        <v>10</v>
      </c>
      <c r="G11" s="101">
        <v>14</v>
      </c>
      <c r="H11" s="101">
        <f t="shared" si="3"/>
        <v>20</v>
      </c>
      <c r="I11" s="101">
        <v>10</v>
      </c>
      <c r="J11" s="101">
        <v>8</v>
      </c>
      <c r="K11" s="101">
        <v>2</v>
      </c>
      <c r="L11" s="101">
        <v>0</v>
      </c>
      <c r="M11" s="101">
        <f t="shared" si="4"/>
        <v>36</v>
      </c>
      <c r="N11" s="101">
        <f t="shared" si="5"/>
        <v>35</v>
      </c>
      <c r="O11" s="101">
        <v>6</v>
      </c>
      <c r="P11" s="101">
        <v>29</v>
      </c>
      <c r="Q11" s="101">
        <f t="shared" si="6"/>
        <v>1</v>
      </c>
      <c r="R11" s="101">
        <v>0</v>
      </c>
      <c r="S11" s="101">
        <v>1</v>
      </c>
      <c r="T11" s="101">
        <v>0</v>
      </c>
      <c r="U11" s="101">
        <v>0</v>
      </c>
      <c r="V11" s="101">
        <f t="shared" si="7"/>
        <v>80</v>
      </c>
      <c r="W11" s="101">
        <f t="shared" si="0"/>
        <v>59</v>
      </c>
      <c r="X11" s="101">
        <f t="shared" si="0"/>
        <v>16</v>
      </c>
      <c r="Y11" s="101">
        <f t="shared" si="0"/>
        <v>43</v>
      </c>
      <c r="Z11" s="101">
        <f t="shared" si="0"/>
        <v>21</v>
      </c>
      <c r="AA11" s="101">
        <f t="shared" si="0"/>
        <v>10</v>
      </c>
      <c r="AB11" s="101">
        <f t="shared" si="0"/>
        <v>9</v>
      </c>
      <c r="AC11" s="101">
        <f t="shared" si="0"/>
        <v>2</v>
      </c>
      <c r="AD11" s="101">
        <f t="shared" si="0"/>
        <v>0</v>
      </c>
    </row>
    <row r="12" spans="1:30" s="102" customFormat="1" ht="12" customHeight="1">
      <c r="A12" s="99" t="s">
        <v>104</v>
      </c>
      <c r="B12" s="100" t="s">
        <v>105</v>
      </c>
      <c r="C12" s="99" t="s">
        <v>106</v>
      </c>
      <c r="D12" s="101">
        <f t="shared" si="1"/>
        <v>127</v>
      </c>
      <c r="E12" s="101">
        <f t="shared" si="2"/>
        <v>91</v>
      </c>
      <c r="F12" s="101">
        <v>50</v>
      </c>
      <c r="G12" s="101">
        <v>41</v>
      </c>
      <c r="H12" s="101">
        <f t="shared" si="3"/>
        <v>36</v>
      </c>
      <c r="I12" s="101">
        <v>0</v>
      </c>
      <c r="J12" s="101">
        <v>34</v>
      </c>
      <c r="K12" s="101">
        <v>2</v>
      </c>
      <c r="L12" s="101">
        <v>0</v>
      </c>
      <c r="M12" s="101">
        <f t="shared" si="4"/>
        <v>56</v>
      </c>
      <c r="N12" s="101">
        <f t="shared" si="5"/>
        <v>40</v>
      </c>
      <c r="O12" s="101">
        <v>23</v>
      </c>
      <c r="P12" s="101">
        <v>17</v>
      </c>
      <c r="Q12" s="101">
        <f t="shared" si="6"/>
        <v>16</v>
      </c>
      <c r="R12" s="101">
        <v>10</v>
      </c>
      <c r="S12" s="101">
        <v>6</v>
      </c>
      <c r="T12" s="101">
        <v>0</v>
      </c>
      <c r="U12" s="101">
        <v>0</v>
      </c>
      <c r="V12" s="101">
        <f t="shared" si="7"/>
        <v>183</v>
      </c>
      <c r="W12" s="101">
        <f t="shared" si="0"/>
        <v>131</v>
      </c>
      <c r="X12" s="101">
        <f t="shared" si="0"/>
        <v>73</v>
      </c>
      <c r="Y12" s="101">
        <f t="shared" si="0"/>
        <v>58</v>
      </c>
      <c r="Z12" s="101">
        <f t="shared" si="0"/>
        <v>52</v>
      </c>
      <c r="AA12" s="101">
        <f t="shared" si="0"/>
        <v>10</v>
      </c>
      <c r="AB12" s="101">
        <f t="shared" si="0"/>
        <v>40</v>
      </c>
      <c r="AC12" s="101">
        <f t="shared" si="0"/>
        <v>2</v>
      </c>
      <c r="AD12" s="101">
        <f t="shared" si="0"/>
        <v>0</v>
      </c>
    </row>
    <row r="13" spans="1:30" s="102" customFormat="1" ht="12" customHeight="1">
      <c r="A13" s="99" t="s">
        <v>74</v>
      </c>
      <c r="B13" s="100" t="s">
        <v>75</v>
      </c>
      <c r="C13" s="99" t="s">
        <v>63</v>
      </c>
      <c r="D13" s="101">
        <f t="shared" si="1"/>
        <v>136</v>
      </c>
      <c r="E13" s="101">
        <f t="shared" si="2"/>
        <v>97</v>
      </c>
      <c r="F13" s="101">
        <v>60</v>
      </c>
      <c r="G13" s="101">
        <v>37</v>
      </c>
      <c r="H13" s="101">
        <f t="shared" si="3"/>
        <v>39</v>
      </c>
      <c r="I13" s="101">
        <v>1</v>
      </c>
      <c r="J13" s="101">
        <v>35</v>
      </c>
      <c r="K13" s="101">
        <v>3</v>
      </c>
      <c r="L13" s="101">
        <v>0</v>
      </c>
      <c r="M13" s="101">
        <f t="shared" si="4"/>
        <v>99</v>
      </c>
      <c r="N13" s="101">
        <f t="shared" si="5"/>
        <v>49</v>
      </c>
      <c r="O13" s="101">
        <v>30</v>
      </c>
      <c r="P13" s="101">
        <v>19</v>
      </c>
      <c r="Q13" s="101">
        <f t="shared" si="6"/>
        <v>50</v>
      </c>
      <c r="R13" s="101">
        <v>36</v>
      </c>
      <c r="S13" s="101">
        <v>14</v>
      </c>
      <c r="T13" s="101">
        <v>0</v>
      </c>
      <c r="U13" s="101">
        <v>0</v>
      </c>
      <c r="V13" s="101">
        <f t="shared" si="7"/>
        <v>235</v>
      </c>
      <c r="W13" s="101">
        <f t="shared" si="0"/>
        <v>146</v>
      </c>
      <c r="X13" s="101">
        <f t="shared" si="0"/>
        <v>90</v>
      </c>
      <c r="Y13" s="101">
        <f t="shared" si="0"/>
        <v>56</v>
      </c>
      <c r="Z13" s="101">
        <f t="shared" si="0"/>
        <v>89</v>
      </c>
      <c r="AA13" s="101">
        <f t="shared" si="0"/>
        <v>37</v>
      </c>
      <c r="AB13" s="101">
        <f t="shared" si="0"/>
        <v>49</v>
      </c>
      <c r="AC13" s="101">
        <f t="shared" si="0"/>
        <v>3</v>
      </c>
      <c r="AD13" s="101">
        <f t="shared" si="0"/>
        <v>0</v>
      </c>
    </row>
    <row r="14" spans="1:30" s="102" customFormat="1" ht="12" customHeight="1">
      <c r="A14" s="99" t="s">
        <v>64</v>
      </c>
      <c r="B14" s="100" t="s">
        <v>65</v>
      </c>
      <c r="C14" s="99" t="s">
        <v>63</v>
      </c>
      <c r="D14" s="101">
        <f t="shared" si="1"/>
        <v>198</v>
      </c>
      <c r="E14" s="101">
        <f t="shared" si="2"/>
        <v>124</v>
      </c>
      <c r="F14" s="101">
        <v>90</v>
      </c>
      <c r="G14" s="101">
        <v>34</v>
      </c>
      <c r="H14" s="101">
        <f t="shared" si="3"/>
        <v>74</v>
      </c>
      <c r="I14" s="101">
        <v>0</v>
      </c>
      <c r="J14" s="101">
        <v>65</v>
      </c>
      <c r="K14" s="101">
        <v>5</v>
      </c>
      <c r="L14" s="101">
        <v>4</v>
      </c>
      <c r="M14" s="101">
        <f t="shared" si="4"/>
        <v>76</v>
      </c>
      <c r="N14" s="101">
        <f t="shared" si="5"/>
        <v>63</v>
      </c>
      <c r="O14" s="101">
        <v>36</v>
      </c>
      <c r="P14" s="101">
        <v>27</v>
      </c>
      <c r="Q14" s="101">
        <f t="shared" si="6"/>
        <v>13</v>
      </c>
      <c r="R14" s="101">
        <v>0</v>
      </c>
      <c r="S14" s="101">
        <v>13</v>
      </c>
      <c r="T14" s="101">
        <v>0</v>
      </c>
      <c r="U14" s="101">
        <v>0</v>
      </c>
      <c r="V14" s="101">
        <f t="shared" si="7"/>
        <v>274</v>
      </c>
      <c r="W14" s="101">
        <f t="shared" si="0"/>
        <v>187</v>
      </c>
      <c r="X14" s="101">
        <f t="shared" si="0"/>
        <v>126</v>
      </c>
      <c r="Y14" s="101">
        <f t="shared" si="0"/>
        <v>61</v>
      </c>
      <c r="Z14" s="101">
        <f t="shared" si="0"/>
        <v>87</v>
      </c>
      <c r="AA14" s="101">
        <f t="shared" si="0"/>
        <v>0</v>
      </c>
      <c r="AB14" s="101">
        <f t="shared" si="0"/>
        <v>78</v>
      </c>
      <c r="AC14" s="101">
        <f t="shared" si="0"/>
        <v>5</v>
      </c>
      <c r="AD14" s="101">
        <f t="shared" si="0"/>
        <v>4</v>
      </c>
    </row>
    <row r="15" spans="1:30" s="102" customFormat="1" ht="12" customHeight="1">
      <c r="A15" s="99" t="s">
        <v>110</v>
      </c>
      <c r="B15" s="100" t="s">
        <v>111</v>
      </c>
      <c r="C15" s="99" t="s">
        <v>112</v>
      </c>
      <c r="D15" s="101">
        <f t="shared" si="1"/>
        <v>71</v>
      </c>
      <c r="E15" s="101">
        <f t="shared" si="2"/>
        <v>49</v>
      </c>
      <c r="F15" s="101">
        <v>35</v>
      </c>
      <c r="G15" s="101">
        <v>14</v>
      </c>
      <c r="H15" s="101">
        <f t="shared" si="3"/>
        <v>22</v>
      </c>
      <c r="I15" s="101">
        <v>7</v>
      </c>
      <c r="J15" s="101">
        <v>15</v>
      </c>
      <c r="K15" s="101">
        <v>0</v>
      </c>
      <c r="L15" s="101">
        <v>0</v>
      </c>
      <c r="M15" s="101">
        <f t="shared" si="4"/>
        <v>35</v>
      </c>
      <c r="N15" s="101">
        <f t="shared" si="5"/>
        <v>16</v>
      </c>
      <c r="O15" s="101">
        <v>15</v>
      </c>
      <c r="P15" s="101">
        <v>1</v>
      </c>
      <c r="Q15" s="101">
        <f t="shared" si="6"/>
        <v>19</v>
      </c>
      <c r="R15" s="101">
        <v>19</v>
      </c>
      <c r="S15" s="101">
        <v>0</v>
      </c>
      <c r="T15" s="101">
        <v>0</v>
      </c>
      <c r="U15" s="101">
        <v>0</v>
      </c>
      <c r="V15" s="101">
        <f t="shared" si="7"/>
        <v>106</v>
      </c>
      <c r="W15" s="101">
        <f t="shared" si="0"/>
        <v>65</v>
      </c>
      <c r="X15" s="101">
        <f t="shared" si="0"/>
        <v>50</v>
      </c>
      <c r="Y15" s="101">
        <f t="shared" si="0"/>
        <v>15</v>
      </c>
      <c r="Z15" s="101">
        <f t="shared" si="0"/>
        <v>41</v>
      </c>
      <c r="AA15" s="101">
        <f t="shared" si="0"/>
        <v>26</v>
      </c>
      <c r="AB15" s="101">
        <f t="shared" si="0"/>
        <v>15</v>
      </c>
      <c r="AC15" s="101">
        <f t="shared" si="0"/>
        <v>0</v>
      </c>
      <c r="AD15" s="101">
        <f t="shared" si="0"/>
        <v>0</v>
      </c>
    </row>
    <row r="16" spans="1:30" s="102" customFormat="1" ht="12" customHeight="1">
      <c r="A16" s="99" t="s">
        <v>115</v>
      </c>
      <c r="B16" s="100" t="s">
        <v>116</v>
      </c>
      <c r="C16" s="99" t="s">
        <v>106</v>
      </c>
      <c r="D16" s="101">
        <f t="shared" si="1"/>
        <v>90</v>
      </c>
      <c r="E16" s="101">
        <f t="shared" si="2"/>
        <v>49</v>
      </c>
      <c r="F16" s="101">
        <v>46</v>
      </c>
      <c r="G16" s="101">
        <v>3</v>
      </c>
      <c r="H16" s="101">
        <f t="shared" si="3"/>
        <v>41</v>
      </c>
      <c r="I16" s="101">
        <v>0</v>
      </c>
      <c r="J16" s="101">
        <v>38</v>
      </c>
      <c r="K16" s="101">
        <v>3</v>
      </c>
      <c r="L16" s="101">
        <v>0</v>
      </c>
      <c r="M16" s="101">
        <f t="shared" si="4"/>
        <v>44</v>
      </c>
      <c r="N16" s="101">
        <f t="shared" si="5"/>
        <v>34</v>
      </c>
      <c r="O16" s="101">
        <v>23</v>
      </c>
      <c r="P16" s="101">
        <v>11</v>
      </c>
      <c r="Q16" s="101">
        <f t="shared" si="6"/>
        <v>10</v>
      </c>
      <c r="R16" s="101">
        <v>0</v>
      </c>
      <c r="S16" s="101">
        <v>10</v>
      </c>
      <c r="T16" s="101">
        <v>0</v>
      </c>
      <c r="U16" s="101">
        <v>0</v>
      </c>
      <c r="V16" s="101">
        <f t="shared" si="7"/>
        <v>134</v>
      </c>
      <c r="W16" s="101">
        <f t="shared" si="0"/>
        <v>83</v>
      </c>
      <c r="X16" s="101">
        <f t="shared" si="0"/>
        <v>69</v>
      </c>
      <c r="Y16" s="101">
        <f t="shared" si="0"/>
        <v>14</v>
      </c>
      <c r="Z16" s="101">
        <f t="shared" si="0"/>
        <v>51</v>
      </c>
      <c r="AA16" s="101">
        <f t="shared" si="0"/>
        <v>0</v>
      </c>
      <c r="AB16" s="101">
        <f t="shared" si="0"/>
        <v>48</v>
      </c>
      <c r="AC16" s="101">
        <f t="shared" si="0"/>
        <v>3</v>
      </c>
      <c r="AD16" s="101">
        <f t="shared" si="0"/>
        <v>0</v>
      </c>
    </row>
    <row r="17" spans="1:30" s="102" customFormat="1" ht="12" customHeight="1">
      <c r="A17" s="99" t="s">
        <v>120</v>
      </c>
      <c r="B17" s="100" t="s">
        <v>123</v>
      </c>
      <c r="C17" s="99" t="s">
        <v>106</v>
      </c>
      <c r="D17" s="101">
        <f t="shared" si="1"/>
        <v>275</v>
      </c>
      <c r="E17" s="101">
        <f t="shared" si="2"/>
        <v>212</v>
      </c>
      <c r="F17" s="101">
        <v>155</v>
      </c>
      <c r="G17" s="101">
        <v>57</v>
      </c>
      <c r="H17" s="101">
        <f t="shared" si="3"/>
        <v>63</v>
      </c>
      <c r="I17" s="101">
        <v>10</v>
      </c>
      <c r="J17" s="101">
        <v>52</v>
      </c>
      <c r="K17" s="101">
        <v>1</v>
      </c>
      <c r="L17" s="101">
        <v>0</v>
      </c>
      <c r="M17" s="101">
        <f t="shared" si="4"/>
        <v>69</v>
      </c>
      <c r="N17" s="101">
        <f t="shared" si="5"/>
        <v>51</v>
      </c>
      <c r="O17" s="101">
        <v>33</v>
      </c>
      <c r="P17" s="101">
        <v>18</v>
      </c>
      <c r="Q17" s="101">
        <f t="shared" si="6"/>
        <v>18</v>
      </c>
      <c r="R17" s="101">
        <v>0</v>
      </c>
      <c r="S17" s="101">
        <v>18</v>
      </c>
      <c r="T17" s="101">
        <v>0</v>
      </c>
      <c r="U17" s="101">
        <v>0</v>
      </c>
      <c r="V17" s="101">
        <f t="shared" si="7"/>
        <v>344</v>
      </c>
      <c r="W17" s="101">
        <f t="shared" si="0"/>
        <v>263</v>
      </c>
      <c r="X17" s="101">
        <f t="shared" si="0"/>
        <v>188</v>
      </c>
      <c r="Y17" s="101">
        <f t="shared" si="0"/>
        <v>75</v>
      </c>
      <c r="Z17" s="101">
        <f t="shared" si="0"/>
        <v>81</v>
      </c>
      <c r="AA17" s="101">
        <f t="shared" si="0"/>
        <v>10</v>
      </c>
      <c r="AB17" s="101">
        <f t="shared" si="0"/>
        <v>70</v>
      </c>
      <c r="AC17" s="101">
        <f t="shared" si="0"/>
        <v>1</v>
      </c>
      <c r="AD17" s="101">
        <f t="shared" si="0"/>
        <v>0</v>
      </c>
    </row>
    <row r="18" spans="1:30" s="102" customFormat="1" ht="12" customHeight="1">
      <c r="A18" s="99" t="s">
        <v>126</v>
      </c>
      <c r="B18" s="100" t="s">
        <v>129</v>
      </c>
      <c r="C18" s="99" t="s">
        <v>109</v>
      </c>
      <c r="D18" s="101">
        <f t="shared" si="1"/>
        <v>152</v>
      </c>
      <c r="E18" s="101">
        <f t="shared" si="2"/>
        <v>93</v>
      </c>
      <c r="F18" s="101">
        <v>68</v>
      </c>
      <c r="G18" s="101">
        <v>25</v>
      </c>
      <c r="H18" s="101">
        <f t="shared" si="3"/>
        <v>59</v>
      </c>
      <c r="I18" s="101">
        <v>13</v>
      </c>
      <c r="J18" s="101">
        <v>40</v>
      </c>
      <c r="K18" s="101">
        <v>6</v>
      </c>
      <c r="L18" s="101">
        <v>0</v>
      </c>
      <c r="M18" s="101">
        <f t="shared" si="4"/>
        <v>108</v>
      </c>
      <c r="N18" s="101">
        <f t="shared" si="5"/>
        <v>73</v>
      </c>
      <c r="O18" s="101">
        <v>51</v>
      </c>
      <c r="P18" s="101">
        <v>22</v>
      </c>
      <c r="Q18" s="101">
        <f t="shared" si="6"/>
        <v>35</v>
      </c>
      <c r="R18" s="101">
        <v>21</v>
      </c>
      <c r="S18" s="101">
        <v>14</v>
      </c>
      <c r="T18" s="101">
        <v>0</v>
      </c>
      <c r="U18" s="101">
        <v>0</v>
      </c>
      <c r="V18" s="101">
        <f t="shared" si="7"/>
        <v>260</v>
      </c>
      <c r="W18" s="101">
        <f t="shared" si="0"/>
        <v>166</v>
      </c>
      <c r="X18" s="101">
        <f t="shared" si="0"/>
        <v>119</v>
      </c>
      <c r="Y18" s="101">
        <f t="shared" si="0"/>
        <v>47</v>
      </c>
      <c r="Z18" s="101">
        <f t="shared" si="0"/>
        <v>94</v>
      </c>
      <c r="AA18" s="101">
        <f t="shared" si="0"/>
        <v>34</v>
      </c>
      <c r="AB18" s="101">
        <f t="shared" si="0"/>
        <v>54</v>
      </c>
      <c r="AC18" s="101">
        <f t="shared" si="0"/>
        <v>6</v>
      </c>
      <c r="AD18" s="101">
        <f t="shared" si="0"/>
        <v>0</v>
      </c>
    </row>
    <row r="19" spans="1:30" s="102" customFormat="1" ht="12" customHeight="1">
      <c r="A19" s="99" t="s">
        <v>132</v>
      </c>
      <c r="B19" s="100" t="s">
        <v>133</v>
      </c>
      <c r="C19" s="99" t="s">
        <v>112</v>
      </c>
      <c r="D19" s="101">
        <f t="shared" si="1"/>
        <v>1354</v>
      </c>
      <c r="E19" s="101">
        <f t="shared" si="2"/>
        <v>988</v>
      </c>
      <c r="F19" s="101">
        <v>333</v>
      </c>
      <c r="G19" s="101">
        <v>655</v>
      </c>
      <c r="H19" s="101">
        <f t="shared" si="3"/>
        <v>366</v>
      </c>
      <c r="I19" s="101">
        <v>0</v>
      </c>
      <c r="J19" s="101">
        <v>359</v>
      </c>
      <c r="K19" s="101">
        <v>0</v>
      </c>
      <c r="L19" s="101">
        <v>7</v>
      </c>
      <c r="M19" s="101">
        <f t="shared" si="4"/>
        <v>5</v>
      </c>
      <c r="N19" s="101">
        <f t="shared" si="5"/>
        <v>5</v>
      </c>
      <c r="O19" s="101">
        <v>2</v>
      </c>
      <c r="P19" s="101">
        <v>3</v>
      </c>
      <c r="Q19" s="101">
        <f t="shared" si="6"/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 t="shared" si="7"/>
        <v>1359</v>
      </c>
      <c r="W19" s="101">
        <f t="shared" si="0"/>
        <v>993</v>
      </c>
      <c r="X19" s="101">
        <f t="shared" si="0"/>
        <v>335</v>
      </c>
      <c r="Y19" s="101">
        <f t="shared" si="0"/>
        <v>658</v>
      </c>
      <c r="Z19" s="101">
        <f t="shared" si="0"/>
        <v>366</v>
      </c>
      <c r="AA19" s="101">
        <f t="shared" si="0"/>
        <v>0</v>
      </c>
      <c r="AB19" s="101">
        <f t="shared" si="0"/>
        <v>359</v>
      </c>
      <c r="AC19" s="101">
        <f t="shared" si="0"/>
        <v>0</v>
      </c>
      <c r="AD19" s="101">
        <f t="shared" si="0"/>
        <v>7</v>
      </c>
    </row>
    <row r="20" spans="1:30" s="102" customFormat="1" ht="12" customHeight="1">
      <c r="A20" s="99" t="s">
        <v>138</v>
      </c>
      <c r="B20" s="100" t="s">
        <v>139</v>
      </c>
      <c r="C20" s="99" t="s">
        <v>112</v>
      </c>
      <c r="D20" s="101">
        <f t="shared" si="1"/>
        <v>125</v>
      </c>
      <c r="E20" s="101">
        <f t="shared" si="2"/>
        <v>62</v>
      </c>
      <c r="F20" s="101">
        <v>43</v>
      </c>
      <c r="G20" s="101">
        <v>19</v>
      </c>
      <c r="H20" s="101">
        <f t="shared" si="3"/>
        <v>63</v>
      </c>
      <c r="I20" s="101">
        <v>0</v>
      </c>
      <c r="J20" s="101">
        <v>63</v>
      </c>
      <c r="K20" s="101">
        <v>0</v>
      </c>
      <c r="L20" s="101">
        <v>0</v>
      </c>
      <c r="M20" s="101">
        <f t="shared" si="4"/>
        <v>9</v>
      </c>
      <c r="N20" s="101">
        <f t="shared" si="5"/>
        <v>5</v>
      </c>
      <c r="O20" s="101">
        <v>2</v>
      </c>
      <c r="P20" s="101">
        <v>3</v>
      </c>
      <c r="Q20" s="101">
        <f t="shared" si="6"/>
        <v>4</v>
      </c>
      <c r="R20" s="101">
        <v>0</v>
      </c>
      <c r="S20" s="101">
        <v>4</v>
      </c>
      <c r="T20" s="101">
        <v>0</v>
      </c>
      <c r="U20" s="101">
        <v>0</v>
      </c>
      <c r="V20" s="101">
        <f t="shared" si="7"/>
        <v>134</v>
      </c>
      <c r="W20" s="101">
        <f t="shared" si="0"/>
        <v>67</v>
      </c>
      <c r="X20" s="101">
        <f t="shared" si="0"/>
        <v>45</v>
      </c>
      <c r="Y20" s="101">
        <f t="shared" si="0"/>
        <v>22</v>
      </c>
      <c r="Z20" s="101">
        <f t="shared" si="0"/>
        <v>67</v>
      </c>
      <c r="AA20" s="101">
        <f t="shared" si="0"/>
        <v>0</v>
      </c>
      <c r="AB20" s="101">
        <f t="shared" si="0"/>
        <v>67</v>
      </c>
      <c r="AC20" s="101">
        <f t="shared" si="0"/>
        <v>0</v>
      </c>
      <c r="AD20" s="101">
        <f t="shared" si="0"/>
        <v>0</v>
      </c>
    </row>
    <row r="21" spans="1:30" s="102" customFormat="1" ht="12" customHeight="1">
      <c r="A21" s="99" t="s">
        <v>142</v>
      </c>
      <c r="B21" s="100" t="s">
        <v>143</v>
      </c>
      <c r="C21" s="99" t="s">
        <v>92</v>
      </c>
      <c r="D21" s="101">
        <f t="shared" si="1"/>
        <v>65</v>
      </c>
      <c r="E21" s="101">
        <f t="shared" si="2"/>
        <v>50</v>
      </c>
      <c r="F21" s="101">
        <v>27</v>
      </c>
      <c r="G21" s="101">
        <v>23</v>
      </c>
      <c r="H21" s="101">
        <f t="shared" si="3"/>
        <v>15</v>
      </c>
      <c r="I21" s="101">
        <v>0</v>
      </c>
      <c r="J21" s="101">
        <v>5</v>
      </c>
      <c r="K21" s="101">
        <v>10</v>
      </c>
      <c r="L21" s="101">
        <v>0</v>
      </c>
      <c r="M21" s="101">
        <f t="shared" si="4"/>
        <v>7</v>
      </c>
      <c r="N21" s="101">
        <f t="shared" si="5"/>
        <v>6</v>
      </c>
      <c r="O21" s="101">
        <v>3</v>
      </c>
      <c r="P21" s="101">
        <v>3</v>
      </c>
      <c r="Q21" s="101">
        <f t="shared" si="6"/>
        <v>1</v>
      </c>
      <c r="R21" s="101">
        <v>0</v>
      </c>
      <c r="S21" s="101">
        <v>1</v>
      </c>
      <c r="T21" s="101">
        <v>0</v>
      </c>
      <c r="U21" s="101">
        <v>0</v>
      </c>
      <c r="V21" s="101">
        <f t="shared" si="7"/>
        <v>72</v>
      </c>
      <c r="W21" s="101">
        <f t="shared" si="0"/>
        <v>56</v>
      </c>
      <c r="X21" s="101">
        <f t="shared" si="0"/>
        <v>30</v>
      </c>
      <c r="Y21" s="101">
        <f t="shared" si="0"/>
        <v>26</v>
      </c>
      <c r="Z21" s="101">
        <f t="shared" si="0"/>
        <v>16</v>
      </c>
      <c r="AA21" s="101">
        <f t="shared" si="0"/>
        <v>0</v>
      </c>
      <c r="AB21" s="101">
        <f t="shared" si="0"/>
        <v>6</v>
      </c>
      <c r="AC21" s="101">
        <f t="shared" si="0"/>
        <v>10</v>
      </c>
      <c r="AD21" s="101">
        <f t="shared" si="0"/>
        <v>0</v>
      </c>
    </row>
    <row r="22" spans="1:30" s="102" customFormat="1" ht="12" customHeight="1">
      <c r="A22" s="99" t="s">
        <v>146</v>
      </c>
      <c r="B22" s="100" t="s">
        <v>147</v>
      </c>
      <c r="C22" s="99" t="s">
        <v>122</v>
      </c>
      <c r="D22" s="101">
        <f t="shared" si="1"/>
        <v>135</v>
      </c>
      <c r="E22" s="101">
        <f t="shared" si="2"/>
        <v>81</v>
      </c>
      <c r="F22" s="101">
        <v>20</v>
      </c>
      <c r="G22" s="101">
        <v>61</v>
      </c>
      <c r="H22" s="101">
        <f t="shared" si="3"/>
        <v>54</v>
      </c>
      <c r="I22" s="101">
        <v>0</v>
      </c>
      <c r="J22" s="101">
        <v>33</v>
      </c>
      <c r="K22" s="101">
        <v>0</v>
      </c>
      <c r="L22" s="101">
        <v>21</v>
      </c>
      <c r="M22" s="101">
        <f t="shared" si="4"/>
        <v>19</v>
      </c>
      <c r="N22" s="101">
        <f t="shared" si="5"/>
        <v>18</v>
      </c>
      <c r="O22" s="101">
        <v>4</v>
      </c>
      <c r="P22" s="101">
        <v>14</v>
      </c>
      <c r="Q22" s="101">
        <f t="shared" si="6"/>
        <v>1</v>
      </c>
      <c r="R22" s="101">
        <v>0</v>
      </c>
      <c r="S22" s="101">
        <v>0</v>
      </c>
      <c r="T22" s="101">
        <v>0</v>
      </c>
      <c r="U22" s="101">
        <v>1</v>
      </c>
      <c r="V22" s="101">
        <f t="shared" si="7"/>
        <v>154</v>
      </c>
      <c r="W22" s="101">
        <f t="shared" si="0"/>
        <v>99</v>
      </c>
      <c r="X22" s="101">
        <f t="shared" si="0"/>
        <v>24</v>
      </c>
      <c r="Y22" s="101">
        <f t="shared" si="0"/>
        <v>75</v>
      </c>
      <c r="Z22" s="101">
        <f t="shared" si="0"/>
        <v>55</v>
      </c>
      <c r="AA22" s="101">
        <f t="shared" si="0"/>
        <v>0</v>
      </c>
      <c r="AB22" s="101">
        <f t="shared" si="0"/>
        <v>33</v>
      </c>
      <c r="AC22" s="101">
        <f t="shared" si="0"/>
        <v>0</v>
      </c>
      <c r="AD22" s="101">
        <f t="shared" si="0"/>
        <v>22</v>
      </c>
    </row>
    <row r="23" spans="1:30" s="102" customFormat="1" ht="12" customHeight="1">
      <c r="A23" s="99" t="s">
        <v>150</v>
      </c>
      <c r="B23" s="100" t="s">
        <v>151</v>
      </c>
      <c r="C23" s="99" t="s">
        <v>92</v>
      </c>
      <c r="D23" s="101">
        <f t="shared" si="1"/>
        <v>118</v>
      </c>
      <c r="E23" s="101">
        <f t="shared" si="2"/>
        <v>63</v>
      </c>
      <c r="F23" s="101">
        <v>35</v>
      </c>
      <c r="G23" s="101">
        <v>28</v>
      </c>
      <c r="H23" s="101">
        <f t="shared" si="3"/>
        <v>55</v>
      </c>
      <c r="I23" s="101">
        <v>0</v>
      </c>
      <c r="J23" s="101">
        <v>51</v>
      </c>
      <c r="K23" s="101">
        <v>3</v>
      </c>
      <c r="L23" s="101">
        <v>1</v>
      </c>
      <c r="M23" s="101">
        <f t="shared" si="4"/>
        <v>20</v>
      </c>
      <c r="N23" s="101">
        <f t="shared" si="5"/>
        <v>17</v>
      </c>
      <c r="O23" s="101">
        <v>7</v>
      </c>
      <c r="P23" s="101">
        <v>10</v>
      </c>
      <c r="Q23" s="101">
        <f t="shared" si="6"/>
        <v>3</v>
      </c>
      <c r="R23" s="101">
        <v>0</v>
      </c>
      <c r="S23" s="101">
        <v>3</v>
      </c>
      <c r="T23" s="101">
        <v>0</v>
      </c>
      <c r="U23" s="101">
        <v>0</v>
      </c>
      <c r="V23" s="101">
        <f t="shared" si="7"/>
        <v>138</v>
      </c>
      <c r="W23" s="101">
        <f t="shared" si="7"/>
        <v>80</v>
      </c>
      <c r="X23" s="101">
        <f t="shared" si="7"/>
        <v>42</v>
      </c>
      <c r="Y23" s="101">
        <f t="shared" si="7"/>
        <v>38</v>
      </c>
      <c r="Z23" s="101">
        <f t="shared" si="7"/>
        <v>58</v>
      </c>
      <c r="AA23" s="101">
        <f t="shared" si="7"/>
        <v>0</v>
      </c>
      <c r="AB23" s="101">
        <f t="shared" si="7"/>
        <v>54</v>
      </c>
      <c r="AC23" s="101">
        <f t="shared" si="7"/>
        <v>3</v>
      </c>
      <c r="AD23" s="101">
        <f t="shared" si="7"/>
        <v>1</v>
      </c>
    </row>
    <row r="24" spans="1:30" s="102" customFormat="1" ht="12" customHeight="1">
      <c r="A24" s="99" t="s">
        <v>154</v>
      </c>
      <c r="B24" s="100" t="s">
        <v>155</v>
      </c>
      <c r="C24" s="99" t="s">
        <v>92</v>
      </c>
      <c r="D24" s="101">
        <f t="shared" si="1"/>
        <v>49</v>
      </c>
      <c r="E24" s="101">
        <f t="shared" si="2"/>
        <v>35</v>
      </c>
      <c r="F24" s="101">
        <v>26</v>
      </c>
      <c r="G24" s="101">
        <v>9</v>
      </c>
      <c r="H24" s="101">
        <f t="shared" si="3"/>
        <v>14</v>
      </c>
      <c r="I24" s="101">
        <v>0</v>
      </c>
      <c r="J24" s="101">
        <v>13</v>
      </c>
      <c r="K24" s="101">
        <v>1</v>
      </c>
      <c r="L24" s="101">
        <v>0</v>
      </c>
      <c r="M24" s="101">
        <f t="shared" si="4"/>
        <v>6</v>
      </c>
      <c r="N24" s="101">
        <f t="shared" si="5"/>
        <v>6</v>
      </c>
      <c r="O24" s="101">
        <v>3</v>
      </c>
      <c r="P24" s="101">
        <v>3</v>
      </c>
      <c r="Q24" s="101">
        <f t="shared" si="6"/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 t="shared" si="7"/>
        <v>55</v>
      </c>
      <c r="W24" s="101">
        <f t="shared" si="7"/>
        <v>41</v>
      </c>
      <c r="X24" s="101">
        <f t="shared" si="7"/>
        <v>29</v>
      </c>
      <c r="Y24" s="101">
        <f t="shared" si="7"/>
        <v>12</v>
      </c>
      <c r="Z24" s="101">
        <f t="shared" si="7"/>
        <v>14</v>
      </c>
      <c r="AA24" s="101">
        <f t="shared" si="7"/>
        <v>0</v>
      </c>
      <c r="AB24" s="101">
        <f t="shared" si="7"/>
        <v>13</v>
      </c>
      <c r="AC24" s="101">
        <f t="shared" si="7"/>
        <v>1</v>
      </c>
      <c r="AD24" s="101">
        <f t="shared" si="7"/>
        <v>0</v>
      </c>
    </row>
    <row r="25" spans="1:30" s="102" customFormat="1" ht="12" customHeight="1">
      <c r="A25" s="99" t="s">
        <v>76</v>
      </c>
      <c r="B25" s="100" t="s">
        <v>77</v>
      </c>
      <c r="C25" s="99" t="s">
        <v>63</v>
      </c>
      <c r="D25" s="101">
        <f t="shared" si="1"/>
        <v>58</v>
      </c>
      <c r="E25" s="101">
        <f t="shared" si="2"/>
        <v>51</v>
      </c>
      <c r="F25" s="101">
        <v>34</v>
      </c>
      <c r="G25" s="101">
        <v>17</v>
      </c>
      <c r="H25" s="101">
        <f t="shared" si="3"/>
        <v>7</v>
      </c>
      <c r="I25" s="101">
        <v>2</v>
      </c>
      <c r="J25" s="101">
        <v>4</v>
      </c>
      <c r="K25" s="101">
        <v>0</v>
      </c>
      <c r="L25" s="101">
        <v>1</v>
      </c>
      <c r="M25" s="101">
        <f t="shared" si="4"/>
        <v>30</v>
      </c>
      <c r="N25" s="101">
        <f t="shared" si="5"/>
        <v>21</v>
      </c>
      <c r="O25" s="101">
        <v>9</v>
      </c>
      <c r="P25" s="101">
        <v>12</v>
      </c>
      <c r="Q25" s="101">
        <f t="shared" si="6"/>
        <v>9</v>
      </c>
      <c r="R25" s="101">
        <v>0</v>
      </c>
      <c r="S25" s="101">
        <v>8</v>
      </c>
      <c r="T25" s="101">
        <v>0</v>
      </c>
      <c r="U25" s="101">
        <v>1</v>
      </c>
      <c r="V25" s="101">
        <f t="shared" si="7"/>
        <v>88</v>
      </c>
      <c r="W25" s="101">
        <f t="shared" si="7"/>
        <v>72</v>
      </c>
      <c r="X25" s="101">
        <f t="shared" si="7"/>
        <v>43</v>
      </c>
      <c r="Y25" s="101">
        <f t="shared" si="7"/>
        <v>29</v>
      </c>
      <c r="Z25" s="101">
        <f t="shared" si="7"/>
        <v>16</v>
      </c>
      <c r="AA25" s="101">
        <f t="shared" si="7"/>
        <v>2</v>
      </c>
      <c r="AB25" s="101">
        <f t="shared" si="7"/>
        <v>12</v>
      </c>
      <c r="AC25" s="101">
        <f t="shared" si="7"/>
        <v>0</v>
      </c>
      <c r="AD25" s="101">
        <f t="shared" si="7"/>
        <v>2</v>
      </c>
    </row>
    <row r="26" spans="1:30" s="102" customFormat="1" ht="12" customHeight="1">
      <c r="A26" s="99" t="s">
        <v>158</v>
      </c>
      <c r="B26" s="100" t="s">
        <v>159</v>
      </c>
      <c r="C26" s="99" t="s">
        <v>92</v>
      </c>
      <c r="D26" s="101">
        <f t="shared" si="1"/>
        <v>225</v>
      </c>
      <c r="E26" s="101">
        <f t="shared" si="2"/>
        <v>152</v>
      </c>
      <c r="F26" s="101">
        <v>100</v>
      </c>
      <c r="G26" s="101">
        <v>52</v>
      </c>
      <c r="H26" s="101">
        <f t="shared" si="3"/>
        <v>73</v>
      </c>
      <c r="I26" s="101">
        <v>0</v>
      </c>
      <c r="J26" s="101">
        <v>69</v>
      </c>
      <c r="K26" s="101">
        <v>4</v>
      </c>
      <c r="L26" s="101">
        <v>0</v>
      </c>
      <c r="M26" s="101">
        <f t="shared" si="4"/>
        <v>85</v>
      </c>
      <c r="N26" s="101">
        <f t="shared" si="5"/>
        <v>65</v>
      </c>
      <c r="O26" s="101">
        <v>39</v>
      </c>
      <c r="P26" s="101">
        <v>26</v>
      </c>
      <c r="Q26" s="101">
        <f t="shared" si="6"/>
        <v>20</v>
      </c>
      <c r="R26" s="101">
        <v>1</v>
      </c>
      <c r="S26" s="101">
        <v>19</v>
      </c>
      <c r="T26" s="101">
        <v>0</v>
      </c>
      <c r="U26" s="101">
        <v>0</v>
      </c>
      <c r="V26" s="101">
        <f t="shared" si="7"/>
        <v>310</v>
      </c>
      <c r="W26" s="101">
        <f t="shared" si="7"/>
        <v>217</v>
      </c>
      <c r="X26" s="101">
        <f t="shared" si="7"/>
        <v>139</v>
      </c>
      <c r="Y26" s="101">
        <f t="shared" si="7"/>
        <v>78</v>
      </c>
      <c r="Z26" s="101">
        <f t="shared" si="7"/>
        <v>93</v>
      </c>
      <c r="AA26" s="101">
        <f t="shared" si="7"/>
        <v>1</v>
      </c>
      <c r="AB26" s="101">
        <f t="shared" si="7"/>
        <v>88</v>
      </c>
      <c r="AC26" s="101">
        <f t="shared" si="7"/>
        <v>4</v>
      </c>
      <c r="AD26" s="101">
        <f t="shared" si="7"/>
        <v>0</v>
      </c>
    </row>
    <row r="27" spans="1:30" s="102" customFormat="1" ht="12" customHeight="1">
      <c r="A27" s="99" t="s">
        <v>78</v>
      </c>
      <c r="B27" s="100" t="s">
        <v>79</v>
      </c>
      <c r="C27" s="99" t="s">
        <v>63</v>
      </c>
      <c r="D27" s="101">
        <f t="shared" si="1"/>
        <v>87</v>
      </c>
      <c r="E27" s="101">
        <f t="shared" si="2"/>
        <v>68</v>
      </c>
      <c r="F27" s="101">
        <v>30</v>
      </c>
      <c r="G27" s="101">
        <v>38</v>
      </c>
      <c r="H27" s="101">
        <f t="shared" si="3"/>
        <v>19</v>
      </c>
      <c r="I27" s="101">
        <v>0</v>
      </c>
      <c r="J27" s="101">
        <v>17</v>
      </c>
      <c r="K27" s="101">
        <v>0</v>
      </c>
      <c r="L27" s="101">
        <v>2</v>
      </c>
      <c r="M27" s="101">
        <f t="shared" si="4"/>
        <v>48</v>
      </c>
      <c r="N27" s="101">
        <f t="shared" si="5"/>
        <v>27</v>
      </c>
      <c r="O27" s="101">
        <v>15</v>
      </c>
      <c r="P27" s="101">
        <v>12</v>
      </c>
      <c r="Q27" s="101">
        <f t="shared" si="6"/>
        <v>21</v>
      </c>
      <c r="R27" s="101">
        <v>0</v>
      </c>
      <c r="S27" s="101">
        <v>21</v>
      </c>
      <c r="T27" s="101">
        <v>0</v>
      </c>
      <c r="U27" s="101">
        <v>0</v>
      </c>
      <c r="V27" s="101">
        <f t="shared" si="7"/>
        <v>135</v>
      </c>
      <c r="W27" s="101">
        <f t="shared" si="7"/>
        <v>95</v>
      </c>
      <c r="X27" s="101">
        <f t="shared" si="7"/>
        <v>45</v>
      </c>
      <c r="Y27" s="101">
        <f t="shared" si="7"/>
        <v>50</v>
      </c>
      <c r="Z27" s="101">
        <f t="shared" si="7"/>
        <v>40</v>
      </c>
      <c r="AA27" s="101">
        <f t="shared" si="7"/>
        <v>0</v>
      </c>
      <c r="AB27" s="101">
        <f t="shared" si="7"/>
        <v>38</v>
      </c>
      <c r="AC27" s="101">
        <f t="shared" si="7"/>
        <v>0</v>
      </c>
      <c r="AD27" s="101">
        <f t="shared" si="7"/>
        <v>2</v>
      </c>
    </row>
    <row r="28" spans="1:30" s="102" customFormat="1" ht="12" customHeight="1">
      <c r="A28" s="99" t="s">
        <v>66</v>
      </c>
      <c r="B28" s="100" t="s">
        <v>67</v>
      </c>
      <c r="C28" s="99" t="s">
        <v>63</v>
      </c>
      <c r="D28" s="101">
        <f t="shared" si="1"/>
        <v>105</v>
      </c>
      <c r="E28" s="101">
        <f t="shared" si="2"/>
        <v>59</v>
      </c>
      <c r="F28" s="101">
        <v>38</v>
      </c>
      <c r="G28" s="101">
        <v>21</v>
      </c>
      <c r="H28" s="101">
        <f t="shared" si="3"/>
        <v>46</v>
      </c>
      <c r="I28" s="101">
        <v>0</v>
      </c>
      <c r="J28" s="101">
        <v>34</v>
      </c>
      <c r="K28" s="101">
        <v>2</v>
      </c>
      <c r="L28" s="101">
        <v>10</v>
      </c>
      <c r="M28" s="101">
        <f t="shared" si="4"/>
        <v>32</v>
      </c>
      <c r="N28" s="101">
        <f t="shared" si="5"/>
        <v>20</v>
      </c>
      <c r="O28" s="101">
        <v>17</v>
      </c>
      <c r="P28" s="101">
        <v>3</v>
      </c>
      <c r="Q28" s="101">
        <f t="shared" si="6"/>
        <v>12</v>
      </c>
      <c r="R28" s="101">
        <v>0</v>
      </c>
      <c r="S28" s="101">
        <v>12</v>
      </c>
      <c r="T28" s="101">
        <v>0</v>
      </c>
      <c r="U28" s="101">
        <v>0</v>
      </c>
      <c r="V28" s="101">
        <f t="shared" si="7"/>
        <v>137</v>
      </c>
      <c r="W28" s="101">
        <f t="shared" si="7"/>
        <v>79</v>
      </c>
      <c r="X28" s="101">
        <f t="shared" si="7"/>
        <v>55</v>
      </c>
      <c r="Y28" s="101">
        <f t="shared" si="7"/>
        <v>24</v>
      </c>
      <c r="Z28" s="101">
        <f t="shared" si="7"/>
        <v>58</v>
      </c>
      <c r="AA28" s="101">
        <f t="shared" si="7"/>
        <v>0</v>
      </c>
      <c r="AB28" s="101">
        <f t="shared" si="7"/>
        <v>46</v>
      </c>
      <c r="AC28" s="101">
        <f t="shared" si="7"/>
        <v>2</v>
      </c>
      <c r="AD28" s="101">
        <f t="shared" si="7"/>
        <v>10</v>
      </c>
    </row>
    <row r="29" spans="1:30" s="102" customFormat="1" ht="12" customHeight="1">
      <c r="A29" s="99" t="s">
        <v>162</v>
      </c>
      <c r="B29" s="100" t="s">
        <v>163</v>
      </c>
      <c r="C29" s="99" t="s">
        <v>122</v>
      </c>
      <c r="D29" s="101">
        <f t="shared" si="1"/>
        <v>253</v>
      </c>
      <c r="E29" s="101">
        <f t="shared" si="2"/>
        <v>182</v>
      </c>
      <c r="F29" s="101">
        <v>102</v>
      </c>
      <c r="G29" s="101">
        <v>80</v>
      </c>
      <c r="H29" s="101">
        <f t="shared" si="3"/>
        <v>71</v>
      </c>
      <c r="I29" s="101">
        <v>0</v>
      </c>
      <c r="J29" s="101">
        <v>68</v>
      </c>
      <c r="K29" s="101">
        <v>2</v>
      </c>
      <c r="L29" s="101">
        <v>1</v>
      </c>
      <c r="M29" s="101">
        <f t="shared" si="4"/>
        <v>62</v>
      </c>
      <c r="N29" s="101">
        <f t="shared" si="5"/>
        <v>48</v>
      </c>
      <c r="O29" s="101">
        <v>32</v>
      </c>
      <c r="P29" s="101">
        <v>16</v>
      </c>
      <c r="Q29" s="101">
        <f t="shared" si="6"/>
        <v>14</v>
      </c>
      <c r="R29" s="101">
        <v>0</v>
      </c>
      <c r="S29" s="101">
        <v>14</v>
      </c>
      <c r="T29" s="101">
        <v>0</v>
      </c>
      <c r="U29" s="101">
        <v>0</v>
      </c>
      <c r="V29" s="101">
        <f t="shared" si="7"/>
        <v>315</v>
      </c>
      <c r="W29" s="101">
        <f t="shared" si="7"/>
        <v>230</v>
      </c>
      <c r="X29" s="101">
        <f t="shared" si="7"/>
        <v>134</v>
      </c>
      <c r="Y29" s="101">
        <f t="shared" si="7"/>
        <v>96</v>
      </c>
      <c r="Z29" s="101">
        <f t="shared" si="7"/>
        <v>85</v>
      </c>
      <c r="AA29" s="101">
        <f t="shared" si="7"/>
        <v>0</v>
      </c>
      <c r="AB29" s="101">
        <f t="shared" si="7"/>
        <v>82</v>
      </c>
      <c r="AC29" s="101">
        <f t="shared" si="7"/>
        <v>2</v>
      </c>
      <c r="AD29" s="101">
        <f t="shared" si="7"/>
        <v>1</v>
      </c>
    </row>
    <row r="30" spans="1:30" s="102" customFormat="1" ht="12" customHeight="1">
      <c r="A30" s="99" t="s">
        <v>166</v>
      </c>
      <c r="B30" s="100" t="s">
        <v>167</v>
      </c>
      <c r="C30" s="99" t="s">
        <v>112</v>
      </c>
      <c r="D30" s="101">
        <f t="shared" si="1"/>
        <v>111</v>
      </c>
      <c r="E30" s="101">
        <f t="shared" si="2"/>
        <v>56</v>
      </c>
      <c r="F30" s="101">
        <v>32</v>
      </c>
      <c r="G30" s="101">
        <v>24</v>
      </c>
      <c r="H30" s="101">
        <f t="shared" si="3"/>
        <v>55</v>
      </c>
      <c r="I30" s="101">
        <v>16</v>
      </c>
      <c r="J30" s="101">
        <v>34</v>
      </c>
      <c r="K30" s="101">
        <v>3</v>
      </c>
      <c r="L30" s="101">
        <v>2</v>
      </c>
      <c r="M30" s="101">
        <f t="shared" si="4"/>
        <v>30</v>
      </c>
      <c r="N30" s="101">
        <f t="shared" si="5"/>
        <v>19</v>
      </c>
      <c r="O30" s="101">
        <v>12</v>
      </c>
      <c r="P30" s="101">
        <v>7</v>
      </c>
      <c r="Q30" s="101">
        <f t="shared" si="6"/>
        <v>11</v>
      </c>
      <c r="R30" s="101">
        <v>4</v>
      </c>
      <c r="S30" s="101">
        <v>7</v>
      </c>
      <c r="T30" s="101">
        <v>0</v>
      </c>
      <c r="U30" s="101">
        <v>0</v>
      </c>
      <c r="V30" s="101">
        <f t="shared" si="7"/>
        <v>141</v>
      </c>
      <c r="W30" s="101">
        <f t="shared" si="7"/>
        <v>75</v>
      </c>
      <c r="X30" s="101">
        <f t="shared" si="7"/>
        <v>44</v>
      </c>
      <c r="Y30" s="101">
        <f t="shared" si="7"/>
        <v>31</v>
      </c>
      <c r="Z30" s="101">
        <f t="shared" si="7"/>
        <v>66</v>
      </c>
      <c r="AA30" s="101">
        <f t="shared" si="7"/>
        <v>20</v>
      </c>
      <c r="AB30" s="101">
        <f t="shared" si="7"/>
        <v>41</v>
      </c>
      <c r="AC30" s="101">
        <f t="shared" si="7"/>
        <v>3</v>
      </c>
      <c r="AD30" s="101">
        <f t="shared" si="7"/>
        <v>2</v>
      </c>
    </row>
    <row r="31" spans="1:30" s="102" customFormat="1" ht="12" customHeight="1">
      <c r="A31" s="99" t="s">
        <v>170</v>
      </c>
      <c r="B31" s="100" t="s">
        <v>171</v>
      </c>
      <c r="C31" s="99" t="s">
        <v>112</v>
      </c>
      <c r="D31" s="101">
        <f t="shared" si="1"/>
        <v>100</v>
      </c>
      <c r="E31" s="101">
        <f t="shared" si="2"/>
        <v>79</v>
      </c>
      <c r="F31" s="101">
        <v>44</v>
      </c>
      <c r="G31" s="101">
        <v>35</v>
      </c>
      <c r="H31" s="101">
        <f t="shared" si="3"/>
        <v>21</v>
      </c>
      <c r="I31" s="101">
        <v>13</v>
      </c>
      <c r="J31" s="101">
        <v>4</v>
      </c>
      <c r="K31" s="101">
        <v>1</v>
      </c>
      <c r="L31" s="101">
        <v>3</v>
      </c>
      <c r="M31" s="101">
        <f t="shared" si="4"/>
        <v>37</v>
      </c>
      <c r="N31" s="101">
        <f t="shared" si="5"/>
        <v>29</v>
      </c>
      <c r="O31" s="101">
        <v>20</v>
      </c>
      <c r="P31" s="101">
        <v>9</v>
      </c>
      <c r="Q31" s="101">
        <f t="shared" si="6"/>
        <v>8</v>
      </c>
      <c r="R31" s="101">
        <v>0</v>
      </c>
      <c r="S31" s="101">
        <v>4</v>
      </c>
      <c r="T31" s="101">
        <v>0</v>
      </c>
      <c r="U31" s="101">
        <v>4</v>
      </c>
      <c r="V31" s="101">
        <f t="shared" si="7"/>
        <v>137</v>
      </c>
      <c r="W31" s="101">
        <f t="shared" si="7"/>
        <v>108</v>
      </c>
      <c r="X31" s="101">
        <f t="shared" si="7"/>
        <v>64</v>
      </c>
      <c r="Y31" s="101">
        <f t="shared" si="7"/>
        <v>44</v>
      </c>
      <c r="Z31" s="101">
        <f t="shared" si="7"/>
        <v>29</v>
      </c>
      <c r="AA31" s="101">
        <f t="shared" si="7"/>
        <v>13</v>
      </c>
      <c r="AB31" s="101">
        <f t="shared" si="7"/>
        <v>8</v>
      </c>
      <c r="AC31" s="101">
        <f t="shared" si="7"/>
        <v>1</v>
      </c>
      <c r="AD31" s="101">
        <f t="shared" si="7"/>
        <v>7</v>
      </c>
    </row>
    <row r="32" spans="1:30" s="102" customFormat="1" ht="12" customHeight="1">
      <c r="A32" s="99" t="s">
        <v>176</v>
      </c>
      <c r="B32" s="100" t="s">
        <v>177</v>
      </c>
      <c r="C32" s="99" t="s">
        <v>109</v>
      </c>
      <c r="D32" s="101">
        <f t="shared" si="1"/>
        <v>185</v>
      </c>
      <c r="E32" s="101">
        <f t="shared" si="2"/>
        <v>87</v>
      </c>
      <c r="F32" s="101">
        <v>71</v>
      </c>
      <c r="G32" s="101">
        <v>16</v>
      </c>
      <c r="H32" s="101">
        <f t="shared" si="3"/>
        <v>98</v>
      </c>
      <c r="I32" s="101">
        <v>25</v>
      </c>
      <c r="J32" s="101">
        <v>69</v>
      </c>
      <c r="K32" s="101">
        <v>4</v>
      </c>
      <c r="L32" s="101">
        <v>0</v>
      </c>
      <c r="M32" s="101">
        <f t="shared" si="4"/>
        <v>23</v>
      </c>
      <c r="N32" s="101">
        <f t="shared" si="5"/>
        <v>18</v>
      </c>
      <c r="O32" s="101">
        <v>18</v>
      </c>
      <c r="P32" s="101">
        <v>0</v>
      </c>
      <c r="Q32" s="101">
        <f t="shared" si="6"/>
        <v>5</v>
      </c>
      <c r="R32" s="101">
        <v>0</v>
      </c>
      <c r="S32" s="101">
        <v>5</v>
      </c>
      <c r="T32" s="101">
        <v>0</v>
      </c>
      <c r="U32" s="101">
        <v>0</v>
      </c>
      <c r="V32" s="101">
        <f t="shared" si="7"/>
        <v>208</v>
      </c>
      <c r="W32" s="101">
        <f t="shared" si="7"/>
        <v>105</v>
      </c>
      <c r="X32" s="101">
        <f t="shared" si="7"/>
        <v>89</v>
      </c>
      <c r="Y32" s="101">
        <f t="shared" si="7"/>
        <v>16</v>
      </c>
      <c r="Z32" s="101">
        <f t="shared" si="7"/>
        <v>103</v>
      </c>
      <c r="AA32" s="101">
        <f t="shared" si="7"/>
        <v>25</v>
      </c>
      <c r="AB32" s="101">
        <f t="shared" si="7"/>
        <v>74</v>
      </c>
      <c r="AC32" s="101">
        <f t="shared" si="7"/>
        <v>4</v>
      </c>
      <c r="AD32" s="101">
        <f t="shared" si="7"/>
        <v>0</v>
      </c>
    </row>
    <row r="33" spans="1:30" s="102" customFormat="1" ht="12" customHeight="1">
      <c r="A33" s="99" t="s">
        <v>180</v>
      </c>
      <c r="B33" s="100" t="s">
        <v>181</v>
      </c>
      <c r="C33" s="99" t="s">
        <v>122</v>
      </c>
      <c r="D33" s="101">
        <f t="shared" si="1"/>
        <v>967</v>
      </c>
      <c r="E33" s="101">
        <f t="shared" si="2"/>
        <v>511</v>
      </c>
      <c r="F33" s="101">
        <v>177</v>
      </c>
      <c r="G33" s="101">
        <v>334</v>
      </c>
      <c r="H33" s="101">
        <f t="shared" si="3"/>
        <v>456</v>
      </c>
      <c r="I33" s="101">
        <v>1</v>
      </c>
      <c r="J33" s="101">
        <v>449</v>
      </c>
      <c r="K33" s="101">
        <v>6</v>
      </c>
      <c r="L33" s="101">
        <v>0</v>
      </c>
      <c r="M33" s="101">
        <f t="shared" si="4"/>
        <v>27</v>
      </c>
      <c r="N33" s="101">
        <f t="shared" si="5"/>
        <v>17</v>
      </c>
      <c r="O33" s="101">
        <v>11</v>
      </c>
      <c r="P33" s="101">
        <v>6</v>
      </c>
      <c r="Q33" s="101">
        <f t="shared" si="6"/>
        <v>10</v>
      </c>
      <c r="R33" s="101">
        <v>0</v>
      </c>
      <c r="S33" s="101">
        <v>10</v>
      </c>
      <c r="T33" s="101">
        <v>0</v>
      </c>
      <c r="U33" s="101">
        <v>0</v>
      </c>
      <c r="V33" s="101">
        <f t="shared" si="7"/>
        <v>994</v>
      </c>
      <c r="W33" s="101">
        <f t="shared" si="7"/>
        <v>528</v>
      </c>
      <c r="X33" s="101">
        <f t="shared" si="7"/>
        <v>188</v>
      </c>
      <c r="Y33" s="101">
        <f t="shared" si="7"/>
        <v>340</v>
      </c>
      <c r="Z33" s="101">
        <f t="shared" si="7"/>
        <v>466</v>
      </c>
      <c r="AA33" s="101">
        <f t="shared" si="7"/>
        <v>1</v>
      </c>
      <c r="AB33" s="101">
        <f t="shared" si="7"/>
        <v>459</v>
      </c>
      <c r="AC33" s="101">
        <f t="shared" si="7"/>
        <v>6</v>
      </c>
      <c r="AD33" s="101">
        <f t="shared" si="7"/>
        <v>0</v>
      </c>
    </row>
    <row r="34" spans="1:30" s="102" customFormat="1" ht="12" customHeight="1">
      <c r="A34" s="99" t="s">
        <v>252</v>
      </c>
      <c r="B34" s="100" t="s">
        <v>253</v>
      </c>
      <c r="C34" s="99" t="s">
        <v>254</v>
      </c>
      <c r="D34" s="101">
        <f t="shared" si="1"/>
        <v>192</v>
      </c>
      <c r="E34" s="101">
        <f t="shared" si="2"/>
        <v>69</v>
      </c>
      <c r="F34" s="101">
        <v>53</v>
      </c>
      <c r="G34" s="101">
        <v>16</v>
      </c>
      <c r="H34" s="101">
        <f t="shared" si="3"/>
        <v>123</v>
      </c>
      <c r="I34" s="101">
        <v>62</v>
      </c>
      <c r="J34" s="101">
        <v>51</v>
      </c>
      <c r="K34" s="101">
        <v>2</v>
      </c>
      <c r="L34" s="101">
        <v>8</v>
      </c>
      <c r="M34" s="101">
        <f t="shared" si="4"/>
        <v>23</v>
      </c>
      <c r="N34" s="101">
        <f t="shared" si="5"/>
        <v>15</v>
      </c>
      <c r="O34" s="101">
        <v>13</v>
      </c>
      <c r="P34" s="101">
        <v>2</v>
      </c>
      <c r="Q34" s="101">
        <f t="shared" si="6"/>
        <v>8</v>
      </c>
      <c r="R34" s="101">
        <v>0</v>
      </c>
      <c r="S34" s="101">
        <v>8</v>
      </c>
      <c r="T34" s="101">
        <v>0</v>
      </c>
      <c r="U34" s="101">
        <v>0</v>
      </c>
      <c r="V34" s="101">
        <f t="shared" si="7"/>
        <v>215</v>
      </c>
      <c r="W34" s="101">
        <f t="shared" si="7"/>
        <v>84</v>
      </c>
      <c r="X34" s="101">
        <f t="shared" si="7"/>
        <v>66</v>
      </c>
      <c r="Y34" s="101">
        <f t="shared" si="7"/>
        <v>18</v>
      </c>
      <c r="Z34" s="101">
        <f t="shared" si="7"/>
        <v>131</v>
      </c>
      <c r="AA34" s="101">
        <f t="shared" si="7"/>
        <v>62</v>
      </c>
      <c r="AB34" s="101">
        <f t="shared" si="7"/>
        <v>59</v>
      </c>
      <c r="AC34" s="101">
        <f t="shared" si="7"/>
        <v>2</v>
      </c>
      <c r="AD34" s="101">
        <f t="shared" si="7"/>
        <v>8</v>
      </c>
    </row>
    <row r="35" spans="1:30" s="102" customFormat="1" ht="12" customHeight="1">
      <c r="A35" s="99" t="s">
        <v>186</v>
      </c>
      <c r="B35" s="100" t="s">
        <v>189</v>
      </c>
      <c r="C35" s="99" t="s">
        <v>122</v>
      </c>
      <c r="D35" s="101">
        <f t="shared" si="1"/>
        <v>105</v>
      </c>
      <c r="E35" s="101">
        <f t="shared" si="2"/>
        <v>43</v>
      </c>
      <c r="F35" s="101">
        <v>40</v>
      </c>
      <c r="G35" s="101">
        <v>3</v>
      </c>
      <c r="H35" s="101">
        <f t="shared" si="3"/>
        <v>62</v>
      </c>
      <c r="I35" s="101">
        <v>25</v>
      </c>
      <c r="J35" s="101">
        <v>35</v>
      </c>
      <c r="K35" s="101">
        <v>2</v>
      </c>
      <c r="L35" s="101">
        <v>0</v>
      </c>
      <c r="M35" s="101">
        <f t="shared" si="4"/>
        <v>17</v>
      </c>
      <c r="N35" s="101">
        <f t="shared" si="5"/>
        <v>16</v>
      </c>
      <c r="O35" s="101">
        <v>11</v>
      </c>
      <c r="P35" s="101">
        <v>5</v>
      </c>
      <c r="Q35" s="101">
        <f t="shared" si="6"/>
        <v>1</v>
      </c>
      <c r="R35" s="101">
        <v>0</v>
      </c>
      <c r="S35" s="101">
        <v>1</v>
      </c>
      <c r="T35" s="101">
        <v>0</v>
      </c>
      <c r="U35" s="101">
        <v>0</v>
      </c>
      <c r="V35" s="101">
        <f t="shared" si="7"/>
        <v>122</v>
      </c>
      <c r="W35" s="101">
        <f t="shared" si="7"/>
        <v>59</v>
      </c>
      <c r="X35" s="101">
        <f t="shared" si="7"/>
        <v>51</v>
      </c>
      <c r="Y35" s="101">
        <f t="shared" si="7"/>
        <v>8</v>
      </c>
      <c r="Z35" s="101">
        <f t="shared" si="7"/>
        <v>63</v>
      </c>
      <c r="AA35" s="101">
        <f t="shared" si="7"/>
        <v>25</v>
      </c>
      <c r="AB35" s="101">
        <f t="shared" si="7"/>
        <v>36</v>
      </c>
      <c r="AC35" s="101">
        <f t="shared" si="7"/>
        <v>2</v>
      </c>
      <c r="AD35" s="101">
        <f t="shared" si="7"/>
        <v>0</v>
      </c>
    </row>
    <row r="36" spans="1:30" s="102" customFormat="1" ht="12" customHeight="1">
      <c r="A36" s="99" t="s">
        <v>80</v>
      </c>
      <c r="B36" s="100" t="s">
        <v>81</v>
      </c>
      <c r="C36" s="99" t="s">
        <v>63</v>
      </c>
      <c r="D36" s="101">
        <f t="shared" si="1"/>
        <v>63</v>
      </c>
      <c r="E36" s="101">
        <f t="shared" si="2"/>
        <v>33</v>
      </c>
      <c r="F36" s="101">
        <v>23</v>
      </c>
      <c r="G36" s="101">
        <v>10</v>
      </c>
      <c r="H36" s="101">
        <f t="shared" si="3"/>
        <v>30</v>
      </c>
      <c r="I36" s="101">
        <v>4</v>
      </c>
      <c r="J36" s="101">
        <v>23</v>
      </c>
      <c r="K36" s="101">
        <v>3</v>
      </c>
      <c r="L36" s="101">
        <v>0</v>
      </c>
      <c r="M36" s="101">
        <f t="shared" si="4"/>
        <v>79</v>
      </c>
      <c r="N36" s="101">
        <f t="shared" si="5"/>
        <v>54</v>
      </c>
      <c r="O36" s="101">
        <v>27</v>
      </c>
      <c r="P36" s="101">
        <v>27</v>
      </c>
      <c r="Q36" s="101">
        <f t="shared" si="6"/>
        <v>25</v>
      </c>
      <c r="R36" s="101">
        <v>0</v>
      </c>
      <c r="S36" s="101">
        <v>25</v>
      </c>
      <c r="T36" s="101">
        <v>0</v>
      </c>
      <c r="U36" s="101">
        <v>0</v>
      </c>
      <c r="V36" s="101">
        <f t="shared" si="7"/>
        <v>142</v>
      </c>
      <c r="W36" s="101">
        <f t="shared" si="7"/>
        <v>87</v>
      </c>
      <c r="X36" s="101">
        <f t="shared" si="7"/>
        <v>50</v>
      </c>
      <c r="Y36" s="101">
        <f t="shared" si="7"/>
        <v>37</v>
      </c>
      <c r="Z36" s="101">
        <f t="shared" si="7"/>
        <v>55</v>
      </c>
      <c r="AA36" s="101">
        <f t="shared" si="7"/>
        <v>4</v>
      </c>
      <c r="AB36" s="101">
        <f t="shared" si="7"/>
        <v>48</v>
      </c>
      <c r="AC36" s="101">
        <f t="shared" si="7"/>
        <v>3</v>
      </c>
      <c r="AD36" s="101">
        <f t="shared" si="7"/>
        <v>0</v>
      </c>
    </row>
    <row r="37" spans="1:30" s="102" customFormat="1" ht="12" customHeight="1">
      <c r="A37" s="99" t="s">
        <v>193</v>
      </c>
      <c r="B37" s="100" t="s">
        <v>194</v>
      </c>
      <c r="C37" s="99" t="s">
        <v>122</v>
      </c>
      <c r="D37" s="101">
        <f t="shared" si="1"/>
        <v>41</v>
      </c>
      <c r="E37" s="101">
        <f t="shared" si="2"/>
        <v>32</v>
      </c>
      <c r="F37" s="101">
        <v>20</v>
      </c>
      <c r="G37" s="101">
        <v>12</v>
      </c>
      <c r="H37" s="101">
        <f t="shared" si="3"/>
        <v>9</v>
      </c>
      <c r="I37" s="101">
        <v>0</v>
      </c>
      <c r="J37" s="101">
        <v>9</v>
      </c>
      <c r="K37" s="101">
        <v>0</v>
      </c>
      <c r="L37" s="101">
        <v>0</v>
      </c>
      <c r="M37" s="101">
        <f t="shared" si="4"/>
        <v>21</v>
      </c>
      <c r="N37" s="101">
        <f t="shared" si="5"/>
        <v>12</v>
      </c>
      <c r="O37" s="101">
        <v>6</v>
      </c>
      <c r="P37" s="101">
        <v>6</v>
      </c>
      <c r="Q37" s="101">
        <f t="shared" si="6"/>
        <v>9</v>
      </c>
      <c r="R37" s="101">
        <v>0</v>
      </c>
      <c r="S37" s="101">
        <v>9</v>
      </c>
      <c r="T37" s="101">
        <v>0</v>
      </c>
      <c r="U37" s="101">
        <v>0</v>
      </c>
      <c r="V37" s="101">
        <f t="shared" si="7"/>
        <v>62</v>
      </c>
      <c r="W37" s="101">
        <f t="shared" si="7"/>
        <v>44</v>
      </c>
      <c r="X37" s="101">
        <f t="shared" si="7"/>
        <v>26</v>
      </c>
      <c r="Y37" s="101">
        <f t="shared" si="7"/>
        <v>18</v>
      </c>
      <c r="Z37" s="101">
        <f t="shared" si="7"/>
        <v>18</v>
      </c>
      <c r="AA37" s="101">
        <f t="shared" si="7"/>
        <v>0</v>
      </c>
      <c r="AB37" s="101">
        <f t="shared" si="7"/>
        <v>18</v>
      </c>
      <c r="AC37" s="101">
        <f t="shared" si="7"/>
        <v>0</v>
      </c>
      <c r="AD37" s="101">
        <f t="shared" si="7"/>
        <v>0</v>
      </c>
    </row>
    <row r="38" spans="1:30" s="102" customFormat="1" ht="12" customHeight="1">
      <c r="A38" s="99" t="s">
        <v>197</v>
      </c>
      <c r="B38" s="100" t="s">
        <v>198</v>
      </c>
      <c r="C38" s="99" t="s">
        <v>122</v>
      </c>
      <c r="D38" s="101">
        <f t="shared" si="1"/>
        <v>34</v>
      </c>
      <c r="E38" s="101">
        <f t="shared" si="2"/>
        <v>20</v>
      </c>
      <c r="F38" s="101">
        <v>14</v>
      </c>
      <c r="G38" s="101">
        <v>6</v>
      </c>
      <c r="H38" s="101">
        <f t="shared" si="3"/>
        <v>14</v>
      </c>
      <c r="I38" s="101">
        <v>0</v>
      </c>
      <c r="J38" s="101">
        <v>12</v>
      </c>
      <c r="K38" s="101">
        <v>2</v>
      </c>
      <c r="L38" s="101">
        <v>0</v>
      </c>
      <c r="M38" s="101">
        <f t="shared" si="4"/>
        <v>6</v>
      </c>
      <c r="N38" s="101">
        <f t="shared" si="5"/>
        <v>6</v>
      </c>
      <c r="O38" s="101">
        <v>3</v>
      </c>
      <c r="P38" s="101">
        <v>3</v>
      </c>
      <c r="Q38" s="101">
        <f t="shared" si="6"/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 t="shared" si="7"/>
        <v>40</v>
      </c>
      <c r="W38" s="101">
        <f t="shared" si="7"/>
        <v>26</v>
      </c>
      <c r="X38" s="101">
        <f t="shared" si="7"/>
        <v>17</v>
      </c>
      <c r="Y38" s="101">
        <f t="shared" si="7"/>
        <v>9</v>
      </c>
      <c r="Z38" s="101">
        <f t="shared" si="7"/>
        <v>14</v>
      </c>
      <c r="AA38" s="101">
        <f t="shared" si="7"/>
        <v>0</v>
      </c>
      <c r="AB38" s="101">
        <f t="shared" si="7"/>
        <v>12</v>
      </c>
      <c r="AC38" s="101">
        <f t="shared" si="7"/>
        <v>2</v>
      </c>
      <c r="AD38" s="101">
        <f t="shared" si="7"/>
        <v>0</v>
      </c>
    </row>
    <row r="39" spans="1:30" s="102" customFormat="1" ht="12" customHeight="1">
      <c r="A39" s="99" t="s">
        <v>201</v>
      </c>
      <c r="B39" s="100" t="s">
        <v>202</v>
      </c>
      <c r="C39" s="99" t="s">
        <v>122</v>
      </c>
      <c r="D39" s="101">
        <f t="shared" si="1"/>
        <v>61</v>
      </c>
      <c r="E39" s="101">
        <f t="shared" si="2"/>
        <v>33</v>
      </c>
      <c r="F39" s="101">
        <v>23</v>
      </c>
      <c r="G39" s="101">
        <v>10</v>
      </c>
      <c r="H39" s="101">
        <f t="shared" si="3"/>
        <v>28</v>
      </c>
      <c r="I39" s="101">
        <v>6</v>
      </c>
      <c r="J39" s="101">
        <v>19</v>
      </c>
      <c r="K39" s="101">
        <v>3</v>
      </c>
      <c r="L39" s="101">
        <v>0</v>
      </c>
      <c r="M39" s="101">
        <f t="shared" si="4"/>
        <v>46</v>
      </c>
      <c r="N39" s="101">
        <f t="shared" si="5"/>
        <v>39</v>
      </c>
      <c r="O39" s="101">
        <v>23</v>
      </c>
      <c r="P39" s="101">
        <v>16</v>
      </c>
      <c r="Q39" s="101">
        <f t="shared" si="6"/>
        <v>7</v>
      </c>
      <c r="R39" s="101">
        <v>0</v>
      </c>
      <c r="S39" s="101">
        <v>7</v>
      </c>
      <c r="T39" s="101">
        <v>0</v>
      </c>
      <c r="U39" s="101">
        <v>0</v>
      </c>
      <c r="V39" s="101">
        <f t="shared" si="7"/>
        <v>107</v>
      </c>
      <c r="W39" s="101">
        <f t="shared" si="7"/>
        <v>72</v>
      </c>
      <c r="X39" s="101">
        <f t="shared" si="7"/>
        <v>46</v>
      </c>
      <c r="Y39" s="101">
        <f t="shared" si="7"/>
        <v>26</v>
      </c>
      <c r="Z39" s="101">
        <f t="shared" si="7"/>
        <v>35</v>
      </c>
      <c r="AA39" s="101">
        <f t="shared" si="7"/>
        <v>6</v>
      </c>
      <c r="AB39" s="101">
        <f t="shared" si="7"/>
        <v>26</v>
      </c>
      <c r="AC39" s="101">
        <f t="shared" si="7"/>
        <v>3</v>
      </c>
      <c r="AD39" s="101">
        <f t="shared" si="7"/>
        <v>0</v>
      </c>
    </row>
    <row r="40" spans="1:30" s="102" customFormat="1" ht="12" customHeight="1">
      <c r="A40" s="99" t="s">
        <v>207</v>
      </c>
      <c r="B40" s="100" t="s">
        <v>208</v>
      </c>
      <c r="C40" s="99" t="s">
        <v>112</v>
      </c>
      <c r="D40" s="101">
        <f t="shared" si="1"/>
        <v>35</v>
      </c>
      <c r="E40" s="101">
        <f t="shared" si="2"/>
        <v>31</v>
      </c>
      <c r="F40" s="101">
        <v>23</v>
      </c>
      <c r="G40" s="101">
        <v>8</v>
      </c>
      <c r="H40" s="101">
        <f t="shared" si="3"/>
        <v>4</v>
      </c>
      <c r="I40" s="101">
        <v>0</v>
      </c>
      <c r="J40" s="101">
        <v>4</v>
      </c>
      <c r="K40" s="101">
        <v>0</v>
      </c>
      <c r="L40" s="101">
        <v>0</v>
      </c>
      <c r="M40" s="101">
        <f t="shared" si="4"/>
        <v>20</v>
      </c>
      <c r="N40" s="101">
        <f t="shared" si="5"/>
        <v>20</v>
      </c>
      <c r="O40" s="101">
        <v>17</v>
      </c>
      <c r="P40" s="101">
        <v>3</v>
      </c>
      <c r="Q40" s="101">
        <f t="shared" si="6"/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 t="shared" si="7"/>
        <v>55</v>
      </c>
      <c r="W40" s="101">
        <f t="shared" si="7"/>
        <v>51</v>
      </c>
      <c r="X40" s="101">
        <f t="shared" si="7"/>
        <v>40</v>
      </c>
      <c r="Y40" s="101">
        <f t="shared" si="7"/>
        <v>11</v>
      </c>
      <c r="Z40" s="101">
        <f t="shared" si="7"/>
        <v>4</v>
      </c>
      <c r="AA40" s="101">
        <f t="shared" si="7"/>
        <v>0</v>
      </c>
      <c r="AB40" s="101">
        <f t="shared" si="7"/>
        <v>4</v>
      </c>
      <c r="AC40" s="101">
        <f t="shared" si="7"/>
        <v>0</v>
      </c>
      <c r="AD40" s="101">
        <f t="shared" si="7"/>
        <v>0</v>
      </c>
    </row>
    <row r="41" spans="1:30" s="102" customFormat="1" ht="12" customHeight="1">
      <c r="A41" s="99" t="s">
        <v>82</v>
      </c>
      <c r="B41" s="100" t="s">
        <v>83</v>
      </c>
      <c r="C41" s="99" t="s">
        <v>63</v>
      </c>
      <c r="D41" s="101">
        <f t="shared" si="1"/>
        <v>62</v>
      </c>
      <c r="E41" s="101">
        <f t="shared" si="2"/>
        <v>47</v>
      </c>
      <c r="F41" s="101">
        <v>24</v>
      </c>
      <c r="G41" s="101">
        <v>23</v>
      </c>
      <c r="H41" s="101">
        <f t="shared" si="3"/>
        <v>15</v>
      </c>
      <c r="I41" s="101">
        <v>0</v>
      </c>
      <c r="J41" s="101">
        <v>14</v>
      </c>
      <c r="K41" s="101">
        <v>1</v>
      </c>
      <c r="L41" s="101">
        <v>0</v>
      </c>
      <c r="M41" s="101">
        <f t="shared" si="4"/>
        <v>5</v>
      </c>
      <c r="N41" s="101">
        <f t="shared" si="5"/>
        <v>4</v>
      </c>
      <c r="O41" s="101">
        <v>2</v>
      </c>
      <c r="P41" s="101">
        <v>2</v>
      </c>
      <c r="Q41" s="101">
        <f t="shared" si="6"/>
        <v>1</v>
      </c>
      <c r="R41" s="101">
        <v>0</v>
      </c>
      <c r="S41" s="101">
        <v>1</v>
      </c>
      <c r="T41" s="101">
        <v>0</v>
      </c>
      <c r="U41" s="101">
        <v>0</v>
      </c>
      <c r="V41" s="101">
        <f t="shared" si="7"/>
        <v>67</v>
      </c>
      <c r="W41" s="101">
        <f t="shared" si="7"/>
        <v>51</v>
      </c>
      <c r="X41" s="101">
        <f t="shared" si="7"/>
        <v>26</v>
      </c>
      <c r="Y41" s="101">
        <f t="shared" si="7"/>
        <v>25</v>
      </c>
      <c r="Z41" s="101">
        <f t="shared" si="7"/>
        <v>16</v>
      </c>
      <c r="AA41" s="101">
        <f t="shared" si="7"/>
        <v>0</v>
      </c>
      <c r="AB41" s="101">
        <f t="shared" si="7"/>
        <v>15</v>
      </c>
      <c r="AC41" s="101">
        <f t="shared" si="7"/>
        <v>1</v>
      </c>
      <c r="AD41" s="101">
        <f t="shared" si="7"/>
        <v>0</v>
      </c>
    </row>
    <row r="42" spans="1:30" s="102" customFormat="1" ht="12" customHeight="1">
      <c r="A42" s="99" t="s">
        <v>211</v>
      </c>
      <c r="B42" s="100" t="s">
        <v>212</v>
      </c>
      <c r="C42" s="99" t="s">
        <v>112</v>
      </c>
      <c r="D42" s="101">
        <f t="shared" si="1"/>
        <v>88</v>
      </c>
      <c r="E42" s="101">
        <f t="shared" si="2"/>
        <v>20</v>
      </c>
      <c r="F42" s="101">
        <v>19</v>
      </c>
      <c r="G42" s="101">
        <v>1</v>
      </c>
      <c r="H42" s="101">
        <f t="shared" si="3"/>
        <v>68</v>
      </c>
      <c r="I42" s="101">
        <v>16</v>
      </c>
      <c r="J42" s="101">
        <v>46</v>
      </c>
      <c r="K42" s="101">
        <v>6</v>
      </c>
      <c r="L42" s="101">
        <v>0</v>
      </c>
      <c r="M42" s="101">
        <f t="shared" si="4"/>
        <v>33</v>
      </c>
      <c r="N42" s="101">
        <f t="shared" si="5"/>
        <v>20</v>
      </c>
      <c r="O42" s="101">
        <v>13</v>
      </c>
      <c r="P42" s="101">
        <v>7</v>
      </c>
      <c r="Q42" s="101">
        <f t="shared" si="6"/>
        <v>13</v>
      </c>
      <c r="R42" s="101">
        <v>7</v>
      </c>
      <c r="S42" s="101">
        <v>6</v>
      </c>
      <c r="T42" s="101">
        <v>0</v>
      </c>
      <c r="U42" s="101">
        <v>0</v>
      </c>
      <c r="V42" s="101">
        <f t="shared" si="7"/>
        <v>121</v>
      </c>
      <c r="W42" s="101">
        <f t="shared" si="7"/>
        <v>40</v>
      </c>
      <c r="X42" s="101">
        <f t="shared" si="7"/>
        <v>32</v>
      </c>
      <c r="Y42" s="101">
        <f t="shared" si="7"/>
        <v>8</v>
      </c>
      <c r="Z42" s="101">
        <f t="shared" si="7"/>
        <v>81</v>
      </c>
      <c r="AA42" s="101">
        <f t="shared" si="7"/>
        <v>23</v>
      </c>
      <c r="AB42" s="101">
        <f t="shared" si="7"/>
        <v>52</v>
      </c>
      <c r="AC42" s="101">
        <f t="shared" si="7"/>
        <v>6</v>
      </c>
      <c r="AD42" s="101">
        <f t="shared" si="7"/>
        <v>0</v>
      </c>
    </row>
    <row r="43" spans="1:30" s="102" customFormat="1" ht="12" customHeight="1">
      <c r="A43" s="99" t="s">
        <v>215</v>
      </c>
      <c r="B43" s="100" t="s">
        <v>216</v>
      </c>
      <c r="C43" s="99" t="s">
        <v>109</v>
      </c>
      <c r="D43" s="101">
        <f t="shared" si="1"/>
        <v>70</v>
      </c>
      <c r="E43" s="101">
        <f t="shared" si="2"/>
        <v>27</v>
      </c>
      <c r="F43" s="101">
        <v>24</v>
      </c>
      <c r="G43" s="101">
        <v>3</v>
      </c>
      <c r="H43" s="101">
        <f t="shared" si="3"/>
        <v>43</v>
      </c>
      <c r="I43" s="101">
        <v>1</v>
      </c>
      <c r="J43" s="101">
        <v>40</v>
      </c>
      <c r="K43" s="101">
        <v>2</v>
      </c>
      <c r="L43" s="101">
        <v>0</v>
      </c>
      <c r="M43" s="101">
        <f t="shared" si="4"/>
        <v>18</v>
      </c>
      <c r="N43" s="101">
        <f t="shared" si="5"/>
        <v>9</v>
      </c>
      <c r="O43" s="101">
        <v>8</v>
      </c>
      <c r="P43" s="101">
        <v>1</v>
      </c>
      <c r="Q43" s="101">
        <f t="shared" si="6"/>
        <v>9</v>
      </c>
      <c r="R43" s="101">
        <v>0</v>
      </c>
      <c r="S43" s="101">
        <v>9</v>
      </c>
      <c r="T43" s="101">
        <v>0</v>
      </c>
      <c r="U43" s="101">
        <v>0</v>
      </c>
      <c r="V43" s="101">
        <f t="shared" si="7"/>
        <v>88</v>
      </c>
      <c r="W43" s="101">
        <f t="shared" si="7"/>
        <v>36</v>
      </c>
      <c r="X43" s="101">
        <f t="shared" si="7"/>
        <v>32</v>
      </c>
      <c r="Y43" s="101">
        <f t="shared" si="7"/>
        <v>4</v>
      </c>
      <c r="Z43" s="101">
        <f t="shared" si="7"/>
        <v>52</v>
      </c>
      <c r="AA43" s="101">
        <f t="shared" si="7"/>
        <v>1</v>
      </c>
      <c r="AB43" s="101">
        <f t="shared" si="7"/>
        <v>49</v>
      </c>
      <c r="AC43" s="101">
        <f t="shared" si="7"/>
        <v>2</v>
      </c>
      <c r="AD43" s="101">
        <f t="shared" si="7"/>
        <v>0</v>
      </c>
    </row>
    <row r="44" spans="1:30" s="102" customFormat="1" ht="12" customHeight="1">
      <c r="A44" s="99" t="s">
        <v>84</v>
      </c>
      <c r="B44" s="100" t="s">
        <v>85</v>
      </c>
      <c r="C44" s="99" t="s">
        <v>63</v>
      </c>
      <c r="D44" s="101">
        <f t="shared" si="1"/>
        <v>18</v>
      </c>
      <c r="E44" s="101">
        <f t="shared" si="2"/>
        <v>10</v>
      </c>
      <c r="F44" s="101">
        <v>10</v>
      </c>
      <c r="G44" s="101">
        <v>0</v>
      </c>
      <c r="H44" s="101">
        <f t="shared" si="3"/>
        <v>8</v>
      </c>
      <c r="I44" s="101">
        <v>0</v>
      </c>
      <c r="J44" s="101">
        <v>8</v>
      </c>
      <c r="K44" s="101">
        <v>0</v>
      </c>
      <c r="L44" s="101">
        <v>0</v>
      </c>
      <c r="M44" s="101">
        <f t="shared" si="4"/>
        <v>38</v>
      </c>
      <c r="N44" s="101">
        <f t="shared" si="5"/>
        <v>31</v>
      </c>
      <c r="O44" s="101">
        <v>15</v>
      </c>
      <c r="P44" s="101">
        <v>16</v>
      </c>
      <c r="Q44" s="101">
        <f t="shared" si="6"/>
        <v>7</v>
      </c>
      <c r="R44" s="101">
        <v>0</v>
      </c>
      <c r="S44" s="101">
        <v>6</v>
      </c>
      <c r="T44" s="101">
        <v>0</v>
      </c>
      <c r="U44" s="101">
        <v>1</v>
      </c>
      <c r="V44" s="101">
        <f t="shared" si="7"/>
        <v>56</v>
      </c>
      <c r="W44" s="101">
        <f t="shared" si="7"/>
        <v>41</v>
      </c>
      <c r="X44" s="101">
        <f t="shared" si="7"/>
        <v>25</v>
      </c>
      <c r="Y44" s="101">
        <f t="shared" si="7"/>
        <v>16</v>
      </c>
      <c r="Z44" s="101">
        <f t="shared" si="7"/>
        <v>15</v>
      </c>
      <c r="AA44" s="101">
        <f t="shared" si="7"/>
        <v>0</v>
      </c>
      <c r="AB44" s="101">
        <f t="shared" si="7"/>
        <v>14</v>
      </c>
      <c r="AC44" s="101">
        <f t="shared" si="7"/>
        <v>0</v>
      </c>
      <c r="AD44" s="101">
        <f t="shared" si="7"/>
        <v>1</v>
      </c>
    </row>
    <row r="45" spans="1:30" s="102" customFormat="1" ht="12" customHeight="1">
      <c r="A45" s="99" t="s">
        <v>86</v>
      </c>
      <c r="B45" s="100" t="s">
        <v>87</v>
      </c>
      <c r="C45" s="99" t="s">
        <v>63</v>
      </c>
      <c r="D45" s="101">
        <f t="shared" si="1"/>
        <v>94</v>
      </c>
      <c r="E45" s="101">
        <f t="shared" si="2"/>
        <v>31</v>
      </c>
      <c r="F45" s="101">
        <v>27</v>
      </c>
      <c r="G45" s="101">
        <v>4</v>
      </c>
      <c r="H45" s="101">
        <f t="shared" si="3"/>
        <v>63</v>
      </c>
      <c r="I45" s="101">
        <v>0</v>
      </c>
      <c r="J45" s="101">
        <v>56</v>
      </c>
      <c r="K45" s="101">
        <v>1</v>
      </c>
      <c r="L45" s="101">
        <v>6</v>
      </c>
      <c r="M45" s="101">
        <f t="shared" si="4"/>
        <v>33</v>
      </c>
      <c r="N45" s="101">
        <f t="shared" si="5"/>
        <v>24</v>
      </c>
      <c r="O45" s="101">
        <v>10</v>
      </c>
      <c r="P45" s="101">
        <v>14</v>
      </c>
      <c r="Q45" s="101">
        <f t="shared" si="6"/>
        <v>9</v>
      </c>
      <c r="R45" s="101">
        <v>0</v>
      </c>
      <c r="S45" s="101">
        <v>8</v>
      </c>
      <c r="T45" s="101">
        <v>0</v>
      </c>
      <c r="U45" s="101">
        <v>1</v>
      </c>
      <c r="V45" s="101">
        <f t="shared" si="7"/>
        <v>127</v>
      </c>
      <c r="W45" s="101">
        <f t="shared" si="7"/>
        <v>55</v>
      </c>
      <c r="X45" s="101">
        <f t="shared" si="7"/>
        <v>37</v>
      </c>
      <c r="Y45" s="101">
        <f t="shared" si="7"/>
        <v>18</v>
      </c>
      <c r="Z45" s="101">
        <f t="shared" si="7"/>
        <v>72</v>
      </c>
      <c r="AA45" s="101">
        <f t="shared" si="7"/>
        <v>0</v>
      </c>
      <c r="AB45" s="101">
        <f t="shared" si="7"/>
        <v>64</v>
      </c>
      <c r="AC45" s="101">
        <f t="shared" si="7"/>
        <v>1</v>
      </c>
      <c r="AD45" s="101">
        <f t="shared" si="7"/>
        <v>7</v>
      </c>
    </row>
    <row r="46" spans="1:30" s="102" customFormat="1" ht="12" customHeight="1">
      <c r="A46" s="99" t="s">
        <v>68</v>
      </c>
      <c r="B46" s="100" t="s">
        <v>69</v>
      </c>
      <c r="C46" s="99" t="s">
        <v>63</v>
      </c>
      <c r="D46" s="101">
        <f t="shared" si="1"/>
        <v>182</v>
      </c>
      <c r="E46" s="101">
        <f t="shared" si="2"/>
        <v>135</v>
      </c>
      <c r="F46" s="101">
        <v>107</v>
      </c>
      <c r="G46" s="101">
        <v>28</v>
      </c>
      <c r="H46" s="101">
        <f t="shared" si="3"/>
        <v>47</v>
      </c>
      <c r="I46" s="101">
        <v>0</v>
      </c>
      <c r="J46" s="101">
        <v>36</v>
      </c>
      <c r="K46" s="101">
        <v>1</v>
      </c>
      <c r="L46" s="101">
        <v>10</v>
      </c>
      <c r="M46" s="101">
        <f t="shared" si="4"/>
        <v>76</v>
      </c>
      <c r="N46" s="101">
        <f t="shared" si="5"/>
        <v>52</v>
      </c>
      <c r="O46" s="101">
        <v>37</v>
      </c>
      <c r="P46" s="101">
        <v>15</v>
      </c>
      <c r="Q46" s="101">
        <f t="shared" si="6"/>
        <v>24</v>
      </c>
      <c r="R46" s="101">
        <v>0</v>
      </c>
      <c r="S46" s="101">
        <v>24</v>
      </c>
      <c r="T46" s="101">
        <v>0</v>
      </c>
      <c r="U46" s="101">
        <v>0</v>
      </c>
      <c r="V46" s="101">
        <f t="shared" si="7"/>
        <v>258</v>
      </c>
      <c r="W46" s="101">
        <f t="shared" si="7"/>
        <v>187</v>
      </c>
      <c r="X46" s="101">
        <f t="shared" si="7"/>
        <v>144</v>
      </c>
      <c r="Y46" s="101">
        <f t="shared" si="7"/>
        <v>43</v>
      </c>
      <c r="Z46" s="101">
        <f t="shared" si="7"/>
        <v>71</v>
      </c>
      <c r="AA46" s="101">
        <f t="shared" si="7"/>
        <v>0</v>
      </c>
      <c r="AB46" s="101">
        <f t="shared" si="7"/>
        <v>60</v>
      </c>
      <c r="AC46" s="101">
        <f t="shared" si="7"/>
        <v>1</v>
      </c>
      <c r="AD46" s="101">
        <f t="shared" si="7"/>
        <v>10</v>
      </c>
    </row>
    <row r="47" spans="1:30" s="102" customFormat="1" ht="12" customHeight="1">
      <c r="A47" s="99" t="s">
        <v>219</v>
      </c>
      <c r="B47" s="100" t="s">
        <v>220</v>
      </c>
      <c r="C47" s="99" t="s">
        <v>112</v>
      </c>
      <c r="D47" s="101">
        <f t="shared" si="1"/>
        <v>51</v>
      </c>
      <c r="E47" s="101">
        <f t="shared" si="2"/>
        <v>32</v>
      </c>
      <c r="F47" s="101">
        <v>29</v>
      </c>
      <c r="G47" s="101">
        <v>3</v>
      </c>
      <c r="H47" s="101">
        <f t="shared" si="3"/>
        <v>19</v>
      </c>
      <c r="I47" s="101">
        <v>0</v>
      </c>
      <c r="J47" s="101">
        <v>12</v>
      </c>
      <c r="K47" s="101">
        <v>1</v>
      </c>
      <c r="L47" s="101">
        <v>6</v>
      </c>
      <c r="M47" s="101">
        <f t="shared" si="4"/>
        <v>32</v>
      </c>
      <c r="N47" s="101">
        <f t="shared" si="5"/>
        <v>32</v>
      </c>
      <c r="O47" s="101">
        <v>16</v>
      </c>
      <c r="P47" s="101">
        <v>16</v>
      </c>
      <c r="Q47" s="101">
        <f t="shared" si="6"/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 t="shared" si="7"/>
        <v>83</v>
      </c>
      <c r="W47" s="101">
        <f t="shared" si="7"/>
        <v>64</v>
      </c>
      <c r="X47" s="101">
        <f t="shared" si="7"/>
        <v>45</v>
      </c>
      <c r="Y47" s="101">
        <f t="shared" si="7"/>
        <v>19</v>
      </c>
      <c r="Z47" s="101">
        <f t="shared" si="7"/>
        <v>19</v>
      </c>
      <c r="AA47" s="101">
        <f t="shared" si="7"/>
        <v>0</v>
      </c>
      <c r="AB47" s="101">
        <f t="shared" si="7"/>
        <v>12</v>
      </c>
      <c r="AC47" s="101">
        <f t="shared" si="7"/>
        <v>1</v>
      </c>
      <c r="AD47" s="101">
        <f t="shared" si="7"/>
        <v>6</v>
      </c>
    </row>
    <row r="48" spans="1:30" s="102" customFormat="1" ht="12" customHeight="1">
      <c r="A48" s="99" t="s">
        <v>223</v>
      </c>
      <c r="B48" s="100" t="s">
        <v>224</v>
      </c>
      <c r="C48" s="99" t="s">
        <v>112</v>
      </c>
      <c r="D48" s="101">
        <f t="shared" si="1"/>
        <v>94</v>
      </c>
      <c r="E48" s="101">
        <f t="shared" si="2"/>
        <v>46</v>
      </c>
      <c r="F48" s="101">
        <v>38</v>
      </c>
      <c r="G48" s="101">
        <v>8</v>
      </c>
      <c r="H48" s="101">
        <f t="shared" si="3"/>
        <v>48</v>
      </c>
      <c r="I48" s="101">
        <v>0</v>
      </c>
      <c r="J48" s="101">
        <v>46</v>
      </c>
      <c r="K48" s="101">
        <v>2</v>
      </c>
      <c r="L48" s="101">
        <v>0</v>
      </c>
      <c r="M48" s="101">
        <f t="shared" si="4"/>
        <v>15</v>
      </c>
      <c r="N48" s="101">
        <f t="shared" si="5"/>
        <v>6</v>
      </c>
      <c r="O48" s="101">
        <v>4</v>
      </c>
      <c r="P48" s="101">
        <v>2</v>
      </c>
      <c r="Q48" s="101">
        <f t="shared" si="6"/>
        <v>9</v>
      </c>
      <c r="R48" s="101">
        <v>8</v>
      </c>
      <c r="S48" s="101">
        <v>1</v>
      </c>
      <c r="T48" s="101">
        <v>0</v>
      </c>
      <c r="U48" s="101">
        <v>0</v>
      </c>
      <c r="V48" s="101">
        <f t="shared" si="7"/>
        <v>109</v>
      </c>
      <c r="W48" s="101">
        <f t="shared" si="7"/>
        <v>52</v>
      </c>
      <c r="X48" s="101">
        <f t="shared" si="7"/>
        <v>42</v>
      </c>
      <c r="Y48" s="101">
        <f t="shared" si="7"/>
        <v>10</v>
      </c>
      <c r="Z48" s="101">
        <f t="shared" si="7"/>
        <v>57</v>
      </c>
      <c r="AA48" s="101">
        <f t="shared" si="7"/>
        <v>8</v>
      </c>
      <c r="AB48" s="101">
        <f t="shared" si="7"/>
        <v>47</v>
      </c>
      <c r="AC48" s="101">
        <f t="shared" si="7"/>
        <v>2</v>
      </c>
      <c r="AD48" s="101">
        <f t="shared" si="7"/>
        <v>0</v>
      </c>
    </row>
    <row r="49" spans="1:30" s="102" customFormat="1" ht="12" customHeight="1">
      <c r="A49" s="99" t="s">
        <v>227</v>
      </c>
      <c r="B49" s="100" t="s">
        <v>230</v>
      </c>
      <c r="C49" s="99" t="s">
        <v>109</v>
      </c>
      <c r="D49" s="101">
        <f t="shared" si="1"/>
        <v>120</v>
      </c>
      <c r="E49" s="101">
        <f t="shared" si="2"/>
        <v>87</v>
      </c>
      <c r="F49" s="101">
        <v>66</v>
      </c>
      <c r="G49" s="101">
        <v>21</v>
      </c>
      <c r="H49" s="101">
        <f t="shared" si="3"/>
        <v>33</v>
      </c>
      <c r="I49" s="101">
        <v>0</v>
      </c>
      <c r="J49" s="101">
        <v>31</v>
      </c>
      <c r="K49" s="101">
        <v>2</v>
      </c>
      <c r="L49" s="101">
        <v>0</v>
      </c>
      <c r="M49" s="101">
        <f t="shared" si="4"/>
        <v>44</v>
      </c>
      <c r="N49" s="101">
        <f t="shared" si="5"/>
        <v>38</v>
      </c>
      <c r="O49" s="101">
        <v>21</v>
      </c>
      <c r="P49" s="101">
        <v>17</v>
      </c>
      <c r="Q49" s="101">
        <f t="shared" si="6"/>
        <v>6</v>
      </c>
      <c r="R49" s="101">
        <v>0</v>
      </c>
      <c r="S49" s="101">
        <v>6</v>
      </c>
      <c r="T49" s="101">
        <v>0</v>
      </c>
      <c r="U49" s="101">
        <v>0</v>
      </c>
      <c r="V49" s="101">
        <f t="shared" si="7"/>
        <v>164</v>
      </c>
      <c r="W49" s="101">
        <f t="shared" si="7"/>
        <v>125</v>
      </c>
      <c r="X49" s="101">
        <f t="shared" si="7"/>
        <v>87</v>
      </c>
      <c r="Y49" s="101">
        <f t="shared" si="7"/>
        <v>38</v>
      </c>
      <c r="Z49" s="101">
        <f t="shared" si="7"/>
        <v>39</v>
      </c>
      <c r="AA49" s="101">
        <f t="shared" si="7"/>
        <v>0</v>
      </c>
      <c r="AB49" s="101">
        <f t="shared" ref="AB49:AD53" si="8">SUM(J49,S49)</f>
        <v>37</v>
      </c>
      <c r="AC49" s="101">
        <f t="shared" si="8"/>
        <v>2</v>
      </c>
      <c r="AD49" s="101">
        <f t="shared" si="8"/>
        <v>0</v>
      </c>
    </row>
    <row r="50" spans="1:30" s="102" customFormat="1" ht="12" customHeight="1">
      <c r="A50" s="99" t="s">
        <v>233</v>
      </c>
      <c r="B50" s="100" t="s">
        <v>234</v>
      </c>
      <c r="C50" s="99" t="s">
        <v>109</v>
      </c>
      <c r="D50" s="101">
        <f t="shared" si="1"/>
        <v>10</v>
      </c>
      <c r="E50" s="101">
        <f t="shared" si="2"/>
        <v>8</v>
      </c>
      <c r="F50" s="101">
        <v>8</v>
      </c>
      <c r="G50" s="101">
        <v>0</v>
      </c>
      <c r="H50" s="101">
        <f t="shared" si="3"/>
        <v>2</v>
      </c>
      <c r="I50" s="101">
        <v>2</v>
      </c>
      <c r="J50" s="101">
        <v>0</v>
      </c>
      <c r="K50" s="101">
        <v>0</v>
      </c>
      <c r="L50" s="101">
        <v>0</v>
      </c>
      <c r="M50" s="101">
        <f t="shared" si="4"/>
        <v>12</v>
      </c>
      <c r="N50" s="101">
        <f t="shared" si="5"/>
        <v>5</v>
      </c>
      <c r="O50" s="101">
        <v>5</v>
      </c>
      <c r="P50" s="101">
        <v>0</v>
      </c>
      <c r="Q50" s="101">
        <f t="shared" si="6"/>
        <v>7</v>
      </c>
      <c r="R50" s="101">
        <v>0</v>
      </c>
      <c r="S50" s="101">
        <v>7</v>
      </c>
      <c r="T50" s="101">
        <v>0</v>
      </c>
      <c r="U50" s="101">
        <v>0</v>
      </c>
      <c r="V50" s="101">
        <f t="shared" ref="V50:AA53" si="9">SUM(D50,M50)</f>
        <v>22</v>
      </c>
      <c r="W50" s="101">
        <f t="shared" si="9"/>
        <v>13</v>
      </c>
      <c r="X50" s="101">
        <f t="shared" si="9"/>
        <v>13</v>
      </c>
      <c r="Y50" s="101">
        <f t="shared" si="9"/>
        <v>0</v>
      </c>
      <c r="Z50" s="101">
        <f t="shared" si="9"/>
        <v>9</v>
      </c>
      <c r="AA50" s="101">
        <f t="shared" si="9"/>
        <v>2</v>
      </c>
      <c r="AB50" s="101">
        <f t="shared" si="8"/>
        <v>7</v>
      </c>
      <c r="AC50" s="101">
        <f t="shared" si="8"/>
        <v>0</v>
      </c>
      <c r="AD50" s="101">
        <f t="shared" si="8"/>
        <v>0</v>
      </c>
    </row>
    <row r="51" spans="1:30" s="102" customFormat="1" ht="12" customHeight="1">
      <c r="A51" s="99" t="s">
        <v>237</v>
      </c>
      <c r="B51" s="100" t="s">
        <v>240</v>
      </c>
      <c r="C51" s="99" t="s">
        <v>109</v>
      </c>
      <c r="D51" s="101">
        <f t="shared" si="1"/>
        <v>55</v>
      </c>
      <c r="E51" s="101">
        <f t="shared" si="2"/>
        <v>22</v>
      </c>
      <c r="F51" s="101">
        <v>15</v>
      </c>
      <c r="G51" s="101">
        <v>7</v>
      </c>
      <c r="H51" s="101">
        <f t="shared" si="3"/>
        <v>33</v>
      </c>
      <c r="I51" s="101">
        <v>6</v>
      </c>
      <c r="J51" s="101">
        <v>25</v>
      </c>
      <c r="K51" s="101">
        <v>1</v>
      </c>
      <c r="L51" s="101">
        <v>1</v>
      </c>
      <c r="M51" s="101">
        <f t="shared" si="4"/>
        <v>22</v>
      </c>
      <c r="N51" s="101">
        <f t="shared" si="5"/>
        <v>14</v>
      </c>
      <c r="O51" s="101">
        <v>9</v>
      </c>
      <c r="P51" s="101">
        <v>5</v>
      </c>
      <c r="Q51" s="101">
        <f t="shared" si="6"/>
        <v>8</v>
      </c>
      <c r="R51" s="101">
        <v>0</v>
      </c>
      <c r="S51" s="101">
        <v>7</v>
      </c>
      <c r="T51" s="101">
        <v>0</v>
      </c>
      <c r="U51" s="101">
        <v>1</v>
      </c>
      <c r="V51" s="101">
        <f t="shared" si="9"/>
        <v>77</v>
      </c>
      <c r="W51" s="101">
        <f t="shared" si="9"/>
        <v>36</v>
      </c>
      <c r="X51" s="101">
        <f t="shared" si="9"/>
        <v>24</v>
      </c>
      <c r="Y51" s="101">
        <f t="shared" si="9"/>
        <v>12</v>
      </c>
      <c r="Z51" s="101">
        <f t="shared" si="9"/>
        <v>41</v>
      </c>
      <c r="AA51" s="101">
        <f t="shared" si="9"/>
        <v>6</v>
      </c>
      <c r="AB51" s="101">
        <f t="shared" si="8"/>
        <v>32</v>
      </c>
      <c r="AC51" s="101">
        <f t="shared" si="8"/>
        <v>1</v>
      </c>
      <c r="AD51" s="101">
        <f t="shared" si="8"/>
        <v>2</v>
      </c>
    </row>
    <row r="52" spans="1:30" s="102" customFormat="1" ht="12" customHeight="1">
      <c r="A52" s="99" t="s">
        <v>243</v>
      </c>
      <c r="B52" s="100" t="s">
        <v>244</v>
      </c>
      <c r="C52" s="99" t="s">
        <v>112</v>
      </c>
      <c r="D52" s="101">
        <f t="shared" si="1"/>
        <v>86</v>
      </c>
      <c r="E52" s="101">
        <f t="shared" si="2"/>
        <v>53</v>
      </c>
      <c r="F52" s="101">
        <v>44</v>
      </c>
      <c r="G52" s="101">
        <v>9</v>
      </c>
      <c r="H52" s="101">
        <f t="shared" si="3"/>
        <v>33</v>
      </c>
      <c r="I52" s="101">
        <v>0</v>
      </c>
      <c r="J52" s="101">
        <v>23</v>
      </c>
      <c r="K52" s="101">
        <v>10</v>
      </c>
      <c r="L52" s="101">
        <v>0</v>
      </c>
      <c r="M52" s="101">
        <f t="shared" si="4"/>
        <v>50</v>
      </c>
      <c r="N52" s="101">
        <f t="shared" si="5"/>
        <v>22</v>
      </c>
      <c r="O52" s="101">
        <v>19</v>
      </c>
      <c r="P52" s="101">
        <v>3</v>
      </c>
      <c r="Q52" s="101">
        <f t="shared" si="6"/>
        <v>28</v>
      </c>
      <c r="R52" s="101">
        <v>15</v>
      </c>
      <c r="S52" s="101">
        <v>11</v>
      </c>
      <c r="T52" s="101">
        <v>2</v>
      </c>
      <c r="U52" s="101">
        <v>0</v>
      </c>
      <c r="V52" s="101">
        <f t="shared" si="9"/>
        <v>136</v>
      </c>
      <c r="W52" s="101">
        <f t="shared" si="9"/>
        <v>75</v>
      </c>
      <c r="X52" s="101">
        <f t="shared" si="9"/>
        <v>63</v>
      </c>
      <c r="Y52" s="101">
        <f t="shared" si="9"/>
        <v>12</v>
      </c>
      <c r="Z52" s="101">
        <f t="shared" si="9"/>
        <v>61</v>
      </c>
      <c r="AA52" s="101">
        <f t="shared" si="9"/>
        <v>15</v>
      </c>
      <c r="AB52" s="101">
        <f t="shared" si="8"/>
        <v>34</v>
      </c>
      <c r="AC52" s="101">
        <f t="shared" si="8"/>
        <v>12</v>
      </c>
      <c r="AD52" s="101">
        <f t="shared" si="8"/>
        <v>0</v>
      </c>
    </row>
    <row r="53" spans="1:30" s="102" customFormat="1" ht="12" customHeight="1">
      <c r="A53" s="99" t="s">
        <v>247</v>
      </c>
      <c r="B53" s="100" t="s">
        <v>246</v>
      </c>
      <c r="C53" s="99" t="s">
        <v>109</v>
      </c>
      <c r="D53" s="101">
        <f t="shared" si="1"/>
        <v>166</v>
      </c>
      <c r="E53" s="101">
        <f t="shared" si="2"/>
        <v>101</v>
      </c>
      <c r="F53" s="101">
        <v>76</v>
      </c>
      <c r="G53" s="101">
        <v>25</v>
      </c>
      <c r="H53" s="101">
        <f t="shared" si="3"/>
        <v>65</v>
      </c>
      <c r="I53" s="101">
        <v>0</v>
      </c>
      <c r="J53" s="101">
        <v>58</v>
      </c>
      <c r="K53" s="101">
        <v>4</v>
      </c>
      <c r="L53" s="101">
        <v>3</v>
      </c>
      <c r="M53" s="101">
        <f t="shared" si="4"/>
        <v>12</v>
      </c>
      <c r="N53" s="101">
        <f t="shared" si="5"/>
        <v>12</v>
      </c>
      <c r="O53" s="101">
        <v>8</v>
      </c>
      <c r="P53" s="101">
        <v>4</v>
      </c>
      <c r="Q53" s="101">
        <f t="shared" si="6"/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f t="shared" si="9"/>
        <v>178</v>
      </c>
      <c r="W53" s="101">
        <f t="shared" si="9"/>
        <v>113</v>
      </c>
      <c r="X53" s="101">
        <f t="shared" si="9"/>
        <v>84</v>
      </c>
      <c r="Y53" s="101">
        <f t="shared" si="9"/>
        <v>29</v>
      </c>
      <c r="Z53" s="101">
        <f t="shared" si="9"/>
        <v>65</v>
      </c>
      <c r="AA53" s="101">
        <f t="shared" si="9"/>
        <v>0</v>
      </c>
      <c r="AB53" s="101">
        <f t="shared" si="8"/>
        <v>58</v>
      </c>
      <c r="AC53" s="101">
        <f t="shared" si="8"/>
        <v>4</v>
      </c>
      <c r="AD53" s="101">
        <f t="shared" si="8"/>
        <v>3</v>
      </c>
    </row>
    <row r="54" spans="1:30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AD54" si="10">SUM(D7:D53)</f>
        <v>7215</v>
      </c>
      <c r="E54" s="101">
        <f t="shared" si="10"/>
        <v>4576</v>
      </c>
      <c r="F54" s="101">
        <f t="shared" si="10"/>
        <v>2527</v>
      </c>
      <c r="G54" s="101">
        <f t="shared" si="10"/>
        <v>2049</v>
      </c>
      <c r="H54" s="101">
        <f t="shared" si="10"/>
        <v>2639</v>
      </c>
      <c r="I54" s="101">
        <f t="shared" si="10"/>
        <v>223</v>
      </c>
      <c r="J54" s="101">
        <f t="shared" si="10"/>
        <v>2213</v>
      </c>
      <c r="K54" s="101">
        <f t="shared" si="10"/>
        <v>112</v>
      </c>
      <c r="L54" s="101">
        <f t="shared" si="10"/>
        <v>91</v>
      </c>
      <c r="M54" s="101">
        <f t="shared" si="10"/>
        <v>1824</v>
      </c>
      <c r="N54" s="101">
        <f t="shared" si="10"/>
        <v>1309</v>
      </c>
      <c r="O54" s="101">
        <f t="shared" si="10"/>
        <v>778</v>
      </c>
      <c r="P54" s="101">
        <f t="shared" si="10"/>
        <v>531</v>
      </c>
      <c r="Q54" s="101">
        <f t="shared" si="10"/>
        <v>515</v>
      </c>
      <c r="R54" s="101">
        <f t="shared" si="10"/>
        <v>121</v>
      </c>
      <c r="S54" s="101">
        <f t="shared" si="10"/>
        <v>383</v>
      </c>
      <c r="T54" s="101">
        <f t="shared" si="10"/>
        <v>2</v>
      </c>
      <c r="U54" s="101">
        <f t="shared" si="10"/>
        <v>9</v>
      </c>
      <c r="V54" s="101">
        <f t="shared" si="10"/>
        <v>9039</v>
      </c>
      <c r="W54" s="101">
        <f t="shared" si="10"/>
        <v>5885</v>
      </c>
      <c r="X54" s="101">
        <f t="shared" si="10"/>
        <v>3305</v>
      </c>
      <c r="Y54" s="101">
        <f t="shared" si="10"/>
        <v>2580</v>
      </c>
      <c r="Z54" s="101">
        <f t="shared" si="10"/>
        <v>3154</v>
      </c>
      <c r="AA54" s="101">
        <f t="shared" si="10"/>
        <v>344</v>
      </c>
      <c r="AB54" s="101">
        <f t="shared" si="10"/>
        <v>2596</v>
      </c>
      <c r="AC54" s="101">
        <f t="shared" si="10"/>
        <v>114</v>
      </c>
      <c r="AD54" s="101">
        <f t="shared" si="10"/>
        <v>100</v>
      </c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ゴシック,標準"&amp;14廃棄物処理従事職員数（一部事務組合・広域連合）（平成29年度実績）</oddHeader>
  </headerFooter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13" style="56" customWidth="1"/>
    <col min="4" max="51" width="7.5" style="57" customWidth="1"/>
    <col min="52" max="16384" width="9" style="60"/>
  </cols>
  <sheetData>
    <row r="1" spans="1:51" s="8" customFormat="1" ht="17.25">
      <c r="A1" s="50" t="s">
        <v>260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  <row r="2" spans="1:51" s="10" customFormat="1" ht="22.5" customHeight="1">
      <c r="A2" s="89" t="s">
        <v>43</v>
      </c>
      <c r="B2" s="62" t="s">
        <v>37</v>
      </c>
      <c r="C2" s="92" t="s">
        <v>39</v>
      </c>
      <c r="D2" s="28" t="s">
        <v>56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8" t="s">
        <v>16</v>
      </c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30"/>
    </row>
    <row r="3" spans="1:51" s="11" customFormat="1" ht="22.5" customHeight="1">
      <c r="A3" s="90"/>
      <c r="B3" s="63"/>
      <c r="C3" s="93"/>
      <c r="D3" s="31" t="s">
        <v>17</v>
      </c>
      <c r="E3" s="32"/>
      <c r="F3" s="32"/>
      <c r="G3" s="32"/>
      <c r="H3" s="32"/>
      <c r="I3" s="32"/>
      <c r="J3" s="32"/>
      <c r="K3" s="33"/>
      <c r="L3" s="31" t="s">
        <v>18</v>
      </c>
      <c r="M3" s="32"/>
      <c r="N3" s="32"/>
      <c r="O3" s="32"/>
      <c r="P3" s="32"/>
      <c r="Q3" s="32"/>
      <c r="R3" s="32"/>
      <c r="S3" s="33"/>
      <c r="T3" s="31" t="s">
        <v>19</v>
      </c>
      <c r="U3" s="32"/>
      <c r="V3" s="32"/>
      <c r="W3" s="32"/>
      <c r="X3" s="32"/>
      <c r="Y3" s="32"/>
      <c r="Z3" s="32"/>
      <c r="AA3" s="33"/>
      <c r="AB3" s="34" t="s">
        <v>20</v>
      </c>
      <c r="AC3" s="35"/>
      <c r="AD3" s="35"/>
      <c r="AE3" s="35"/>
      <c r="AF3" s="35"/>
      <c r="AG3" s="35"/>
      <c r="AH3" s="35"/>
      <c r="AI3" s="35"/>
      <c r="AJ3" s="34" t="s">
        <v>21</v>
      </c>
      <c r="AK3" s="35"/>
      <c r="AL3" s="35"/>
      <c r="AM3" s="35"/>
      <c r="AN3" s="35"/>
      <c r="AO3" s="35"/>
      <c r="AP3" s="35"/>
      <c r="AQ3" s="35"/>
      <c r="AR3" s="34" t="s">
        <v>22</v>
      </c>
      <c r="AS3" s="35"/>
      <c r="AT3" s="35"/>
      <c r="AU3" s="35"/>
      <c r="AV3" s="35"/>
      <c r="AW3" s="35"/>
      <c r="AX3" s="35"/>
      <c r="AY3" s="36"/>
    </row>
    <row r="4" spans="1:51" s="10" customFormat="1" ht="22.5" customHeight="1">
      <c r="A4" s="90"/>
      <c r="B4" s="63"/>
      <c r="C4" s="93"/>
      <c r="D4" s="81" t="s">
        <v>26</v>
      </c>
      <c r="E4" s="82"/>
      <c r="F4" s="77" t="s">
        <v>35</v>
      </c>
      <c r="G4" s="78"/>
      <c r="H4" s="77" t="s">
        <v>36</v>
      </c>
      <c r="I4" s="78"/>
      <c r="J4" s="81" t="s">
        <v>27</v>
      </c>
      <c r="K4" s="82"/>
      <c r="L4" s="81" t="s">
        <v>26</v>
      </c>
      <c r="M4" s="82"/>
      <c r="N4" s="77" t="s">
        <v>35</v>
      </c>
      <c r="O4" s="78"/>
      <c r="P4" s="77" t="s">
        <v>36</v>
      </c>
      <c r="Q4" s="78"/>
      <c r="R4" s="81" t="s">
        <v>27</v>
      </c>
      <c r="S4" s="82"/>
      <c r="T4" s="81" t="s">
        <v>26</v>
      </c>
      <c r="U4" s="82"/>
      <c r="V4" s="77" t="s">
        <v>35</v>
      </c>
      <c r="W4" s="78"/>
      <c r="X4" s="77" t="s">
        <v>36</v>
      </c>
      <c r="Y4" s="78"/>
      <c r="Z4" s="81" t="s">
        <v>27</v>
      </c>
      <c r="AA4" s="82"/>
      <c r="AB4" s="37" t="s">
        <v>23</v>
      </c>
      <c r="AC4" s="38"/>
      <c r="AD4" s="38"/>
      <c r="AE4" s="39"/>
      <c r="AF4" s="85" t="s">
        <v>24</v>
      </c>
      <c r="AG4" s="86"/>
      <c r="AH4" s="85" t="s">
        <v>25</v>
      </c>
      <c r="AI4" s="86"/>
      <c r="AJ4" s="37" t="s">
        <v>23</v>
      </c>
      <c r="AK4" s="38"/>
      <c r="AL4" s="38"/>
      <c r="AM4" s="39"/>
      <c r="AN4" s="85" t="s">
        <v>24</v>
      </c>
      <c r="AO4" s="86"/>
      <c r="AP4" s="85" t="s">
        <v>25</v>
      </c>
      <c r="AQ4" s="86"/>
      <c r="AR4" s="37" t="s">
        <v>23</v>
      </c>
      <c r="AS4" s="38"/>
      <c r="AT4" s="38"/>
      <c r="AU4" s="39"/>
      <c r="AV4" s="85" t="s">
        <v>24</v>
      </c>
      <c r="AW4" s="86"/>
      <c r="AX4" s="85" t="s">
        <v>25</v>
      </c>
      <c r="AY4" s="86"/>
    </row>
    <row r="5" spans="1:51" s="10" customFormat="1" ht="22.5" customHeight="1">
      <c r="A5" s="90"/>
      <c r="B5" s="63"/>
      <c r="C5" s="93"/>
      <c r="D5" s="83"/>
      <c r="E5" s="84"/>
      <c r="F5" s="79"/>
      <c r="G5" s="80"/>
      <c r="H5" s="79"/>
      <c r="I5" s="80"/>
      <c r="J5" s="83"/>
      <c r="K5" s="84"/>
      <c r="L5" s="83"/>
      <c r="M5" s="84"/>
      <c r="N5" s="79"/>
      <c r="O5" s="80"/>
      <c r="P5" s="79"/>
      <c r="Q5" s="80"/>
      <c r="R5" s="83"/>
      <c r="S5" s="84"/>
      <c r="T5" s="83"/>
      <c r="U5" s="84"/>
      <c r="V5" s="79"/>
      <c r="W5" s="80"/>
      <c r="X5" s="79"/>
      <c r="Y5" s="80"/>
      <c r="Z5" s="83"/>
      <c r="AA5" s="84"/>
      <c r="AB5" s="37" t="s">
        <v>28</v>
      </c>
      <c r="AC5" s="39"/>
      <c r="AD5" s="37" t="s">
        <v>10</v>
      </c>
      <c r="AE5" s="39"/>
      <c r="AF5" s="87"/>
      <c r="AG5" s="88"/>
      <c r="AH5" s="87"/>
      <c r="AI5" s="88"/>
      <c r="AJ5" s="37" t="s">
        <v>28</v>
      </c>
      <c r="AK5" s="39"/>
      <c r="AL5" s="37" t="s">
        <v>10</v>
      </c>
      <c r="AM5" s="39"/>
      <c r="AN5" s="87"/>
      <c r="AO5" s="88"/>
      <c r="AP5" s="87"/>
      <c r="AQ5" s="88"/>
      <c r="AR5" s="37" t="s">
        <v>28</v>
      </c>
      <c r="AS5" s="39"/>
      <c r="AT5" s="37" t="s">
        <v>10</v>
      </c>
      <c r="AU5" s="39"/>
      <c r="AV5" s="87"/>
      <c r="AW5" s="88"/>
      <c r="AX5" s="87"/>
      <c r="AY5" s="88"/>
    </row>
    <row r="6" spans="1:51" s="12" customFormat="1" ht="17.25" customHeight="1">
      <c r="A6" s="91"/>
      <c r="B6" s="64"/>
      <c r="C6" s="94"/>
      <c r="D6" s="40" t="s">
        <v>29</v>
      </c>
      <c r="E6" s="40" t="s">
        <v>57</v>
      </c>
      <c r="F6" s="40" t="s">
        <v>29</v>
      </c>
      <c r="G6" s="40" t="s">
        <v>57</v>
      </c>
      <c r="H6" s="40" t="s">
        <v>29</v>
      </c>
      <c r="I6" s="40" t="s">
        <v>57</v>
      </c>
      <c r="J6" s="41" t="s">
        <v>30</v>
      </c>
      <c r="K6" s="40" t="s">
        <v>57</v>
      </c>
      <c r="L6" s="40" t="s">
        <v>29</v>
      </c>
      <c r="M6" s="40" t="s">
        <v>57</v>
      </c>
      <c r="N6" s="40" t="s">
        <v>29</v>
      </c>
      <c r="O6" s="40" t="s">
        <v>57</v>
      </c>
      <c r="P6" s="40" t="s">
        <v>29</v>
      </c>
      <c r="Q6" s="40" t="s">
        <v>57</v>
      </c>
      <c r="R6" s="41" t="s">
        <v>30</v>
      </c>
      <c r="S6" s="40" t="s">
        <v>57</v>
      </c>
      <c r="T6" s="40" t="s">
        <v>29</v>
      </c>
      <c r="U6" s="40" t="s">
        <v>57</v>
      </c>
      <c r="V6" s="40" t="s">
        <v>29</v>
      </c>
      <c r="W6" s="40" t="s">
        <v>57</v>
      </c>
      <c r="X6" s="40" t="s">
        <v>29</v>
      </c>
      <c r="Y6" s="40" t="s">
        <v>57</v>
      </c>
      <c r="Z6" s="41" t="s">
        <v>30</v>
      </c>
      <c r="AA6" s="40" t="s">
        <v>57</v>
      </c>
      <c r="AB6" s="40" t="s">
        <v>29</v>
      </c>
      <c r="AC6" s="41" t="s">
        <v>58</v>
      </c>
      <c r="AD6" s="40" t="s">
        <v>29</v>
      </c>
      <c r="AE6" s="41" t="s">
        <v>58</v>
      </c>
      <c r="AF6" s="40" t="s">
        <v>29</v>
      </c>
      <c r="AG6" s="41" t="s">
        <v>58</v>
      </c>
      <c r="AH6" s="41" t="s">
        <v>30</v>
      </c>
      <c r="AI6" s="41" t="s">
        <v>58</v>
      </c>
      <c r="AJ6" s="40" t="s">
        <v>29</v>
      </c>
      <c r="AK6" s="41" t="s">
        <v>58</v>
      </c>
      <c r="AL6" s="40" t="s">
        <v>29</v>
      </c>
      <c r="AM6" s="41" t="s">
        <v>58</v>
      </c>
      <c r="AN6" s="40" t="s">
        <v>29</v>
      </c>
      <c r="AO6" s="41" t="s">
        <v>58</v>
      </c>
      <c r="AP6" s="41" t="s">
        <v>30</v>
      </c>
      <c r="AQ6" s="41" t="s">
        <v>58</v>
      </c>
      <c r="AR6" s="40" t="s">
        <v>29</v>
      </c>
      <c r="AS6" s="41" t="s">
        <v>58</v>
      </c>
      <c r="AT6" s="40" t="s">
        <v>29</v>
      </c>
      <c r="AU6" s="41" t="s">
        <v>58</v>
      </c>
      <c r="AV6" s="40" t="s">
        <v>29</v>
      </c>
      <c r="AW6" s="41" t="s">
        <v>58</v>
      </c>
      <c r="AX6" s="41" t="s">
        <v>30</v>
      </c>
      <c r="AY6" s="42" t="s">
        <v>58</v>
      </c>
    </row>
    <row r="7" spans="1:51" s="102" customFormat="1" ht="12" customHeight="1">
      <c r="A7" s="99" t="s">
        <v>70</v>
      </c>
      <c r="B7" s="100" t="s">
        <v>71</v>
      </c>
      <c r="C7" s="99" t="s">
        <v>63</v>
      </c>
      <c r="D7" s="101">
        <v>198</v>
      </c>
      <c r="E7" s="101">
        <v>700</v>
      </c>
      <c r="F7" s="101">
        <v>34</v>
      </c>
      <c r="G7" s="101">
        <v>78</v>
      </c>
      <c r="H7" s="101">
        <v>11</v>
      </c>
      <c r="I7" s="101">
        <v>44</v>
      </c>
      <c r="J7" s="101">
        <v>0</v>
      </c>
      <c r="K7" s="101">
        <v>0</v>
      </c>
      <c r="L7" s="101">
        <v>1736</v>
      </c>
      <c r="M7" s="101">
        <v>6556</v>
      </c>
      <c r="N7" s="101">
        <v>170</v>
      </c>
      <c r="O7" s="101">
        <v>544</v>
      </c>
      <c r="P7" s="101">
        <v>10</v>
      </c>
      <c r="Q7" s="101">
        <v>48</v>
      </c>
      <c r="R7" s="101">
        <v>0</v>
      </c>
      <c r="S7" s="101">
        <v>0</v>
      </c>
      <c r="T7" s="101">
        <v>9551</v>
      </c>
      <c r="U7" s="101">
        <v>59355</v>
      </c>
      <c r="V7" s="101">
        <v>3584</v>
      </c>
      <c r="W7" s="101">
        <v>24566</v>
      </c>
      <c r="X7" s="101">
        <v>20</v>
      </c>
      <c r="Y7" s="101">
        <v>143</v>
      </c>
      <c r="Z7" s="101">
        <v>0</v>
      </c>
      <c r="AA7" s="101">
        <v>0</v>
      </c>
      <c r="AB7" s="101">
        <v>6</v>
      </c>
      <c r="AC7" s="101">
        <v>25</v>
      </c>
      <c r="AD7" s="101">
        <v>0</v>
      </c>
      <c r="AE7" s="101">
        <v>0</v>
      </c>
      <c r="AF7" s="101">
        <v>2</v>
      </c>
      <c r="AG7" s="101">
        <v>3</v>
      </c>
      <c r="AH7" s="101">
        <v>0</v>
      </c>
      <c r="AI7" s="101">
        <v>0</v>
      </c>
      <c r="AJ7" s="101">
        <v>208</v>
      </c>
      <c r="AK7" s="101">
        <v>1165</v>
      </c>
      <c r="AL7" s="101">
        <v>20</v>
      </c>
      <c r="AM7" s="101">
        <v>153</v>
      </c>
      <c r="AN7" s="101">
        <v>5</v>
      </c>
      <c r="AO7" s="101">
        <v>28</v>
      </c>
      <c r="AP7" s="101">
        <v>0</v>
      </c>
      <c r="AQ7" s="101">
        <v>0</v>
      </c>
      <c r="AR7" s="101">
        <v>564</v>
      </c>
      <c r="AS7" s="101">
        <v>3349</v>
      </c>
      <c r="AT7" s="101">
        <v>73</v>
      </c>
      <c r="AU7" s="101">
        <v>458</v>
      </c>
      <c r="AV7" s="101">
        <v>41</v>
      </c>
      <c r="AW7" s="101">
        <v>153</v>
      </c>
      <c r="AX7" s="101">
        <v>0</v>
      </c>
      <c r="AY7" s="101">
        <v>0</v>
      </c>
    </row>
    <row r="8" spans="1:51" s="102" customFormat="1" ht="12" customHeight="1">
      <c r="A8" s="99" t="s">
        <v>90</v>
      </c>
      <c r="B8" s="100" t="s">
        <v>91</v>
      </c>
      <c r="C8" s="99" t="s">
        <v>92</v>
      </c>
      <c r="D8" s="101">
        <v>31</v>
      </c>
      <c r="E8" s="101">
        <v>78</v>
      </c>
      <c r="F8" s="101">
        <v>3</v>
      </c>
      <c r="G8" s="101">
        <v>8</v>
      </c>
      <c r="H8" s="101">
        <v>0</v>
      </c>
      <c r="I8" s="101">
        <v>0</v>
      </c>
      <c r="J8" s="101">
        <v>0</v>
      </c>
      <c r="K8" s="101">
        <v>0</v>
      </c>
      <c r="L8" s="101">
        <v>789</v>
      </c>
      <c r="M8" s="101">
        <v>2030</v>
      </c>
      <c r="N8" s="101">
        <v>30</v>
      </c>
      <c r="O8" s="101">
        <v>137</v>
      </c>
      <c r="P8" s="101">
        <v>0</v>
      </c>
      <c r="Q8" s="101">
        <v>0</v>
      </c>
      <c r="R8" s="101">
        <v>0</v>
      </c>
      <c r="S8" s="101">
        <v>0</v>
      </c>
      <c r="T8" s="101">
        <v>3047</v>
      </c>
      <c r="U8" s="101">
        <v>8763</v>
      </c>
      <c r="V8" s="101">
        <v>145</v>
      </c>
      <c r="W8" s="101">
        <v>387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1</v>
      </c>
      <c r="AK8" s="101">
        <v>6</v>
      </c>
      <c r="AL8" s="101">
        <v>0</v>
      </c>
      <c r="AM8" s="101">
        <v>0</v>
      </c>
      <c r="AN8" s="101">
        <v>1</v>
      </c>
      <c r="AO8" s="101">
        <v>10</v>
      </c>
      <c r="AP8" s="101">
        <v>0</v>
      </c>
      <c r="AQ8" s="101">
        <v>0</v>
      </c>
      <c r="AR8" s="101">
        <v>290</v>
      </c>
      <c r="AS8" s="101">
        <v>1071</v>
      </c>
      <c r="AT8" s="101">
        <v>6</v>
      </c>
      <c r="AU8" s="101">
        <v>31</v>
      </c>
      <c r="AV8" s="101">
        <v>8</v>
      </c>
      <c r="AW8" s="101">
        <v>40</v>
      </c>
      <c r="AX8" s="101">
        <v>0</v>
      </c>
      <c r="AY8" s="101">
        <v>0</v>
      </c>
    </row>
    <row r="9" spans="1:51" s="102" customFormat="1" ht="12" customHeight="1">
      <c r="A9" s="99" t="s">
        <v>95</v>
      </c>
      <c r="B9" s="100" t="s">
        <v>96</v>
      </c>
      <c r="C9" s="99" t="s">
        <v>97</v>
      </c>
      <c r="D9" s="101">
        <v>35</v>
      </c>
      <c r="E9" s="101">
        <v>88</v>
      </c>
      <c r="F9" s="101">
        <v>0</v>
      </c>
      <c r="G9" s="101">
        <v>0</v>
      </c>
      <c r="H9" s="101">
        <v>3</v>
      </c>
      <c r="I9" s="101">
        <v>7</v>
      </c>
      <c r="J9" s="101">
        <v>0</v>
      </c>
      <c r="K9" s="101">
        <v>0</v>
      </c>
      <c r="L9" s="101">
        <v>328</v>
      </c>
      <c r="M9" s="101">
        <v>843</v>
      </c>
      <c r="N9" s="101">
        <v>5</v>
      </c>
      <c r="O9" s="101">
        <v>13</v>
      </c>
      <c r="P9" s="101">
        <v>5</v>
      </c>
      <c r="Q9" s="101">
        <v>22</v>
      </c>
      <c r="R9" s="101">
        <v>0</v>
      </c>
      <c r="S9" s="101">
        <v>0</v>
      </c>
      <c r="T9" s="101">
        <v>2089</v>
      </c>
      <c r="U9" s="101">
        <v>7163</v>
      </c>
      <c r="V9" s="101">
        <v>98</v>
      </c>
      <c r="W9" s="101">
        <v>573</v>
      </c>
      <c r="X9" s="101">
        <v>4</v>
      </c>
      <c r="Y9" s="101">
        <v>26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43</v>
      </c>
      <c r="AK9" s="101">
        <v>149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132</v>
      </c>
      <c r="AS9" s="101">
        <v>439</v>
      </c>
      <c r="AT9" s="101">
        <v>0</v>
      </c>
      <c r="AU9" s="101">
        <v>0</v>
      </c>
      <c r="AV9" s="101">
        <v>3</v>
      </c>
      <c r="AW9" s="101">
        <v>20</v>
      </c>
      <c r="AX9" s="101">
        <v>0</v>
      </c>
      <c r="AY9" s="101">
        <v>0</v>
      </c>
    </row>
    <row r="10" spans="1:51" s="102" customFormat="1" ht="12" customHeight="1">
      <c r="A10" s="99" t="s">
        <v>72</v>
      </c>
      <c r="B10" s="100" t="s">
        <v>73</v>
      </c>
      <c r="C10" s="99" t="s">
        <v>63</v>
      </c>
      <c r="D10" s="101">
        <v>35</v>
      </c>
      <c r="E10" s="101">
        <v>78</v>
      </c>
      <c r="F10" s="101">
        <v>7</v>
      </c>
      <c r="G10" s="101">
        <v>23</v>
      </c>
      <c r="H10" s="101">
        <v>3</v>
      </c>
      <c r="I10" s="101">
        <v>8</v>
      </c>
      <c r="J10" s="101">
        <v>0</v>
      </c>
      <c r="K10" s="101">
        <v>0</v>
      </c>
      <c r="L10" s="101">
        <v>673</v>
      </c>
      <c r="M10" s="101">
        <v>2070</v>
      </c>
      <c r="N10" s="101">
        <v>37</v>
      </c>
      <c r="O10" s="101">
        <v>112</v>
      </c>
      <c r="P10" s="101">
        <v>22</v>
      </c>
      <c r="Q10" s="101">
        <v>153</v>
      </c>
      <c r="R10" s="101">
        <v>0</v>
      </c>
      <c r="S10" s="101">
        <v>0</v>
      </c>
      <c r="T10" s="101">
        <v>3123</v>
      </c>
      <c r="U10" s="101">
        <v>9002</v>
      </c>
      <c r="V10" s="101">
        <v>717</v>
      </c>
      <c r="W10" s="101">
        <v>2234</v>
      </c>
      <c r="X10" s="101">
        <v>36</v>
      </c>
      <c r="Y10" s="101">
        <v>169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2</v>
      </c>
      <c r="AI10" s="101">
        <v>16</v>
      </c>
      <c r="AJ10" s="101">
        <v>90</v>
      </c>
      <c r="AK10" s="101">
        <v>271</v>
      </c>
      <c r="AL10" s="101">
        <v>3</v>
      </c>
      <c r="AM10" s="101">
        <v>30</v>
      </c>
      <c r="AN10" s="101">
        <v>11</v>
      </c>
      <c r="AO10" s="101">
        <v>109</v>
      </c>
      <c r="AP10" s="101">
        <v>0</v>
      </c>
      <c r="AQ10" s="101">
        <v>0</v>
      </c>
      <c r="AR10" s="101">
        <v>625</v>
      </c>
      <c r="AS10" s="101">
        <v>2236</v>
      </c>
      <c r="AT10" s="101">
        <v>48</v>
      </c>
      <c r="AU10" s="101">
        <v>230</v>
      </c>
      <c r="AV10" s="101">
        <v>54</v>
      </c>
      <c r="AW10" s="101">
        <v>354</v>
      </c>
      <c r="AX10" s="101">
        <v>0</v>
      </c>
      <c r="AY10" s="101">
        <v>0</v>
      </c>
    </row>
    <row r="11" spans="1:51" s="102" customFormat="1" ht="12" customHeight="1">
      <c r="A11" s="99" t="s">
        <v>100</v>
      </c>
      <c r="B11" s="100" t="s">
        <v>101</v>
      </c>
      <c r="C11" s="99" t="s">
        <v>97</v>
      </c>
      <c r="D11" s="101">
        <v>3</v>
      </c>
      <c r="E11" s="101">
        <v>7</v>
      </c>
      <c r="F11" s="101">
        <v>0</v>
      </c>
      <c r="G11" s="101">
        <v>0</v>
      </c>
      <c r="H11" s="101">
        <v>7</v>
      </c>
      <c r="I11" s="101">
        <v>25</v>
      </c>
      <c r="J11" s="101">
        <v>0</v>
      </c>
      <c r="K11" s="101">
        <v>0</v>
      </c>
      <c r="L11" s="101">
        <v>495</v>
      </c>
      <c r="M11" s="101">
        <v>1226</v>
      </c>
      <c r="N11" s="101">
        <v>23</v>
      </c>
      <c r="O11" s="101">
        <v>56</v>
      </c>
      <c r="P11" s="101">
        <v>22</v>
      </c>
      <c r="Q11" s="101">
        <v>121</v>
      </c>
      <c r="R11" s="101">
        <v>0</v>
      </c>
      <c r="S11" s="101">
        <v>0</v>
      </c>
      <c r="T11" s="101">
        <v>1457</v>
      </c>
      <c r="U11" s="101">
        <v>4867</v>
      </c>
      <c r="V11" s="101">
        <v>45</v>
      </c>
      <c r="W11" s="101">
        <v>106</v>
      </c>
      <c r="X11" s="101">
        <v>17</v>
      </c>
      <c r="Y11" s="101">
        <v>122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334</v>
      </c>
      <c r="AS11" s="101">
        <v>1211</v>
      </c>
      <c r="AT11" s="101">
        <v>0</v>
      </c>
      <c r="AU11" s="101">
        <v>0</v>
      </c>
      <c r="AV11" s="101">
        <v>16</v>
      </c>
      <c r="AW11" s="101">
        <v>45</v>
      </c>
      <c r="AX11" s="101">
        <v>0</v>
      </c>
      <c r="AY11" s="101">
        <v>0</v>
      </c>
    </row>
    <row r="12" spans="1:51" s="102" customFormat="1" ht="12" customHeight="1">
      <c r="A12" s="99" t="s">
        <v>104</v>
      </c>
      <c r="B12" s="100" t="s">
        <v>105</v>
      </c>
      <c r="C12" s="99" t="s">
        <v>106</v>
      </c>
      <c r="D12" s="101">
        <v>11</v>
      </c>
      <c r="E12" s="101">
        <v>27</v>
      </c>
      <c r="F12" s="101">
        <v>1</v>
      </c>
      <c r="G12" s="101">
        <v>2</v>
      </c>
      <c r="H12" s="101">
        <v>5</v>
      </c>
      <c r="I12" s="101">
        <v>23</v>
      </c>
      <c r="J12" s="101">
        <v>0</v>
      </c>
      <c r="K12" s="101">
        <v>0</v>
      </c>
      <c r="L12" s="101">
        <v>292</v>
      </c>
      <c r="M12" s="101">
        <v>738</v>
      </c>
      <c r="N12" s="101">
        <v>10</v>
      </c>
      <c r="O12" s="101">
        <v>42</v>
      </c>
      <c r="P12" s="101">
        <v>0</v>
      </c>
      <c r="Q12" s="101">
        <v>0</v>
      </c>
      <c r="R12" s="101">
        <v>3</v>
      </c>
      <c r="S12" s="101">
        <v>500</v>
      </c>
      <c r="T12" s="101">
        <v>2152</v>
      </c>
      <c r="U12" s="101">
        <v>6622</v>
      </c>
      <c r="V12" s="101">
        <v>52</v>
      </c>
      <c r="W12" s="101">
        <v>161</v>
      </c>
      <c r="X12" s="101">
        <v>26</v>
      </c>
      <c r="Y12" s="101">
        <v>114</v>
      </c>
      <c r="Z12" s="101">
        <v>0</v>
      </c>
      <c r="AA12" s="101">
        <v>0</v>
      </c>
      <c r="AB12" s="101">
        <v>2</v>
      </c>
      <c r="AC12" s="101">
        <v>4</v>
      </c>
      <c r="AD12" s="101">
        <v>0</v>
      </c>
      <c r="AE12" s="101">
        <v>0</v>
      </c>
      <c r="AF12" s="101">
        <v>0</v>
      </c>
      <c r="AG12" s="101">
        <v>0</v>
      </c>
      <c r="AH12" s="101">
        <v>1</v>
      </c>
      <c r="AI12" s="101">
        <v>45</v>
      </c>
      <c r="AJ12" s="101">
        <v>12</v>
      </c>
      <c r="AK12" s="101">
        <v>29</v>
      </c>
      <c r="AL12" s="101">
        <v>0</v>
      </c>
      <c r="AM12" s="101">
        <v>0</v>
      </c>
      <c r="AN12" s="101">
        <v>3</v>
      </c>
      <c r="AO12" s="101">
        <v>10</v>
      </c>
      <c r="AP12" s="101">
        <v>0</v>
      </c>
      <c r="AQ12" s="101">
        <v>0</v>
      </c>
      <c r="AR12" s="101">
        <v>248</v>
      </c>
      <c r="AS12" s="101">
        <v>794</v>
      </c>
      <c r="AT12" s="101">
        <v>5</v>
      </c>
      <c r="AU12" s="101">
        <v>16</v>
      </c>
      <c r="AV12" s="101">
        <v>0</v>
      </c>
      <c r="AW12" s="101">
        <v>0</v>
      </c>
      <c r="AX12" s="101">
        <v>0</v>
      </c>
      <c r="AY12" s="101">
        <v>0</v>
      </c>
    </row>
    <row r="13" spans="1:51" s="102" customFormat="1" ht="12" customHeight="1">
      <c r="A13" s="99" t="s">
        <v>74</v>
      </c>
      <c r="B13" s="100" t="s">
        <v>75</v>
      </c>
      <c r="C13" s="99" t="s">
        <v>63</v>
      </c>
      <c r="D13" s="101">
        <v>32</v>
      </c>
      <c r="E13" s="101">
        <v>54</v>
      </c>
      <c r="F13" s="101">
        <v>1</v>
      </c>
      <c r="G13" s="101">
        <v>4</v>
      </c>
      <c r="H13" s="101">
        <v>0</v>
      </c>
      <c r="I13" s="101">
        <v>0</v>
      </c>
      <c r="J13" s="101">
        <v>0</v>
      </c>
      <c r="K13" s="101">
        <v>0</v>
      </c>
      <c r="L13" s="101">
        <v>750</v>
      </c>
      <c r="M13" s="101">
        <v>1755</v>
      </c>
      <c r="N13" s="101">
        <v>11</v>
      </c>
      <c r="O13" s="101">
        <v>23</v>
      </c>
      <c r="P13" s="101">
        <v>10</v>
      </c>
      <c r="Q13" s="101">
        <v>84</v>
      </c>
      <c r="R13" s="101">
        <v>0</v>
      </c>
      <c r="S13" s="101">
        <v>0</v>
      </c>
      <c r="T13" s="101">
        <v>2672</v>
      </c>
      <c r="U13" s="101">
        <v>7495</v>
      </c>
      <c r="V13" s="101">
        <v>98</v>
      </c>
      <c r="W13" s="101">
        <v>254</v>
      </c>
      <c r="X13" s="101">
        <v>34</v>
      </c>
      <c r="Y13" s="101">
        <v>149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16</v>
      </c>
      <c r="AK13" s="101">
        <v>49</v>
      </c>
      <c r="AL13" s="101">
        <v>0</v>
      </c>
      <c r="AM13" s="101">
        <v>0</v>
      </c>
      <c r="AN13" s="101">
        <v>1</v>
      </c>
      <c r="AO13" s="101">
        <v>7</v>
      </c>
      <c r="AP13" s="101">
        <v>0</v>
      </c>
      <c r="AQ13" s="101">
        <v>0</v>
      </c>
      <c r="AR13" s="101">
        <v>480</v>
      </c>
      <c r="AS13" s="101">
        <v>1507</v>
      </c>
      <c r="AT13" s="101">
        <v>9</v>
      </c>
      <c r="AU13" s="101">
        <v>32</v>
      </c>
      <c r="AV13" s="101">
        <v>1</v>
      </c>
      <c r="AW13" s="101">
        <v>3</v>
      </c>
      <c r="AX13" s="101">
        <v>0</v>
      </c>
      <c r="AY13" s="101">
        <v>0</v>
      </c>
    </row>
    <row r="14" spans="1:51" s="102" customFormat="1" ht="12" customHeight="1">
      <c r="A14" s="99" t="s">
        <v>64</v>
      </c>
      <c r="B14" s="100" t="s">
        <v>65</v>
      </c>
      <c r="C14" s="99" t="s">
        <v>63</v>
      </c>
      <c r="D14" s="101">
        <v>120</v>
      </c>
      <c r="E14" s="101">
        <v>223</v>
      </c>
      <c r="F14" s="101">
        <v>2</v>
      </c>
      <c r="G14" s="101">
        <v>4</v>
      </c>
      <c r="H14" s="101">
        <v>1</v>
      </c>
      <c r="I14" s="101">
        <v>4</v>
      </c>
      <c r="J14" s="101">
        <v>0</v>
      </c>
      <c r="K14" s="101">
        <v>0</v>
      </c>
      <c r="L14" s="101">
        <v>993</v>
      </c>
      <c r="M14" s="101">
        <v>2274</v>
      </c>
      <c r="N14" s="101">
        <v>94</v>
      </c>
      <c r="O14" s="101">
        <v>968</v>
      </c>
      <c r="P14" s="101">
        <v>153</v>
      </c>
      <c r="Q14" s="101">
        <v>1767</v>
      </c>
      <c r="R14" s="101">
        <v>0</v>
      </c>
      <c r="S14" s="101">
        <v>0</v>
      </c>
      <c r="T14" s="101">
        <v>4132</v>
      </c>
      <c r="U14" s="101">
        <v>13251</v>
      </c>
      <c r="V14" s="101">
        <v>58</v>
      </c>
      <c r="W14" s="101">
        <v>132</v>
      </c>
      <c r="X14" s="101">
        <v>160</v>
      </c>
      <c r="Y14" s="101">
        <v>1420</v>
      </c>
      <c r="Z14" s="101">
        <v>3</v>
      </c>
      <c r="AA14" s="101">
        <v>34</v>
      </c>
      <c r="AB14" s="101">
        <v>5</v>
      </c>
      <c r="AC14" s="101">
        <v>13</v>
      </c>
      <c r="AD14" s="101">
        <v>0</v>
      </c>
      <c r="AE14" s="101">
        <v>0</v>
      </c>
      <c r="AF14" s="101">
        <v>2</v>
      </c>
      <c r="AG14" s="101">
        <v>9</v>
      </c>
      <c r="AH14" s="101">
        <v>0</v>
      </c>
      <c r="AI14" s="101">
        <v>0</v>
      </c>
      <c r="AJ14" s="101">
        <v>103</v>
      </c>
      <c r="AK14" s="101">
        <v>330</v>
      </c>
      <c r="AL14" s="101">
        <v>0</v>
      </c>
      <c r="AM14" s="101">
        <v>0</v>
      </c>
      <c r="AN14" s="101">
        <v>7</v>
      </c>
      <c r="AO14" s="101">
        <v>67</v>
      </c>
      <c r="AP14" s="101">
        <v>0</v>
      </c>
      <c r="AQ14" s="101">
        <v>0</v>
      </c>
      <c r="AR14" s="101">
        <v>627</v>
      </c>
      <c r="AS14" s="101">
        <v>2136</v>
      </c>
      <c r="AT14" s="101">
        <v>12</v>
      </c>
      <c r="AU14" s="101">
        <v>60</v>
      </c>
      <c r="AV14" s="101">
        <v>32</v>
      </c>
      <c r="AW14" s="101">
        <v>251</v>
      </c>
      <c r="AX14" s="101">
        <v>0</v>
      </c>
      <c r="AY14" s="101">
        <v>0</v>
      </c>
    </row>
    <row r="15" spans="1:51" s="102" customFormat="1" ht="12" customHeight="1">
      <c r="A15" s="99" t="s">
        <v>110</v>
      </c>
      <c r="B15" s="100" t="s">
        <v>111</v>
      </c>
      <c r="C15" s="99" t="s">
        <v>112</v>
      </c>
      <c r="D15" s="101">
        <v>73</v>
      </c>
      <c r="E15" s="101">
        <v>166</v>
      </c>
      <c r="F15" s="101">
        <v>14</v>
      </c>
      <c r="G15" s="101">
        <v>54</v>
      </c>
      <c r="H15" s="101">
        <v>8</v>
      </c>
      <c r="I15" s="101">
        <v>38</v>
      </c>
      <c r="J15" s="101">
        <v>0</v>
      </c>
      <c r="K15" s="101">
        <v>0</v>
      </c>
      <c r="L15" s="101">
        <v>603</v>
      </c>
      <c r="M15" s="101">
        <v>1548</v>
      </c>
      <c r="N15" s="101">
        <v>8</v>
      </c>
      <c r="O15" s="101">
        <v>20</v>
      </c>
      <c r="P15" s="101">
        <v>1</v>
      </c>
      <c r="Q15" s="101">
        <v>2</v>
      </c>
      <c r="R15" s="101">
        <v>0</v>
      </c>
      <c r="S15" s="101">
        <v>0</v>
      </c>
      <c r="T15" s="101">
        <v>4585</v>
      </c>
      <c r="U15" s="101">
        <v>13523</v>
      </c>
      <c r="V15" s="101">
        <v>184</v>
      </c>
      <c r="W15" s="101">
        <v>591</v>
      </c>
      <c r="X15" s="101">
        <v>4</v>
      </c>
      <c r="Y15" s="101">
        <v>16</v>
      </c>
      <c r="Z15" s="101">
        <v>0</v>
      </c>
      <c r="AA15" s="101">
        <v>0</v>
      </c>
      <c r="AB15" s="101">
        <v>20</v>
      </c>
      <c r="AC15" s="101">
        <v>33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22</v>
      </c>
      <c r="AK15" s="101">
        <v>105</v>
      </c>
      <c r="AL15" s="101">
        <v>0</v>
      </c>
      <c r="AM15" s="101">
        <v>0</v>
      </c>
      <c r="AN15" s="101">
        <v>2</v>
      </c>
      <c r="AO15" s="101">
        <v>10</v>
      </c>
      <c r="AP15" s="101">
        <v>0</v>
      </c>
      <c r="AQ15" s="101">
        <v>0</v>
      </c>
      <c r="AR15" s="101">
        <v>289</v>
      </c>
      <c r="AS15" s="101">
        <v>1147</v>
      </c>
      <c r="AT15" s="101">
        <v>15</v>
      </c>
      <c r="AU15" s="101">
        <v>85</v>
      </c>
      <c r="AV15" s="101">
        <v>5</v>
      </c>
      <c r="AW15" s="101">
        <v>52</v>
      </c>
      <c r="AX15" s="101">
        <v>0</v>
      </c>
      <c r="AY15" s="101">
        <v>0</v>
      </c>
    </row>
    <row r="16" spans="1:51" s="102" customFormat="1" ht="12" customHeight="1">
      <c r="A16" s="99" t="s">
        <v>115</v>
      </c>
      <c r="B16" s="100" t="s">
        <v>116</v>
      </c>
      <c r="C16" s="99" t="s">
        <v>106</v>
      </c>
      <c r="D16" s="101">
        <v>98</v>
      </c>
      <c r="E16" s="101">
        <v>185</v>
      </c>
      <c r="F16" s="101">
        <v>2</v>
      </c>
      <c r="G16" s="101">
        <v>4</v>
      </c>
      <c r="H16" s="101">
        <v>18</v>
      </c>
      <c r="I16" s="101">
        <v>75</v>
      </c>
      <c r="J16" s="101">
        <v>0</v>
      </c>
      <c r="K16" s="101">
        <v>0</v>
      </c>
      <c r="L16" s="101">
        <v>942</v>
      </c>
      <c r="M16" s="101">
        <v>2303</v>
      </c>
      <c r="N16" s="101">
        <v>15</v>
      </c>
      <c r="O16" s="101">
        <v>47</v>
      </c>
      <c r="P16" s="101">
        <v>123</v>
      </c>
      <c r="Q16" s="101">
        <v>1477</v>
      </c>
      <c r="R16" s="101">
        <v>0</v>
      </c>
      <c r="S16" s="101">
        <v>0</v>
      </c>
      <c r="T16" s="101">
        <v>5030</v>
      </c>
      <c r="U16" s="101">
        <v>14950</v>
      </c>
      <c r="V16" s="101">
        <v>29</v>
      </c>
      <c r="W16" s="101">
        <v>158</v>
      </c>
      <c r="X16" s="101">
        <v>8</v>
      </c>
      <c r="Y16" s="101">
        <v>62</v>
      </c>
      <c r="Z16" s="101">
        <v>0</v>
      </c>
      <c r="AA16" s="101">
        <v>0</v>
      </c>
      <c r="AB16" s="101">
        <v>2</v>
      </c>
      <c r="AC16" s="101">
        <v>4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12</v>
      </c>
      <c r="AK16" s="101">
        <v>27</v>
      </c>
      <c r="AL16" s="101">
        <v>0</v>
      </c>
      <c r="AM16" s="101">
        <v>0</v>
      </c>
      <c r="AN16" s="101">
        <v>5</v>
      </c>
      <c r="AO16" s="101">
        <v>50</v>
      </c>
      <c r="AP16" s="101">
        <v>0</v>
      </c>
      <c r="AQ16" s="101">
        <v>0</v>
      </c>
      <c r="AR16" s="101">
        <v>608</v>
      </c>
      <c r="AS16" s="101">
        <v>2015</v>
      </c>
      <c r="AT16" s="101">
        <v>5</v>
      </c>
      <c r="AU16" s="101">
        <v>21</v>
      </c>
      <c r="AV16" s="101">
        <v>0</v>
      </c>
      <c r="AW16" s="101">
        <v>0</v>
      </c>
      <c r="AX16" s="101">
        <v>0</v>
      </c>
      <c r="AY16" s="101">
        <v>0</v>
      </c>
    </row>
    <row r="17" spans="1:51" s="102" customFormat="1" ht="12" customHeight="1">
      <c r="A17" s="99" t="s">
        <v>120</v>
      </c>
      <c r="B17" s="100" t="s">
        <v>123</v>
      </c>
      <c r="C17" s="99" t="s">
        <v>106</v>
      </c>
      <c r="D17" s="101">
        <v>396</v>
      </c>
      <c r="E17" s="101">
        <v>884</v>
      </c>
      <c r="F17" s="101">
        <v>21</v>
      </c>
      <c r="G17" s="101">
        <v>41</v>
      </c>
      <c r="H17" s="101">
        <v>20</v>
      </c>
      <c r="I17" s="101">
        <v>51</v>
      </c>
      <c r="J17" s="101">
        <v>0</v>
      </c>
      <c r="K17" s="101">
        <v>0</v>
      </c>
      <c r="L17" s="101">
        <v>2366</v>
      </c>
      <c r="M17" s="101">
        <v>6187</v>
      </c>
      <c r="N17" s="101">
        <v>186</v>
      </c>
      <c r="O17" s="101">
        <v>1119</v>
      </c>
      <c r="P17" s="101">
        <v>690</v>
      </c>
      <c r="Q17" s="101">
        <v>6539</v>
      </c>
      <c r="R17" s="101">
        <v>0</v>
      </c>
      <c r="S17" s="101">
        <v>0</v>
      </c>
      <c r="T17" s="101">
        <v>5315</v>
      </c>
      <c r="U17" s="101">
        <v>14039</v>
      </c>
      <c r="V17" s="101">
        <v>259</v>
      </c>
      <c r="W17" s="101">
        <v>730</v>
      </c>
      <c r="X17" s="101">
        <v>11</v>
      </c>
      <c r="Y17" s="101">
        <v>68</v>
      </c>
      <c r="Z17" s="101">
        <v>0</v>
      </c>
      <c r="AA17" s="101">
        <v>0</v>
      </c>
      <c r="AB17" s="101">
        <v>2</v>
      </c>
      <c r="AC17" s="101">
        <v>4</v>
      </c>
      <c r="AD17" s="101">
        <v>0</v>
      </c>
      <c r="AE17" s="101">
        <v>0</v>
      </c>
      <c r="AF17" s="101">
        <v>1</v>
      </c>
      <c r="AG17" s="101">
        <v>4</v>
      </c>
      <c r="AH17" s="101">
        <v>0</v>
      </c>
      <c r="AI17" s="101">
        <v>0</v>
      </c>
      <c r="AJ17" s="101">
        <v>295</v>
      </c>
      <c r="AK17" s="101">
        <v>1022</v>
      </c>
      <c r="AL17" s="101">
        <v>5</v>
      </c>
      <c r="AM17" s="101">
        <v>8</v>
      </c>
      <c r="AN17" s="101">
        <v>28</v>
      </c>
      <c r="AO17" s="101">
        <v>174</v>
      </c>
      <c r="AP17" s="101">
        <v>0</v>
      </c>
      <c r="AQ17" s="101">
        <v>0</v>
      </c>
      <c r="AR17" s="101">
        <v>1028</v>
      </c>
      <c r="AS17" s="101">
        <v>3585</v>
      </c>
      <c r="AT17" s="101">
        <v>18</v>
      </c>
      <c r="AU17" s="101">
        <v>100</v>
      </c>
      <c r="AV17" s="101">
        <v>3</v>
      </c>
      <c r="AW17" s="101">
        <v>23</v>
      </c>
      <c r="AX17" s="101">
        <v>0</v>
      </c>
      <c r="AY17" s="101">
        <v>0</v>
      </c>
    </row>
    <row r="18" spans="1:51" s="102" customFormat="1" ht="12" customHeight="1">
      <c r="A18" s="99" t="s">
        <v>126</v>
      </c>
      <c r="B18" s="100" t="s">
        <v>129</v>
      </c>
      <c r="C18" s="99" t="s">
        <v>109</v>
      </c>
      <c r="D18" s="101">
        <v>253</v>
      </c>
      <c r="E18" s="101">
        <v>530</v>
      </c>
      <c r="F18" s="101">
        <v>19</v>
      </c>
      <c r="G18" s="101">
        <v>37</v>
      </c>
      <c r="H18" s="101">
        <v>16</v>
      </c>
      <c r="I18" s="101">
        <v>54</v>
      </c>
      <c r="J18" s="101">
        <v>0</v>
      </c>
      <c r="K18" s="101">
        <v>0</v>
      </c>
      <c r="L18" s="101">
        <v>1312</v>
      </c>
      <c r="M18" s="101">
        <v>2951</v>
      </c>
      <c r="N18" s="101">
        <v>108</v>
      </c>
      <c r="O18" s="101">
        <v>694</v>
      </c>
      <c r="P18" s="101">
        <v>327</v>
      </c>
      <c r="Q18" s="101">
        <v>3307</v>
      </c>
      <c r="R18" s="101">
        <v>3</v>
      </c>
      <c r="S18" s="101">
        <v>30000</v>
      </c>
      <c r="T18" s="101">
        <v>3015</v>
      </c>
      <c r="U18" s="101">
        <v>9807</v>
      </c>
      <c r="V18" s="101">
        <v>37</v>
      </c>
      <c r="W18" s="101">
        <v>379</v>
      </c>
      <c r="X18" s="101">
        <v>75</v>
      </c>
      <c r="Y18" s="101">
        <v>789</v>
      </c>
      <c r="Z18" s="101">
        <v>0</v>
      </c>
      <c r="AA18" s="101">
        <v>0</v>
      </c>
      <c r="AB18" s="101">
        <v>16</v>
      </c>
      <c r="AC18" s="101">
        <v>30</v>
      </c>
      <c r="AD18" s="101">
        <v>2</v>
      </c>
      <c r="AE18" s="101">
        <v>3</v>
      </c>
      <c r="AF18" s="101">
        <v>5</v>
      </c>
      <c r="AG18" s="101">
        <v>10</v>
      </c>
      <c r="AH18" s="101">
        <v>0</v>
      </c>
      <c r="AI18" s="101">
        <v>0</v>
      </c>
      <c r="AJ18" s="101">
        <v>101</v>
      </c>
      <c r="AK18" s="101">
        <v>244</v>
      </c>
      <c r="AL18" s="101">
        <v>0</v>
      </c>
      <c r="AM18" s="101">
        <v>0</v>
      </c>
      <c r="AN18" s="101">
        <v>19</v>
      </c>
      <c r="AO18" s="101">
        <v>136</v>
      </c>
      <c r="AP18" s="101">
        <v>0</v>
      </c>
      <c r="AQ18" s="101">
        <v>0</v>
      </c>
      <c r="AR18" s="101">
        <v>699</v>
      </c>
      <c r="AS18" s="101">
        <v>2403</v>
      </c>
      <c r="AT18" s="101">
        <v>8</v>
      </c>
      <c r="AU18" s="101">
        <v>29</v>
      </c>
      <c r="AV18" s="101">
        <v>14</v>
      </c>
      <c r="AW18" s="101">
        <v>35</v>
      </c>
      <c r="AX18" s="101">
        <v>0</v>
      </c>
      <c r="AY18" s="101">
        <v>0</v>
      </c>
    </row>
    <row r="19" spans="1:51" s="102" customFormat="1" ht="12" customHeight="1">
      <c r="A19" s="99" t="s">
        <v>132</v>
      </c>
      <c r="B19" s="100" t="s">
        <v>133</v>
      </c>
      <c r="C19" s="99" t="s">
        <v>112</v>
      </c>
      <c r="D19" s="101">
        <v>729</v>
      </c>
      <c r="E19" s="101">
        <v>1098</v>
      </c>
      <c r="F19" s="101">
        <v>19</v>
      </c>
      <c r="G19" s="101">
        <v>20</v>
      </c>
      <c r="H19" s="101">
        <v>9</v>
      </c>
      <c r="I19" s="101">
        <v>45</v>
      </c>
      <c r="J19" s="101">
        <v>0</v>
      </c>
      <c r="K19" s="101">
        <v>0</v>
      </c>
      <c r="L19" s="101">
        <v>4680</v>
      </c>
      <c r="M19" s="101">
        <v>9364</v>
      </c>
      <c r="N19" s="101">
        <v>69</v>
      </c>
      <c r="O19" s="101">
        <v>450</v>
      </c>
      <c r="P19" s="101">
        <v>42</v>
      </c>
      <c r="Q19" s="101">
        <v>298</v>
      </c>
      <c r="R19" s="101">
        <v>8</v>
      </c>
      <c r="S19" s="101">
        <v>128</v>
      </c>
      <c r="T19" s="101">
        <v>14221</v>
      </c>
      <c r="U19" s="101">
        <v>39333</v>
      </c>
      <c r="V19" s="101">
        <v>27</v>
      </c>
      <c r="W19" s="101">
        <v>147</v>
      </c>
      <c r="X19" s="101">
        <v>0</v>
      </c>
      <c r="Y19" s="101">
        <v>0</v>
      </c>
      <c r="Z19" s="101">
        <v>0</v>
      </c>
      <c r="AA19" s="101">
        <v>0</v>
      </c>
      <c r="AB19" s="101">
        <v>16</v>
      </c>
      <c r="AC19" s="101">
        <v>31</v>
      </c>
      <c r="AD19" s="101">
        <v>0</v>
      </c>
      <c r="AE19" s="101">
        <v>0</v>
      </c>
      <c r="AF19" s="101">
        <v>1</v>
      </c>
      <c r="AG19" s="101">
        <v>2</v>
      </c>
      <c r="AH19" s="101">
        <v>0</v>
      </c>
      <c r="AI19" s="101">
        <v>0</v>
      </c>
      <c r="AJ19" s="101">
        <v>105</v>
      </c>
      <c r="AK19" s="101">
        <v>341</v>
      </c>
      <c r="AL19" s="101">
        <v>1</v>
      </c>
      <c r="AM19" s="101">
        <v>9</v>
      </c>
      <c r="AN19" s="101">
        <v>3</v>
      </c>
      <c r="AO19" s="101">
        <v>12</v>
      </c>
      <c r="AP19" s="101">
        <v>0</v>
      </c>
      <c r="AQ19" s="101">
        <v>0</v>
      </c>
      <c r="AR19" s="101">
        <v>852</v>
      </c>
      <c r="AS19" s="101">
        <v>2237</v>
      </c>
      <c r="AT19" s="101">
        <v>12</v>
      </c>
      <c r="AU19" s="101">
        <v>36</v>
      </c>
      <c r="AV19" s="101">
        <v>0</v>
      </c>
      <c r="AW19" s="101">
        <v>0</v>
      </c>
      <c r="AX19" s="101">
        <v>0</v>
      </c>
      <c r="AY19" s="101">
        <v>0</v>
      </c>
    </row>
    <row r="20" spans="1:51" s="102" customFormat="1" ht="12" customHeight="1">
      <c r="A20" s="99" t="s">
        <v>138</v>
      </c>
      <c r="B20" s="100" t="s">
        <v>139</v>
      </c>
      <c r="C20" s="99" t="s">
        <v>112</v>
      </c>
      <c r="D20" s="101">
        <v>1624</v>
      </c>
      <c r="E20" s="101">
        <v>3122</v>
      </c>
      <c r="F20" s="101">
        <v>101</v>
      </c>
      <c r="G20" s="101">
        <v>800</v>
      </c>
      <c r="H20" s="101">
        <v>25</v>
      </c>
      <c r="I20" s="101">
        <v>179</v>
      </c>
      <c r="J20" s="101">
        <v>0</v>
      </c>
      <c r="K20" s="101">
        <v>0</v>
      </c>
      <c r="L20" s="101">
        <v>1872</v>
      </c>
      <c r="M20" s="101">
        <v>3819</v>
      </c>
      <c r="N20" s="101">
        <v>141</v>
      </c>
      <c r="O20" s="101">
        <v>669</v>
      </c>
      <c r="P20" s="101">
        <v>119</v>
      </c>
      <c r="Q20" s="101">
        <v>4645</v>
      </c>
      <c r="R20" s="101">
        <v>0</v>
      </c>
      <c r="S20" s="101">
        <v>0</v>
      </c>
      <c r="T20" s="101">
        <v>6934</v>
      </c>
      <c r="U20" s="101">
        <v>19062</v>
      </c>
      <c r="V20" s="101">
        <v>434</v>
      </c>
      <c r="W20" s="101">
        <v>1409</v>
      </c>
      <c r="X20" s="101">
        <v>44</v>
      </c>
      <c r="Y20" s="101">
        <v>100</v>
      </c>
      <c r="Z20" s="101">
        <v>0</v>
      </c>
      <c r="AA20" s="101">
        <v>0</v>
      </c>
      <c r="AB20" s="101">
        <v>67</v>
      </c>
      <c r="AC20" s="101">
        <v>139</v>
      </c>
      <c r="AD20" s="101">
        <v>1</v>
      </c>
      <c r="AE20" s="101">
        <v>2</v>
      </c>
      <c r="AF20" s="101">
        <v>3</v>
      </c>
      <c r="AG20" s="101">
        <v>19</v>
      </c>
      <c r="AH20" s="101">
        <v>0</v>
      </c>
      <c r="AI20" s="101">
        <v>0</v>
      </c>
      <c r="AJ20" s="101">
        <v>168</v>
      </c>
      <c r="AK20" s="101">
        <v>458</v>
      </c>
      <c r="AL20" s="101">
        <v>3</v>
      </c>
      <c r="AM20" s="101">
        <v>5</v>
      </c>
      <c r="AN20" s="101">
        <v>2</v>
      </c>
      <c r="AO20" s="101">
        <v>12</v>
      </c>
      <c r="AP20" s="101">
        <v>0</v>
      </c>
      <c r="AQ20" s="101">
        <v>0</v>
      </c>
      <c r="AR20" s="101">
        <v>184</v>
      </c>
      <c r="AS20" s="101">
        <v>664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</row>
    <row r="21" spans="1:51" s="102" customFormat="1" ht="12" customHeight="1">
      <c r="A21" s="99" t="s">
        <v>142</v>
      </c>
      <c r="B21" s="100" t="s">
        <v>143</v>
      </c>
      <c r="C21" s="99" t="s">
        <v>92</v>
      </c>
      <c r="D21" s="101">
        <v>19</v>
      </c>
      <c r="E21" s="101">
        <v>37</v>
      </c>
      <c r="F21" s="101">
        <v>3</v>
      </c>
      <c r="G21" s="101">
        <v>6</v>
      </c>
      <c r="H21" s="101">
        <v>11</v>
      </c>
      <c r="I21" s="101">
        <v>36</v>
      </c>
      <c r="J21" s="101">
        <v>0</v>
      </c>
      <c r="K21" s="101">
        <v>0</v>
      </c>
      <c r="L21" s="101">
        <v>1325</v>
      </c>
      <c r="M21" s="101">
        <v>3320</v>
      </c>
      <c r="N21" s="101">
        <v>106</v>
      </c>
      <c r="O21" s="101">
        <v>430</v>
      </c>
      <c r="P21" s="101">
        <v>12</v>
      </c>
      <c r="Q21" s="101">
        <v>27</v>
      </c>
      <c r="R21" s="101">
        <v>0</v>
      </c>
      <c r="S21" s="101">
        <v>0</v>
      </c>
      <c r="T21" s="101">
        <v>2798</v>
      </c>
      <c r="U21" s="101">
        <v>10338</v>
      </c>
      <c r="V21" s="101">
        <v>253</v>
      </c>
      <c r="W21" s="101">
        <v>1075</v>
      </c>
      <c r="X21" s="101">
        <v>9</v>
      </c>
      <c r="Y21" s="101">
        <v>57</v>
      </c>
      <c r="Z21" s="101">
        <v>0</v>
      </c>
      <c r="AA21" s="101">
        <v>0</v>
      </c>
      <c r="AB21" s="101">
        <v>2</v>
      </c>
      <c r="AC21" s="101">
        <v>6</v>
      </c>
      <c r="AD21" s="101">
        <v>0</v>
      </c>
      <c r="AE21" s="101">
        <v>0</v>
      </c>
      <c r="AF21" s="101">
        <v>2</v>
      </c>
      <c r="AG21" s="101">
        <v>5</v>
      </c>
      <c r="AH21" s="101">
        <v>0</v>
      </c>
      <c r="AI21" s="101">
        <v>0</v>
      </c>
      <c r="AJ21" s="101">
        <v>266</v>
      </c>
      <c r="AK21" s="101">
        <v>884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329</v>
      </c>
      <c r="AS21" s="101">
        <v>1199</v>
      </c>
      <c r="AT21" s="101">
        <v>5</v>
      </c>
      <c r="AU21" s="101">
        <v>17</v>
      </c>
      <c r="AV21" s="101">
        <v>0</v>
      </c>
      <c r="AW21" s="101">
        <v>0</v>
      </c>
      <c r="AX21" s="101">
        <v>0</v>
      </c>
      <c r="AY21" s="101">
        <v>0</v>
      </c>
    </row>
    <row r="22" spans="1:51" s="102" customFormat="1" ht="12" customHeight="1">
      <c r="A22" s="99" t="s">
        <v>146</v>
      </c>
      <c r="B22" s="100" t="s">
        <v>147</v>
      </c>
      <c r="C22" s="99" t="s">
        <v>122</v>
      </c>
      <c r="D22" s="101">
        <v>84</v>
      </c>
      <c r="E22" s="101">
        <v>280</v>
      </c>
      <c r="F22" s="101">
        <v>5</v>
      </c>
      <c r="G22" s="101">
        <v>12</v>
      </c>
      <c r="H22" s="101">
        <v>0</v>
      </c>
      <c r="I22" s="101">
        <v>0</v>
      </c>
      <c r="J22" s="101">
        <v>0</v>
      </c>
      <c r="K22" s="101">
        <v>0</v>
      </c>
      <c r="L22" s="101">
        <v>453</v>
      </c>
      <c r="M22" s="101">
        <v>1579</v>
      </c>
      <c r="N22" s="101">
        <v>45</v>
      </c>
      <c r="O22" s="101">
        <v>177</v>
      </c>
      <c r="P22" s="101">
        <v>6</v>
      </c>
      <c r="Q22" s="101">
        <v>14</v>
      </c>
      <c r="R22" s="101">
        <v>0</v>
      </c>
      <c r="S22" s="101">
        <v>0</v>
      </c>
      <c r="T22" s="101">
        <v>1346</v>
      </c>
      <c r="U22" s="101">
        <v>5328</v>
      </c>
      <c r="V22" s="101">
        <v>495</v>
      </c>
      <c r="W22" s="101">
        <v>2381</v>
      </c>
      <c r="X22" s="101">
        <v>90</v>
      </c>
      <c r="Y22" s="101">
        <v>374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2</v>
      </c>
      <c r="AG22" s="101">
        <v>19</v>
      </c>
      <c r="AH22" s="101">
        <v>0</v>
      </c>
      <c r="AI22" s="101">
        <v>0</v>
      </c>
      <c r="AJ22" s="101">
        <v>52</v>
      </c>
      <c r="AK22" s="101">
        <v>217</v>
      </c>
      <c r="AL22" s="101">
        <v>4</v>
      </c>
      <c r="AM22" s="101">
        <v>13</v>
      </c>
      <c r="AN22" s="101">
        <v>1</v>
      </c>
      <c r="AO22" s="101">
        <v>9</v>
      </c>
      <c r="AP22" s="101">
        <v>0</v>
      </c>
      <c r="AQ22" s="101">
        <v>0</v>
      </c>
      <c r="AR22" s="101">
        <v>131</v>
      </c>
      <c r="AS22" s="101">
        <v>557</v>
      </c>
      <c r="AT22" s="101">
        <v>12</v>
      </c>
      <c r="AU22" s="101">
        <v>71</v>
      </c>
      <c r="AV22" s="101">
        <v>4</v>
      </c>
      <c r="AW22" s="101">
        <v>16</v>
      </c>
      <c r="AX22" s="101">
        <v>0</v>
      </c>
      <c r="AY22" s="101">
        <v>0</v>
      </c>
    </row>
    <row r="23" spans="1:51" s="102" customFormat="1" ht="12" customHeight="1">
      <c r="A23" s="99" t="s">
        <v>150</v>
      </c>
      <c r="B23" s="100" t="s">
        <v>151</v>
      </c>
      <c r="C23" s="99" t="s">
        <v>92</v>
      </c>
      <c r="D23" s="101">
        <v>69</v>
      </c>
      <c r="E23" s="101">
        <v>151</v>
      </c>
      <c r="F23" s="101">
        <v>10</v>
      </c>
      <c r="G23" s="101">
        <v>10</v>
      </c>
      <c r="H23" s="101">
        <v>2</v>
      </c>
      <c r="I23" s="101">
        <v>4</v>
      </c>
      <c r="J23" s="101">
        <v>0</v>
      </c>
      <c r="K23" s="101">
        <v>0</v>
      </c>
      <c r="L23" s="101">
        <v>453</v>
      </c>
      <c r="M23" s="101">
        <v>1146</v>
      </c>
      <c r="N23" s="101">
        <v>4</v>
      </c>
      <c r="O23" s="101">
        <v>16</v>
      </c>
      <c r="P23" s="101">
        <v>3</v>
      </c>
      <c r="Q23" s="101">
        <v>12</v>
      </c>
      <c r="R23" s="101">
        <v>0</v>
      </c>
      <c r="S23" s="101">
        <v>0</v>
      </c>
      <c r="T23" s="101">
        <v>910</v>
      </c>
      <c r="U23" s="101">
        <v>2466</v>
      </c>
      <c r="V23" s="101">
        <v>69</v>
      </c>
      <c r="W23" s="101">
        <v>410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133</v>
      </c>
      <c r="AS23" s="101">
        <v>484</v>
      </c>
      <c r="AT23" s="101">
        <v>12</v>
      </c>
      <c r="AU23" s="101">
        <v>77</v>
      </c>
      <c r="AV23" s="101">
        <v>6</v>
      </c>
      <c r="AW23" s="101">
        <v>43</v>
      </c>
      <c r="AX23" s="101">
        <v>0</v>
      </c>
      <c r="AY23" s="101">
        <v>0</v>
      </c>
    </row>
    <row r="24" spans="1:51" s="102" customFormat="1" ht="12" customHeight="1">
      <c r="A24" s="99" t="s">
        <v>154</v>
      </c>
      <c r="B24" s="100" t="s">
        <v>155</v>
      </c>
      <c r="C24" s="99" t="s">
        <v>92</v>
      </c>
      <c r="D24" s="101">
        <v>29</v>
      </c>
      <c r="E24" s="101">
        <v>134</v>
      </c>
      <c r="F24" s="101">
        <v>6</v>
      </c>
      <c r="G24" s="101">
        <v>14</v>
      </c>
      <c r="H24" s="101">
        <v>4</v>
      </c>
      <c r="I24" s="101">
        <v>17</v>
      </c>
      <c r="J24" s="101">
        <v>0</v>
      </c>
      <c r="K24" s="101">
        <v>0</v>
      </c>
      <c r="L24" s="101">
        <v>350</v>
      </c>
      <c r="M24" s="101">
        <v>1170</v>
      </c>
      <c r="N24" s="101">
        <v>12</v>
      </c>
      <c r="O24" s="101">
        <v>45</v>
      </c>
      <c r="P24" s="101">
        <v>3</v>
      </c>
      <c r="Q24" s="101">
        <v>13</v>
      </c>
      <c r="R24" s="101">
        <v>0</v>
      </c>
      <c r="S24" s="101">
        <v>0</v>
      </c>
      <c r="T24" s="101">
        <v>534</v>
      </c>
      <c r="U24" s="101">
        <v>1613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7</v>
      </c>
      <c r="AK24" s="101">
        <v>24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78</v>
      </c>
      <c r="AS24" s="101">
        <v>294</v>
      </c>
      <c r="AT24" s="101">
        <v>0</v>
      </c>
      <c r="AU24" s="101">
        <v>0</v>
      </c>
      <c r="AV24" s="101">
        <v>2</v>
      </c>
      <c r="AW24" s="101">
        <v>11</v>
      </c>
      <c r="AX24" s="101">
        <v>0</v>
      </c>
      <c r="AY24" s="101">
        <v>0</v>
      </c>
    </row>
    <row r="25" spans="1:51" s="102" customFormat="1" ht="12" customHeight="1">
      <c r="A25" s="99" t="s">
        <v>76</v>
      </c>
      <c r="B25" s="100" t="s">
        <v>77</v>
      </c>
      <c r="C25" s="99" t="s">
        <v>63</v>
      </c>
      <c r="D25" s="101">
        <v>28</v>
      </c>
      <c r="E25" s="101">
        <v>38</v>
      </c>
      <c r="F25" s="101">
        <v>3</v>
      </c>
      <c r="G25" s="101">
        <v>9</v>
      </c>
      <c r="H25" s="101">
        <v>3</v>
      </c>
      <c r="I25" s="101">
        <v>6</v>
      </c>
      <c r="J25" s="101">
        <v>0</v>
      </c>
      <c r="K25" s="101">
        <v>0</v>
      </c>
      <c r="L25" s="101">
        <v>550</v>
      </c>
      <c r="M25" s="101">
        <v>1396</v>
      </c>
      <c r="N25" s="101">
        <v>13</v>
      </c>
      <c r="O25" s="101">
        <v>96</v>
      </c>
      <c r="P25" s="101">
        <v>25</v>
      </c>
      <c r="Q25" s="101">
        <v>246</v>
      </c>
      <c r="R25" s="101">
        <v>0</v>
      </c>
      <c r="S25" s="101">
        <v>0</v>
      </c>
      <c r="T25" s="101">
        <v>1523</v>
      </c>
      <c r="U25" s="101">
        <v>3933</v>
      </c>
      <c r="V25" s="101">
        <v>101</v>
      </c>
      <c r="W25" s="101">
        <v>543</v>
      </c>
      <c r="X25" s="101">
        <v>0</v>
      </c>
      <c r="Y25" s="101">
        <v>0</v>
      </c>
      <c r="Z25" s="101">
        <v>0</v>
      </c>
      <c r="AA25" s="101">
        <v>0</v>
      </c>
      <c r="AB25" s="101">
        <v>1</v>
      </c>
      <c r="AC25" s="101">
        <v>3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5</v>
      </c>
      <c r="AK25" s="101">
        <v>38</v>
      </c>
      <c r="AL25" s="101">
        <v>0</v>
      </c>
      <c r="AM25" s="101">
        <v>0</v>
      </c>
      <c r="AN25" s="101">
        <v>3</v>
      </c>
      <c r="AO25" s="101">
        <v>18</v>
      </c>
      <c r="AP25" s="101">
        <v>0</v>
      </c>
      <c r="AQ25" s="101">
        <v>0</v>
      </c>
      <c r="AR25" s="101">
        <v>314</v>
      </c>
      <c r="AS25" s="101">
        <v>1101</v>
      </c>
      <c r="AT25" s="101">
        <v>2</v>
      </c>
      <c r="AU25" s="101">
        <v>6</v>
      </c>
      <c r="AV25" s="101">
        <v>5</v>
      </c>
      <c r="AW25" s="101">
        <v>28</v>
      </c>
      <c r="AX25" s="101">
        <v>0</v>
      </c>
      <c r="AY25" s="101">
        <v>0</v>
      </c>
    </row>
    <row r="26" spans="1:51" s="102" customFormat="1" ht="12" customHeight="1">
      <c r="A26" s="99" t="s">
        <v>158</v>
      </c>
      <c r="B26" s="100" t="s">
        <v>159</v>
      </c>
      <c r="C26" s="99" t="s">
        <v>92</v>
      </c>
      <c r="D26" s="101">
        <v>58</v>
      </c>
      <c r="E26" s="101">
        <v>137</v>
      </c>
      <c r="F26" s="101">
        <v>4</v>
      </c>
      <c r="G26" s="101">
        <v>8</v>
      </c>
      <c r="H26" s="101">
        <v>5</v>
      </c>
      <c r="I26" s="101">
        <v>11</v>
      </c>
      <c r="J26" s="101">
        <v>0</v>
      </c>
      <c r="K26" s="101">
        <v>0</v>
      </c>
      <c r="L26" s="101">
        <v>1712</v>
      </c>
      <c r="M26" s="101">
        <v>4982</v>
      </c>
      <c r="N26" s="101">
        <v>170</v>
      </c>
      <c r="O26" s="101">
        <v>775</v>
      </c>
      <c r="P26" s="101">
        <v>32</v>
      </c>
      <c r="Q26" s="101">
        <v>198</v>
      </c>
      <c r="R26" s="101">
        <v>0</v>
      </c>
      <c r="S26" s="101">
        <v>0</v>
      </c>
      <c r="T26" s="101">
        <v>8779</v>
      </c>
      <c r="U26" s="101">
        <v>25387</v>
      </c>
      <c r="V26" s="101">
        <v>1561</v>
      </c>
      <c r="W26" s="101">
        <v>5211</v>
      </c>
      <c r="X26" s="101">
        <v>91</v>
      </c>
      <c r="Y26" s="101">
        <v>277</v>
      </c>
      <c r="Z26" s="101">
        <v>0</v>
      </c>
      <c r="AA26" s="101">
        <v>0</v>
      </c>
      <c r="AB26" s="101">
        <v>3</v>
      </c>
      <c r="AC26" s="101">
        <v>9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52</v>
      </c>
      <c r="AK26" s="101">
        <v>189</v>
      </c>
      <c r="AL26" s="101">
        <v>0</v>
      </c>
      <c r="AM26" s="101">
        <v>0</v>
      </c>
      <c r="AN26" s="101">
        <v>1</v>
      </c>
      <c r="AO26" s="101">
        <v>9</v>
      </c>
      <c r="AP26" s="101">
        <v>0</v>
      </c>
      <c r="AQ26" s="101">
        <v>0</v>
      </c>
      <c r="AR26" s="101">
        <v>471</v>
      </c>
      <c r="AS26" s="101">
        <v>1753</v>
      </c>
      <c r="AT26" s="101">
        <v>4</v>
      </c>
      <c r="AU26" s="101">
        <v>27</v>
      </c>
      <c r="AV26" s="101">
        <v>1</v>
      </c>
      <c r="AW26" s="101">
        <v>10</v>
      </c>
      <c r="AX26" s="101">
        <v>0</v>
      </c>
      <c r="AY26" s="101">
        <v>0</v>
      </c>
    </row>
    <row r="27" spans="1:51" s="102" customFormat="1" ht="12" customHeight="1">
      <c r="A27" s="99" t="s">
        <v>78</v>
      </c>
      <c r="B27" s="100" t="s">
        <v>79</v>
      </c>
      <c r="C27" s="99" t="s">
        <v>63</v>
      </c>
      <c r="D27" s="101">
        <v>222</v>
      </c>
      <c r="E27" s="101">
        <v>560</v>
      </c>
      <c r="F27" s="101">
        <v>18</v>
      </c>
      <c r="G27" s="101">
        <v>38</v>
      </c>
      <c r="H27" s="101">
        <v>10</v>
      </c>
      <c r="I27" s="101">
        <v>42</v>
      </c>
      <c r="J27" s="101">
        <v>0</v>
      </c>
      <c r="K27" s="101">
        <v>0</v>
      </c>
      <c r="L27" s="101">
        <v>637</v>
      </c>
      <c r="M27" s="101">
        <v>1984</v>
      </c>
      <c r="N27" s="101">
        <v>74</v>
      </c>
      <c r="O27" s="101">
        <v>352</v>
      </c>
      <c r="P27" s="101">
        <v>19</v>
      </c>
      <c r="Q27" s="101">
        <v>117</v>
      </c>
      <c r="R27" s="101">
        <v>0</v>
      </c>
      <c r="S27" s="101">
        <v>0</v>
      </c>
      <c r="T27" s="101">
        <v>1186</v>
      </c>
      <c r="U27" s="101">
        <v>3387</v>
      </c>
      <c r="V27" s="101">
        <v>61</v>
      </c>
      <c r="W27" s="101">
        <v>185</v>
      </c>
      <c r="X27" s="101">
        <v>6</v>
      </c>
      <c r="Y27" s="101">
        <v>24</v>
      </c>
      <c r="Z27" s="101">
        <v>0</v>
      </c>
      <c r="AA27" s="101">
        <v>0</v>
      </c>
      <c r="AB27" s="101">
        <v>11</v>
      </c>
      <c r="AC27" s="101">
        <v>25.7</v>
      </c>
      <c r="AD27" s="101">
        <v>0</v>
      </c>
      <c r="AE27" s="101">
        <v>0</v>
      </c>
      <c r="AF27" s="101">
        <v>1</v>
      </c>
      <c r="AG27" s="101">
        <v>1</v>
      </c>
      <c r="AH27" s="101">
        <v>0</v>
      </c>
      <c r="AI27" s="101">
        <v>0</v>
      </c>
      <c r="AJ27" s="101">
        <v>58</v>
      </c>
      <c r="AK27" s="101">
        <v>178</v>
      </c>
      <c r="AL27" s="101">
        <v>8</v>
      </c>
      <c r="AM27" s="101">
        <v>30</v>
      </c>
      <c r="AN27" s="101">
        <v>0</v>
      </c>
      <c r="AO27" s="101">
        <v>0</v>
      </c>
      <c r="AP27" s="101">
        <v>0</v>
      </c>
      <c r="AQ27" s="101">
        <v>0</v>
      </c>
      <c r="AR27" s="101">
        <v>496</v>
      </c>
      <c r="AS27" s="101">
        <v>2441</v>
      </c>
      <c r="AT27" s="101">
        <v>56</v>
      </c>
      <c r="AU27" s="101">
        <v>145</v>
      </c>
      <c r="AV27" s="101">
        <v>46</v>
      </c>
      <c r="AW27" s="101">
        <v>180</v>
      </c>
      <c r="AX27" s="101">
        <v>0</v>
      </c>
      <c r="AY27" s="101">
        <v>0</v>
      </c>
    </row>
    <row r="28" spans="1:51" s="102" customFormat="1" ht="12" customHeight="1">
      <c r="A28" s="99" t="s">
        <v>66</v>
      </c>
      <c r="B28" s="100" t="s">
        <v>67</v>
      </c>
      <c r="C28" s="99" t="s">
        <v>63</v>
      </c>
      <c r="D28" s="101">
        <v>316</v>
      </c>
      <c r="E28" s="101">
        <v>792.75</v>
      </c>
      <c r="F28" s="101">
        <v>25</v>
      </c>
      <c r="G28" s="101">
        <v>49</v>
      </c>
      <c r="H28" s="101">
        <v>26</v>
      </c>
      <c r="I28" s="101">
        <v>115.8</v>
      </c>
      <c r="J28" s="101">
        <v>0</v>
      </c>
      <c r="K28" s="101">
        <v>0</v>
      </c>
      <c r="L28" s="101">
        <v>1120</v>
      </c>
      <c r="M28" s="101">
        <v>3094.4</v>
      </c>
      <c r="N28" s="101">
        <v>96</v>
      </c>
      <c r="O28" s="101">
        <v>240</v>
      </c>
      <c r="P28" s="101">
        <v>21</v>
      </c>
      <c r="Q28" s="101">
        <v>78</v>
      </c>
      <c r="R28" s="101">
        <v>0</v>
      </c>
      <c r="S28" s="101">
        <v>0</v>
      </c>
      <c r="T28" s="101">
        <v>3233</v>
      </c>
      <c r="U28" s="101">
        <v>9648</v>
      </c>
      <c r="V28" s="101">
        <v>360</v>
      </c>
      <c r="W28" s="101">
        <v>1045</v>
      </c>
      <c r="X28" s="101">
        <v>26</v>
      </c>
      <c r="Y28" s="101">
        <v>57</v>
      </c>
      <c r="Z28" s="101">
        <v>0</v>
      </c>
      <c r="AA28" s="101">
        <v>0</v>
      </c>
      <c r="AB28" s="101">
        <v>19</v>
      </c>
      <c r="AC28" s="101">
        <v>69</v>
      </c>
      <c r="AD28" s="101">
        <v>0</v>
      </c>
      <c r="AE28" s="101">
        <v>0</v>
      </c>
      <c r="AF28" s="101">
        <v>8</v>
      </c>
      <c r="AG28" s="101">
        <v>18</v>
      </c>
      <c r="AH28" s="101">
        <v>0</v>
      </c>
      <c r="AI28" s="101">
        <v>0</v>
      </c>
      <c r="AJ28" s="101">
        <v>22</v>
      </c>
      <c r="AK28" s="101">
        <v>76</v>
      </c>
      <c r="AL28" s="101">
        <v>0</v>
      </c>
      <c r="AM28" s="101">
        <v>0</v>
      </c>
      <c r="AN28" s="101">
        <v>9</v>
      </c>
      <c r="AO28" s="101">
        <v>76</v>
      </c>
      <c r="AP28" s="101">
        <v>0</v>
      </c>
      <c r="AQ28" s="101">
        <v>0</v>
      </c>
      <c r="AR28" s="101">
        <v>628</v>
      </c>
      <c r="AS28" s="101">
        <v>2252</v>
      </c>
      <c r="AT28" s="101">
        <v>9</v>
      </c>
      <c r="AU28" s="101">
        <v>23</v>
      </c>
      <c r="AV28" s="101">
        <v>8</v>
      </c>
      <c r="AW28" s="101">
        <v>48</v>
      </c>
      <c r="AX28" s="101">
        <v>0</v>
      </c>
      <c r="AY28" s="101">
        <v>0</v>
      </c>
    </row>
    <row r="29" spans="1:51" s="102" customFormat="1" ht="12" customHeight="1">
      <c r="A29" s="99" t="s">
        <v>162</v>
      </c>
      <c r="B29" s="100" t="s">
        <v>163</v>
      </c>
      <c r="C29" s="99" t="s">
        <v>122</v>
      </c>
      <c r="D29" s="101">
        <v>813</v>
      </c>
      <c r="E29" s="101">
        <v>1862</v>
      </c>
      <c r="F29" s="101">
        <v>27</v>
      </c>
      <c r="G29" s="101">
        <v>111</v>
      </c>
      <c r="H29" s="101">
        <v>30</v>
      </c>
      <c r="I29" s="101">
        <v>129</v>
      </c>
      <c r="J29" s="101">
        <v>0</v>
      </c>
      <c r="K29" s="101">
        <v>0</v>
      </c>
      <c r="L29" s="101">
        <v>1658</v>
      </c>
      <c r="M29" s="101">
        <v>4566</v>
      </c>
      <c r="N29" s="101">
        <v>92</v>
      </c>
      <c r="O29" s="101">
        <v>316</v>
      </c>
      <c r="P29" s="101">
        <v>113</v>
      </c>
      <c r="Q29" s="101">
        <v>805</v>
      </c>
      <c r="R29" s="101">
        <v>1</v>
      </c>
      <c r="S29" s="101">
        <v>600</v>
      </c>
      <c r="T29" s="101">
        <v>5902</v>
      </c>
      <c r="U29" s="101">
        <v>17441</v>
      </c>
      <c r="V29" s="101">
        <v>642</v>
      </c>
      <c r="W29" s="101">
        <v>2152</v>
      </c>
      <c r="X29" s="101">
        <v>17</v>
      </c>
      <c r="Y29" s="101">
        <v>52</v>
      </c>
      <c r="Z29" s="101">
        <v>0</v>
      </c>
      <c r="AA29" s="101">
        <v>0</v>
      </c>
      <c r="AB29" s="101">
        <v>37</v>
      </c>
      <c r="AC29" s="101">
        <v>58</v>
      </c>
      <c r="AD29" s="101">
        <v>1</v>
      </c>
      <c r="AE29" s="101">
        <v>3</v>
      </c>
      <c r="AF29" s="101">
        <v>6</v>
      </c>
      <c r="AG29" s="101">
        <v>29</v>
      </c>
      <c r="AH29" s="101">
        <v>0</v>
      </c>
      <c r="AI29" s="101">
        <v>0</v>
      </c>
      <c r="AJ29" s="101">
        <v>203</v>
      </c>
      <c r="AK29" s="101">
        <v>711</v>
      </c>
      <c r="AL29" s="101">
        <v>6</v>
      </c>
      <c r="AM29" s="101">
        <v>22</v>
      </c>
      <c r="AN29" s="101">
        <v>8</v>
      </c>
      <c r="AO29" s="101">
        <v>61</v>
      </c>
      <c r="AP29" s="101">
        <v>0</v>
      </c>
      <c r="AQ29" s="101">
        <v>0</v>
      </c>
      <c r="AR29" s="101">
        <v>1048</v>
      </c>
      <c r="AS29" s="101">
        <v>4454</v>
      </c>
      <c r="AT29" s="101">
        <v>3</v>
      </c>
      <c r="AU29" s="101">
        <v>15</v>
      </c>
      <c r="AV29" s="101">
        <v>28</v>
      </c>
      <c r="AW29" s="101">
        <v>168</v>
      </c>
      <c r="AX29" s="101">
        <v>0</v>
      </c>
      <c r="AY29" s="101">
        <v>0</v>
      </c>
    </row>
    <row r="30" spans="1:51" s="102" customFormat="1" ht="12" customHeight="1">
      <c r="A30" s="99" t="s">
        <v>166</v>
      </c>
      <c r="B30" s="100" t="s">
        <v>167</v>
      </c>
      <c r="C30" s="99" t="s">
        <v>112</v>
      </c>
      <c r="D30" s="101">
        <v>257</v>
      </c>
      <c r="E30" s="101">
        <v>602</v>
      </c>
      <c r="F30" s="101">
        <v>35</v>
      </c>
      <c r="G30" s="101">
        <v>62</v>
      </c>
      <c r="H30" s="101">
        <v>24</v>
      </c>
      <c r="I30" s="101">
        <v>119</v>
      </c>
      <c r="J30" s="101">
        <v>0</v>
      </c>
      <c r="K30" s="101">
        <v>0</v>
      </c>
      <c r="L30" s="101">
        <v>635</v>
      </c>
      <c r="M30" s="101">
        <v>1753</v>
      </c>
      <c r="N30" s="101">
        <v>14</v>
      </c>
      <c r="O30" s="101">
        <v>87</v>
      </c>
      <c r="P30" s="101">
        <v>34</v>
      </c>
      <c r="Q30" s="101">
        <v>185</v>
      </c>
      <c r="R30" s="101">
        <v>6</v>
      </c>
      <c r="S30" s="101">
        <v>114</v>
      </c>
      <c r="T30" s="101">
        <v>4863</v>
      </c>
      <c r="U30" s="101">
        <v>13861</v>
      </c>
      <c r="V30" s="101">
        <v>399</v>
      </c>
      <c r="W30" s="101">
        <v>1194</v>
      </c>
      <c r="X30" s="101">
        <v>0</v>
      </c>
      <c r="Y30" s="101">
        <v>0</v>
      </c>
      <c r="Z30" s="101">
        <v>15</v>
      </c>
      <c r="AA30" s="101">
        <v>170</v>
      </c>
      <c r="AB30" s="101">
        <v>10</v>
      </c>
      <c r="AC30" s="101">
        <v>18</v>
      </c>
      <c r="AD30" s="101">
        <v>0</v>
      </c>
      <c r="AE30" s="101">
        <v>0</v>
      </c>
      <c r="AF30" s="101">
        <v>2</v>
      </c>
      <c r="AG30" s="101">
        <v>4</v>
      </c>
      <c r="AH30" s="101">
        <v>0</v>
      </c>
      <c r="AI30" s="101">
        <v>0</v>
      </c>
      <c r="AJ30" s="101">
        <v>63</v>
      </c>
      <c r="AK30" s="101">
        <v>249</v>
      </c>
      <c r="AL30" s="101">
        <v>7</v>
      </c>
      <c r="AM30" s="101">
        <v>16</v>
      </c>
      <c r="AN30" s="101">
        <v>16</v>
      </c>
      <c r="AO30" s="101">
        <v>110</v>
      </c>
      <c r="AP30" s="101">
        <v>2</v>
      </c>
      <c r="AQ30" s="101">
        <v>52</v>
      </c>
      <c r="AR30" s="101">
        <v>553</v>
      </c>
      <c r="AS30" s="101">
        <v>1947</v>
      </c>
      <c r="AT30" s="101">
        <v>39</v>
      </c>
      <c r="AU30" s="101">
        <v>162</v>
      </c>
      <c r="AV30" s="101">
        <v>28</v>
      </c>
      <c r="AW30" s="101">
        <v>220</v>
      </c>
      <c r="AX30" s="101">
        <v>3</v>
      </c>
      <c r="AY30" s="101">
        <v>51</v>
      </c>
    </row>
    <row r="31" spans="1:51" s="102" customFormat="1" ht="12" customHeight="1">
      <c r="A31" s="99" t="s">
        <v>170</v>
      </c>
      <c r="B31" s="100" t="s">
        <v>171</v>
      </c>
      <c r="C31" s="99" t="s">
        <v>112</v>
      </c>
      <c r="D31" s="101">
        <v>23</v>
      </c>
      <c r="E31" s="101">
        <v>52</v>
      </c>
      <c r="F31" s="101">
        <v>7</v>
      </c>
      <c r="G31" s="101">
        <v>7</v>
      </c>
      <c r="H31" s="101">
        <v>1</v>
      </c>
      <c r="I31" s="101">
        <v>2</v>
      </c>
      <c r="J31" s="101">
        <v>1</v>
      </c>
      <c r="K31" s="101">
        <v>3</v>
      </c>
      <c r="L31" s="101">
        <v>666</v>
      </c>
      <c r="M31" s="101">
        <v>1780</v>
      </c>
      <c r="N31" s="101">
        <v>106</v>
      </c>
      <c r="O31" s="101">
        <v>810</v>
      </c>
      <c r="P31" s="101">
        <v>24</v>
      </c>
      <c r="Q31" s="101">
        <v>185</v>
      </c>
      <c r="R31" s="101">
        <v>0</v>
      </c>
      <c r="S31" s="101">
        <v>0</v>
      </c>
      <c r="T31" s="101">
        <v>1616</v>
      </c>
      <c r="U31" s="101">
        <v>4521</v>
      </c>
      <c r="V31" s="101">
        <v>195</v>
      </c>
      <c r="W31" s="101">
        <v>696</v>
      </c>
      <c r="X31" s="101">
        <v>6</v>
      </c>
      <c r="Y31" s="101">
        <v>7</v>
      </c>
      <c r="Z31" s="101">
        <v>0</v>
      </c>
      <c r="AA31" s="101">
        <v>0</v>
      </c>
      <c r="AB31" s="101">
        <v>0</v>
      </c>
      <c r="AC31" s="101">
        <v>0</v>
      </c>
      <c r="AD31" s="101">
        <v>0</v>
      </c>
      <c r="AE31" s="101">
        <v>0</v>
      </c>
      <c r="AF31" s="101">
        <v>0</v>
      </c>
      <c r="AG31" s="101">
        <v>0</v>
      </c>
      <c r="AH31" s="101">
        <v>0</v>
      </c>
      <c r="AI31" s="101">
        <v>0</v>
      </c>
      <c r="AJ31" s="101">
        <v>63</v>
      </c>
      <c r="AK31" s="101">
        <v>255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241</v>
      </c>
      <c r="AS31" s="101">
        <v>1004</v>
      </c>
      <c r="AT31" s="101">
        <v>9</v>
      </c>
      <c r="AU31" s="101">
        <v>33</v>
      </c>
      <c r="AV31" s="101">
        <v>0</v>
      </c>
      <c r="AW31" s="101">
        <v>0</v>
      </c>
      <c r="AX31" s="101">
        <v>0</v>
      </c>
      <c r="AY31" s="101">
        <v>0</v>
      </c>
    </row>
    <row r="32" spans="1:51" s="102" customFormat="1" ht="12" customHeight="1">
      <c r="A32" s="99" t="s">
        <v>176</v>
      </c>
      <c r="B32" s="100" t="s">
        <v>177</v>
      </c>
      <c r="C32" s="99" t="s">
        <v>109</v>
      </c>
      <c r="D32" s="101">
        <v>193</v>
      </c>
      <c r="E32" s="101">
        <v>397</v>
      </c>
      <c r="F32" s="101">
        <v>2</v>
      </c>
      <c r="G32" s="101">
        <v>4</v>
      </c>
      <c r="H32" s="101">
        <v>14</v>
      </c>
      <c r="I32" s="101">
        <v>39</v>
      </c>
      <c r="J32" s="101">
        <v>0</v>
      </c>
      <c r="K32" s="101">
        <v>0</v>
      </c>
      <c r="L32" s="101">
        <v>473</v>
      </c>
      <c r="M32" s="101">
        <v>1022</v>
      </c>
      <c r="N32" s="101">
        <v>13</v>
      </c>
      <c r="O32" s="101">
        <v>112</v>
      </c>
      <c r="P32" s="101">
        <v>10</v>
      </c>
      <c r="Q32" s="101">
        <v>35</v>
      </c>
      <c r="R32" s="101">
        <v>0</v>
      </c>
      <c r="S32" s="101">
        <v>0</v>
      </c>
      <c r="T32" s="101">
        <v>708</v>
      </c>
      <c r="U32" s="101">
        <v>2349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21</v>
      </c>
      <c r="AC32" s="101">
        <v>46</v>
      </c>
      <c r="AD32" s="101">
        <v>0</v>
      </c>
      <c r="AE32" s="101">
        <v>0</v>
      </c>
      <c r="AF32" s="101">
        <v>4</v>
      </c>
      <c r="AG32" s="101">
        <v>9</v>
      </c>
      <c r="AH32" s="101">
        <v>0</v>
      </c>
      <c r="AI32" s="101">
        <v>0</v>
      </c>
      <c r="AJ32" s="101">
        <v>74</v>
      </c>
      <c r="AK32" s="101">
        <v>219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90</v>
      </c>
      <c r="AS32" s="101">
        <v>352</v>
      </c>
      <c r="AT32" s="101"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</row>
    <row r="33" spans="1:51" s="102" customFormat="1" ht="12" customHeight="1">
      <c r="A33" s="99" t="s">
        <v>180</v>
      </c>
      <c r="B33" s="100" t="s">
        <v>181</v>
      </c>
      <c r="C33" s="99" t="s">
        <v>122</v>
      </c>
      <c r="D33" s="101">
        <v>1569</v>
      </c>
      <c r="E33" s="101">
        <v>2378</v>
      </c>
      <c r="F33" s="101">
        <v>13</v>
      </c>
      <c r="G33" s="101">
        <v>62</v>
      </c>
      <c r="H33" s="101">
        <v>30</v>
      </c>
      <c r="I33" s="101">
        <v>206</v>
      </c>
      <c r="J33" s="101">
        <v>17</v>
      </c>
      <c r="K33" s="101">
        <v>0</v>
      </c>
      <c r="L33" s="101">
        <v>1496</v>
      </c>
      <c r="M33" s="101">
        <v>3119</v>
      </c>
      <c r="N33" s="101">
        <v>139</v>
      </c>
      <c r="O33" s="101">
        <v>733</v>
      </c>
      <c r="P33" s="101">
        <v>103</v>
      </c>
      <c r="Q33" s="101">
        <v>620</v>
      </c>
      <c r="R33" s="101">
        <v>0</v>
      </c>
      <c r="S33" s="101">
        <v>0</v>
      </c>
      <c r="T33" s="101">
        <v>2453</v>
      </c>
      <c r="U33" s="101">
        <v>5557</v>
      </c>
      <c r="V33" s="101">
        <v>47</v>
      </c>
      <c r="W33" s="101">
        <v>126</v>
      </c>
      <c r="X33" s="101">
        <v>0</v>
      </c>
      <c r="Y33" s="101">
        <v>0</v>
      </c>
      <c r="Z33" s="101">
        <v>0</v>
      </c>
      <c r="AA33" s="101">
        <v>0</v>
      </c>
      <c r="AB33" s="101">
        <v>34</v>
      </c>
      <c r="AC33" s="101">
        <v>59.35</v>
      </c>
      <c r="AD33" s="101">
        <v>0</v>
      </c>
      <c r="AE33" s="101">
        <v>0</v>
      </c>
      <c r="AF33" s="101">
        <v>2</v>
      </c>
      <c r="AG33" s="101">
        <v>4</v>
      </c>
      <c r="AH33" s="101">
        <v>0</v>
      </c>
      <c r="AI33" s="101">
        <v>0</v>
      </c>
      <c r="AJ33" s="101">
        <v>179</v>
      </c>
      <c r="AK33" s="101">
        <v>671</v>
      </c>
      <c r="AL33" s="101">
        <v>7</v>
      </c>
      <c r="AM33" s="101">
        <v>14</v>
      </c>
      <c r="AN33" s="101">
        <v>68</v>
      </c>
      <c r="AO33" s="101">
        <v>572</v>
      </c>
      <c r="AP33" s="101">
        <v>0</v>
      </c>
      <c r="AQ33" s="101">
        <v>0</v>
      </c>
      <c r="AR33" s="101">
        <v>1273</v>
      </c>
      <c r="AS33" s="101">
        <v>4251</v>
      </c>
      <c r="AT33" s="101">
        <v>13</v>
      </c>
      <c r="AU33" s="101">
        <v>22</v>
      </c>
      <c r="AV33" s="101">
        <v>12</v>
      </c>
      <c r="AW33" s="101">
        <v>34</v>
      </c>
      <c r="AX33" s="101">
        <v>0</v>
      </c>
      <c r="AY33" s="101">
        <v>0</v>
      </c>
    </row>
    <row r="34" spans="1:51" s="102" customFormat="1" ht="12" customHeight="1">
      <c r="A34" s="99" t="s">
        <v>182</v>
      </c>
      <c r="B34" s="100" t="s">
        <v>183</v>
      </c>
      <c r="C34" s="99" t="s">
        <v>112</v>
      </c>
      <c r="D34" s="101">
        <v>745</v>
      </c>
      <c r="E34" s="101">
        <v>1602</v>
      </c>
      <c r="F34" s="101">
        <v>38</v>
      </c>
      <c r="G34" s="101">
        <v>74</v>
      </c>
      <c r="H34" s="101">
        <v>19</v>
      </c>
      <c r="I34" s="101">
        <v>83</v>
      </c>
      <c r="J34" s="101">
        <v>1</v>
      </c>
      <c r="K34" s="101">
        <v>22</v>
      </c>
      <c r="L34" s="101">
        <v>1219</v>
      </c>
      <c r="M34" s="101">
        <v>3287</v>
      </c>
      <c r="N34" s="101">
        <v>152</v>
      </c>
      <c r="O34" s="101">
        <v>801</v>
      </c>
      <c r="P34" s="101">
        <v>65</v>
      </c>
      <c r="Q34" s="101">
        <v>667</v>
      </c>
      <c r="R34" s="101">
        <v>2</v>
      </c>
      <c r="S34" s="101">
        <v>62</v>
      </c>
      <c r="T34" s="101">
        <v>2625</v>
      </c>
      <c r="U34" s="101">
        <v>7374</v>
      </c>
      <c r="V34" s="101">
        <v>253</v>
      </c>
      <c r="W34" s="101">
        <v>952</v>
      </c>
      <c r="X34" s="101">
        <v>6</v>
      </c>
      <c r="Y34" s="101">
        <v>10</v>
      </c>
      <c r="Z34" s="101">
        <v>0</v>
      </c>
      <c r="AA34" s="101">
        <v>0</v>
      </c>
      <c r="AB34" s="101">
        <v>57</v>
      </c>
      <c r="AC34" s="101">
        <v>138</v>
      </c>
      <c r="AD34" s="101">
        <v>0</v>
      </c>
      <c r="AE34" s="101">
        <v>0</v>
      </c>
      <c r="AF34" s="101">
        <v>6</v>
      </c>
      <c r="AG34" s="101">
        <v>17</v>
      </c>
      <c r="AH34" s="101">
        <v>0</v>
      </c>
      <c r="AI34" s="101">
        <v>0</v>
      </c>
      <c r="AJ34" s="101">
        <v>206</v>
      </c>
      <c r="AK34" s="101">
        <v>718</v>
      </c>
      <c r="AL34" s="101">
        <v>1</v>
      </c>
      <c r="AM34" s="101">
        <v>2</v>
      </c>
      <c r="AN34" s="101">
        <v>0</v>
      </c>
      <c r="AO34" s="101">
        <v>0</v>
      </c>
      <c r="AP34" s="101">
        <v>0</v>
      </c>
      <c r="AQ34" s="101">
        <v>0</v>
      </c>
      <c r="AR34" s="101">
        <v>634</v>
      </c>
      <c r="AS34" s="101">
        <v>2859</v>
      </c>
      <c r="AT34" s="101">
        <v>4</v>
      </c>
      <c r="AU34" s="101">
        <v>4</v>
      </c>
      <c r="AV34" s="101">
        <v>2</v>
      </c>
      <c r="AW34" s="101">
        <v>11</v>
      </c>
      <c r="AX34" s="101">
        <v>0</v>
      </c>
      <c r="AY34" s="101">
        <v>0</v>
      </c>
    </row>
    <row r="35" spans="1:51" s="102" customFormat="1" ht="12" customHeight="1">
      <c r="A35" s="99" t="s">
        <v>186</v>
      </c>
      <c r="B35" s="100" t="s">
        <v>189</v>
      </c>
      <c r="C35" s="99" t="s">
        <v>122</v>
      </c>
      <c r="D35" s="101">
        <v>456</v>
      </c>
      <c r="E35" s="101">
        <v>832</v>
      </c>
      <c r="F35" s="101">
        <v>18</v>
      </c>
      <c r="G35" s="101">
        <v>43</v>
      </c>
      <c r="H35" s="101">
        <v>15</v>
      </c>
      <c r="I35" s="101">
        <v>79</v>
      </c>
      <c r="J35" s="101">
        <v>0</v>
      </c>
      <c r="K35" s="101">
        <v>0</v>
      </c>
      <c r="L35" s="101">
        <v>202</v>
      </c>
      <c r="M35" s="101">
        <v>434</v>
      </c>
      <c r="N35" s="101">
        <v>45</v>
      </c>
      <c r="O35" s="101">
        <v>109</v>
      </c>
      <c r="P35" s="101">
        <v>27</v>
      </c>
      <c r="Q35" s="101">
        <v>209.96</v>
      </c>
      <c r="R35" s="101">
        <v>0</v>
      </c>
      <c r="S35" s="101">
        <v>0</v>
      </c>
      <c r="T35" s="101">
        <v>777</v>
      </c>
      <c r="U35" s="101">
        <v>2231.4499999999998</v>
      </c>
      <c r="V35" s="101">
        <v>103</v>
      </c>
      <c r="W35" s="101">
        <v>215.29999999999998</v>
      </c>
      <c r="X35" s="101">
        <v>0</v>
      </c>
      <c r="Y35" s="101">
        <v>0</v>
      </c>
      <c r="Z35" s="101">
        <v>0</v>
      </c>
      <c r="AA35" s="101">
        <v>0</v>
      </c>
      <c r="AB35" s="101">
        <v>10</v>
      </c>
      <c r="AC35" s="101">
        <v>23</v>
      </c>
      <c r="AD35" s="101">
        <v>0</v>
      </c>
      <c r="AE35" s="101">
        <v>0</v>
      </c>
      <c r="AF35" s="101">
        <v>1</v>
      </c>
      <c r="AG35" s="101">
        <v>2</v>
      </c>
      <c r="AH35" s="101">
        <v>0</v>
      </c>
      <c r="AI35" s="101">
        <v>0</v>
      </c>
      <c r="AJ35" s="101">
        <v>71</v>
      </c>
      <c r="AK35" s="101">
        <v>169</v>
      </c>
      <c r="AL35" s="101">
        <v>0</v>
      </c>
      <c r="AM35" s="101">
        <v>0</v>
      </c>
      <c r="AN35" s="101">
        <v>7</v>
      </c>
      <c r="AO35" s="101">
        <v>60</v>
      </c>
      <c r="AP35" s="101">
        <v>0</v>
      </c>
      <c r="AQ35" s="101">
        <v>0</v>
      </c>
      <c r="AR35" s="101">
        <v>215</v>
      </c>
      <c r="AS35" s="101">
        <v>676</v>
      </c>
      <c r="AT35" s="101">
        <v>0</v>
      </c>
      <c r="AU35" s="101">
        <v>0</v>
      </c>
      <c r="AV35" s="101">
        <v>25</v>
      </c>
      <c r="AW35" s="101">
        <v>150</v>
      </c>
      <c r="AX35" s="101">
        <v>0</v>
      </c>
      <c r="AY35" s="101">
        <v>0</v>
      </c>
    </row>
    <row r="36" spans="1:51" s="102" customFormat="1" ht="12" customHeight="1">
      <c r="A36" s="99" t="s">
        <v>80</v>
      </c>
      <c r="B36" s="100" t="s">
        <v>81</v>
      </c>
      <c r="C36" s="99" t="s">
        <v>63</v>
      </c>
      <c r="D36" s="101">
        <v>227</v>
      </c>
      <c r="E36" s="101">
        <v>380</v>
      </c>
      <c r="F36" s="101">
        <v>13</v>
      </c>
      <c r="G36" s="101">
        <v>34</v>
      </c>
      <c r="H36" s="101">
        <v>21</v>
      </c>
      <c r="I36" s="101">
        <v>79</v>
      </c>
      <c r="J36" s="101">
        <v>0</v>
      </c>
      <c r="K36" s="101">
        <v>0</v>
      </c>
      <c r="L36" s="101">
        <v>321</v>
      </c>
      <c r="M36" s="101">
        <v>627</v>
      </c>
      <c r="N36" s="101">
        <v>35</v>
      </c>
      <c r="O36" s="101">
        <v>69</v>
      </c>
      <c r="P36" s="101">
        <v>30</v>
      </c>
      <c r="Q36" s="101">
        <v>88</v>
      </c>
      <c r="R36" s="101">
        <v>0</v>
      </c>
      <c r="S36" s="101">
        <v>0</v>
      </c>
      <c r="T36" s="101">
        <v>793</v>
      </c>
      <c r="U36" s="101">
        <v>2332</v>
      </c>
      <c r="V36" s="101">
        <v>31</v>
      </c>
      <c r="W36" s="101">
        <v>42</v>
      </c>
      <c r="X36" s="101">
        <v>0</v>
      </c>
      <c r="Y36" s="101">
        <v>0</v>
      </c>
      <c r="Z36" s="101">
        <v>0</v>
      </c>
      <c r="AA36" s="101">
        <v>0</v>
      </c>
      <c r="AB36" s="101">
        <v>7</v>
      </c>
      <c r="AC36" s="101">
        <v>16</v>
      </c>
      <c r="AD36" s="101">
        <v>0</v>
      </c>
      <c r="AE36" s="101">
        <v>0</v>
      </c>
      <c r="AF36" s="101">
        <v>4</v>
      </c>
      <c r="AG36" s="101">
        <v>25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101">
        <v>0</v>
      </c>
      <c r="AR36" s="101">
        <v>366</v>
      </c>
      <c r="AS36" s="101">
        <v>950</v>
      </c>
      <c r="AT36" s="101">
        <v>12</v>
      </c>
      <c r="AU36" s="101">
        <v>17</v>
      </c>
      <c r="AV36" s="101">
        <v>7</v>
      </c>
      <c r="AW36" s="101">
        <v>71</v>
      </c>
      <c r="AX36" s="101">
        <v>0</v>
      </c>
      <c r="AY36" s="101">
        <v>0</v>
      </c>
    </row>
    <row r="37" spans="1:51" s="102" customFormat="1" ht="12" customHeight="1">
      <c r="A37" s="99" t="s">
        <v>193</v>
      </c>
      <c r="B37" s="100" t="s">
        <v>194</v>
      </c>
      <c r="C37" s="99" t="s">
        <v>122</v>
      </c>
      <c r="D37" s="101">
        <v>15</v>
      </c>
      <c r="E37" s="101">
        <v>25</v>
      </c>
      <c r="F37" s="101">
        <v>1</v>
      </c>
      <c r="G37" s="101">
        <v>4</v>
      </c>
      <c r="H37" s="101">
        <v>1</v>
      </c>
      <c r="I37" s="101">
        <v>4</v>
      </c>
      <c r="J37" s="101">
        <v>0</v>
      </c>
      <c r="K37" s="101">
        <v>0</v>
      </c>
      <c r="L37" s="101">
        <v>378</v>
      </c>
      <c r="M37" s="101">
        <v>862</v>
      </c>
      <c r="N37" s="101">
        <v>13</v>
      </c>
      <c r="O37" s="101">
        <v>31</v>
      </c>
      <c r="P37" s="101">
        <v>15</v>
      </c>
      <c r="Q37" s="101">
        <v>102</v>
      </c>
      <c r="R37" s="101">
        <v>0</v>
      </c>
      <c r="S37" s="101">
        <v>0</v>
      </c>
      <c r="T37" s="101">
        <v>2062</v>
      </c>
      <c r="U37" s="101">
        <v>5895</v>
      </c>
      <c r="V37" s="101">
        <v>64</v>
      </c>
      <c r="W37" s="101">
        <v>191</v>
      </c>
      <c r="X37" s="101">
        <v>3</v>
      </c>
      <c r="Y37" s="101">
        <v>12</v>
      </c>
      <c r="Z37" s="101">
        <v>0</v>
      </c>
      <c r="AA37" s="101">
        <v>0</v>
      </c>
      <c r="AB37" s="101">
        <v>1</v>
      </c>
      <c r="AC37" s="101">
        <v>2</v>
      </c>
      <c r="AD37" s="101">
        <v>0</v>
      </c>
      <c r="AE37" s="101">
        <v>0</v>
      </c>
      <c r="AF37" s="101">
        <v>0</v>
      </c>
      <c r="AG37" s="101">
        <v>0</v>
      </c>
      <c r="AH37" s="101">
        <v>0</v>
      </c>
      <c r="AI37" s="101">
        <v>0</v>
      </c>
      <c r="AJ37" s="101">
        <v>13</v>
      </c>
      <c r="AK37" s="101">
        <v>29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  <c r="AR37" s="101">
        <v>141</v>
      </c>
      <c r="AS37" s="101">
        <v>417</v>
      </c>
      <c r="AT37" s="101">
        <v>0</v>
      </c>
      <c r="AU37" s="101">
        <v>0</v>
      </c>
      <c r="AV37" s="101">
        <v>3</v>
      </c>
      <c r="AW37" s="101">
        <v>27</v>
      </c>
      <c r="AX37" s="101">
        <v>0</v>
      </c>
      <c r="AY37" s="101">
        <v>0</v>
      </c>
    </row>
    <row r="38" spans="1:51" s="102" customFormat="1" ht="12" customHeight="1">
      <c r="A38" s="99" t="s">
        <v>197</v>
      </c>
      <c r="B38" s="100" t="s">
        <v>198</v>
      </c>
      <c r="C38" s="99" t="s">
        <v>122</v>
      </c>
      <c r="D38" s="101">
        <v>42</v>
      </c>
      <c r="E38" s="101">
        <v>94</v>
      </c>
      <c r="F38" s="101">
        <v>2</v>
      </c>
      <c r="G38" s="101">
        <v>7</v>
      </c>
      <c r="H38" s="101">
        <v>15</v>
      </c>
      <c r="I38" s="101">
        <v>51</v>
      </c>
      <c r="J38" s="101">
        <v>0</v>
      </c>
      <c r="K38" s="101">
        <v>0</v>
      </c>
      <c r="L38" s="101">
        <v>346</v>
      </c>
      <c r="M38" s="101">
        <v>870</v>
      </c>
      <c r="N38" s="101">
        <v>8</v>
      </c>
      <c r="O38" s="101">
        <v>355</v>
      </c>
      <c r="P38" s="101">
        <v>6</v>
      </c>
      <c r="Q38" s="101">
        <v>31</v>
      </c>
      <c r="R38" s="101">
        <v>0</v>
      </c>
      <c r="S38" s="101">
        <v>0</v>
      </c>
      <c r="T38" s="101">
        <v>844</v>
      </c>
      <c r="U38" s="101">
        <v>2249</v>
      </c>
      <c r="V38" s="101">
        <v>20</v>
      </c>
      <c r="W38" s="101">
        <v>86</v>
      </c>
      <c r="X38" s="101">
        <v>23</v>
      </c>
      <c r="Y38" s="101">
        <v>450</v>
      </c>
      <c r="Z38" s="101">
        <v>0</v>
      </c>
      <c r="AA38" s="101">
        <v>0</v>
      </c>
      <c r="AB38" s="101">
        <v>1</v>
      </c>
      <c r="AC38" s="101">
        <v>2</v>
      </c>
      <c r="AD38" s="101">
        <v>0</v>
      </c>
      <c r="AE38" s="101">
        <v>0</v>
      </c>
      <c r="AF38" s="101">
        <v>1</v>
      </c>
      <c r="AG38" s="101">
        <v>6</v>
      </c>
      <c r="AH38" s="101">
        <v>0</v>
      </c>
      <c r="AI38" s="101">
        <v>0</v>
      </c>
      <c r="AJ38" s="101">
        <v>6</v>
      </c>
      <c r="AK38" s="101">
        <v>14</v>
      </c>
      <c r="AL38" s="101">
        <v>0</v>
      </c>
      <c r="AM38" s="101">
        <v>0</v>
      </c>
      <c r="AN38" s="101">
        <v>24</v>
      </c>
      <c r="AO38" s="101">
        <v>250</v>
      </c>
      <c r="AP38" s="101">
        <v>0</v>
      </c>
      <c r="AQ38" s="101">
        <v>0</v>
      </c>
      <c r="AR38" s="101">
        <v>314</v>
      </c>
      <c r="AS38" s="101">
        <v>1119</v>
      </c>
      <c r="AT38" s="101">
        <v>36</v>
      </c>
      <c r="AU38" s="101">
        <v>125</v>
      </c>
      <c r="AV38" s="101">
        <v>1</v>
      </c>
      <c r="AW38" s="101">
        <v>4</v>
      </c>
      <c r="AX38" s="101">
        <v>0</v>
      </c>
      <c r="AY38" s="101">
        <v>0</v>
      </c>
    </row>
    <row r="39" spans="1:51" s="102" customFormat="1" ht="12" customHeight="1">
      <c r="A39" s="99" t="s">
        <v>201</v>
      </c>
      <c r="B39" s="100" t="s">
        <v>202</v>
      </c>
      <c r="C39" s="99" t="s">
        <v>122</v>
      </c>
      <c r="D39" s="101">
        <v>268</v>
      </c>
      <c r="E39" s="101">
        <v>635</v>
      </c>
      <c r="F39" s="101">
        <v>30</v>
      </c>
      <c r="G39" s="101">
        <v>68</v>
      </c>
      <c r="H39" s="101">
        <v>7</v>
      </c>
      <c r="I39" s="101">
        <v>23</v>
      </c>
      <c r="J39" s="101">
        <v>0</v>
      </c>
      <c r="K39" s="101">
        <v>0</v>
      </c>
      <c r="L39" s="101">
        <v>627</v>
      </c>
      <c r="M39" s="101">
        <v>1496</v>
      </c>
      <c r="N39" s="101">
        <v>83</v>
      </c>
      <c r="O39" s="101">
        <v>213</v>
      </c>
      <c r="P39" s="101">
        <v>18</v>
      </c>
      <c r="Q39" s="101">
        <v>81</v>
      </c>
      <c r="R39" s="101">
        <v>0</v>
      </c>
      <c r="S39" s="101">
        <v>0</v>
      </c>
      <c r="T39" s="101">
        <v>1630</v>
      </c>
      <c r="U39" s="101">
        <v>4032</v>
      </c>
      <c r="V39" s="101">
        <v>38</v>
      </c>
      <c r="W39" s="101">
        <v>119</v>
      </c>
      <c r="X39" s="101">
        <v>0</v>
      </c>
      <c r="Y39" s="101">
        <v>0</v>
      </c>
      <c r="Z39" s="101">
        <v>0</v>
      </c>
      <c r="AA39" s="101">
        <v>0</v>
      </c>
      <c r="AB39" s="101">
        <v>32</v>
      </c>
      <c r="AC39" s="101">
        <v>60</v>
      </c>
      <c r="AD39" s="101">
        <v>0</v>
      </c>
      <c r="AE39" s="101">
        <v>0</v>
      </c>
      <c r="AF39" s="101">
        <v>3</v>
      </c>
      <c r="AG39" s="101">
        <v>11</v>
      </c>
      <c r="AH39" s="101">
        <v>2</v>
      </c>
      <c r="AI39" s="101">
        <v>66</v>
      </c>
      <c r="AJ39" s="101">
        <v>44</v>
      </c>
      <c r="AK39" s="101">
        <v>142</v>
      </c>
      <c r="AL39" s="101">
        <v>0</v>
      </c>
      <c r="AM39" s="101">
        <v>0</v>
      </c>
      <c r="AN39" s="101">
        <v>11</v>
      </c>
      <c r="AO39" s="101">
        <v>102</v>
      </c>
      <c r="AP39" s="101">
        <v>0</v>
      </c>
      <c r="AQ39" s="101">
        <v>0</v>
      </c>
      <c r="AR39" s="101">
        <v>448</v>
      </c>
      <c r="AS39" s="101">
        <v>1631</v>
      </c>
      <c r="AT39" s="101">
        <v>17</v>
      </c>
      <c r="AU39" s="101">
        <v>52</v>
      </c>
      <c r="AV39" s="101">
        <v>27</v>
      </c>
      <c r="AW39" s="101">
        <v>126</v>
      </c>
      <c r="AX39" s="101">
        <v>0</v>
      </c>
      <c r="AY39" s="101">
        <v>0</v>
      </c>
    </row>
    <row r="40" spans="1:51" s="102" customFormat="1" ht="12" customHeight="1">
      <c r="A40" s="99" t="s">
        <v>207</v>
      </c>
      <c r="B40" s="100" t="s">
        <v>208</v>
      </c>
      <c r="C40" s="99" t="s">
        <v>112</v>
      </c>
      <c r="D40" s="101">
        <v>279</v>
      </c>
      <c r="E40" s="101">
        <v>552</v>
      </c>
      <c r="F40" s="101">
        <v>20</v>
      </c>
      <c r="G40" s="101">
        <v>75</v>
      </c>
      <c r="H40" s="101">
        <v>11</v>
      </c>
      <c r="I40" s="101">
        <v>44</v>
      </c>
      <c r="J40" s="101">
        <v>1</v>
      </c>
      <c r="K40" s="101">
        <v>19</v>
      </c>
      <c r="L40" s="101">
        <v>817</v>
      </c>
      <c r="M40" s="101">
        <v>1761</v>
      </c>
      <c r="N40" s="101">
        <v>45</v>
      </c>
      <c r="O40" s="101">
        <v>143</v>
      </c>
      <c r="P40" s="101">
        <v>8</v>
      </c>
      <c r="Q40" s="101">
        <v>32</v>
      </c>
      <c r="R40" s="101">
        <v>0</v>
      </c>
      <c r="S40" s="101">
        <v>0</v>
      </c>
      <c r="T40" s="101">
        <v>1976</v>
      </c>
      <c r="U40" s="101">
        <v>4589</v>
      </c>
      <c r="V40" s="101">
        <v>158</v>
      </c>
      <c r="W40" s="101">
        <v>338</v>
      </c>
      <c r="X40" s="101">
        <v>1</v>
      </c>
      <c r="Y40" s="101">
        <v>2</v>
      </c>
      <c r="Z40" s="101">
        <v>0</v>
      </c>
      <c r="AA40" s="101">
        <v>0</v>
      </c>
      <c r="AB40" s="101">
        <v>15</v>
      </c>
      <c r="AC40" s="101">
        <v>34</v>
      </c>
      <c r="AD40" s="101">
        <v>0</v>
      </c>
      <c r="AE40" s="101">
        <v>0</v>
      </c>
      <c r="AF40" s="101">
        <v>1</v>
      </c>
      <c r="AG40" s="101">
        <v>3</v>
      </c>
      <c r="AH40" s="101">
        <v>0</v>
      </c>
      <c r="AI40" s="101">
        <v>0</v>
      </c>
      <c r="AJ40" s="101">
        <v>79</v>
      </c>
      <c r="AK40" s="101">
        <v>229</v>
      </c>
      <c r="AL40" s="101">
        <v>0</v>
      </c>
      <c r="AM40" s="101">
        <v>0</v>
      </c>
      <c r="AN40" s="101">
        <v>12</v>
      </c>
      <c r="AO40" s="101">
        <v>121</v>
      </c>
      <c r="AP40" s="101">
        <v>0</v>
      </c>
      <c r="AQ40" s="101">
        <v>0</v>
      </c>
      <c r="AR40" s="101">
        <v>606</v>
      </c>
      <c r="AS40" s="101">
        <v>2070</v>
      </c>
      <c r="AT40" s="101">
        <v>4</v>
      </c>
      <c r="AU40" s="101">
        <v>14</v>
      </c>
      <c r="AV40" s="101">
        <v>9</v>
      </c>
      <c r="AW40" s="101">
        <v>26</v>
      </c>
      <c r="AX40" s="101">
        <v>0</v>
      </c>
      <c r="AY40" s="101">
        <v>0</v>
      </c>
    </row>
    <row r="41" spans="1:51" s="102" customFormat="1" ht="12" customHeight="1">
      <c r="A41" s="99" t="s">
        <v>82</v>
      </c>
      <c r="B41" s="100" t="s">
        <v>83</v>
      </c>
      <c r="C41" s="99" t="s">
        <v>63</v>
      </c>
      <c r="D41" s="101">
        <v>273</v>
      </c>
      <c r="E41" s="101">
        <v>600</v>
      </c>
      <c r="F41" s="101">
        <v>7</v>
      </c>
      <c r="G41" s="101">
        <v>18</v>
      </c>
      <c r="H41" s="101">
        <v>10</v>
      </c>
      <c r="I41" s="101">
        <v>68</v>
      </c>
      <c r="J41" s="101">
        <v>0</v>
      </c>
      <c r="K41" s="101">
        <v>0</v>
      </c>
      <c r="L41" s="101">
        <v>605</v>
      </c>
      <c r="M41" s="101">
        <v>1427</v>
      </c>
      <c r="N41" s="101">
        <v>59</v>
      </c>
      <c r="O41" s="101">
        <v>127</v>
      </c>
      <c r="P41" s="101">
        <v>0</v>
      </c>
      <c r="Q41" s="101">
        <v>0</v>
      </c>
      <c r="R41" s="101">
        <v>1</v>
      </c>
      <c r="S41" s="101">
        <v>5</v>
      </c>
      <c r="T41" s="101">
        <v>4569</v>
      </c>
      <c r="U41" s="101">
        <v>12266</v>
      </c>
      <c r="V41" s="101">
        <v>273</v>
      </c>
      <c r="W41" s="101">
        <v>608</v>
      </c>
      <c r="X41" s="101">
        <v>2</v>
      </c>
      <c r="Y41" s="101">
        <v>6</v>
      </c>
      <c r="Z41" s="101">
        <v>10</v>
      </c>
      <c r="AA41" s="101">
        <v>55</v>
      </c>
      <c r="AB41" s="101">
        <v>12</v>
      </c>
      <c r="AC41" s="101">
        <v>22.2</v>
      </c>
      <c r="AD41" s="101">
        <v>0</v>
      </c>
      <c r="AE41" s="101">
        <v>0</v>
      </c>
      <c r="AF41" s="101">
        <v>3</v>
      </c>
      <c r="AG41" s="101">
        <v>12</v>
      </c>
      <c r="AH41" s="101">
        <v>1</v>
      </c>
      <c r="AI41" s="101">
        <v>17</v>
      </c>
      <c r="AJ41" s="101">
        <v>75</v>
      </c>
      <c r="AK41" s="101">
        <v>218</v>
      </c>
      <c r="AL41" s="101">
        <v>0</v>
      </c>
      <c r="AM41" s="101">
        <v>0</v>
      </c>
      <c r="AN41" s="101">
        <v>6</v>
      </c>
      <c r="AO41" s="101">
        <v>60</v>
      </c>
      <c r="AP41" s="101">
        <v>0</v>
      </c>
      <c r="AQ41" s="101">
        <v>0</v>
      </c>
      <c r="AR41" s="101">
        <v>404</v>
      </c>
      <c r="AS41" s="101">
        <v>1401</v>
      </c>
      <c r="AT41" s="101">
        <v>1</v>
      </c>
      <c r="AU41" s="101">
        <v>2</v>
      </c>
      <c r="AV41" s="101">
        <v>7</v>
      </c>
      <c r="AW41" s="101">
        <v>42</v>
      </c>
      <c r="AX41" s="101">
        <v>3</v>
      </c>
      <c r="AY41" s="101">
        <v>74</v>
      </c>
    </row>
    <row r="42" spans="1:51" s="102" customFormat="1" ht="12" customHeight="1">
      <c r="A42" s="99" t="s">
        <v>211</v>
      </c>
      <c r="B42" s="100" t="s">
        <v>212</v>
      </c>
      <c r="C42" s="99" t="s">
        <v>112</v>
      </c>
      <c r="D42" s="101">
        <v>258</v>
      </c>
      <c r="E42" s="101">
        <v>543</v>
      </c>
      <c r="F42" s="101">
        <v>14</v>
      </c>
      <c r="G42" s="101">
        <v>52</v>
      </c>
      <c r="H42" s="101">
        <v>3</v>
      </c>
      <c r="I42" s="101">
        <v>11</v>
      </c>
      <c r="J42" s="101">
        <v>0</v>
      </c>
      <c r="K42" s="101">
        <v>0</v>
      </c>
      <c r="L42" s="101">
        <v>110</v>
      </c>
      <c r="M42" s="101">
        <v>229</v>
      </c>
      <c r="N42" s="101">
        <v>37</v>
      </c>
      <c r="O42" s="101">
        <v>229</v>
      </c>
      <c r="P42" s="101">
        <v>40</v>
      </c>
      <c r="Q42" s="101">
        <v>234</v>
      </c>
      <c r="R42" s="101">
        <v>0</v>
      </c>
      <c r="S42" s="101">
        <v>0</v>
      </c>
      <c r="T42" s="101">
        <v>709</v>
      </c>
      <c r="U42" s="101">
        <v>1544</v>
      </c>
      <c r="V42" s="101">
        <v>33</v>
      </c>
      <c r="W42" s="101">
        <v>129</v>
      </c>
      <c r="X42" s="101">
        <v>0</v>
      </c>
      <c r="Y42" s="101">
        <v>0</v>
      </c>
      <c r="Z42" s="101">
        <v>0</v>
      </c>
      <c r="AA42" s="101">
        <v>0</v>
      </c>
      <c r="AB42" s="101">
        <v>3</v>
      </c>
      <c r="AC42" s="101">
        <v>7</v>
      </c>
      <c r="AD42" s="101">
        <v>0</v>
      </c>
      <c r="AE42" s="101">
        <v>0</v>
      </c>
      <c r="AF42" s="101">
        <v>2</v>
      </c>
      <c r="AG42" s="101">
        <v>4</v>
      </c>
      <c r="AH42" s="101">
        <v>0</v>
      </c>
      <c r="AI42" s="101">
        <v>0</v>
      </c>
      <c r="AJ42" s="101">
        <v>8</v>
      </c>
      <c r="AK42" s="101">
        <v>20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228</v>
      </c>
      <c r="AS42" s="101">
        <v>610</v>
      </c>
      <c r="AT42" s="101">
        <v>2</v>
      </c>
      <c r="AU42" s="101">
        <v>4</v>
      </c>
      <c r="AV42" s="101">
        <v>0</v>
      </c>
      <c r="AW42" s="101">
        <v>0</v>
      </c>
      <c r="AX42" s="101">
        <v>0</v>
      </c>
      <c r="AY42" s="101">
        <v>0</v>
      </c>
    </row>
    <row r="43" spans="1:51" s="102" customFormat="1" ht="12" customHeight="1">
      <c r="A43" s="99" t="s">
        <v>215</v>
      </c>
      <c r="B43" s="100" t="s">
        <v>216</v>
      </c>
      <c r="C43" s="99" t="s">
        <v>109</v>
      </c>
      <c r="D43" s="101">
        <v>214</v>
      </c>
      <c r="E43" s="101">
        <v>405</v>
      </c>
      <c r="F43" s="101">
        <v>4</v>
      </c>
      <c r="G43" s="101">
        <v>9</v>
      </c>
      <c r="H43" s="101">
        <v>5</v>
      </c>
      <c r="I43" s="101">
        <v>21</v>
      </c>
      <c r="J43" s="101">
        <v>0</v>
      </c>
      <c r="K43" s="101">
        <v>0</v>
      </c>
      <c r="L43" s="101">
        <v>390</v>
      </c>
      <c r="M43" s="101">
        <v>1168</v>
      </c>
      <c r="N43" s="101">
        <v>7</v>
      </c>
      <c r="O43" s="101">
        <v>29</v>
      </c>
      <c r="P43" s="101">
        <v>2</v>
      </c>
      <c r="Q43" s="101">
        <v>4</v>
      </c>
      <c r="R43" s="101">
        <v>2</v>
      </c>
      <c r="S43" s="101">
        <v>24</v>
      </c>
      <c r="T43" s="101">
        <v>1392</v>
      </c>
      <c r="U43" s="101">
        <v>4057</v>
      </c>
      <c r="V43" s="101">
        <v>42</v>
      </c>
      <c r="W43" s="101">
        <v>297</v>
      </c>
      <c r="X43" s="101">
        <v>3</v>
      </c>
      <c r="Y43" s="101">
        <v>12</v>
      </c>
      <c r="Z43" s="101">
        <v>0</v>
      </c>
      <c r="AA43" s="101">
        <v>0</v>
      </c>
      <c r="AB43" s="101">
        <v>32</v>
      </c>
      <c r="AC43" s="101">
        <v>71</v>
      </c>
      <c r="AD43" s="101">
        <v>0</v>
      </c>
      <c r="AE43" s="101">
        <v>0</v>
      </c>
      <c r="AF43" s="101">
        <v>5</v>
      </c>
      <c r="AG43" s="101">
        <v>43</v>
      </c>
      <c r="AH43" s="101">
        <v>0</v>
      </c>
      <c r="AI43" s="101">
        <v>0</v>
      </c>
      <c r="AJ43" s="101">
        <v>87</v>
      </c>
      <c r="AK43" s="101">
        <v>303</v>
      </c>
      <c r="AL43" s="101">
        <v>1</v>
      </c>
      <c r="AM43" s="101">
        <v>3</v>
      </c>
      <c r="AN43" s="101">
        <v>4</v>
      </c>
      <c r="AO43" s="101">
        <v>40</v>
      </c>
      <c r="AP43" s="101">
        <v>0</v>
      </c>
      <c r="AQ43" s="101">
        <v>0</v>
      </c>
      <c r="AR43" s="101">
        <v>288</v>
      </c>
      <c r="AS43" s="101">
        <v>941</v>
      </c>
      <c r="AT43" s="101">
        <v>2</v>
      </c>
      <c r="AU43" s="101">
        <v>1</v>
      </c>
      <c r="AV43" s="101">
        <v>13</v>
      </c>
      <c r="AW43" s="101">
        <v>103</v>
      </c>
      <c r="AX43" s="101">
        <v>1</v>
      </c>
      <c r="AY43" s="101">
        <v>2</v>
      </c>
    </row>
    <row r="44" spans="1:51" s="102" customFormat="1" ht="12" customHeight="1">
      <c r="A44" s="99" t="s">
        <v>84</v>
      </c>
      <c r="B44" s="100" t="s">
        <v>85</v>
      </c>
      <c r="C44" s="99" t="s">
        <v>63</v>
      </c>
      <c r="D44" s="101">
        <v>119</v>
      </c>
      <c r="E44" s="101">
        <v>242</v>
      </c>
      <c r="F44" s="101">
        <v>4</v>
      </c>
      <c r="G44" s="101">
        <v>6</v>
      </c>
      <c r="H44" s="101">
        <v>7</v>
      </c>
      <c r="I44" s="101">
        <v>32</v>
      </c>
      <c r="J44" s="101">
        <v>1</v>
      </c>
      <c r="K44" s="101">
        <v>4</v>
      </c>
      <c r="L44" s="101">
        <v>590</v>
      </c>
      <c r="M44" s="101">
        <v>1432</v>
      </c>
      <c r="N44" s="101">
        <v>90</v>
      </c>
      <c r="O44" s="101">
        <v>199</v>
      </c>
      <c r="P44" s="101">
        <v>68</v>
      </c>
      <c r="Q44" s="101">
        <v>310</v>
      </c>
      <c r="R44" s="101">
        <v>6</v>
      </c>
      <c r="S44" s="101">
        <v>4236</v>
      </c>
      <c r="T44" s="101">
        <v>3429</v>
      </c>
      <c r="U44" s="101">
        <v>9002</v>
      </c>
      <c r="V44" s="101">
        <v>176</v>
      </c>
      <c r="W44" s="101">
        <v>907</v>
      </c>
      <c r="X44" s="101">
        <v>1</v>
      </c>
      <c r="Y44" s="101">
        <v>4</v>
      </c>
      <c r="Z44" s="101">
        <v>2</v>
      </c>
      <c r="AA44" s="101">
        <v>60</v>
      </c>
      <c r="AB44" s="101">
        <v>1</v>
      </c>
      <c r="AC44" s="101">
        <v>3</v>
      </c>
      <c r="AD44" s="101">
        <v>0</v>
      </c>
      <c r="AE44" s="101">
        <v>0</v>
      </c>
      <c r="AF44" s="101">
        <v>1</v>
      </c>
      <c r="AG44" s="101">
        <v>1</v>
      </c>
      <c r="AH44" s="101">
        <v>1</v>
      </c>
      <c r="AI44" s="101">
        <v>8</v>
      </c>
      <c r="AJ44" s="101">
        <v>21</v>
      </c>
      <c r="AK44" s="101">
        <v>56</v>
      </c>
      <c r="AL44" s="101">
        <v>0</v>
      </c>
      <c r="AM44" s="101">
        <v>0</v>
      </c>
      <c r="AN44" s="101">
        <v>0</v>
      </c>
      <c r="AO44" s="101">
        <v>0</v>
      </c>
      <c r="AP44" s="101">
        <v>2</v>
      </c>
      <c r="AQ44" s="101">
        <v>60</v>
      </c>
      <c r="AR44" s="101">
        <v>323</v>
      </c>
      <c r="AS44" s="101">
        <v>928</v>
      </c>
      <c r="AT44" s="101">
        <v>7</v>
      </c>
      <c r="AU44" s="101">
        <v>39</v>
      </c>
      <c r="AV44" s="101">
        <v>9</v>
      </c>
      <c r="AW44" s="101">
        <v>47</v>
      </c>
      <c r="AX44" s="101">
        <v>2</v>
      </c>
      <c r="AY44" s="101">
        <v>30</v>
      </c>
    </row>
    <row r="45" spans="1:51" s="102" customFormat="1" ht="12" customHeight="1">
      <c r="A45" s="99" t="s">
        <v>86</v>
      </c>
      <c r="B45" s="100" t="s">
        <v>87</v>
      </c>
      <c r="C45" s="99" t="s">
        <v>63</v>
      </c>
      <c r="D45" s="101">
        <v>101</v>
      </c>
      <c r="E45" s="101">
        <v>256</v>
      </c>
      <c r="F45" s="101">
        <v>6</v>
      </c>
      <c r="G45" s="101">
        <v>20</v>
      </c>
      <c r="H45" s="101">
        <v>7</v>
      </c>
      <c r="I45" s="101">
        <v>16</v>
      </c>
      <c r="J45" s="101">
        <v>0</v>
      </c>
      <c r="K45" s="101">
        <v>0</v>
      </c>
      <c r="L45" s="101">
        <v>286</v>
      </c>
      <c r="M45" s="101">
        <v>686</v>
      </c>
      <c r="N45" s="101">
        <v>30</v>
      </c>
      <c r="O45" s="101">
        <v>84</v>
      </c>
      <c r="P45" s="101">
        <v>22</v>
      </c>
      <c r="Q45" s="101">
        <v>64</v>
      </c>
      <c r="R45" s="101">
        <v>0</v>
      </c>
      <c r="S45" s="101">
        <v>0</v>
      </c>
      <c r="T45" s="101">
        <v>845</v>
      </c>
      <c r="U45" s="101">
        <v>2333</v>
      </c>
      <c r="V45" s="101">
        <v>156</v>
      </c>
      <c r="W45" s="101">
        <v>857</v>
      </c>
      <c r="X45" s="101">
        <v>3</v>
      </c>
      <c r="Y45" s="101">
        <v>8</v>
      </c>
      <c r="Z45" s="101">
        <v>0</v>
      </c>
      <c r="AA45" s="101">
        <v>0</v>
      </c>
      <c r="AB45" s="101">
        <v>1</v>
      </c>
      <c r="AC45" s="101">
        <v>1</v>
      </c>
      <c r="AD45" s="101">
        <v>1</v>
      </c>
      <c r="AE45" s="101">
        <v>1</v>
      </c>
      <c r="AF45" s="101">
        <v>2</v>
      </c>
      <c r="AG45" s="101">
        <v>17</v>
      </c>
      <c r="AH45" s="101">
        <v>0</v>
      </c>
      <c r="AI45" s="101">
        <v>0</v>
      </c>
      <c r="AJ45" s="101">
        <v>2</v>
      </c>
      <c r="AK45" s="101">
        <v>6</v>
      </c>
      <c r="AL45" s="101">
        <v>0</v>
      </c>
      <c r="AM45" s="101">
        <v>0</v>
      </c>
      <c r="AN45" s="101">
        <v>5</v>
      </c>
      <c r="AO45" s="101">
        <v>50</v>
      </c>
      <c r="AP45" s="101">
        <v>0</v>
      </c>
      <c r="AQ45" s="101">
        <v>0</v>
      </c>
      <c r="AR45" s="101">
        <v>214</v>
      </c>
      <c r="AS45" s="101">
        <v>607</v>
      </c>
      <c r="AT45" s="101">
        <v>1</v>
      </c>
      <c r="AU45" s="101">
        <v>1</v>
      </c>
      <c r="AV45" s="101">
        <v>3</v>
      </c>
      <c r="AW45" s="101">
        <v>17</v>
      </c>
      <c r="AX45" s="101">
        <v>0</v>
      </c>
      <c r="AY45" s="101">
        <v>0</v>
      </c>
    </row>
    <row r="46" spans="1:51" s="102" customFormat="1" ht="12" customHeight="1">
      <c r="A46" s="99" t="s">
        <v>68</v>
      </c>
      <c r="B46" s="100" t="s">
        <v>69</v>
      </c>
      <c r="C46" s="99" t="s">
        <v>63</v>
      </c>
      <c r="D46" s="101">
        <v>184</v>
      </c>
      <c r="E46" s="101">
        <v>376</v>
      </c>
      <c r="F46" s="101">
        <v>5</v>
      </c>
      <c r="G46" s="101">
        <v>30</v>
      </c>
      <c r="H46" s="101">
        <v>11</v>
      </c>
      <c r="I46" s="101">
        <v>41</v>
      </c>
      <c r="J46" s="101">
        <v>0</v>
      </c>
      <c r="K46" s="101">
        <v>0</v>
      </c>
      <c r="L46" s="101">
        <v>1325</v>
      </c>
      <c r="M46" s="101">
        <v>3207</v>
      </c>
      <c r="N46" s="101">
        <v>29</v>
      </c>
      <c r="O46" s="101">
        <v>61</v>
      </c>
      <c r="P46" s="101">
        <v>29</v>
      </c>
      <c r="Q46" s="101">
        <v>247</v>
      </c>
      <c r="R46" s="101">
        <v>6</v>
      </c>
      <c r="S46" s="101">
        <v>5</v>
      </c>
      <c r="T46" s="101">
        <v>1241</v>
      </c>
      <c r="U46" s="101">
        <v>3084</v>
      </c>
      <c r="V46" s="101">
        <v>7</v>
      </c>
      <c r="W46" s="101">
        <v>18</v>
      </c>
      <c r="X46" s="101">
        <v>4</v>
      </c>
      <c r="Y46" s="101">
        <v>31</v>
      </c>
      <c r="Z46" s="101">
        <v>0</v>
      </c>
      <c r="AA46" s="101">
        <v>0</v>
      </c>
      <c r="AB46" s="101">
        <v>20</v>
      </c>
      <c r="AC46" s="101">
        <v>46</v>
      </c>
      <c r="AD46" s="101">
        <v>0</v>
      </c>
      <c r="AE46" s="101">
        <v>0</v>
      </c>
      <c r="AF46" s="101">
        <v>3</v>
      </c>
      <c r="AG46" s="101">
        <v>10</v>
      </c>
      <c r="AH46" s="101">
        <v>0</v>
      </c>
      <c r="AI46" s="101">
        <v>0</v>
      </c>
      <c r="AJ46" s="101">
        <v>90</v>
      </c>
      <c r="AK46" s="101">
        <v>270</v>
      </c>
      <c r="AL46" s="101">
        <v>3</v>
      </c>
      <c r="AM46" s="101">
        <v>16</v>
      </c>
      <c r="AN46" s="101">
        <v>19</v>
      </c>
      <c r="AO46" s="101">
        <v>150</v>
      </c>
      <c r="AP46" s="101">
        <v>0</v>
      </c>
      <c r="AQ46" s="101">
        <v>0</v>
      </c>
      <c r="AR46" s="101">
        <v>624</v>
      </c>
      <c r="AS46" s="101">
        <v>2030</v>
      </c>
      <c r="AT46" s="101">
        <v>15</v>
      </c>
      <c r="AU46" s="101">
        <v>54</v>
      </c>
      <c r="AV46" s="101">
        <v>9</v>
      </c>
      <c r="AW46" s="101">
        <v>90</v>
      </c>
      <c r="AX46" s="101">
        <v>0</v>
      </c>
      <c r="AY46" s="101">
        <v>0</v>
      </c>
    </row>
    <row r="47" spans="1:51" s="102" customFormat="1" ht="12" customHeight="1">
      <c r="A47" s="99" t="s">
        <v>219</v>
      </c>
      <c r="B47" s="100" t="s">
        <v>220</v>
      </c>
      <c r="C47" s="99" t="s">
        <v>112</v>
      </c>
      <c r="D47" s="101">
        <v>43</v>
      </c>
      <c r="E47" s="101">
        <v>134</v>
      </c>
      <c r="F47" s="101">
        <v>0</v>
      </c>
      <c r="G47" s="101">
        <v>0</v>
      </c>
      <c r="H47" s="101">
        <v>1</v>
      </c>
      <c r="I47" s="101">
        <v>7</v>
      </c>
      <c r="J47" s="101">
        <v>0</v>
      </c>
      <c r="K47" s="101">
        <v>0</v>
      </c>
      <c r="L47" s="101">
        <v>417</v>
      </c>
      <c r="M47" s="101">
        <v>1081</v>
      </c>
      <c r="N47" s="101">
        <v>27</v>
      </c>
      <c r="O47" s="101">
        <v>152</v>
      </c>
      <c r="P47" s="101">
        <v>3</v>
      </c>
      <c r="Q47" s="101">
        <v>7</v>
      </c>
      <c r="R47" s="101">
        <v>3</v>
      </c>
      <c r="S47" s="101">
        <v>25</v>
      </c>
      <c r="T47" s="101">
        <v>1121</v>
      </c>
      <c r="U47" s="101">
        <v>2976</v>
      </c>
      <c r="V47" s="101">
        <v>3</v>
      </c>
      <c r="W47" s="101">
        <v>1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0</v>
      </c>
      <c r="AD47" s="101">
        <v>0</v>
      </c>
      <c r="AE47" s="101">
        <v>0</v>
      </c>
      <c r="AF47" s="101">
        <v>0</v>
      </c>
      <c r="AG47" s="101">
        <v>0</v>
      </c>
      <c r="AH47" s="101">
        <v>0</v>
      </c>
      <c r="AI47" s="101">
        <v>0</v>
      </c>
      <c r="AJ47" s="101">
        <v>20</v>
      </c>
      <c r="AK47" s="101">
        <v>66</v>
      </c>
      <c r="AL47" s="101">
        <v>1</v>
      </c>
      <c r="AM47" s="101">
        <v>4</v>
      </c>
      <c r="AN47" s="101">
        <v>29</v>
      </c>
      <c r="AO47" s="101">
        <v>215</v>
      </c>
      <c r="AP47" s="101">
        <v>1</v>
      </c>
      <c r="AQ47" s="101">
        <v>30</v>
      </c>
      <c r="AR47" s="101">
        <v>332</v>
      </c>
      <c r="AS47" s="101">
        <v>1149</v>
      </c>
      <c r="AT47" s="101">
        <v>13</v>
      </c>
      <c r="AU47" s="101">
        <v>69</v>
      </c>
      <c r="AV47" s="101">
        <v>31</v>
      </c>
      <c r="AW47" s="101">
        <v>226</v>
      </c>
      <c r="AX47" s="101">
        <v>0</v>
      </c>
      <c r="AY47" s="101">
        <v>0</v>
      </c>
    </row>
    <row r="48" spans="1:51" s="102" customFormat="1" ht="12" customHeight="1">
      <c r="A48" s="99" t="s">
        <v>223</v>
      </c>
      <c r="B48" s="100" t="s">
        <v>224</v>
      </c>
      <c r="C48" s="99" t="s">
        <v>112</v>
      </c>
      <c r="D48" s="101">
        <v>109</v>
      </c>
      <c r="E48" s="101">
        <v>215</v>
      </c>
      <c r="F48" s="101">
        <v>7</v>
      </c>
      <c r="G48" s="101">
        <v>26</v>
      </c>
      <c r="H48" s="101">
        <v>2</v>
      </c>
      <c r="I48" s="101">
        <v>5</v>
      </c>
      <c r="J48" s="101">
        <v>0</v>
      </c>
      <c r="K48" s="101">
        <v>0</v>
      </c>
      <c r="L48" s="101">
        <v>532</v>
      </c>
      <c r="M48" s="101">
        <v>1223</v>
      </c>
      <c r="N48" s="101">
        <v>20</v>
      </c>
      <c r="O48" s="101">
        <v>106</v>
      </c>
      <c r="P48" s="101">
        <v>19</v>
      </c>
      <c r="Q48" s="101">
        <v>144</v>
      </c>
      <c r="R48" s="101">
        <v>1</v>
      </c>
      <c r="S48" s="101">
        <v>3</v>
      </c>
      <c r="T48" s="101">
        <v>4100</v>
      </c>
      <c r="U48" s="101">
        <v>10509</v>
      </c>
      <c r="V48" s="101">
        <v>362</v>
      </c>
      <c r="W48" s="101">
        <v>913</v>
      </c>
      <c r="X48" s="101">
        <v>0</v>
      </c>
      <c r="Y48" s="101">
        <v>0</v>
      </c>
      <c r="Z48" s="101">
        <v>4</v>
      </c>
      <c r="AA48" s="101">
        <v>20</v>
      </c>
      <c r="AB48" s="101">
        <v>18</v>
      </c>
      <c r="AC48" s="101">
        <v>42</v>
      </c>
      <c r="AD48" s="101">
        <v>0</v>
      </c>
      <c r="AE48" s="101">
        <v>0</v>
      </c>
      <c r="AF48" s="101">
        <v>3</v>
      </c>
      <c r="AG48" s="101">
        <v>16</v>
      </c>
      <c r="AH48" s="101">
        <v>0</v>
      </c>
      <c r="AI48" s="101">
        <v>0</v>
      </c>
      <c r="AJ48" s="101">
        <v>10</v>
      </c>
      <c r="AK48" s="101">
        <v>26</v>
      </c>
      <c r="AL48" s="101">
        <v>0</v>
      </c>
      <c r="AM48" s="101">
        <v>0</v>
      </c>
      <c r="AN48" s="101">
        <v>8</v>
      </c>
      <c r="AO48" s="101">
        <v>80</v>
      </c>
      <c r="AP48" s="101">
        <v>1</v>
      </c>
      <c r="AQ48" s="101">
        <v>5</v>
      </c>
      <c r="AR48" s="101">
        <v>503</v>
      </c>
      <c r="AS48" s="101">
        <v>1651</v>
      </c>
      <c r="AT48" s="101">
        <v>25</v>
      </c>
      <c r="AU48" s="101">
        <v>129</v>
      </c>
      <c r="AV48" s="101">
        <v>34</v>
      </c>
      <c r="AW48" s="101">
        <v>304</v>
      </c>
      <c r="AX48" s="101">
        <v>1</v>
      </c>
      <c r="AY48" s="101">
        <v>11</v>
      </c>
    </row>
    <row r="49" spans="1:51" s="102" customFormat="1" ht="12" customHeight="1">
      <c r="A49" s="99" t="s">
        <v>227</v>
      </c>
      <c r="B49" s="100" t="s">
        <v>230</v>
      </c>
      <c r="C49" s="99" t="s">
        <v>109</v>
      </c>
      <c r="D49" s="101">
        <v>135</v>
      </c>
      <c r="E49" s="101">
        <v>331</v>
      </c>
      <c r="F49" s="101">
        <v>3</v>
      </c>
      <c r="G49" s="101">
        <v>5</v>
      </c>
      <c r="H49" s="101">
        <v>9</v>
      </c>
      <c r="I49" s="101">
        <v>22</v>
      </c>
      <c r="J49" s="101">
        <v>0</v>
      </c>
      <c r="K49" s="101">
        <v>0</v>
      </c>
      <c r="L49" s="101">
        <v>742</v>
      </c>
      <c r="M49" s="101">
        <v>1979</v>
      </c>
      <c r="N49" s="101">
        <v>10</v>
      </c>
      <c r="O49" s="101">
        <v>66</v>
      </c>
      <c r="P49" s="101">
        <v>38</v>
      </c>
      <c r="Q49" s="101">
        <v>241</v>
      </c>
      <c r="R49" s="101">
        <v>2</v>
      </c>
      <c r="S49" s="101">
        <v>14</v>
      </c>
      <c r="T49" s="101">
        <v>2043</v>
      </c>
      <c r="U49" s="101">
        <v>5264</v>
      </c>
      <c r="V49" s="101">
        <v>122</v>
      </c>
      <c r="W49" s="101">
        <v>246</v>
      </c>
      <c r="X49" s="101">
        <v>19</v>
      </c>
      <c r="Y49" s="101">
        <v>43</v>
      </c>
      <c r="Z49" s="101">
        <v>1</v>
      </c>
      <c r="AA49" s="101">
        <v>4</v>
      </c>
      <c r="AB49" s="101">
        <v>0</v>
      </c>
      <c r="AC49" s="101">
        <v>0</v>
      </c>
      <c r="AD49" s="101">
        <v>0</v>
      </c>
      <c r="AE49" s="101">
        <v>0</v>
      </c>
      <c r="AF49" s="101">
        <v>1</v>
      </c>
      <c r="AG49" s="101">
        <v>4</v>
      </c>
      <c r="AH49" s="101">
        <v>0</v>
      </c>
      <c r="AI49" s="101">
        <v>0</v>
      </c>
      <c r="AJ49" s="101">
        <v>23</v>
      </c>
      <c r="AK49" s="101">
        <v>56</v>
      </c>
      <c r="AL49" s="101">
        <v>0</v>
      </c>
      <c r="AM49" s="101">
        <v>0</v>
      </c>
      <c r="AN49" s="101">
        <v>11</v>
      </c>
      <c r="AO49" s="101">
        <v>102</v>
      </c>
      <c r="AP49" s="101">
        <v>0</v>
      </c>
      <c r="AQ49" s="101">
        <v>0</v>
      </c>
      <c r="AR49" s="101">
        <v>440</v>
      </c>
      <c r="AS49" s="101">
        <v>1644</v>
      </c>
      <c r="AT49" s="101">
        <v>18</v>
      </c>
      <c r="AU49" s="101">
        <v>40</v>
      </c>
      <c r="AV49" s="101">
        <v>13</v>
      </c>
      <c r="AW49" s="101">
        <v>126</v>
      </c>
      <c r="AX49" s="101">
        <v>0</v>
      </c>
      <c r="AY49" s="101">
        <v>0</v>
      </c>
    </row>
    <row r="50" spans="1:51" s="102" customFormat="1" ht="12" customHeight="1">
      <c r="A50" s="99" t="s">
        <v>233</v>
      </c>
      <c r="B50" s="100" t="s">
        <v>234</v>
      </c>
      <c r="C50" s="99" t="s">
        <v>109</v>
      </c>
      <c r="D50" s="101">
        <v>116</v>
      </c>
      <c r="E50" s="101">
        <v>182</v>
      </c>
      <c r="F50" s="101">
        <v>16</v>
      </c>
      <c r="G50" s="101">
        <v>37</v>
      </c>
      <c r="H50" s="101">
        <v>15</v>
      </c>
      <c r="I50" s="101">
        <v>59</v>
      </c>
      <c r="J50" s="101">
        <v>0</v>
      </c>
      <c r="K50" s="101">
        <v>0</v>
      </c>
      <c r="L50" s="101">
        <v>346</v>
      </c>
      <c r="M50" s="101">
        <v>919</v>
      </c>
      <c r="N50" s="101">
        <v>8</v>
      </c>
      <c r="O50" s="101">
        <v>27</v>
      </c>
      <c r="P50" s="101">
        <v>3</v>
      </c>
      <c r="Q50" s="101">
        <v>17</v>
      </c>
      <c r="R50" s="101">
        <v>2</v>
      </c>
      <c r="S50" s="101">
        <v>1</v>
      </c>
      <c r="T50" s="101">
        <v>2400</v>
      </c>
      <c r="U50" s="101">
        <v>6916</v>
      </c>
      <c r="V50" s="101">
        <v>21</v>
      </c>
      <c r="W50" s="101">
        <v>47</v>
      </c>
      <c r="X50" s="101">
        <v>8</v>
      </c>
      <c r="Y50" s="101">
        <v>34</v>
      </c>
      <c r="Z50" s="101">
        <v>0</v>
      </c>
      <c r="AA50" s="101">
        <v>0</v>
      </c>
      <c r="AB50" s="101">
        <v>8</v>
      </c>
      <c r="AC50" s="101">
        <v>14</v>
      </c>
      <c r="AD50" s="101">
        <v>0</v>
      </c>
      <c r="AE50" s="101">
        <v>0</v>
      </c>
      <c r="AF50" s="101">
        <v>2</v>
      </c>
      <c r="AG50" s="101">
        <v>6</v>
      </c>
      <c r="AH50" s="101">
        <v>1</v>
      </c>
      <c r="AI50" s="101">
        <v>40</v>
      </c>
      <c r="AJ50" s="101">
        <v>38</v>
      </c>
      <c r="AK50" s="101">
        <v>91</v>
      </c>
      <c r="AL50" s="101">
        <v>0</v>
      </c>
      <c r="AM50" s="101">
        <v>0</v>
      </c>
      <c r="AN50" s="101">
        <v>2</v>
      </c>
      <c r="AO50" s="101">
        <v>14</v>
      </c>
      <c r="AP50" s="101">
        <v>0</v>
      </c>
      <c r="AQ50" s="101">
        <v>0</v>
      </c>
      <c r="AR50" s="101">
        <v>193</v>
      </c>
      <c r="AS50" s="101">
        <v>594</v>
      </c>
      <c r="AT50" s="101">
        <v>3</v>
      </c>
      <c r="AU50" s="101">
        <v>8</v>
      </c>
      <c r="AV50" s="101">
        <v>3</v>
      </c>
      <c r="AW50" s="101">
        <v>11</v>
      </c>
      <c r="AX50" s="101">
        <v>0</v>
      </c>
      <c r="AY50" s="101">
        <v>0</v>
      </c>
    </row>
    <row r="51" spans="1:51" s="102" customFormat="1" ht="12" customHeight="1">
      <c r="A51" s="99" t="s">
        <v>237</v>
      </c>
      <c r="B51" s="100" t="s">
        <v>240</v>
      </c>
      <c r="C51" s="99" t="s">
        <v>109</v>
      </c>
      <c r="D51" s="101">
        <v>104</v>
      </c>
      <c r="E51" s="101">
        <v>238</v>
      </c>
      <c r="F51" s="101">
        <v>14</v>
      </c>
      <c r="G51" s="101">
        <v>27</v>
      </c>
      <c r="H51" s="101">
        <v>3</v>
      </c>
      <c r="I51" s="101">
        <v>15</v>
      </c>
      <c r="J51" s="101">
        <v>0</v>
      </c>
      <c r="K51" s="101">
        <v>0</v>
      </c>
      <c r="L51" s="101">
        <v>340</v>
      </c>
      <c r="M51" s="101">
        <v>981</v>
      </c>
      <c r="N51" s="101">
        <v>42</v>
      </c>
      <c r="O51" s="101">
        <v>102</v>
      </c>
      <c r="P51" s="101">
        <v>11</v>
      </c>
      <c r="Q51" s="101">
        <v>68</v>
      </c>
      <c r="R51" s="101">
        <v>0</v>
      </c>
      <c r="S51" s="101">
        <v>0</v>
      </c>
      <c r="T51" s="101">
        <v>1240</v>
      </c>
      <c r="U51" s="101">
        <v>3961</v>
      </c>
      <c r="V51" s="101">
        <v>264</v>
      </c>
      <c r="W51" s="101">
        <v>963</v>
      </c>
      <c r="X51" s="101">
        <v>8</v>
      </c>
      <c r="Y51" s="101">
        <v>25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  <c r="AJ51" s="101">
        <v>37</v>
      </c>
      <c r="AK51" s="101">
        <v>108</v>
      </c>
      <c r="AL51" s="101">
        <v>1</v>
      </c>
      <c r="AM51" s="101">
        <v>2</v>
      </c>
      <c r="AN51" s="101">
        <v>4</v>
      </c>
      <c r="AO51" s="101">
        <v>26</v>
      </c>
      <c r="AP51" s="101">
        <v>0</v>
      </c>
      <c r="AQ51" s="101">
        <v>0</v>
      </c>
      <c r="AR51" s="101">
        <v>273</v>
      </c>
      <c r="AS51" s="101">
        <v>951</v>
      </c>
      <c r="AT51" s="101">
        <v>41</v>
      </c>
      <c r="AU51" s="101">
        <v>143</v>
      </c>
      <c r="AV51" s="101">
        <v>8</v>
      </c>
      <c r="AW51" s="101">
        <v>59</v>
      </c>
      <c r="AX51" s="101">
        <v>0</v>
      </c>
      <c r="AY51" s="101">
        <v>0</v>
      </c>
    </row>
    <row r="52" spans="1:51" s="102" customFormat="1" ht="12" customHeight="1">
      <c r="A52" s="99" t="s">
        <v>243</v>
      </c>
      <c r="B52" s="100" t="s">
        <v>244</v>
      </c>
      <c r="C52" s="99" t="s">
        <v>112</v>
      </c>
      <c r="D52" s="101">
        <v>91</v>
      </c>
      <c r="E52" s="101">
        <v>252</v>
      </c>
      <c r="F52" s="101">
        <v>6</v>
      </c>
      <c r="G52" s="101">
        <v>16</v>
      </c>
      <c r="H52" s="101">
        <v>8</v>
      </c>
      <c r="I52" s="101">
        <v>21</v>
      </c>
      <c r="J52" s="101">
        <v>0</v>
      </c>
      <c r="K52" s="101">
        <v>0</v>
      </c>
      <c r="L52" s="101">
        <v>734</v>
      </c>
      <c r="M52" s="101">
        <v>2012</v>
      </c>
      <c r="N52" s="101">
        <v>81</v>
      </c>
      <c r="O52" s="101">
        <v>215</v>
      </c>
      <c r="P52" s="101">
        <v>16</v>
      </c>
      <c r="Q52" s="101">
        <v>90</v>
      </c>
      <c r="R52" s="101">
        <v>0</v>
      </c>
      <c r="S52" s="101">
        <v>0</v>
      </c>
      <c r="T52" s="101">
        <v>2135</v>
      </c>
      <c r="U52" s="101">
        <v>5180</v>
      </c>
      <c r="V52" s="101">
        <v>270</v>
      </c>
      <c r="W52" s="101">
        <v>938</v>
      </c>
      <c r="X52" s="101">
        <v>0</v>
      </c>
      <c r="Y52" s="101">
        <v>0</v>
      </c>
      <c r="Z52" s="101">
        <v>0</v>
      </c>
      <c r="AA52" s="101">
        <v>0</v>
      </c>
      <c r="AB52" s="101">
        <v>6</v>
      </c>
      <c r="AC52" s="101">
        <v>15</v>
      </c>
      <c r="AD52" s="101">
        <v>0</v>
      </c>
      <c r="AE52" s="101">
        <v>0</v>
      </c>
      <c r="AF52" s="101">
        <v>1</v>
      </c>
      <c r="AG52" s="101">
        <v>2</v>
      </c>
      <c r="AH52" s="101">
        <v>0</v>
      </c>
      <c r="AI52" s="101">
        <v>0</v>
      </c>
      <c r="AJ52" s="101">
        <v>23</v>
      </c>
      <c r="AK52" s="101">
        <v>69</v>
      </c>
      <c r="AL52" s="101">
        <v>4</v>
      </c>
      <c r="AM52" s="101">
        <v>26</v>
      </c>
      <c r="AN52" s="101">
        <v>4</v>
      </c>
      <c r="AO52" s="101">
        <v>14</v>
      </c>
      <c r="AP52" s="101">
        <v>0</v>
      </c>
      <c r="AQ52" s="101">
        <v>0</v>
      </c>
      <c r="AR52" s="101">
        <v>587</v>
      </c>
      <c r="AS52" s="101">
        <v>2305</v>
      </c>
      <c r="AT52" s="101">
        <v>56</v>
      </c>
      <c r="AU52" s="101">
        <v>132</v>
      </c>
      <c r="AV52" s="101">
        <v>18</v>
      </c>
      <c r="AW52" s="101">
        <v>104</v>
      </c>
      <c r="AX52" s="101">
        <v>0</v>
      </c>
      <c r="AY52" s="101">
        <v>0</v>
      </c>
    </row>
    <row r="53" spans="1:51" s="102" customFormat="1" ht="12" customHeight="1">
      <c r="A53" s="99" t="s">
        <v>247</v>
      </c>
      <c r="B53" s="100" t="s">
        <v>246</v>
      </c>
      <c r="C53" s="99" t="s">
        <v>109</v>
      </c>
      <c r="D53" s="101">
        <v>96</v>
      </c>
      <c r="E53" s="101">
        <v>181</v>
      </c>
      <c r="F53" s="101">
        <v>10</v>
      </c>
      <c r="G53" s="101">
        <v>19</v>
      </c>
      <c r="H53" s="101">
        <v>10</v>
      </c>
      <c r="I53" s="101">
        <v>32</v>
      </c>
      <c r="J53" s="101">
        <v>0</v>
      </c>
      <c r="K53" s="101">
        <v>0</v>
      </c>
      <c r="L53" s="101">
        <v>485</v>
      </c>
      <c r="M53" s="101">
        <v>945</v>
      </c>
      <c r="N53" s="101">
        <v>31</v>
      </c>
      <c r="O53" s="101">
        <v>38</v>
      </c>
      <c r="P53" s="101">
        <v>0</v>
      </c>
      <c r="Q53" s="101">
        <v>0</v>
      </c>
      <c r="R53" s="101">
        <v>1</v>
      </c>
      <c r="S53" s="101">
        <v>26</v>
      </c>
      <c r="T53" s="101">
        <v>922</v>
      </c>
      <c r="U53" s="101">
        <v>2388</v>
      </c>
      <c r="V53" s="101">
        <v>31</v>
      </c>
      <c r="W53" s="101">
        <v>156</v>
      </c>
      <c r="X53" s="101">
        <v>5</v>
      </c>
      <c r="Y53" s="101">
        <v>20</v>
      </c>
      <c r="Z53" s="101">
        <v>0</v>
      </c>
      <c r="AA53" s="101">
        <v>0</v>
      </c>
      <c r="AB53" s="101">
        <v>4</v>
      </c>
      <c r="AC53" s="101">
        <v>36</v>
      </c>
      <c r="AD53" s="101">
        <v>0</v>
      </c>
      <c r="AE53" s="101">
        <v>0</v>
      </c>
      <c r="AF53" s="101">
        <v>2</v>
      </c>
      <c r="AG53" s="101">
        <v>8</v>
      </c>
      <c r="AH53" s="101">
        <v>0</v>
      </c>
      <c r="AI53" s="101">
        <v>0</v>
      </c>
      <c r="AJ53" s="101">
        <v>3</v>
      </c>
      <c r="AK53" s="101">
        <v>6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168</v>
      </c>
      <c r="AS53" s="101">
        <v>12468</v>
      </c>
      <c r="AT53" s="10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</row>
    <row r="54" spans="1:51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AY54" si="0">SUM(D7:D53)</f>
        <v>11193</v>
      </c>
      <c r="E54" s="101">
        <f t="shared" si="0"/>
        <v>22735.75</v>
      </c>
      <c r="F54" s="101">
        <f t="shared" si="0"/>
        <v>600</v>
      </c>
      <c r="G54" s="101">
        <f t="shared" si="0"/>
        <v>2037</v>
      </c>
      <c r="H54" s="101">
        <f t="shared" si="0"/>
        <v>466</v>
      </c>
      <c r="I54" s="101">
        <f t="shared" si="0"/>
        <v>1992.8</v>
      </c>
      <c r="J54" s="101">
        <f t="shared" si="0"/>
        <v>21</v>
      </c>
      <c r="K54" s="101">
        <f t="shared" si="0"/>
        <v>48</v>
      </c>
      <c r="L54" s="101">
        <f t="shared" si="0"/>
        <v>40171</v>
      </c>
      <c r="M54" s="101">
        <f t="shared" si="0"/>
        <v>101201.4</v>
      </c>
      <c r="N54" s="101">
        <f t="shared" si="0"/>
        <v>2643</v>
      </c>
      <c r="O54" s="101">
        <f t="shared" si="0"/>
        <v>12239</v>
      </c>
      <c r="P54" s="101">
        <f t="shared" si="0"/>
        <v>2349</v>
      </c>
      <c r="Q54" s="101">
        <f t="shared" si="0"/>
        <v>23634.959999999999</v>
      </c>
      <c r="R54" s="101">
        <f t="shared" si="0"/>
        <v>47</v>
      </c>
      <c r="S54" s="101">
        <f t="shared" si="0"/>
        <v>35743</v>
      </c>
      <c r="T54" s="101">
        <f t="shared" si="0"/>
        <v>140027</v>
      </c>
      <c r="U54" s="101">
        <f t="shared" si="0"/>
        <v>431243.45</v>
      </c>
      <c r="V54" s="101">
        <f t="shared" si="0"/>
        <v>12377</v>
      </c>
      <c r="W54" s="101">
        <f t="shared" si="0"/>
        <v>54868.3</v>
      </c>
      <c r="X54" s="101">
        <f t="shared" si="0"/>
        <v>770</v>
      </c>
      <c r="Y54" s="101">
        <f t="shared" si="0"/>
        <v>4683</v>
      </c>
      <c r="Z54" s="101">
        <f t="shared" si="0"/>
        <v>35</v>
      </c>
      <c r="AA54" s="101">
        <f t="shared" si="0"/>
        <v>343</v>
      </c>
      <c r="AB54" s="101">
        <f t="shared" si="0"/>
        <v>502</v>
      </c>
      <c r="AC54" s="101">
        <f t="shared" si="0"/>
        <v>1109.25</v>
      </c>
      <c r="AD54" s="101">
        <f t="shared" si="0"/>
        <v>5</v>
      </c>
      <c r="AE54" s="101">
        <f t="shared" si="0"/>
        <v>9</v>
      </c>
      <c r="AF54" s="101">
        <f t="shared" si="0"/>
        <v>82</v>
      </c>
      <c r="AG54" s="101">
        <f t="shared" si="0"/>
        <v>323</v>
      </c>
      <c r="AH54" s="101">
        <f t="shared" si="0"/>
        <v>8</v>
      </c>
      <c r="AI54" s="101">
        <f t="shared" si="0"/>
        <v>192</v>
      </c>
      <c r="AJ54" s="101">
        <f t="shared" si="0"/>
        <v>3076</v>
      </c>
      <c r="AK54" s="101">
        <f t="shared" si="0"/>
        <v>10503</v>
      </c>
      <c r="AL54" s="101">
        <f t="shared" si="0"/>
        <v>75</v>
      </c>
      <c r="AM54" s="101">
        <f t="shared" si="0"/>
        <v>353</v>
      </c>
      <c r="AN54" s="101">
        <f t="shared" si="0"/>
        <v>339</v>
      </c>
      <c r="AO54" s="101">
        <f t="shared" si="0"/>
        <v>2764</v>
      </c>
      <c r="AP54" s="101">
        <f t="shared" si="0"/>
        <v>6</v>
      </c>
      <c r="AQ54" s="101">
        <f t="shared" si="0"/>
        <v>147</v>
      </c>
      <c r="AR54" s="101">
        <f t="shared" si="0"/>
        <v>20046</v>
      </c>
      <c r="AS54" s="101">
        <f t="shared" si="0"/>
        <v>83884</v>
      </c>
      <c r="AT54" s="101">
        <f t="shared" si="0"/>
        <v>632</v>
      </c>
      <c r="AU54" s="101">
        <f t="shared" si="0"/>
        <v>2530</v>
      </c>
      <c r="AV54" s="101">
        <f t="shared" si="0"/>
        <v>539</v>
      </c>
      <c r="AW54" s="101">
        <f t="shared" si="0"/>
        <v>3278</v>
      </c>
      <c r="AX54" s="101">
        <f t="shared" si="0"/>
        <v>10</v>
      </c>
      <c r="AY54" s="101">
        <f t="shared" si="0"/>
        <v>168</v>
      </c>
    </row>
  </sheetData>
  <mergeCells count="21">
    <mergeCell ref="A2:A6"/>
    <mergeCell ref="B2:B6"/>
    <mergeCell ref="C2:C6"/>
    <mergeCell ref="D4:E5"/>
    <mergeCell ref="N4:O5"/>
    <mergeCell ref="P4:Q5"/>
    <mergeCell ref="R4:S5"/>
    <mergeCell ref="T4:U5"/>
    <mergeCell ref="F4:G5"/>
    <mergeCell ref="H4:I5"/>
    <mergeCell ref="J4:K5"/>
    <mergeCell ref="L4:M5"/>
    <mergeCell ref="V4:W5"/>
    <mergeCell ref="X4:Y5"/>
    <mergeCell ref="Z4:AA5"/>
    <mergeCell ref="AF4:AG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ゴシック,標準"&amp;14収集運搬機材の状況（市区町村）（平成29年度実績）</oddHeader>
  </headerFooter>
  <colBreaks count="2" manualBreakCount="2">
    <brk id="19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20.5" style="56" bestFit="1" customWidth="1"/>
    <col min="4" max="51" width="7.5" style="57" customWidth="1"/>
    <col min="52" max="16384" width="9" style="60"/>
  </cols>
  <sheetData>
    <row r="1" spans="1:51" s="8" customFormat="1" ht="17.25">
      <c r="A1" s="50" t="s">
        <v>259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  <row r="2" spans="1:51" s="7" customFormat="1" ht="18" customHeight="1">
      <c r="A2" s="62" t="s">
        <v>43</v>
      </c>
      <c r="B2" s="62" t="s">
        <v>37</v>
      </c>
      <c r="C2" s="73" t="s">
        <v>42</v>
      </c>
      <c r="D2" s="28" t="s">
        <v>56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8" t="s">
        <v>16</v>
      </c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30"/>
    </row>
    <row r="3" spans="1:51" s="13" customFormat="1" ht="18" customHeight="1">
      <c r="A3" s="63"/>
      <c r="B3" s="63"/>
      <c r="C3" s="74"/>
      <c r="D3" s="31" t="s">
        <v>17</v>
      </c>
      <c r="E3" s="32"/>
      <c r="F3" s="32"/>
      <c r="G3" s="32"/>
      <c r="H3" s="32"/>
      <c r="I3" s="32"/>
      <c r="J3" s="32"/>
      <c r="K3" s="33"/>
      <c r="L3" s="31" t="s">
        <v>18</v>
      </c>
      <c r="M3" s="32"/>
      <c r="N3" s="32"/>
      <c r="O3" s="32"/>
      <c r="P3" s="32"/>
      <c r="Q3" s="32"/>
      <c r="R3" s="32"/>
      <c r="S3" s="33"/>
      <c r="T3" s="31" t="s">
        <v>19</v>
      </c>
      <c r="U3" s="32"/>
      <c r="V3" s="32"/>
      <c r="W3" s="32"/>
      <c r="X3" s="32"/>
      <c r="Y3" s="32"/>
      <c r="Z3" s="32"/>
      <c r="AA3" s="33"/>
      <c r="AB3" s="34" t="s">
        <v>20</v>
      </c>
      <c r="AC3" s="35"/>
      <c r="AD3" s="35"/>
      <c r="AE3" s="35"/>
      <c r="AF3" s="35"/>
      <c r="AG3" s="35"/>
      <c r="AH3" s="35"/>
      <c r="AI3" s="35"/>
      <c r="AJ3" s="34" t="s">
        <v>21</v>
      </c>
      <c r="AK3" s="35"/>
      <c r="AL3" s="35"/>
      <c r="AM3" s="35"/>
      <c r="AN3" s="35"/>
      <c r="AO3" s="35"/>
      <c r="AP3" s="35"/>
      <c r="AQ3" s="35"/>
      <c r="AR3" s="34" t="s">
        <v>22</v>
      </c>
      <c r="AS3" s="35"/>
      <c r="AT3" s="35"/>
      <c r="AU3" s="35"/>
      <c r="AV3" s="35"/>
      <c r="AW3" s="35"/>
      <c r="AX3" s="35"/>
      <c r="AY3" s="36"/>
    </row>
    <row r="4" spans="1:51" s="7" customFormat="1" ht="18" customHeight="1">
      <c r="A4" s="63"/>
      <c r="B4" s="63"/>
      <c r="C4" s="74"/>
      <c r="D4" s="81" t="s">
        <v>26</v>
      </c>
      <c r="E4" s="82"/>
      <c r="F4" s="77" t="s">
        <v>35</v>
      </c>
      <c r="G4" s="78"/>
      <c r="H4" s="77" t="s">
        <v>36</v>
      </c>
      <c r="I4" s="78"/>
      <c r="J4" s="81" t="s">
        <v>27</v>
      </c>
      <c r="K4" s="82"/>
      <c r="L4" s="81" t="s">
        <v>26</v>
      </c>
      <c r="M4" s="82"/>
      <c r="N4" s="77" t="s">
        <v>35</v>
      </c>
      <c r="O4" s="78"/>
      <c r="P4" s="77" t="s">
        <v>36</v>
      </c>
      <c r="Q4" s="78"/>
      <c r="R4" s="81" t="s">
        <v>27</v>
      </c>
      <c r="S4" s="82"/>
      <c r="T4" s="81" t="s">
        <v>26</v>
      </c>
      <c r="U4" s="82"/>
      <c r="V4" s="77" t="s">
        <v>35</v>
      </c>
      <c r="W4" s="78"/>
      <c r="X4" s="77" t="s">
        <v>36</v>
      </c>
      <c r="Y4" s="78"/>
      <c r="Z4" s="81" t="s">
        <v>27</v>
      </c>
      <c r="AA4" s="82"/>
      <c r="AB4" s="37" t="s">
        <v>23</v>
      </c>
      <c r="AC4" s="38"/>
      <c r="AD4" s="38"/>
      <c r="AE4" s="39"/>
      <c r="AF4" s="85" t="s">
        <v>24</v>
      </c>
      <c r="AG4" s="86"/>
      <c r="AH4" s="85" t="s">
        <v>25</v>
      </c>
      <c r="AI4" s="86"/>
      <c r="AJ4" s="37" t="s">
        <v>23</v>
      </c>
      <c r="AK4" s="38"/>
      <c r="AL4" s="38"/>
      <c r="AM4" s="39"/>
      <c r="AN4" s="85" t="s">
        <v>24</v>
      </c>
      <c r="AO4" s="86"/>
      <c r="AP4" s="85" t="s">
        <v>25</v>
      </c>
      <c r="AQ4" s="86"/>
      <c r="AR4" s="37" t="s">
        <v>23</v>
      </c>
      <c r="AS4" s="38"/>
      <c r="AT4" s="38"/>
      <c r="AU4" s="39"/>
      <c r="AV4" s="85" t="s">
        <v>24</v>
      </c>
      <c r="AW4" s="86"/>
      <c r="AX4" s="85" t="s">
        <v>25</v>
      </c>
      <c r="AY4" s="86"/>
    </row>
    <row r="5" spans="1:51" s="7" customFormat="1" ht="18" customHeight="1">
      <c r="A5" s="63"/>
      <c r="B5" s="63"/>
      <c r="C5" s="74"/>
      <c r="D5" s="83"/>
      <c r="E5" s="84"/>
      <c r="F5" s="79"/>
      <c r="G5" s="80"/>
      <c r="H5" s="79"/>
      <c r="I5" s="80"/>
      <c r="J5" s="83"/>
      <c r="K5" s="84"/>
      <c r="L5" s="83"/>
      <c r="M5" s="84"/>
      <c r="N5" s="79"/>
      <c r="O5" s="80"/>
      <c r="P5" s="79"/>
      <c r="Q5" s="80"/>
      <c r="R5" s="83"/>
      <c r="S5" s="84"/>
      <c r="T5" s="83"/>
      <c r="U5" s="84"/>
      <c r="V5" s="79"/>
      <c r="W5" s="80"/>
      <c r="X5" s="79"/>
      <c r="Y5" s="80"/>
      <c r="Z5" s="83"/>
      <c r="AA5" s="84"/>
      <c r="AB5" s="37" t="s">
        <v>28</v>
      </c>
      <c r="AC5" s="39"/>
      <c r="AD5" s="37" t="s">
        <v>10</v>
      </c>
      <c r="AE5" s="39"/>
      <c r="AF5" s="87"/>
      <c r="AG5" s="88"/>
      <c r="AH5" s="87"/>
      <c r="AI5" s="88"/>
      <c r="AJ5" s="37" t="s">
        <v>28</v>
      </c>
      <c r="AK5" s="39"/>
      <c r="AL5" s="37" t="s">
        <v>10</v>
      </c>
      <c r="AM5" s="39"/>
      <c r="AN5" s="87"/>
      <c r="AO5" s="88"/>
      <c r="AP5" s="87"/>
      <c r="AQ5" s="88"/>
      <c r="AR5" s="37" t="s">
        <v>28</v>
      </c>
      <c r="AS5" s="39"/>
      <c r="AT5" s="37" t="s">
        <v>10</v>
      </c>
      <c r="AU5" s="39"/>
      <c r="AV5" s="87"/>
      <c r="AW5" s="88"/>
      <c r="AX5" s="87"/>
      <c r="AY5" s="88"/>
    </row>
    <row r="6" spans="1:51" s="14" customFormat="1" ht="17.25" customHeight="1">
      <c r="A6" s="64"/>
      <c r="B6" s="64"/>
      <c r="C6" s="74"/>
      <c r="D6" s="40" t="s">
        <v>29</v>
      </c>
      <c r="E6" s="40" t="s">
        <v>57</v>
      </c>
      <c r="F6" s="40" t="s">
        <v>29</v>
      </c>
      <c r="G6" s="40" t="s">
        <v>57</v>
      </c>
      <c r="H6" s="40" t="s">
        <v>29</v>
      </c>
      <c r="I6" s="40" t="s">
        <v>57</v>
      </c>
      <c r="J6" s="41" t="s">
        <v>30</v>
      </c>
      <c r="K6" s="40" t="s">
        <v>57</v>
      </c>
      <c r="L6" s="40" t="s">
        <v>29</v>
      </c>
      <c r="M6" s="40" t="s">
        <v>57</v>
      </c>
      <c r="N6" s="40" t="s">
        <v>29</v>
      </c>
      <c r="O6" s="40" t="s">
        <v>57</v>
      </c>
      <c r="P6" s="40" t="s">
        <v>29</v>
      </c>
      <c r="Q6" s="40" t="s">
        <v>57</v>
      </c>
      <c r="R6" s="41" t="s">
        <v>30</v>
      </c>
      <c r="S6" s="40" t="s">
        <v>57</v>
      </c>
      <c r="T6" s="40" t="s">
        <v>29</v>
      </c>
      <c r="U6" s="40" t="s">
        <v>57</v>
      </c>
      <c r="V6" s="40" t="s">
        <v>29</v>
      </c>
      <c r="W6" s="40" t="s">
        <v>57</v>
      </c>
      <c r="X6" s="40" t="s">
        <v>29</v>
      </c>
      <c r="Y6" s="40" t="s">
        <v>57</v>
      </c>
      <c r="Z6" s="41" t="s">
        <v>30</v>
      </c>
      <c r="AA6" s="40" t="s">
        <v>57</v>
      </c>
      <c r="AB6" s="40" t="s">
        <v>29</v>
      </c>
      <c r="AC6" s="41" t="s">
        <v>58</v>
      </c>
      <c r="AD6" s="40" t="s">
        <v>29</v>
      </c>
      <c r="AE6" s="41" t="s">
        <v>58</v>
      </c>
      <c r="AF6" s="40" t="s">
        <v>29</v>
      </c>
      <c r="AG6" s="41" t="s">
        <v>58</v>
      </c>
      <c r="AH6" s="41" t="s">
        <v>30</v>
      </c>
      <c r="AI6" s="41" t="s">
        <v>58</v>
      </c>
      <c r="AJ6" s="40" t="s">
        <v>29</v>
      </c>
      <c r="AK6" s="41" t="s">
        <v>58</v>
      </c>
      <c r="AL6" s="40" t="s">
        <v>29</v>
      </c>
      <c r="AM6" s="41" t="s">
        <v>58</v>
      </c>
      <c r="AN6" s="40" t="s">
        <v>29</v>
      </c>
      <c r="AO6" s="41" t="s">
        <v>58</v>
      </c>
      <c r="AP6" s="41" t="s">
        <v>30</v>
      </c>
      <c r="AQ6" s="41" t="s">
        <v>58</v>
      </c>
      <c r="AR6" s="40" t="s">
        <v>29</v>
      </c>
      <c r="AS6" s="41" t="s">
        <v>58</v>
      </c>
      <c r="AT6" s="40" t="s">
        <v>29</v>
      </c>
      <c r="AU6" s="41" t="s">
        <v>58</v>
      </c>
      <c r="AV6" s="40" t="s">
        <v>29</v>
      </c>
      <c r="AW6" s="41" t="s">
        <v>58</v>
      </c>
      <c r="AX6" s="41" t="s">
        <v>30</v>
      </c>
      <c r="AY6" s="42" t="s">
        <v>58</v>
      </c>
    </row>
    <row r="7" spans="1:51" s="102" customFormat="1" ht="12" customHeight="1">
      <c r="A7" s="99" t="s">
        <v>70</v>
      </c>
      <c r="B7" s="100" t="s">
        <v>71</v>
      </c>
      <c r="C7" s="99" t="s">
        <v>63</v>
      </c>
      <c r="D7" s="101">
        <v>3</v>
      </c>
      <c r="E7" s="101">
        <v>8</v>
      </c>
      <c r="F7" s="101">
        <v>7</v>
      </c>
      <c r="G7" s="101">
        <v>30</v>
      </c>
      <c r="H7" s="101">
        <v>15</v>
      </c>
      <c r="I7" s="101">
        <v>92</v>
      </c>
      <c r="J7" s="101">
        <v>0</v>
      </c>
      <c r="K7" s="101">
        <v>0</v>
      </c>
      <c r="L7" s="101">
        <v>75</v>
      </c>
      <c r="M7" s="101">
        <v>263</v>
      </c>
      <c r="N7" s="101">
        <v>15</v>
      </c>
      <c r="O7" s="101">
        <v>84</v>
      </c>
      <c r="P7" s="101">
        <v>8</v>
      </c>
      <c r="Q7" s="101">
        <v>61</v>
      </c>
      <c r="R7" s="101">
        <v>0</v>
      </c>
      <c r="S7" s="101">
        <v>0</v>
      </c>
      <c r="T7" s="101">
        <v>730</v>
      </c>
      <c r="U7" s="101">
        <v>5001</v>
      </c>
      <c r="V7" s="101">
        <v>201</v>
      </c>
      <c r="W7" s="101">
        <v>1313</v>
      </c>
      <c r="X7" s="101">
        <v>0</v>
      </c>
      <c r="Y7" s="101">
        <v>0</v>
      </c>
      <c r="Z7" s="101">
        <v>0</v>
      </c>
      <c r="AA7" s="101">
        <v>0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91</v>
      </c>
      <c r="AK7" s="101">
        <v>467</v>
      </c>
      <c r="AL7" s="101">
        <v>5</v>
      </c>
      <c r="AM7" s="101">
        <v>33</v>
      </c>
      <c r="AN7" s="101">
        <v>0</v>
      </c>
      <c r="AO7" s="101">
        <v>0</v>
      </c>
      <c r="AP7" s="101">
        <v>0</v>
      </c>
      <c r="AQ7" s="101">
        <v>0</v>
      </c>
      <c r="AR7" s="101">
        <v>76</v>
      </c>
      <c r="AS7" s="101">
        <v>396</v>
      </c>
      <c r="AT7" s="101">
        <v>2</v>
      </c>
      <c r="AU7" s="101">
        <v>13</v>
      </c>
      <c r="AV7" s="101">
        <v>0</v>
      </c>
      <c r="AW7" s="101">
        <v>0</v>
      </c>
      <c r="AX7" s="101">
        <v>0</v>
      </c>
      <c r="AY7" s="101">
        <v>0</v>
      </c>
    </row>
    <row r="8" spans="1:51" s="102" customFormat="1" ht="12" customHeight="1">
      <c r="A8" s="99" t="s">
        <v>90</v>
      </c>
      <c r="B8" s="100" t="s">
        <v>91</v>
      </c>
      <c r="C8" s="99" t="s">
        <v>92</v>
      </c>
      <c r="D8" s="101">
        <v>0</v>
      </c>
      <c r="E8" s="101">
        <v>0</v>
      </c>
      <c r="F8" s="101">
        <v>0</v>
      </c>
      <c r="G8" s="101">
        <v>0</v>
      </c>
      <c r="H8" s="101">
        <v>4</v>
      </c>
      <c r="I8" s="101">
        <v>11</v>
      </c>
      <c r="J8" s="101">
        <v>0</v>
      </c>
      <c r="K8" s="101">
        <v>0</v>
      </c>
      <c r="L8" s="101">
        <v>59</v>
      </c>
      <c r="M8" s="101">
        <v>178</v>
      </c>
      <c r="N8" s="101">
        <v>5</v>
      </c>
      <c r="O8" s="101">
        <v>50</v>
      </c>
      <c r="P8" s="101">
        <v>4</v>
      </c>
      <c r="Q8" s="101">
        <v>20</v>
      </c>
      <c r="R8" s="101">
        <v>0</v>
      </c>
      <c r="S8" s="101">
        <v>0</v>
      </c>
      <c r="T8" s="101">
        <v>274</v>
      </c>
      <c r="U8" s="101">
        <v>780</v>
      </c>
      <c r="V8" s="101">
        <v>119</v>
      </c>
      <c r="W8" s="101">
        <v>376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1</v>
      </c>
      <c r="AG8" s="101">
        <v>2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9</v>
      </c>
      <c r="AO8" s="101">
        <v>66</v>
      </c>
      <c r="AP8" s="101">
        <v>0</v>
      </c>
      <c r="AQ8" s="101">
        <v>0</v>
      </c>
      <c r="AR8" s="101">
        <v>295</v>
      </c>
      <c r="AS8" s="101">
        <v>1201</v>
      </c>
      <c r="AT8" s="101">
        <v>3</v>
      </c>
      <c r="AU8" s="101">
        <v>17</v>
      </c>
      <c r="AV8" s="101">
        <v>0</v>
      </c>
      <c r="AW8" s="101">
        <v>0</v>
      </c>
      <c r="AX8" s="101">
        <v>0</v>
      </c>
      <c r="AY8" s="101">
        <v>0</v>
      </c>
    </row>
    <row r="9" spans="1:51" s="102" customFormat="1" ht="12" customHeight="1">
      <c r="A9" s="99" t="s">
        <v>95</v>
      </c>
      <c r="B9" s="100" t="s">
        <v>96</v>
      </c>
      <c r="C9" s="99" t="s">
        <v>97</v>
      </c>
      <c r="D9" s="101">
        <v>4</v>
      </c>
      <c r="E9" s="101">
        <v>8</v>
      </c>
      <c r="F9" s="101">
        <v>3</v>
      </c>
      <c r="G9" s="101">
        <v>23</v>
      </c>
      <c r="H9" s="101">
        <v>7</v>
      </c>
      <c r="I9" s="101">
        <v>25</v>
      </c>
      <c r="J9" s="101">
        <v>0</v>
      </c>
      <c r="K9" s="101">
        <v>0</v>
      </c>
      <c r="L9" s="101">
        <v>238</v>
      </c>
      <c r="M9" s="101">
        <v>586</v>
      </c>
      <c r="N9" s="101">
        <v>7</v>
      </c>
      <c r="O9" s="101">
        <v>43</v>
      </c>
      <c r="P9" s="101">
        <v>12</v>
      </c>
      <c r="Q9" s="101">
        <v>42</v>
      </c>
      <c r="R9" s="101">
        <v>0</v>
      </c>
      <c r="S9" s="101">
        <v>0</v>
      </c>
      <c r="T9" s="101">
        <v>1067</v>
      </c>
      <c r="U9" s="101">
        <v>5375</v>
      </c>
      <c r="V9" s="101">
        <v>78</v>
      </c>
      <c r="W9" s="101">
        <v>256</v>
      </c>
      <c r="X9" s="101">
        <v>23</v>
      </c>
      <c r="Y9" s="101">
        <v>87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2</v>
      </c>
      <c r="AG9" s="101">
        <v>6</v>
      </c>
      <c r="AH9" s="101">
        <v>0</v>
      </c>
      <c r="AI9" s="101">
        <v>0</v>
      </c>
      <c r="AJ9" s="101">
        <v>107</v>
      </c>
      <c r="AK9" s="101">
        <v>356</v>
      </c>
      <c r="AL9" s="101">
        <v>0</v>
      </c>
      <c r="AM9" s="101">
        <v>0</v>
      </c>
      <c r="AN9" s="101">
        <v>11</v>
      </c>
      <c r="AO9" s="101">
        <v>92</v>
      </c>
      <c r="AP9" s="101">
        <v>0</v>
      </c>
      <c r="AQ9" s="101">
        <v>0</v>
      </c>
      <c r="AR9" s="101">
        <v>132</v>
      </c>
      <c r="AS9" s="101">
        <v>422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</row>
    <row r="10" spans="1:51" s="102" customFormat="1" ht="12" customHeight="1">
      <c r="A10" s="99" t="s">
        <v>72</v>
      </c>
      <c r="B10" s="100" t="s">
        <v>73</v>
      </c>
      <c r="C10" s="99" t="s">
        <v>63</v>
      </c>
      <c r="D10" s="101">
        <v>0</v>
      </c>
      <c r="E10" s="101">
        <v>0</v>
      </c>
      <c r="F10" s="101">
        <v>0</v>
      </c>
      <c r="G10" s="101">
        <v>0</v>
      </c>
      <c r="H10" s="101">
        <v>1</v>
      </c>
      <c r="I10" s="101">
        <v>4</v>
      </c>
      <c r="J10" s="101">
        <v>0</v>
      </c>
      <c r="K10" s="101">
        <v>0</v>
      </c>
      <c r="L10" s="101">
        <v>147</v>
      </c>
      <c r="M10" s="101">
        <v>341</v>
      </c>
      <c r="N10" s="101">
        <v>0</v>
      </c>
      <c r="O10" s="101">
        <v>0</v>
      </c>
      <c r="P10" s="101">
        <v>4</v>
      </c>
      <c r="Q10" s="101">
        <v>20</v>
      </c>
      <c r="R10" s="101">
        <v>0</v>
      </c>
      <c r="S10" s="101">
        <v>0</v>
      </c>
      <c r="T10" s="101">
        <v>281</v>
      </c>
      <c r="U10" s="101">
        <v>602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9</v>
      </c>
      <c r="AK10" s="101">
        <v>28</v>
      </c>
      <c r="AL10" s="101">
        <v>0</v>
      </c>
      <c r="AM10" s="101">
        <v>0</v>
      </c>
      <c r="AN10" s="101">
        <v>1</v>
      </c>
      <c r="AO10" s="101">
        <v>2</v>
      </c>
      <c r="AP10" s="101">
        <v>0</v>
      </c>
      <c r="AQ10" s="101">
        <v>0</v>
      </c>
      <c r="AR10" s="101">
        <v>88</v>
      </c>
      <c r="AS10" s="101">
        <v>261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</row>
    <row r="11" spans="1:51" s="102" customFormat="1" ht="12" customHeight="1">
      <c r="A11" s="99" t="s">
        <v>100</v>
      </c>
      <c r="B11" s="100" t="s">
        <v>101</v>
      </c>
      <c r="C11" s="99" t="s">
        <v>97</v>
      </c>
      <c r="D11" s="101">
        <v>0</v>
      </c>
      <c r="E11" s="101">
        <v>0</v>
      </c>
      <c r="F11" s="101">
        <v>1</v>
      </c>
      <c r="G11" s="101">
        <v>2</v>
      </c>
      <c r="H11" s="101">
        <v>2</v>
      </c>
      <c r="I11" s="101">
        <v>8</v>
      </c>
      <c r="J11" s="101">
        <v>0</v>
      </c>
      <c r="K11" s="101">
        <v>0</v>
      </c>
      <c r="L11" s="101">
        <v>8</v>
      </c>
      <c r="M11" s="101">
        <v>17</v>
      </c>
      <c r="N11" s="101">
        <v>0</v>
      </c>
      <c r="O11" s="101">
        <v>0</v>
      </c>
      <c r="P11" s="101">
        <v>2</v>
      </c>
      <c r="Q11" s="101">
        <v>7</v>
      </c>
      <c r="R11" s="101">
        <v>0</v>
      </c>
      <c r="S11" s="101">
        <v>0</v>
      </c>
      <c r="T11" s="101">
        <v>20</v>
      </c>
      <c r="U11" s="101">
        <v>89</v>
      </c>
      <c r="V11" s="101">
        <v>16</v>
      </c>
      <c r="W11" s="101">
        <v>44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2</v>
      </c>
      <c r="AG11" s="101">
        <v>5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1</v>
      </c>
      <c r="AO11" s="101">
        <v>4</v>
      </c>
      <c r="AP11" s="101">
        <v>0</v>
      </c>
      <c r="AQ11" s="101">
        <v>0</v>
      </c>
      <c r="AR11" s="101">
        <v>14</v>
      </c>
      <c r="AS11" s="101">
        <v>47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</row>
    <row r="12" spans="1:51" s="102" customFormat="1" ht="12" customHeight="1">
      <c r="A12" s="99" t="s">
        <v>104</v>
      </c>
      <c r="B12" s="100" t="s">
        <v>105</v>
      </c>
      <c r="C12" s="99" t="s">
        <v>106</v>
      </c>
      <c r="D12" s="101">
        <v>6</v>
      </c>
      <c r="E12" s="101">
        <v>24</v>
      </c>
      <c r="F12" s="101">
        <v>1</v>
      </c>
      <c r="G12" s="101">
        <v>4</v>
      </c>
      <c r="H12" s="101">
        <v>6</v>
      </c>
      <c r="I12" s="101">
        <v>34</v>
      </c>
      <c r="J12" s="101">
        <v>0</v>
      </c>
      <c r="K12" s="101">
        <v>0</v>
      </c>
      <c r="L12" s="101">
        <v>39</v>
      </c>
      <c r="M12" s="101">
        <v>126</v>
      </c>
      <c r="N12" s="101">
        <v>6</v>
      </c>
      <c r="O12" s="101">
        <v>52</v>
      </c>
      <c r="P12" s="101">
        <v>2</v>
      </c>
      <c r="Q12" s="101">
        <v>16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14</v>
      </c>
      <c r="AC12" s="101">
        <v>44</v>
      </c>
      <c r="AD12" s="101">
        <v>0</v>
      </c>
      <c r="AE12" s="101">
        <v>0</v>
      </c>
      <c r="AF12" s="101">
        <v>4</v>
      </c>
      <c r="AG12" s="101">
        <v>20</v>
      </c>
      <c r="AH12" s="101">
        <v>0</v>
      </c>
      <c r="AI12" s="101">
        <v>0</v>
      </c>
      <c r="AJ12" s="101">
        <v>8</v>
      </c>
      <c r="AK12" s="101">
        <v>29</v>
      </c>
      <c r="AL12" s="101">
        <v>0</v>
      </c>
      <c r="AM12" s="101">
        <v>0</v>
      </c>
      <c r="AN12" s="101">
        <v>5</v>
      </c>
      <c r="AO12" s="101">
        <v>29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</row>
    <row r="13" spans="1:51" s="102" customFormat="1" ht="12" customHeight="1">
      <c r="A13" s="99" t="s">
        <v>74</v>
      </c>
      <c r="B13" s="100" t="s">
        <v>75</v>
      </c>
      <c r="C13" s="99" t="s">
        <v>63</v>
      </c>
      <c r="D13" s="101">
        <v>3</v>
      </c>
      <c r="E13" s="101">
        <v>10</v>
      </c>
      <c r="F13" s="101">
        <v>3</v>
      </c>
      <c r="G13" s="101">
        <v>9</v>
      </c>
      <c r="H13" s="101">
        <v>3</v>
      </c>
      <c r="I13" s="101">
        <v>9</v>
      </c>
      <c r="J13" s="101">
        <v>0</v>
      </c>
      <c r="K13" s="101">
        <v>0</v>
      </c>
      <c r="L13" s="101">
        <v>164</v>
      </c>
      <c r="M13" s="101">
        <v>396</v>
      </c>
      <c r="N13" s="101">
        <v>0</v>
      </c>
      <c r="O13" s="101">
        <v>0</v>
      </c>
      <c r="P13" s="101">
        <v>46</v>
      </c>
      <c r="Q13" s="101">
        <v>529</v>
      </c>
      <c r="R13" s="101">
        <v>0</v>
      </c>
      <c r="S13" s="101">
        <v>0</v>
      </c>
      <c r="T13" s="101">
        <v>530</v>
      </c>
      <c r="U13" s="101">
        <v>1509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25</v>
      </c>
      <c r="AC13" s="101">
        <v>69</v>
      </c>
      <c r="AD13" s="101">
        <v>0</v>
      </c>
      <c r="AE13" s="101">
        <v>0</v>
      </c>
      <c r="AF13" s="101">
        <v>5</v>
      </c>
      <c r="AG13" s="101">
        <v>14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122</v>
      </c>
      <c r="AS13" s="101">
        <v>422</v>
      </c>
      <c r="AT13" s="101">
        <v>20</v>
      </c>
      <c r="AU13" s="101">
        <v>53</v>
      </c>
      <c r="AV13" s="101">
        <v>0</v>
      </c>
      <c r="AW13" s="101">
        <v>0</v>
      </c>
      <c r="AX13" s="101">
        <v>0</v>
      </c>
      <c r="AY13" s="101">
        <v>0</v>
      </c>
    </row>
    <row r="14" spans="1:51" s="102" customFormat="1" ht="12" customHeight="1">
      <c r="A14" s="99" t="s">
        <v>64</v>
      </c>
      <c r="B14" s="100" t="s">
        <v>65</v>
      </c>
      <c r="C14" s="99" t="s">
        <v>63</v>
      </c>
      <c r="D14" s="101">
        <v>4</v>
      </c>
      <c r="E14" s="101">
        <v>11</v>
      </c>
      <c r="F14" s="101">
        <v>0</v>
      </c>
      <c r="G14" s="101">
        <v>0</v>
      </c>
      <c r="H14" s="101">
        <v>12</v>
      </c>
      <c r="I14" s="101">
        <v>53</v>
      </c>
      <c r="J14" s="101">
        <v>0</v>
      </c>
      <c r="K14" s="101">
        <v>0</v>
      </c>
      <c r="L14" s="101">
        <v>30</v>
      </c>
      <c r="M14" s="101">
        <v>75</v>
      </c>
      <c r="N14" s="101">
        <v>0</v>
      </c>
      <c r="O14" s="101">
        <v>0</v>
      </c>
      <c r="P14" s="101">
        <v>69</v>
      </c>
      <c r="Q14" s="101">
        <v>925</v>
      </c>
      <c r="R14" s="101">
        <v>0</v>
      </c>
      <c r="S14" s="101">
        <v>0</v>
      </c>
      <c r="T14" s="101">
        <v>240</v>
      </c>
      <c r="U14" s="101">
        <v>703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2</v>
      </c>
      <c r="AG14" s="101">
        <v>6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54</v>
      </c>
      <c r="AS14" s="101">
        <v>154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</row>
    <row r="15" spans="1:51" s="102" customFormat="1" ht="12" customHeight="1">
      <c r="A15" s="99" t="s">
        <v>110</v>
      </c>
      <c r="B15" s="100" t="s">
        <v>111</v>
      </c>
      <c r="C15" s="99" t="s">
        <v>112</v>
      </c>
      <c r="D15" s="101">
        <v>4</v>
      </c>
      <c r="E15" s="101">
        <v>9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9</v>
      </c>
      <c r="M15" s="101">
        <v>19</v>
      </c>
      <c r="N15" s="101">
        <v>3</v>
      </c>
      <c r="O15" s="101">
        <v>11</v>
      </c>
      <c r="P15" s="101">
        <v>1</v>
      </c>
      <c r="Q15" s="101">
        <v>4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10</v>
      </c>
      <c r="AC15" s="101">
        <v>32</v>
      </c>
      <c r="AD15" s="101">
        <v>0</v>
      </c>
      <c r="AE15" s="101">
        <v>0</v>
      </c>
      <c r="AF15" s="101">
        <v>4</v>
      </c>
      <c r="AG15" s="101">
        <v>8</v>
      </c>
      <c r="AH15" s="101">
        <v>0</v>
      </c>
      <c r="AI15" s="101">
        <v>0</v>
      </c>
      <c r="AJ15" s="101">
        <v>12</v>
      </c>
      <c r="AK15" s="101">
        <v>39</v>
      </c>
      <c r="AL15" s="101">
        <v>0</v>
      </c>
      <c r="AM15" s="101">
        <v>0</v>
      </c>
      <c r="AN15" s="101">
        <v>1</v>
      </c>
      <c r="AO15" s="101">
        <v>2</v>
      </c>
      <c r="AP15" s="101">
        <v>0</v>
      </c>
      <c r="AQ15" s="101">
        <v>0</v>
      </c>
      <c r="AR15" s="101">
        <v>44</v>
      </c>
      <c r="AS15" s="101">
        <v>184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</row>
    <row r="16" spans="1:51" s="102" customFormat="1" ht="12" customHeight="1">
      <c r="A16" s="99" t="s">
        <v>115</v>
      </c>
      <c r="B16" s="100" t="s">
        <v>116</v>
      </c>
      <c r="C16" s="99" t="s">
        <v>106</v>
      </c>
      <c r="D16" s="101">
        <v>0</v>
      </c>
      <c r="E16" s="101">
        <v>0</v>
      </c>
      <c r="F16" s="101">
        <v>2</v>
      </c>
      <c r="G16" s="101">
        <v>5</v>
      </c>
      <c r="H16" s="101">
        <v>5</v>
      </c>
      <c r="I16" s="101">
        <v>20</v>
      </c>
      <c r="J16" s="101">
        <v>0</v>
      </c>
      <c r="K16" s="101">
        <v>0</v>
      </c>
      <c r="L16" s="101">
        <v>102</v>
      </c>
      <c r="M16" s="101">
        <v>244</v>
      </c>
      <c r="N16" s="101">
        <v>0</v>
      </c>
      <c r="O16" s="101">
        <v>0</v>
      </c>
      <c r="P16" s="101">
        <v>73</v>
      </c>
      <c r="Q16" s="101">
        <v>724</v>
      </c>
      <c r="R16" s="101">
        <v>0</v>
      </c>
      <c r="S16" s="101">
        <v>0</v>
      </c>
      <c r="T16" s="101">
        <v>137</v>
      </c>
      <c r="U16" s="101">
        <v>317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9</v>
      </c>
      <c r="AK16" s="101">
        <v>23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63</v>
      </c>
      <c r="AS16" s="101">
        <v>185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</row>
    <row r="17" spans="1:51" s="102" customFormat="1" ht="12" customHeight="1">
      <c r="A17" s="99" t="s">
        <v>120</v>
      </c>
      <c r="B17" s="100" t="s">
        <v>123</v>
      </c>
      <c r="C17" s="99" t="s">
        <v>106</v>
      </c>
      <c r="D17" s="101">
        <v>10</v>
      </c>
      <c r="E17" s="101">
        <v>20</v>
      </c>
      <c r="F17" s="101">
        <v>0</v>
      </c>
      <c r="G17" s="101">
        <v>0</v>
      </c>
      <c r="H17" s="101">
        <v>6</v>
      </c>
      <c r="I17" s="101">
        <v>24</v>
      </c>
      <c r="J17" s="101">
        <v>0</v>
      </c>
      <c r="K17" s="101">
        <v>0</v>
      </c>
      <c r="L17" s="101">
        <v>287</v>
      </c>
      <c r="M17" s="101">
        <v>717</v>
      </c>
      <c r="N17" s="101">
        <v>74</v>
      </c>
      <c r="O17" s="101">
        <v>602</v>
      </c>
      <c r="P17" s="101">
        <v>189</v>
      </c>
      <c r="Q17" s="101">
        <v>1526</v>
      </c>
      <c r="R17" s="101">
        <v>0</v>
      </c>
      <c r="S17" s="101">
        <v>0</v>
      </c>
      <c r="T17" s="101">
        <v>680</v>
      </c>
      <c r="U17" s="101">
        <v>1664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16</v>
      </c>
      <c r="AK17" s="101">
        <v>53</v>
      </c>
      <c r="AL17" s="101">
        <v>0</v>
      </c>
      <c r="AM17" s="101">
        <v>0</v>
      </c>
      <c r="AN17" s="101">
        <v>42</v>
      </c>
      <c r="AO17" s="101">
        <v>340</v>
      </c>
      <c r="AP17" s="101">
        <v>0</v>
      </c>
      <c r="AQ17" s="101">
        <v>0</v>
      </c>
      <c r="AR17" s="101">
        <v>128</v>
      </c>
      <c r="AS17" s="101">
        <v>446</v>
      </c>
      <c r="AT17" s="101">
        <v>7</v>
      </c>
      <c r="AU17" s="101">
        <v>48</v>
      </c>
      <c r="AV17" s="101">
        <v>2</v>
      </c>
      <c r="AW17" s="101">
        <v>15</v>
      </c>
      <c r="AX17" s="101">
        <v>0</v>
      </c>
      <c r="AY17" s="101">
        <v>0</v>
      </c>
    </row>
    <row r="18" spans="1:51" s="102" customFormat="1" ht="12" customHeight="1">
      <c r="A18" s="99" t="s">
        <v>126</v>
      </c>
      <c r="B18" s="100" t="s">
        <v>129</v>
      </c>
      <c r="C18" s="99" t="s">
        <v>109</v>
      </c>
      <c r="D18" s="101">
        <v>16</v>
      </c>
      <c r="E18" s="101">
        <v>34</v>
      </c>
      <c r="F18" s="101">
        <v>3</v>
      </c>
      <c r="G18" s="101">
        <v>9</v>
      </c>
      <c r="H18" s="101">
        <v>3</v>
      </c>
      <c r="I18" s="101">
        <v>9</v>
      </c>
      <c r="J18" s="101">
        <v>0</v>
      </c>
      <c r="K18" s="101">
        <v>0</v>
      </c>
      <c r="L18" s="101">
        <v>208</v>
      </c>
      <c r="M18" s="101">
        <v>474</v>
      </c>
      <c r="N18" s="101">
        <v>5</v>
      </c>
      <c r="O18" s="101">
        <v>35</v>
      </c>
      <c r="P18" s="101">
        <v>16</v>
      </c>
      <c r="Q18" s="101">
        <v>51</v>
      </c>
      <c r="R18" s="101">
        <v>0</v>
      </c>
      <c r="S18" s="101">
        <v>0</v>
      </c>
      <c r="T18" s="101">
        <v>255</v>
      </c>
      <c r="U18" s="101">
        <v>646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20</v>
      </c>
      <c r="AC18" s="101">
        <v>55</v>
      </c>
      <c r="AD18" s="101">
        <v>0</v>
      </c>
      <c r="AE18" s="101">
        <v>0</v>
      </c>
      <c r="AF18" s="101">
        <v>2</v>
      </c>
      <c r="AG18" s="101">
        <v>4</v>
      </c>
      <c r="AH18" s="101">
        <v>0</v>
      </c>
      <c r="AI18" s="101">
        <v>0</v>
      </c>
      <c r="AJ18" s="101">
        <v>34</v>
      </c>
      <c r="AK18" s="101">
        <v>104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111</v>
      </c>
      <c r="AS18" s="101">
        <v>382</v>
      </c>
      <c r="AT18" s="101">
        <v>2</v>
      </c>
      <c r="AU18" s="101">
        <v>6</v>
      </c>
      <c r="AV18" s="101">
        <v>2</v>
      </c>
      <c r="AW18" s="101">
        <v>4</v>
      </c>
      <c r="AX18" s="101">
        <v>0</v>
      </c>
      <c r="AY18" s="101">
        <v>0</v>
      </c>
    </row>
    <row r="19" spans="1:51" s="102" customFormat="1" ht="12" customHeight="1">
      <c r="A19" s="99" t="s">
        <v>132</v>
      </c>
      <c r="B19" s="100" t="s">
        <v>133</v>
      </c>
      <c r="C19" s="99" t="s">
        <v>112</v>
      </c>
      <c r="D19" s="101">
        <v>0</v>
      </c>
      <c r="E19" s="101">
        <v>0</v>
      </c>
      <c r="F19" s="101">
        <v>0</v>
      </c>
      <c r="G19" s="101">
        <v>0</v>
      </c>
      <c r="H19" s="101">
        <v>2</v>
      </c>
      <c r="I19" s="101">
        <v>8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143</v>
      </c>
      <c r="Q19" s="101">
        <v>586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1</v>
      </c>
      <c r="AO19" s="101">
        <v>2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</row>
    <row r="20" spans="1:51" s="102" customFormat="1" ht="12" customHeight="1">
      <c r="A20" s="99" t="s">
        <v>138</v>
      </c>
      <c r="B20" s="100" t="s">
        <v>139</v>
      </c>
      <c r="C20" s="99" t="s">
        <v>112</v>
      </c>
      <c r="D20" s="101">
        <v>0</v>
      </c>
      <c r="E20" s="101">
        <v>0</v>
      </c>
      <c r="F20" s="101">
        <v>0</v>
      </c>
      <c r="G20" s="101">
        <v>0</v>
      </c>
      <c r="H20" s="101">
        <v>1</v>
      </c>
      <c r="I20" s="101">
        <v>4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73</v>
      </c>
      <c r="Q20" s="101">
        <v>727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</row>
    <row r="21" spans="1:51" s="102" customFormat="1" ht="12" customHeight="1">
      <c r="A21" s="99" t="s">
        <v>142</v>
      </c>
      <c r="B21" s="100" t="s">
        <v>143</v>
      </c>
      <c r="C21" s="99" t="s">
        <v>92</v>
      </c>
      <c r="D21" s="101">
        <v>0</v>
      </c>
      <c r="E21" s="101">
        <v>0</v>
      </c>
      <c r="F21" s="101">
        <v>0</v>
      </c>
      <c r="G21" s="101">
        <v>0</v>
      </c>
      <c r="H21" s="101">
        <v>2</v>
      </c>
      <c r="I21" s="101">
        <v>7</v>
      </c>
      <c r="J21" s="101">
        <v>0</v>
      </c>
      <c r="K21" s="101">
        <v>0</v>
      </c>
      <c r="L21" s="101">
        <v>3</v>
      </c>
      <c r="M21" s="101">
        <v>8</v>
      </c>
      <c r="N21" s="101">
        <v>0</v>
      </c>
      <c r="O21" s="101">
        <v>0</v>
      </c>
      <c r="P21" s="101">
        <v>1</v>
      </c>
      <c r="Q21" s="101">
        <v>8</v>
      </c>
      <c r="R21" s="101">
        <v>0</v>
      </c>
      <c r="S21" s="101">
        <v>0</v>
      </c>
      <c r="T21" s="101">
        <v>49</v>
      </c>
      <c r="U21" s="101">
        <v>210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5</v>
      </c>
      <c r="AK21" s="101">
        <v>17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3</v>
      </c>
      <c r="AS21" s="101">
        <v>12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</row>
    <row r="22" spans="1:51" s="102" customFormat="1" ht="12" customHeight="1">
      <c r="A22" s="99" t="s">
        <v>146</v>
      </c>
      <c r="B22" s="100" t="s">
        <v>147</v>
      </c>
      <c r="C22" s="99" t="s">
        <v>122</v>
      </c>
      <c r="D22" s="101">
        <v>0</v>
      </c>
      <c r="E22" s="101">
        <v>0</v>
      </c>
      <c r="F22" s="101">
        <v>0</v>
      </c>
      <c r="G22" s="101">
        <v>0</v>
      </c>
      <c r="H22" s="101">
        <v>9</v>
      </c>
      <c r="I22" s="101">
        <v>49</v>
      </c>
      <c r="J22" s="101">
        <v>0</v>
      </c>
      <c r="K22" s="101">
        <v>0</v>
      </c>
      <c r="L22" s="101">
        <v>0</v>
      </c>
      <c r="M22" s="101">
        <v>0</v>
      </c>
      <c r="N22" s="101">
        <v>4</v>
      </c>
      <c r="O22" s="101">
        <v>29</v>
      </c>
      <c r="P22" s="101">
        <v>8</v>
      </c>
      <c r="Q22" s="101">
        <v>67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1</v>
      </c>
      <c r="AG22" s="101">
        <v>2</v>
      </c>
      <c r="AH22" s="101">
        <v>0</v>
      </c>
      <c r="AI22" s="101">
        <v>0</v>
      </c>
      <c r="AJ22" s="101">
        <v>6</v>
      </c>
      <c r="AK22" s="101">
        <v>24</v>
      </c>
      <c r="AL22" s="101">
        <v>0</v>
      </c>
      <c r="AM22" s="101">
        <v>0</v>
      </c>
      <c r="AN22" s="101">
        <v>3</v>
      </c>
      <c r="AO22" s="101">
        <v>27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</row>
    <row r="23" spans="1:51" s="102" customFormat="1" ht="12" customHeight="1">
      <c r="A23" s="99" t="s">
        <v>150</v>
      </c>
      <c r="B23" s="100" t="s">
        <v>151</v>
      </c>
      <c r="C23" s="99" t="s">
        <v>92</v>
      </c>
      <c r="D23" s="101">
        <v>0</v>
      </c>
      <c r="E23" s="101">
        <v>0</v>
      </c>
      <c r="F23" s="101">
        <v>0</v>
      </c>
      <c r="G23" s="101">
        <v>0</v>
      </c>
      <c r="H23" s="101">
        <v>2</v>
      </c>
      <c r="I23" s="101">
        <v>16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53</v>
      </c>
      <c r="U23" s="101">
        <v>131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9</v>
      </c>
      <c r="AS23" s="101">
        <v>26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</row>
    <row r="24" spans="1:51" s="102" customFormat="1" ht="12" customHeight="1">
      <c r="A24" s="99" t="s">
        <v>154</v>
      </c>
      <c r="B24" s="100" t="s">
        <v>155</v>
      </c>
      <c r="C24" s="99" t="s">
        <v>92</v>
      </c>
      <c r="D24" s="101">
        <v>3</v>
      </c>
      <c r="E24" s="101">
        <v>4</v>
      </c>
      <c r="F24" s="101">
        <v>0</v>
      </c>
      <c r="G24" s="101">
        <v>0</v>
      </c>
      <c r="H24" s="101">
        <v>5</v>
      </c>
      <c r="I24" s="101">
        <v>18</v>
      </c>
      <c r="J24" s="101">
        <v>0</v>
      </c>
      <c r="K24" s="101">
        <v>0</v>
      </c>
      <c r="L24" s="101">
        <v>49</v>
      </c>
      <c r="M24" s="101">
        <v>170</v>
      </c>
      <c r="N24" s="101">
        <v>2</v>
      </c>
      <c r="O24" s="101">
        <v>7</v>
      </c>
      <c r="P24" s="101">
        <v>4</v>
      </c>
      <c r="Q24" s="101">
        <v>33</v>
      </c>
      <c r="R24" s="101">
        <v>0</v>
      </c>
      <c r="S24" s="101">
        <v>0</v>
      </c>
      <c r="T24" s="101">
        <v>58</v>
      </c>
      <c r="U24" s="101">
        <v>213.97499999999997</v>
      </c>
      <c r="V24" s="101">
        <v>5</v>
      </c>
      <c r="W24" s="101">
        <v>43.9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38</v>
      </c>
      <c r="AS24" s="101">
        <v>97</v>
      </c>
      <c r="AT24" s="101">
        <v>10</v>
      </c>
      <c r="AU24" s="101">
        <v>46</v>
      </c>
      <c r="AV24" s="101">
        <v>0</v>
      </c>
      <c r="AW24" s="101">
        <v>0</v>
      </c>
      <c r="AX24" s="101">
        <v>0</v>
      </c>
      <c r="AY24" s="101">
        <v>0</v>
      </c>
    </row>
    <row r="25" spans="1:51" s="102" customFormat="1" ht="12" customHeight="1">
      <c r="A25" s="99" t="s">
        <v>76</v>
      </c>
      <c r="B25" s="100" t="s">
        <v>77</v>
      </c>
      <c r="C25" s="99" t="s">
        <v>63</v>
      </c>
      <c r="D25" s="101">
        <v>7</v>
      </c>
      <c r="E25" s="101">
        <v>16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22</v>
      </c>
      <c r="M25" s="101">
        <v>48</v>
      </c>
      <c r="N25" s="101">
        <v>1</v>
      </c>
      <c r="O25" s="101">
        <v>4</v>
      </c>
      <c r="P25" s="101">
        <v>452</v>
      </c>
      <c r="Q25" s="101">
        <v>4302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46</v>
      </c>
      <c r="AS25" s="101">
        <v>153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</row>
    <row r="26" spans="1:51" s="102" customFormat="1" ht="12" customHeight="1">
      <c r="A26" s="99" t="s">
        <v>158</v>
      </c>
      <c r="B26" s="100" t="s">
        <v>159</v>
      </c>
      <c r="C26" s="99" t="s">
        <v>92</v>
      </c>
      <c r="D26" s="101">
        <v>0</v>
      </c>
      <c r="E26" s="101">
        <v>0</v>
      </c>
      <c r="F26" s="101">
        <v>2</v>
      </c>
      <c r="G26" s="101">
        <v>8</v>
      </c>
      <c r="H26" s="101">
        <v>7</v>
      </c>
      <c r="I26" s="101">
        <v>25</v>
      </c>
      <c r="J26" s="101">
        <v>0</v>
      </c>
      <c r="K26" s="101">
        <v>0</v>
      </c>
      <c r="L26" s="101">
        <v>57</v>
      </c>
      <c r="M26" s="101">
        <v>168</v>
      </c>
      <c r="N26" s="101">
        <v>4</v>
      </c>
      <c r="O26" s="101">
        <v>23</v>
      </c>
      <c r="P26" s="101">
        <v>8</v>
      </c>
      <c r="Q26" s="101">
        <v>70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5</v>
      </c>
      <c r="AC26" s="101">
        <v>9</v>
      </c>
      <c r="AD26" s="101">
        <v>0</v>
      </c>
      <c r="AE26" s="101">
        <v>0</v>
      </c>
      <c r="AF26" s="101">
        <v>3</v>
      </c>
      <c r="AG26" s="101">
        <v>7</v>
      </c>
      <c r="AH26" s="101">
        <v>0</v>
      </c>
      <c r="AI26" s="101">
        <v>0</v>
      </c>
      <c r="AJ26" s="101">
        <v>12</v>
      </c>
      <c r="AK26" s="101">
        <v>49</v>
      </c>
      <c r="AL26" s="101">
        <v>0</v>
      </c>
      <c r="AM26" s="101">
        <v>0</v>
      </c>
      <c r="AN26" s="101">
        <v>4</v>
      </c>
      <c r="AO26" s="101">
        <v>28</v>
      </c>
      <c r="AP26" s="101">
        <v>0</v>
      </c>
      <c r="AQ26" s="101">
        <v>0</v>
      </c>
      <c r="AR26" s="101">
        <v>100</v>
      </c>
      <c r="AS26" s="101">
        <v>347</v>
      </c>
      <c r="AT26" s="101"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</row>
    <row r="27" spans="1:51" s="102" customFormat="1" ht="12" customHeight="1">
      <c r="A27" s="99" t="s">
        <v>78</v>
      </c>
      <c r="B27" s="100" t="s">
        <v>79</v>
      </c>
      <c r="C27" s="99" t="s">
        <v>63</v>
      </c>
      <c r="D27" s="101">
        <v>0</v>
      </c>
      <c r="E27" s="101">
        <v>0</v>
      </c>
      <c r="F27" s="101">
        <v>0</v>
      </c>
      <c r="G27" s="101">
        <v>0</v>
      </c>
      <c r="H27" s="101">
        <v>4</v>
      </c>
      <c r="I27" s="101">
        <v>12</v>
      </c>
      <c r="J27" s="101">
        <v>0</v>
      </c>
      <c r="K27" s="101">
        <v>0</v>
      </c>
      <c r="L27" s="101">
        <v>0</v>
      </c>
      <c r="M27" s="101">
        <v>0</v>
      </c>
      <c r="N27" s="101">
        <v>1</v>
      </c>
      <c r="O27" s="101">
        <v>4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</row>
    <row r="28" spans="1:51" s="102" customFormat="1" ht="12" customHeight="1">
      <c r="A28" s="99" t="s">
        <v>66</v>
      </c>
      <c r="B28" s="100" t="s">
        <v>67</v>
      </c>
      <c r="C28" s="99" t="s">
        <v>63</v>
      </c>
      <c r="D28" s="101">
        <v>0</v>
      </c>
      <c r="E28" s="101">
        <v>0</v>
      </c>
      <c r="F28" s="101">
        <v>6</v>
      </c>
      <c r="G28" s="101">
        <v>18</v>
      </c>
      <c r="H28" s="101">
        <v>2</v>
      </c>
      <c r="I28" s="101">
        <v>8</v>
      </c>
      <c r="J28" s="101">
        <v>0</v>
      </c>
      <c r="K28" s="101">
        <v>0</v>
      </c>
      <c r="L28" s="101">
        <v>15</v>
      </c>
      <c r="M28" s="101">
        <v>49</v>
      </c>
      <c r="N28" s="101">
        <v>1</v>
      </c>
      <c r="O28" s="101">
        <v>4</v>
      </c>
      <c r="P28" s="101">
        <v>3</v>
      </c>
      <c r="Q28" s="101">
        <v>14</v>
      </c>
      <c r="R28" s="101">
        <v>0</v>
      </c>
      <c r="S28" s="101">
        <v>0</v>
      </c>
      <c r="T28" s="101">
        <v>858</v>
      </c>
      <c r="U28" s="101">
        <v>1081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1</v>
      </c>
      <c r="AG28" s="101">
        <v>3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21</v>
      </c>
      <c r="AS28" s="101">
        <v>63</v>
      </c>
      <c r="AT28" s="101"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</row>
    <row r="29" spans="1:51" s="102" customFormat="1" ht="12" customHeight="1">
      <c r="A29" s="99" t="s">
        <v>162</v>
      </c>
      <c r="B29" s="100" t="s">
        <v>163</v>
      </c>
      <c r="C29" s="99" t="s">
        <v>122</v>
      </c>
      <c r="D29" s="101">
        <v>6</v>
      </c>
      <c r="E29" s="101">
        <v>18</v>
      </c>
      <c r="F29" s="101">
        <v>0</v>
      </c>
      <c r="G29" s="101">
        <v>0</v>
      </c>
      <c r="H29" s="101">
        <v>5</v>
      </c>
      <c r="I29" s="101">
        <v>26</v>
      </c>
      <c r="J29" s="101">
        <v>0</v>
      </c>
      <c r="K29" s="101">
        <v>0</v>
      </c>
      <c r="L29" s="101">
        <v>58</v>
      </c>
      <c r="M29" s="101">
        <v>128</v>
      </c>
      <c r="N29" s="101">
        <v>14</v>
      </c>
      <c r="O29" s="101">
        <v>116</v>
      </c>
      <c r="P29" s="101">
        <v>47</v>
      </c>
      <c r="Q29" s="101">
        <v>408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1</v>
      </c>
      <c r="AG29" s="101">
        <v>2</v>
      </c>
      <c r="AH29" s="101">
        <v>0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15</v>
      </c>
      <c r="AO29" s="101">
        <v>134</v>
      </c>
      <c r="AP29" s="101">
        <v>0</v>
      </c>
      <c r="AQ29" s="101">
        <v>0</v>
      </c>
      <c r="AR29" s="101">
        <v>0</v>
      </c>
      <c r="AS29" s="101">
        <v>0</v>
      </c>
      <c r="AT29" s="101"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</row>
    <row r="30" spans="1:51" s="102" customFormat="1" ht="12" customHeight="1">
      <c r="A30" s="99" t="s">
        <v>166</v>
      </c>
      <c r="B30" s="100" t="s">
        <v>167</v>
      </c>
      <c r="C30" s="99" t="s">
        <v>112</v>
      </c>
      <c r="D30" s="101">
        <v>29</v>
      </c>
      <c r="E30" s="101">
        <v>78</v>
      </c>
      <c r="F30" s="101">
        <v>12</v>
      </c>
      <c r="G30" s="101">
        <v>23</v>
      </c>
      <c r="H30" s="101">
        <v>6</v>
      </c>
      <c r="I30" s="101">
        <v>16</v>
      </c>
      <c r="J30" s="101">
        <v>0</v>
      </c>
      <c r="K30" s="101">
        <v>0</v>
      </c>
      <c r="L30" s="101">
        <v>23</v>
      </c>
      <c r="M30" s="101">
        <v>59</v>
      </c>
      <c r="N30" s="101">
        <v>0</v>
      </c>
      <c r="O30" s="101">
        <v>0</v>
      </c>
      <c r="P30" s="101">
        <v>16</v>
      </c>
      <c r="Q30" s="101">
        <v>166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5</v>
      </c>
      <c r="AG30" s="101">
        <v>44</v>
      </c>
      <c r="AH30" s="101">
        <v>0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1</v>
      </c>
      <c r="AO30" s="101">
        <v>10</v>
      </c>
      <c r="AP30" s="101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</row>
    <row r="31" spans="1:51" s="102" customFormat="1" ht="12" customHeight="1">
      <c r="A31" s="99" t="s">
        <v>170</v>
      </c>
      <c r="B31" s="100" t="s">
        <v>171</v>
      </c>
      <c r="C31" s="99" t="s">
        <v>112</v>
      </c>
      <c r="D31" s="101">
        <v>11</v>
      </c>
      <c r="E31" s="101">
        <v>23</v>
      </c>
      <c r="F31" s="101">
        <v>0</v>
      </c>
      <c r="G31" s="101">
        <v>0</v>
      </c>
      <c r="H31" s="101">
        <v>15</v>
      </c>
      <c r="I31" s="101">
        <v>45</v>
      </c>
      <c r="J31" s="101">
        <v>0</v>
      </c>
      <c r="K31" s="101">
        <v>0</v>
      </c>
      <c r="L31" s="101">
        <v>32</v>
      </c>
      <c r="M31" s="101">
        <v>74</v>
      </c>
      <c r="N31" s="101">
        <v>0</v>
      </c>
      <c r="O31" s="101">
        <v>0</v>
      </c>
      <c r="P31" s="101">
        <v>2</v>
      </c>
      <c r="Q31" s="101">
        <v>21</v>
      </c>
      <c r="R31" s="101">
        <v>0</v>
      </c>
      <c r="S31" s="101">
        <v>0</v>
      </c>
      <c r="T31" s="101">
        <v>81</v>
      </c>
      <c r="U31" s="101">
        <v>203</v>
      </c>
      <c r="V31" s="101">
        <v>0</v>
      </c>
      <c r="W31" s="101">
        <v>0</v>
      </c>
      <c r="X31" s="101">
        <v>91</v>
      </c>
      <c r="Y31" s="101">
        <v>547</v>
      </c>
      <c r="Z31" s="101">
        <v>0</v>
      </c>
      <c r="AA31" s="101">
        <v>0</v>
      </c>
      <c r="AB31" s="101">
        <v>0</v>
      </c>
      <c r="AC31" s="101">
        <v>0</v>
      </c>
      <c r="AD31" s="101">
        <v>0</v>
      </c>
      <c r="AE31" s="101">
        <v>0</v>
      </c>
      <c r="AF31" s="101">
        <v>2</v>
      </c>
      <c r="AG31" s="101">
        <v>4</v>
      </c>
      <c r="AH31" s="101">
        <v>0</v>
      </c>
      <c r="AI31" s="101">
        <v>0</v>
      </c>
      <c r="AJ31" s="101">
        <v>115</v>
      </c>
      <c r="AK31" s="101">
        <v>467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50</v>
      </c>
      <c r="AS31" s="101">
        <v>246</v>
      </c>
      <c r="AT31" s="101"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</row>
    <row r="32" spans="1:51" s="102" customFormat="1" ht="12" customHeight="1">
      <c r="A32" s="99" t="s">
        <v>176</v>
      </c>
      <c r="B32" s="100" t="s">
        <v>177</v>
      </c>
      <c r="C32" s="99" t="s">
        <v>109</v>
      </c>
      <c r="D32" s="101">
        <v>24</v>
      </c>
      <c r="E32" s="101">
        <v>56</v>
      </c>
      <c r="F32" s="101">
        <v>4</v>
      </c>
      <c r="G32" s="101">
        <v>33</v>
      </c>
      <c r="H32" s="101">
        <v>4</v>
      </c>
      <c r="I32" s="101">
        <v>6</v>
      </c>
      <c r="J32" s="101">
        <v>0</v>
      </c>
      <c r="K32" s="101">
        <v>0</v>
      </c>
      <c r="L32" s="101">
        <v>9</v>
      </c>
      <c r="M32" s="101">
        <v>16</v>
      </c>
      <c r="N32" s="101">
        <v>5</v>
      </c>
      <c r="O32" s="101">
        <v>15</v>
      </c>
      <c r="P32" s="101">
        <v>13</v>
      </c>
      <c r="Q32" s="101">
        <v>112</v>
      </c>
      <c r="R32" s="101">
        <v>0</v>
      </c>
      <c r="S32" s="101">
        <v>0</v>
      </c>
      <c r="T32" s="101">
        <v>38</v>
      </c>
      <c r="U32" s="101">
        <v>95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3</v>
      </c>
      <c r="AC32" s="101">
        <v>7</v>
      </c>
      <c r="AD32" s="101">
        <v>0</v>
      </c>
      <c r="AE32" s="101">
        <v>0</v>
      </c>
      <c r="AF32" s="101">
        <v>0</v>
      </c>
      <c r="AG32" s="101">
        <v>0</v>
      </c>
      <c r="AH32" s="101">
        <v>0</v>
      </c>
      <c r="AI32" s="101">
        <v>0</v>
      </c>
      <c r="AJ32" s="101">
        <v>50</v>
      </c>
      <c r="AK32" s="101">
        <v>126</v>
      </c>
      <c r="AL32" s="101">
        <v>0</v>
      </c>
      <c r="AM32" s="101">
        <v>0</v>
      </c>
      <c r="AN32" s="101">
        <v>12</v>
      </c>
      <c r="AO32" s="101">
        <v>78</v>
      </c>
      <c r="AP32" s="101">
        <v>0</v>
      </c>
      <c r="AQ32" s="101">
        <v>0</v>
      </c>
      <c r="AR32" s="101">
        <v>73</v>
      </c>
      <c r="AS32" s="101">
        <v>278</v>
      </c>
      <c r="AT32" s="101">
        <v>3</v>
      </c>
      <c r="AU32" s="101">
        <v>9</v>
      </c>
      <c r="AV32" s="101">
        <v>0</v>
      </c>
      <c r="AW32" s="101">
        <v>0</v>
      </c>
      <c r="AX32" s="101">
        <v>0</v>
      </c>
      <c r="AY32" s="101">
        <v>0</v>
      </c>
    </row>
    <row r="33" spans="1:51" s="102" customFormat="1" ht="12" customHeight="1">
      <c r="A33" s="99" t="s">
        <v>180</v>
      </c>
      <c r="B33" s="100" t="s">
        <v>181</v>
      </c>
      <c r="C33" s="99" t="s">
        <v>122</v>
      </c>
      <c r="D33" s="101">
        <v>0</v>
      </c>
      <c r="E33" s="101">
        <v>0</v>
      </c>
      <c r="F33" s="101">
        <v>1</v>
      </c>
      <c r="G33" s="101">
        <v>10</v>
      </c>
      <c r="H33" s="101">
        <v>5</v>
      </c>
      <c r="I33" s="101">
        <v>8</v>
      </c>
      <c r="J33" s="101">
        <v>0</v>
      </c>
      <c r="K33" s="101">
        <v>0</v>
      </c>
      <c r="L33" s="101">
        <v>0</v>
      </c>
      <c r="M33" s="101">
        <v>0</v>
      </c>
      <c r="N33" s="101">
        <v>14</v>
      </c>
      <c r="O33" s="101">
        <v>116</v>
      </c>
      <c r="P33" s="101">
        <v>167</v>
      </c>
      <c r="Q33" s="101">
        <v>1674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v>0</v>
      </c>
      <c r="AD33" s="101">
        <v>0</v>
      </c>
      <c r="AE33" s="101">
        <v>0</v>
      </c>
      <c r="AF33" s="101">
        <v>1</v>
      </c>
      <c r="AG33" s="101">
        <v>4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10</v>
      </c>
      <c r="AO33" s="101">
        <v>84</v>
      </c>
      <c r="AP33" s="101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</row>
    <row r="34" spans="1:51" s="102" customFormat="1" ht="12" customHeight="1">
      <c r="A34" s="99" t="s">
        <v>252</v>
      </c>
      <c r="B34" s="100" t="s">
        <v>253</v>
      </c>
      <c r="C34" s="99" t="s">
        <v>254</v>
      </c>
      <c r="D34" s="101">
        <v>55</v>
      </c>
      <c r="E34" s="101">
        <v>141</v>
      </c>
      <c r="F34" s="101">
        <v>5</v>
      </c>
      <c r="G34" s="101">
        <v>16</v>
      </c>
      <c r="H34" s="101">
        <v>8</v>
      </c>
      <c r="I34" s="101">
        <v>35</v>
      </c>
      <c r="J34" s="101">
        <v>0</v>
      </c>
      <c r="K34" s="101">
        <v>0</v>
      </c>
      <c r="L34" s="101">
        <v>35</v>
      </c>
      <c r="M34" s="101">
        <v>89</v>
      </c>
      <c r="N34" s="101">
        <v>0</v>
      </c>
      <c r="O34" s="101">
        <v>0</v>
      </c>
      <c r="P34" s="101">
        <v>37</v>
      </c>
      <c r="Q34" s="101">
        <v>308</v>
      </c>
      <c r="R34" s="101">
        <v>0</v>
      </c>
      <c r="S34" s="101">
        <v>0</v>
      </c>
      <c r="T34" s="101">
        <v>244</v>
      </c>
      <c r="U34" s="101">
        <v>521</v>
      </c>
      <c r="V34" s="101">
        <v>23</v>
      </c>
      <c r="W34" s="101">
        <v>49</v>
      </c>
      <c r="X34" s="101">
        <v>0</v>
      </c>
      <c r="Y34" s="101">
        <v>0</v>
      </c>
      <c r="Z34" s="101">
        <v>0</v>
      </c>
      <c r="AA34" s="101">
        <v>0</v>
      </c>
      <c r="AB34" s="101">
        <v>2</v>
      </c>
      <c r="AC34" s="101">
        <v>8</v>
      </c>
      <c r="AD34" s="101">
        <v>0</v>
      </c>
      <c r="AE34" s="101">
        <v>0</v>
      </c>
      <c r="AF34" s="101">
        <v>1</v>
      </c>
      <c r="AG34" s="101">
        <v>2</v>
      </c>
      <c r="AH34" s="101">
        <v>0</v>
      </c>
      <c r="AI34" s="101">
        <v>0</v>
      </c>
      <c r="AJ34" s="101">
        <v>6</v>
      </c>
      <c r="AK34" s="101">
        <v>13</v>
      </c>
      <c r="AL34" s="101">
        <v>0</v>
      </c>
      <c r="AM34" s="101">
        <v>0</v>
      </c>
      <c r="AN34" s="101">
        <v>7</v>
      </c>
      <c r="AO34" s="101">
        <v>55</v>
      </c>
      <c r="AP34" s="101">
        <v>0</v>
      </c>
      <c r="AQ34" s="101">
        <v>0</v>
      </c>
      <c r="AR34" s="101">
        <v>8</v>
      </c>
      <c r="AS34" s="101">
        <v>22</v>
      </c>
      <c r="AT34" s="101"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</row>
    <row r="35" spans="1:51" s="102" customFormat="1" ht="12" customHeight="1">
      <c r="A35" s="99" t="s">
        <v>186</v>
      </c>
      <c r="B35" s="100" t="s">
        <v>189</v>
      </c>
      <c r="C35" s="99" t="s">
        <v>122</v>
      </c>
      <c r="D35" s="101">
        <v>11</v>
      </c>
      <c r="E35" s="101">
        <v>20</v>
      </c>
      <c r="F35" s="101">
        <v>0</v>
      </c>
      <c r="G35" s="101">
        <v>0</v>
      </c>
      <c r="H35" s="101">
        <v>11</v>
      </c>
      <c r="I35" s="101">
        <v>26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101">
        <v>0</v>
      </c>
      <c r="AI35" s="101">
        <v>0</v>
      </c>
      <c r="AJ35" s="101">
        <v>3</v>
      </c>
      <c r="AK35" s="101">
        <v>10</v>
      </c>
      <c r="AL35" s="101">
        <v>1</v>
      </c>
      <c r="AM35" s="101">
        <v>4</v>
      </c>
      <c r="AN35" s="101">
        <v>19</v>
      </c>
      <c r="AO35" s="101">
        <v>199</v>
      </c>
      <c r="AP35" s="101">
        <v>0</v>
      </c>
      <c r="AQ35" s="101">
        <v>0</v>
      </c>
      <c r="AR35" s="101">
        <v>2</v>
      </c>
      <c r="AS35" s="101">
        <v>6</v>
      </c>
      <c r="AT35" s="10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</row>
    <row r="36" spans="1:51" s="102" customFormat="1" ht="12" customHeight="1">
      <c r="A36" s="99" t="s">
        <v>80</v>
      </c>
      <c r="B36" s="100" t="s">
        <v>81</v>
      </c>
      <c r="C36" s="99" t="s">
        <v>63</v>
      </c>
      <c r="D36" s="101">
        <v>2</v>
      </c>
      <c r="E36" s="101">
        <v>4</v>
      </c>
      <c r="F36" s="101">
        <v>3</v>
      </c>
      <c r="G36" s="101">
        <v>10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11</v>
      </c>
      <c r="O36" s="101">
        <v>114</v>
      </c>
      <c r="P36" s="101">
        <v>53</v>
      </c>
      <c r="Q36" s="101">
        <v>660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4</v>
      </c>
      <c r="AG36" s="101">
        <v>16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4</v>
      </c>
      <c r="AO36" s="101">
        <v>40</v>
      </c>
      <c r="AP36" s="101">
        <v>0</v>
      </c>
      <c r="AQ36" s="101">
        <v>0</v>
      </c>
      <c r="AR36" s="101">
        <v>27</v>
      </c>
      <c r="AS36" s="101">
        <v>67</v>
      </c>
      <c r="AT36" s="101"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</row>
    <row r="37" spans="1:51" s="102" customFormat="1" ht="12" customHeight="1">
      <c r="A37" s="99" t="s">
        <v>193</v>
      </c>
      <c r="B37" s="100" t="s">
        <v>194</v>
      </c>
      <c r="C37" s="99" t="s">
        <v>122</v>
      </c>
      <c r="D37" s="101">
        <v>0</v>
      </c>
      <c r="E37" s="101">
        <v>0</v>
      </c>
      <c r="F37" s="101">
        <v>2</v>
      </c>
      <c r="G37" s="101">
        <v>6</v>
      </c>
      <c r="H37" s="101">
        <v>0</v>
      </c>
      <c r="I37" s="101">
        <v>0</v>
      </c>
      <c r="J37" s="101">
        <v>0</v>
      </c>
      <c r="K37" s="101">
        <v>0</v>
      </c>
      <c r="L37" s="101">
        <v>2</v>
      </c>
      <c r="M37" s="101">
        <v>5</v>
      </c>
      <c r="N37" s="101">
        <v>0</v>
      </c>
      <c r="O37" s="101">
        <v>0</v>
      </c>
      <c r="P37" s="101">
        <v>5</v>
      </c>
      <c r="Q37" s="101">
        <v>40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0</v>
      </c>
      <c r="AF37" s="101">
        <v>1</v>
      </c>
      <c r="AG37" s="101">
        <v>4</v>
      </c>
      <c r="AH37" s="101">
        <v>0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1">
        <v>11</v>
      </c>
      <c r="AO37" s="101">
        <v>92</v>
      </c>
      <c r="AP37" s="101">
        <v>0</v>
      </c>
      <c r="AQ37" s="101">
        <v>0</v>
      </c>
      <c r="AR37" s="101">
        <v>0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</row>
    <row r="38" spans="1:51" s="102" customFormat="1" ht="12" customHeight="1">
      <c r="A38" s="99" t="s">
        <v>197</v>
      </c>
      <c r="B38" s="100" t="s">
        <v>198</v>
      </c>
      <c r="C38" s="99" t="s">
        <v>122</v>
      </c>
      <c r="D38" s="101">
        <v>3</v>
      </c>
      <c r="E38" s="101">
        <v>7</v>
      </c>
      <c r="F38" s="101">
        <v>0</v>
      </c>
      <c r="G38" s="101">
        <v>0</v>
      </c>
      <c r="H38" s="101">
        <v>3</v>
      </c>
      <c r="I38" s="101">
        <v>7</v>
      </c>
      <c r="J38" s="101">
        <v>0</v>
      </c>
      <c r="K38" s="101">
        <v>0</v>
      </c>
      <c r="L38" s="101">
        <v>16</v>
      </c>
      <c r="M38" s="101">
        <v>38</v>
      </c>
      <c r="N38" s="101">
        <v>10</v>
      </c>
      <c r="O38" s="101">
        <v>31</v>
      </c>
      <c r="P38" s="101">
        <v>2</v>
      </c>
      <c r="Q38" s="101">
        <v>14</v>
      </c>
      <c r="R38" s="101">
        <v>0</v>
      </c>
      <c r="S38" s="101">
        <v>0</v>
      </c>
      <c r="T38" s="101">
        <v>367</v>
      </c>
      <c r="U38" s="101">
        <v>1155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1</v>
      </c>
      <c r="AG38" s="101">
        <v>2</v>
      </c>
      <c r="AH38" s="101">
        <v>0</v>
      </c>
      <c r="AI38" s="101">
        <v>0</v>
      </c>
      <c r="AJ38" s="101">
        <v>0</v>
      </c>
      <c r="AK38" s="101">
        <v>0</v>
      </c>
      <c r="AL38" s="101">
        <v>0</v>
      </c>
      <c r="AM38" s="101">
        <v>0</v>
      </c>
      <c r="AN38" s="101">
        <v>4</v>
      </c>
      <c r="AO38" s="101">
        <v>40</v>
      </c>
      <c r="AP38" s="101">
        <v>0</v>
      </c>
      <c r="AQ38" s="101">
        <v>0</v>
      </c>
      <c r="AR38" s="101">
        <v>25</v>
      </c>
      <c r="AS38" s="101">
        <v>78</v>
      </c>
      <c r="AT38" s="101"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</row>
    <row r="39" spans="1:51" s="102" customFormat="1" ht="12" customHeight="1">
      <c r="A39" s="99" t="s">
        <v>201</v>
      </c>
      <c r="B39" s="100" t="s">
        <v>202</v>
      </c>
      <c r="C39" s="99" t="s">
        <v>122</v>
      </c>
      <c r="D39" s="101">
        <v>2</v>
      </c>
      <c r="E39" s="101">
        <v>5</v>
      </c>
      <c r="F39" s="101">
        <v>5</v>
      </c>
      <c r="G39" s="101">
        <v>9</v>
      </c>
      <c r="H39" s="101">
        <v>3</v>
      </c>
      <c r="I39" s="101">
        <v>15</v>
      </c>
      <c r="J39" s="101">
        <v>0</v>
      </c>
      <c r="K39" s="101">
        <v>0</v>
      </c>
      <c r="L39" s="101">
        <v>0</v>
      </c>
      <c r="M39" s="101">
        <v>0</v>
      </c>
      <c r="N39" s="101">
        <v>4</v>
      </c>
      <c r="O39" s="101">
        <v>40</v>
      </c>
      <c r="P39" s="101">
        <v>18</v>
      </c>
      <c r="Q39" s="101">
        <v>139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3</v>
      </c>
      <c r="AG39" s="101">
        <v>12</v>
      </c>
      <c r="AH39" s="101">
        <v>0</v>
      </c>
      <c r="AI39" s="101">
        <v>0</v>
      </c>
      <c r="AJ39" s="101">
        <v>1</v>
      </c>
      <c r="AK39" s="101">
        <v>3</v>
      </c>
      <c r="AL39" s="101">
        <v>0</v>
      </c>
      <c r="AM39" s="101">
        <v>0</v>
      </c>
      <c r="AN39" s="101">
        <v>27</v>
      </c>
      <c r="AO39" s="101">
        <v>232</v>
      </c>
      <c r="AP39" s="101">
        <v>0</v>
      </c>
      <c r="AQ39" s="101">
        <v>0</v>
      </c>
      <c r="AR39" s="101">
        <v>24</v>
      </c>
      <c r="AS39" s="101">
        <v>87</v>
      </c>
      <c r="AT39" s="101"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</row>
    <row r="40" spans="1:51" s="102" customFormat="1" ht="12" customHeight="1">
      <c r="A40" s="99" t="s">
        <v>207</v>
      </c>
      <c r="B40" s="100" t="s">
        <v>208</v>
      </c>
      <c r="C40" s="99" t="s">
        <v>112</v>
      </c>
      <c r="D40" s="101">
        <v>1</v>
      </c>
      <c r="E40" s="101">
        <v>2</v>
      </c>
      <c r="F40" s="101">
        <v>2</v>
      </c>
      <c r="G40" s="101">
        <v>1</v>
      </c>
      <c r="H40" s="101">
        <v>3</v>
      </c>
      <c r="I40" s="101">
        <v>10</v>
      </c>
      <c r="J40" s="101">
        <v>0</v>
      </c>
      <c r="K40" s="101">
        <v>0</v>
      </c>
      <c r="L40" s="101">
        <v>29</v>
      </c>
      <c r="M40" s="101">
        <v>61</v>
      </c>
      <c r="N40" s="101">
        <v>0</v>
      </c>
      <c r="O40" s="101">
        <v>0</v>
      </c>
      <c r="P40" s="101">
        <v>1</v>
      </c>
      <c r="Q40" s="101">
        <v>3</v>
      </c>
      <c r="R40" s="101">
        <v>0</v>
      </c>
      <c r="S40" s="101">
        <v>0</v>
      </c>
      <c r="T40" s="101">
        <v>42</v>
      </c>
      <c r="U40" s="101">
        <v>76</v>
      </c>
      <c r="V40" s="101">
        <v>0</v>
      </c>
      <c r="W40" s="101">
        <v>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0</v>
      </c>
      <c r="AD40" s="101">
        <v>0</v>
      </c>
      <c r="AE40" s="101">
        <v>0</v>
      </c>
      <c r="AF40" s="101">
        <v>0</v>
      </c>
      <c r="AG40" s="101">
        <v>0</v>
      </c>
      <c r="AH40" s="101">
        <v>0</v>
      </c>
      <c r="AI40" s="101">
        <v>0</v>
      </c>
      <c r="AJ40" s="101">
        <v>14</v>
      </c>
      <c r="AK40" s="101">
        <v>31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  <c r="AQ40" s="101">
        <v>0</v>
      </c>
      <c r="AR40" s="101">
        <v>16</v>
      </c>
      <c r="AS40" s="101">
        <v>57</v>
      </c>
      <c r="AT40" s="101"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</row>
    <row r="41" spans="1:51" s="102" customFormat="1" ht="12" customHeight="1">
      <c r="A41" s="99" t="s">
        <v>82</v>
      </c>
      <c r="B41" s="100" t="s">
        <v>83</v>
      </c>
      <c r="C41" s="99" t="s">
        <v>63</v>
      </c>
      <c r="D41" s="101">
        <v>0</v>
      </c>
      <c r="E41" s="101">
        <v>0</v>
      </c>
      <c r="F41" s="101">
        <v>0</v>
      </c>
      <c r="G41" s="101">
        <v>0</v>
      </c>
      <c r="H41" s="101">
        <v>4</v>
      </c>
      <c r="I41" s="101">
        <v>10</v>
      </c>
      <c r="J41" s="101">
        <v>0</v>
      </c>
      <c r="K41" s="101">
        <v>0</v>
      </c>
      <c r="L41" s="101">
        <v>15</v>
      </c>
      <c r="M41" s="101">
        <v>32</v>
      </c>
      <c r="N41" s="101">
        <v>0</v>
      </c>
      <c r="O41" s="101">
        <v>0</v>
      </c>
      <c r="P41" s="101">
        <v>2</v>
      </c>
      <c r="Q41" s="101">
        <v>22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v>0</v>
      </c>
      <c r="AD41" s="101">
        <v>0</v>
      </c>
      <c r="AE41" s="101">
        <v>0</v>
      </c>
      <c r="AF41" s="101">
        <v>0</v>
      </c>
      <c r="AG41" s="101">
        <v>0</v>
      </c>
      <c r="AH41" s="101">
        <v>0</v>
      </c>
      <c r="AI41" s="101">
        <v>0</v>
      </c>
      <c r="AJ41" s="101">
        <v>6</v>
      </c>
      <c r="AK41" s="101">
        <v>19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</row>
    <row r="42" spans="1:51" s="102" customFormat="1" ht="12" customHeight="1">
      <c r="A42" s="99" t="s">
        <v>211</v>
      </c>
      <c r="B42" s="100" t="s">
        <v>212</v>
      </c>
      <c r="C42" s="99" t="s">
        <v>112</v>
      </c>
      <c r="D42" s="101">
        <v>17</v>
      </c>
      <c r="E42" s="101">
        <v>34</v>
      </c>
      <c r="F42" s="101">
        <v>3</v>
      </c>
      <c r="G42" s="101">
        <v>10</v>
      </c>
      <c r="H42" s="101">
        <v>6</v>
      </c>
      <c r="I42" s="101">
        <v>19</v>
      </c>
      <c r="J42" s="101">
        <v>0</v>
      </c>
      <c r="K42" s="101">
        <v>0</v>
      </c>
      <c r="L42" s="101">
        <v>22</v>
      </c>
      <c r="M42" s="101">
        <v>38</v>
      </c>
      <c r="N42" s="101">
        <v>0</v>
      </c>
      <c r="O42" s="101">
        <v>0</v>
      </c>
      <c r="P42" s="101">
        <v>5</v>
      </c>
      <c r="Q42" s="101">
        <v>44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10</v>
      </c>
      <c r="AC42" s="101">
        <v>25</v>
      </c>
      <c r="AD42" s="101">
        <v>0</v>
      </c>
      <c r="AE42" s="101">
        <v>0</v>
      </c>
      <c r="AF42" s="101">
        <v>2</v>
      </c>
      <c r="AG42" s="101">
        <v>3</v>
      </c>
      <c r="AH42" s="101">
        <v>1</v>
      </c>
      <c r="AI42" s="101">
        <v>5</v>
      </c>
      <c r="AJ42" s="101">
        <v>0</v>
      </c>
      <c r="AK42" s="101">
        <v>0</v>
      </c>
      <c r="AL42" s="101">
        <v>0</v>
      </c>
      <c r="AM42" s="101">
        <v>0</v>
      </c>
      <c r="AN42" s="101">
        <v>1</v>
      </c>
      <c r="AO42" s="101">
        <v>7</v>
      </c>
      <c r="AP42" s="101">
        <v>0</v>
      </c>
      <c r="AQ42" s="101">
        <v>0</v>
      </c>
      <c r="AR42" s="101">
        <v>40</v>
      </c>
      <c r="AS42" s="101">
        <v>96</v>
      </c>
      <c r="AT42" s="101"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</row>
    <row r="43" spans="1:51" s="102" customFormat="1" ht="12" customHeight="1">
      <c r="A43" s="99" t="s">
        <v>215</v>
      </c>
      <c r="B43" s="100" t="s">
        <v>216</v>
      </c>
      <c r="C43" s="99" t="s">
        <v>109</v>
      </c>
      <c r="D43" s="101">
        <v>0</v>
      </c>
      <c r="E43" s="101">
        <v>0</v>
      </c>
      <c r="F43" s="101">
        <v>2</v>
      </c>
      <c r="G43" s="101">
        <v>17</v>
      </c>
      <c r="H43" s="101">
        <v>2</v>
      </c>
      <c r="I43" s="101">
        <v>8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01">
        <v>1</v>
      </c>
      <c r="AG43" s="101">
        <v>4</v>
      </c>
      <c r="AH43" s="101">
        <v>0</v>
      </c>
      <c r="AI43" s="101">
        <v>0</v>
      </c>
      <c r="AJ43" s="101"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</row>
    <row r="44" spans="1:51" s="102" customFormat="1" ht="12" customHeight="1">
      <c r="A44" s="99" t="s">
        <v>84</v>
      </c>
      <c r="B44" s="100" t="s">
        <v>85</v>
      </c>
      <c r="C44" s="99" t="s">
        <v>63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0</v>
      </c>
      <c r="AE44" s="101">
        <v>0</v>
      </c>
      <c r="AF44" s="101">
        <v>0</v>
      </c>
      <c r="AG44" s="101">
        <v>0</v>
      </c>
      <c r="AH44" s="101">
        <v>0</v>
      </c>
      <c r="AI44" s="101">
        <v>0</v>
      </c>
      <c r="AJ44" s="101">
        <v>1</v>
      </c>
      <c r="AK44" s="101">
        <v>2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9</v>
      </c>
      <c r="AS44" s="101">
        <v>22</v>
      </c>
      <c r="AT44" s="101"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</row>
    <row r="45" spans="1:51" s="102" customFormat="1" ht="12" customHeight="1">
      <c r="A45" s="99" t="s">
        <v>86</v>
      </c>
      <c r="B45" s="100" t="s">
        <v>87</v>
      </c>
      <c r="C45" s="99" t="s">
        <v>63</v>
      </c>
      <c r="D45" s="101">
        <v>0</v>
      </c>
      <c r="E45" s="101">
        <v>0</v>
      </c>
      <c r="F45" s="101">
        <v>0</v>
      </c>
      <c r="G45" s="101">
        <v>0</v>
      </c>
      <c r="H45" s="101">
        <v>4</v>
      </c>
      <c r="I45" s="101">
        <v>8</v>
      </c>
      <c r="J45" s="101">
        <v>0</v>
      </c>
      <c r="K45" s="101">
        <v>0</v>
      </c>
      <c r="L45" s="101">
        <v>5</v>
      </c>
      <c r="M45" s="101">
        <v>13</v>
      </c>
      <c r="N45" s="101">
        <v>0</v>
      </c>
      <c r="O45" s="101">
        <v>0</v>
      </c>
      <c r="P45" s="101">
        <v>2</v>
      </c>
      <c r="Q45" s="101">
        <v>8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1">
        <v>0</v>
      </c>
      <c r="AE45" s="101">
        <v>0</v>
      </c>
      <c r="AF45" s="101">
        <v>2</v>
      </c>
      <c r="AG45" s="101">
        <v>6</v>
      </c>
      <c r="AH45" s="101">
        <v>0</v>
      </c>
      <c r="AI45" s="101">
        <v>0</v>
      </c>
      <c r="AJ45" s="101">
        <v>7</v>
      </c>
      <c r="AK45" s="101">
        <v>20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88</v>
      </c>
      <c r="AS45" s="101">
        <v>259</v>
      </c>
      <c r="AT45" s="101"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</row>
    <row r="46" spans="1:51" s="102" customFormat="1" ht="12" customHeight="1">
      <c r="A46" s="99" t="s">
        <v>68</v>
      </c>
      <c r="B46" s="100" t="s">
        <v>69</v>
      </c>
      <c r="C46" s="99" t="s">
        <v>63</v>
      </c>
      <c r="D46" s="101">
        <v>0</v>
      </c>
      <c r="E46" s="101">
        <v>0</v>
      </c>
      <c r="F46" s="101">
        <v>7</v>
      </c>
      <c r="G46" s="101">
        <v>67</v>
      </c>
      <c r="H46" s="101">
        <v>10</v>
      </c>
      <c r="I46" s="101">
        <v>29</v>
      </c>
      <c r="J46" s="101">
        <v>0</v>
      </c>
      <c r="K46" s="101">
        <v>0</v>
      </c>
      <c r="L46" s="101">
        <v>52</v>
      </c>
      <c r="M46" s="101">
        <v>152</v>
      </c>
      <c r="N46" s="101">
        <v>10</v>
      </c>
      <c r="O46" s="101">
        <v>83</v>
      </c>
      <c r="P46" s="101">
        <v>27</v>
      </c>
      <c r="Q46" s="101">
        <v>243</v>
      </c>
      <c r="R46" s="101">
        <v>0</v>
      </c>
      <c r="S46" s="101">
        <v>0</v>
      </c>
      <c r="T46" s="101">
        <v>28</v>
      </c>
      <c r="U46" s="101">
        <v>75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1</v>
      </c>
      <c r="AC46" s="101">
        <v>2</v>
      </c>
      <c r="AD46" s="101">
        <v>0</v>
      </c>
      <c r="AE46" s="101">
        <v>0</v>
      </c>
      <c r="AF46" s="101">
        <v>5</v>
      </c>
      <c r="AG46" s="101">
        <v>8</v>
      </c>
      <c r="AH46" s="101">
        <v>0</v>
      </c>
      <c r="AI46" s="101">
        <v>0</v>
      </c>
      <c r="AJ46" s="101">
        <v>24</v>
      </c>
      <c r="AK46" s="101">
        <v>83</v>
      </c>
      <c r="AL46" s="101">
        <v>0</v>
      </c>
      <c r="AM46" s="101">
        <v>0</v>
      </c>
      <c r="AN46" s="101">
        <v>3</v>
      </c>
      <c r="AO46" s="101">
        <v>17</v>
      </c>
      <c r="AP46" s="101">
        <v>0</v>
      </c>
      <c r="AQ46" s="101">
        <v>0</v>
      </c>
      <c r="AR46" s="101">
        <v>183</v>
      </c>
      <c r="AS46" s="101">
        <v>626</v>
      </c>
      <c r="AT46" s="101">
        <v>2</v>
      </c>
      <c r="AU46" s="101">
        <v>20</v>
      </c>
      <c r="AV46" s="101">
        <v>10</v>
      </c>
      <c r="AW46" s="101">
        <v>61</v>
      </c>
      <c r="AX46" s="101">
        <v>0</v>
      </c>
      <c r="AY46" s="101">
        <v>0</v>
      </c>
    </row>
    <row r="47" spans="1:51" s="102" customFormat="1" ht="12" customHeight="1">
      <c r="A47" s="99" t="s">
        <v>219</v>
      </c>
      <c r="B47" s="100" t="s">
        <v>220</v>
      </c>
      <c r="C47" s="99" t="s">
        <v>112</v>
      </c>
      <c r="D47" s="101">
        <v>0</v>
      </c>
      <c r="E47" s="101">
        <v>0</v>
      </c>
      <c r="F47" s="101">
        <v>0</v>
      </c>
      <c r="G47" s="101">
        <v>0</v>
      </c>
      <c r="H47" s="101">
        <v>1</v>
      </c>
      <c r="I47" s="101">
        <v>2</v>
      </c>
      <c r="J47" s="101">
        <v>0</v>
      </c>
      <c r="K47" s="101">
        <v>0</v>
      </c>
      <c r="L47" s="101">
        <v>22</v>
      </c>
      <c r="M47" s="101">
        <v>68</v>
      </c>
      <c r="N47" s="101">
        <v>40</v>
      </c>
      <c r="O47" s="101">
        <v>187</v>
      </c>
      <c r="P47" s="101">
        <v>3</v>
      </c>
      <c r="Q47" s="101">
        <v>32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0</v>
      </c>
      <c r="AD47" s="101">
        <v>0</v>
      </c>
      <c r="AE47" s="101">
        <v>0</v>
      </c>
      <c r="AF47" s="101">
        <v>0</v>
      </c>
      <c r="AG47" s="101">
        <v>0</v>
      </c>
      <c r="AH47" s="101">
        <v>0</v>
      </c>
      <c r="AI47" s="101">
        <v>0</v>
      </c>
      <c r="AJ47" s="101">
        <v>0</v>
      </c>
      <c r="AK47" s="101">
        <v>0</v>
      </c>
      <c r="AL47" s="101">
        <v>0</v>
      </c>
      <c r="AM47" s="101">
        <v>0</v>
      </c>
      <c r="AN47" s="101">
        <v>46</v>
      </c>
      <c r="AO47" s="101">
        <v>388</v>
      </c>
      <c r="AP47" s="101">
        <v>0</v>
      </c>
      <c r="AQ47" s="101">
        <v>0</v>
      </c>
      <c r="AR47" s="101">
        <v>0</v>
      </c>
      <c r="AS47" s="101">
        <v>0</v>
      </c>
      <c r="AT47" s="101"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</row>
    <row r="48" spans="1:51" s="102" customFormat="1" ht="12" customHeight="1">
      <c r="A48" s="99" t="s">
        <v>223</v>
      </c>
      <c r="B48" s="100" t="s">
        <v>224</v>
      </c>
      <c r="C48" s="99" t="s">
        <v>112</v>
      </c>
      <c r="D48" s="101">
        <v>0</v>
      </c>
      <c r="E48" s="101">
        <v>0</v>
      </c>
      <c r="F48" s="101">
        <v>9</v>
      </c>
      <c r="G48" s="101">
        <v>60</v>
      </c>
      <c r="H48" s="101">
        <v>5</v>
      </c>
      <c r="I48" s="101">
        <v>19</v>
      </c>
      <c r="J48" s="101">
        <v>0</v>
      </c>
      <c r="K48" s="101">
        <v>0</v>
      </c>
      <c r="L48" s="101">
        <v>7</v>
      </c>
      <c r="M48" s="101">
        <v>17</v>
      </c>
      <c r="N48" s="101">
        <v>1</v>
      </c>
      <c r="O48" s="101">
        <v>10</v>
      </c>
      <c r="P48" s="101">
        <v>4</v>
      </c>
      <c r="Q48" s="101">
        <v>24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5</v>
      </c>
      <c r="AC48" s="101">
        <v>9</v>
      </c>
      <c r="AD48" s="101">
        <v>0</v>
      </c>
      <c r="AE48" s="101">
        <v>0</v>
      </c>
      <c r="AF48" s="101">
        <v>5</v>
      </c>
      <c r="AG48" s="101">
        <v>37</v>
      </c>
      <c r="AH48" s="101">
        <v>0</v>
      </c>
      <c r="AI48" s="101">
        <v>0</v>
      </c>
      <c r="AJ48" s="101"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</row>
    <row r="49" spans="1:51" s="102" customFormat="1" ht="12" customHeight="1">
      <c r="A49" s="99" t="s">
        <v>227</v>
      </c>
      <c r="B49" s="100" t="s">
        <v>230</v>
      </c>
      <c r="C49" s="99" t="s">
        <v>109</v>
      </c>
      <c r="D49" s="101">
        <v>9</v>
      </c>
      <c r="E49" s="101">
        <v>21</v>
      </c>
      <c r="F49" s="101">
        <v>5</v>
      </c>
      <c r="G49" s="101">
        <v>19</v>
      </c>
      <c r="H49" s="101">
        <v>11</v>
      </c>
      <c r="I49" s="101">
        <v>27</v>
      </c>
      <c r="J49" s="101">
        <v>0</v>
      </c>
      <c r="K49" s="101">
        <v>0</v>
      </c>
      <c r="L49" s="101">
        <v>5</v>
      </c>
      <c r="M49" s="101">
        <v>10</v>
      </c>
      <c r="N49" s="101">
        <v>13</v>
      </c>
      <c r="O49" s="101">
        <v>67</v>
      </c>
      <c r="P49" s="101">
        <v>23</v>
      </c>
      <c r="Q49" s="101">
        <v>190</v>
      </c>
      <c r="R49" s="101">
        <v>0</v>
      </c>
      <c r="S49" s="101">
        <v>0</v>
      </c>
      <c r="T49" s="101">
        <v>43</v>
      </c>
      <c r="U49" s="101">
        <v>100</v>
      </c>
      <c r="V49" s="101">
        <v>0</v>
      </c>
      <c r="W49" s="101">
        <v>0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v>0</v>
      </c>
      <c r="AD49" s="101">
        <v>0</v>
      </c>
      <c r="AE49" s="101">
        <v>0</v>
      </c>
      <c r="AF49" s="101">
        <v>5</v>
      </c>
      <c r="AG49" s="101">
        <v>12</v>
      </c>
      <c r="AH49" s="101">
        <v>0</v>
      </c>
      <c r="AI49" s="101">
        <v>0</v>
      </c>
      <c r="AJ49" s="101">
        <v>0</v>
      </c>
      <c r="AK49" s="101">
        <v>0</v>
      </c>
      <c r="AL49" s="101">
        <v>0</v>
      </c>
      <c r="AM49" s="101">
        <v>0</v>
      </c>
      <c r="AN49" s="101">
        <v>17</v>
      </c>
      <c r="AO49" s="101">
        <v>89</v>
      </c>
      <c r="AP49" s="101">
        <v>0</v>
      </c>
      <c r="AQ49" s="101">
        <v>0</v>
      </c>
      <c r="AR49" s="101">
        <v>50</v>
      </c>
      <c r="AS49" s="101">
        <v>187</v>
      </c>
      <c r="AT49" s="101">
        <v>0</v>
      </c>
      <c r="AU49" s="101">
        <v>0</v>
      </c>
      <c r="AV49" s="101">
        <v>2</v>
      </c>
      <c r="AW49" s="101">
        <v>20</v>
      </c>
      <c r="AX49" s="101">
        <v>0</v>
      </c>
      <c r="AY49" s="101">
        <v>0</v>
      </c>
    </row>
    <row r="50" spans="1:51" s="102" customFormat="1" ht="12" customHeight="1">
      <c r="A50" s="99" t="s">
        <v>233</v>
      </c>
      <c r="B50" s="100" t="s">
        <v>234</v>
      </c>
      <c r="C50" s="99" t="s">
        <v>109</v>
      </c>
      <c r="D50" s="101">
        <v>5</v>
      </c>
      <c r="E50" s="101">
        <v>13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9</v>
      </c>
      <c r="M50" s="101">
        <v>21</v>
      </c>
      <c r="N50" s="101">
        <v>0</v>
      </c>
      <c r="O50" s="101">
        <v>0</v>
      </c>
      <c r="P50" s="101">
        <v>2</v>
      </c>
      <c r="Q50" s="101">
        <v>18</v>
      </c>
      <c r="R50" s="101">
        <v>0</v>
      </c>
      <c r="S50" s="101">
        <v>0</v>
      </c>
      <c r="T50" s="101">
        <v>191</v>
      </c>
      <c r="U50" s="101">
        <v>382</v>
      </c>
      <c r="V50" s="101">
        <v>0</v>
      </c>
      <c r="W50" s="101">
        <v>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v>0</v>
      </c>
      <c r="AD50" s="101">
        <v>0</v>
      </c>
      <c r="AE50" s="101">
        <v>0</v>
      </c>
      <c r="AF50" s="101">
        <v>2</v>
      </c>
      <c r="AG50" s="101">
        <v>3</v>
      </c>
      <c r="AH50" s="101">
        <v>0</v>
      </c>
      <c r="AI50" s="101">
        <v>0</v>
      </c>
      <c r="AJ50" s="101">
        <v>0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  <c r="AQ50" s="101">
        <v>0</v>
      </c>
      <c r="AR50" s="101">
        <v>32</v>
      </c>
      <c r="AS50" s="101">
        <v>90</v>
      </c>
      <c r="AT50" s="101">
        <v>0</v>
      </c>
      <c r="AU50" s="101">
        <v>0</v>
      </c>
      <c r="AV50" s="101">
        <v>1</v>
      </c>
      <c r="AW50" s="101">
        <v>10</v>
      </c>
      <c r="AX50" s="101">
        <v>0</v>
      </c>
      <c r="AY50" s="101">
        <v>0</v>
      </c>
    </row>
    <row r="51" spans="1:51" s="102" customFormat="1" ht="12" customHeight="1">
      <c r="A51" s="99" t="s">
        <v>237</v>
      </c>
      <c r="B51" s="100" t="s">
        <v>240</v>
      </c>
      <c r="C51" s="99" t="s">
        <v>109</v>
      </c>
      <c r="D51" s="101">
        <v>2</v>
      </c>
      <c r="E51" s="101">
        <v>4</v>
      </c>
      <c r="F51" s="101">
        <v>7</v>
      </c>
      <c r="G51" s="101">
        <v>54</v>
      </c>
      <c r="H51" s="101">
        <v>1</v>
      </c>
      <c r="I51" s="101">
        <v>3</v>
      </c>
      <c r="J51" s="101">
        <v>0</v>
      </c>
      <c r="K51" s="101">
        <v>0</v>
      </c>
      <c r="L51" s="101">
        <v>12</v>
      </c>
      <c r="M51" s="101">
        <v>40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  <c r="AJ51" s="101">
        <v>5</v>
      </c>
      <c r="AK51" s="101">
        <v>15</v>
      </c>
      <c r="AL51" s="101">
        <v>0</v>
      </c>
      <c r="AM51" s="101">
        <v>0</v>
      </c>
      <c r="AN51" s="101">
        <v>3</v>
      </c>
      <c r="AO51" s="101">
        <v>23</v>
      </c>
      <c r="AP51" s="101">
        <v>0</v>
      </c>
      <c r="AQ51" s="101">
        <v>0</v>
      </c>
      <c r="AR51" s="101">
        <v>30</v>
      </c>
      <c r="AS51" s="101">
        <v>109</v>
      </c>
      <c r="AT51" s="101">
        <v>7</v>
      </c>
      <c r="AU51" s="101">
        <v>28</v>
      </c>
      <c r="AV51" s="101">
        <v>0</v>
      </c>
      <c r="AW51" s="101">
        <v>0</v>
      </c>
      <c r="AX51" s="101">
        <v>0</v>
      </c>
      <c r="AY51" s="101">
        <v>0</v>
      </c>
    </row>
    <row r="52" spans="1:51" s="102" customFormat="1" ht="12" customHeight="1">
      <c r="A52" s="99" t="s">
        <v>243</v>
      </c>
      <c r="B52" s="100" t="s">
        <v>244</v>
      </c>
      <c r="C52" s="99" t="s">
        <v>112</v>
      </c>
      <c r="D52" s="101">
        <v>1</v>
      </c>
      <c r="E52" s="101">
        <v>4</v>
      </c>
      <c r="F52" s="101">
        <v>0</v>
      </c>
      <c r="G52" s="101">
        <v>0</v>
      </c>
      <c r="H52" s="101">
        <v>3</v>
      </c>
      <c r="I52" s="101">
        <v>16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11</v>
      </c>
      <c r="AC52" s="101">
        <v>35</v>
      </c>
      <c r="AD52" s="101">
        <v>0</v>
      </c>
      <c r="AE52" s="101">
        <v>0</v>
      </c>
      <c r="AF52" s="101">
        <v>1</v>
      </c>
      <c r="AG52" s="101">
        <v>2</v>
      </c>
      <c r="AH52" s="101">
        <v>0</v>
      </c>
      <c r="AI52" s="101">
        <v>0</v>
      </c>
      <c r="AJ52" s="101"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  <c r="AQ52" s="101">
        <v>0</v>
      </c>
      <c r="AR52" s="101">
        <v>30</v>
      </c>
      <c r="AS52" s="101">
        <v>104</v>
      </c>
      <c r="AT52" s="101">
        <v>5</v>
      </c>
      <c r="AU52" s="101">
        <v>10</v>
      </c>
      <c r="AV52" s="101">
        <v>4</v>
      </c>
      <c r="AW52" s="101">
        <v>38</v>
      </c>
      <c r="AX52" s="101">
        <v>0</v>
      </c>
      <c r="AY52" s="101">
        <v>0</v>
      </c>
    </row>
    <row r="53" spans="1:51" s="102" customFormat="1" ht="12" customHeight="1">
      <c r="A53" s="99" t="s">
        <v>247</v>
      </c>
      <c r="B53" s="100" t="s">
        <v>246</v>
      </c>
      <c r="C53" s="99" t="s">
        <v>109</v>
      </c>
      <c r="D53" s="101">
        <v>6</v>
      </c>
      <c r="E53" s="101">
        <v>12</v>
      </c>
      <c r="F53" s="101">
        <v>0</v>
      </c>
      <c r="G53" s="101">
        <v>0</v>
      </c>
      <c r="H53" s="101">
        <v>11</v>
      </c>
      <c r="I53" s="101">
        <v>44.5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4</v>
      </c>
      <c r="Q53" s="101">
        <v>22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v>0</v>
      </c>
      <c r="AD53" s="101">
        <v>0</v>
      </c>
      <c r="AE53" s="101">
        <v>0</v>
      </c>
      <c r="AF53" s="101">
        <v>1</v>
      </c>
      <c r="AG53" s="101">
        <v>2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0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</row>
    <row r="54" spans="1:51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AY54" si="0">SUM(D7:D53)</f>
        <v>244</v>
      </c>
      <c r="E54" s="101">
        <f t="shared" si="0"/>
        <v>586</v>
      </c>
      <c r="F54" s="101">
        <f t="shared" si="0"/>
        <v>95</v>
      </c>
      <c r="G54" s="101">
        <f t="shared" si="0"/>
        <v>443</v>
      </c>
      <c r="H54" s="101">
        <f t="shared" si="0"/>
        <v>219</v>
      </c>
      <c r="I54" s="101">
        <f t="shared" si="0"/>
        <v>815.5</v>
      </c>
      <c r="J54" s="101">
        <f t="shared" si="0"/>
        <v>0</v>
      </c>
      <c r="K54" s="101">
        <f t="shared" si="0"/>
        <v>0</v>
      </c>
      <c r="L54" s="101">
        <f t="shared" si="0"/>
        <v>1865</v>
      </c>
      <c r="M54" s="101">
        <f t="shared" si="0"/>
        <v>4740</v>
      </c>
      <c r="N54" s="101">
        <f t="shared" si="0"/>
        <v>250</v>
      </c>
      <c r="O54" s="101">
        <f t="shared" si="0"/>
        <v>1727</v>
      </c>
      <c r="P54" s="101">
        <f t="shared" si="0"/>
        <v>1551</v>
      </c>
      <c r="Q54" s="101">
        <f t="shared" si="0"/>
        <v>13880</v>
      </c>
      <c r="R54" s="101">
        <f t="shared" si="0"/>
        <v>0</v>
      </c>
      <c r="S54" s="101">
        <f t="shared" si="0"/>
        <v>0</v>
      </c>
      <c r="T54" s="101">
        <f t="shared" si="0"/>
        <v>6266</v>
      </c>
      <c r="U54" s="101">
        <f t="shared" si="0"/>
        <v>20928.974999999999</v>
      </c>
      <c r="V54" s="101">
        <f t="shared" si="0"/>
        <v>442</v>
      </c>
      <c r="W54" s="101">
        <f t="shared" si="0"/>
        <v>2081.9</v>
      </c>
      <c r="X54" s="101">
        <f t="shared" si="0"/>
        <v>114</v>
      </c>
      <c r="Y54" s="101">
        <f t="shared" si="0"/>
        <v>634</v>
      </c>
      <c r="Z54" s="101">
        <f t="shared" si="0"/>
        <v>0</v>
      </c>
      <c r="AA54" s="101">
        <f t="shared" si="0"/>
        <v>0</v>
      </c>
      <c r="AB54" s="101">
        <f t="shared" si="0"/>
        <v>106</v>
      </c>
      <c r="AC54" s="101">
        <f t="shared" si="0"/>
        <v>295</v>
      </c>
      <c r="AD54" s="101">
        <f t="shared" si="0"/>
        <v>0</v>
      </c>
      <c r="AE54" s="101">
        <f t="shared" si="0"/>
        <v>0</v>
      </c>
      <c r="AF54" s="101">
        <f t="shared" si="0"/>
        <v>70</v>
      </c>
      <c r="AG54" s="101">
        <f t="shared" si="0"/>
        <v>244</v>
      </c>
      <c r="AH54" s="101">
        <f t="shared" si="0"/>
        <v>1</v>
      </c>
      <c r="AI54" s="101">
        <f t="shared" si="0"/>
        <v>5</v>
      </c>
      <c r="AJ54" s="101">
        <f t="shared" si="0"/>
        <v>541</v>
      </c>
      <c r="AK54" s="101">
        <f t="shared" si="0"/>
        <v>1978</v>
      </c>
      <c r="AL54" s="101">
        <f t="shared" si="0"/>
        <v>6</v>
      </c>
      <c r="AM54" s="101">
        <f t="shared" si="0"/>
        <v>37</v>
      </c>
      <c r="AN54" s="101">
        <f t="shared" si="0"/>
        <v>258</v>
      </c>
      <c r="AO54" s="101">
        <f t="shared" si="0"/>
        <v>2080</v>
      </c>
      <c r="AP54" s="101">
        <f t="shared" si="0"/>
        <v>0</v>
      </c>
      <c r="AQ54" s="101">
        <f t="shared" si="0"/>
        <v>0</v>
      </c>
      <c r="AR54" s="101">
        <f t="shared" si="0"/>
        <v>2031</v>
      </c>
      <c r="AS54" s="101">
        <f t="shared" si="0"/>
        <v>7132</v>
      </c>
      <c r="AT54" s="101">
        <f t="shared" si="0"/>
        <v>61</v>
      </c>
      <c r="AU54" s="101">
        <f t="shared" si="0"/>
        <v>250</v>
      </c>
      <c r="AV54" s="101">
        <f t="shared" si="0"/>
        <v>21</v>
      </c>
      <c r="AW54" s="101">
        <f t="shared" si="0"/>
        <v>148</v>
      </c>
      <c r="AX54" s="101">
        <f t="shared" si="0"/>
        <v>0</v>
      </c>
      <c r="AY54" s="101">
        <f t="shared" si="0"/>
        <v>0</v>
      </c>
    </row>
  </sheetData>
  <mergeCells count="21">
    <mergeCell ref="A2:A6"/>
    <mergeCell ref="B2:B6"/>
    <mergeCell ref="C2:C6"/>
    <mergeCell ref="D4:E5"/>
    <mergeCell ref="N4:O5"/>
    <mergeCell ref="P4:Q5"/>
    <mergeCell ref="R4:S5"/>
    <mergeCell ref="T4:U5"/>
    <mergeCell ref="F4:G5"/>
    <mergeCell ref="H4:I5"/>
    <mergeCell ref="J4:K5"/>
    <mergeCell ref="L4:M5"/>
    <mergeCell ref="V4:W5"/>
    <mergeCell ref="X4:Y5"/>
    <mergeCell ref="Z4:AA5"/>
    <mergeCell ref="AF4:AG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ゴシック,標準"&amp;14収集運搬機材の状況（一部事務組合・広域連合）（平成29年度実績）</oddHeader>
  </headerFooter>
  <colBreaks count="1" manualBreakCount="1"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13" style="56" customWidth="1"/>
    <col min="4" max="19" width="9" style="57"/>
    <col min="20" max="16384" width="9" style="56"/>
  </cols>
  <sheetData>
    <row r="1" spans="1:19" s="8" customFormat="1" ht="17.25">
      <c r="A1" s="50" t="s">
        <v>258</v>
      </c>
      <c r="B1" s="6"/>
      <c r="C1" s="6"/>
      <c r="D1" s="7"/>
      <c r="E1" s="7"/>
      <c r="F1" s="7"/>
      <c r="G1" s="7"/>
      <c r="H1" s="7"/>
      <c r="I1" s="7"/>
      <c r="J1" s="7"/>
      <c r="K1" s="7"/>
      <c r="L1" s="51"/>
      <c r="M1" s="51"/>
      <c r="N1" s="51"/>
      <c r="O1" s="51"/>
      <c r="P1" s="51"/>
      <c r="Q1" s="51"/>
      <c r="R1" s="51"/>
      <c r="S1" s="51"/>
    </row>
    <row r="2" spans="1:19" s="4" customFormat="1" ht="18" customHeight="1">
      <c r="A2" s="62" t="s">
        <v>43</v>
      </c>
      <c r="B2" s="62" t="s">
        <v>37</v>
      </c>
      <c r="C2" s="75" t="s">
        <v>40</v>
      </c>
      <c r="D2" s="43" t="s">
        <v>59</v>
      </c>
      <c r="E2" s="20"/>
      <c r="F2" s="20"/>
      <c r="G2" s="20"/>
      <c r="H2" s="20"/>
      <c r="I2" s="20"/>
      <c r="J2" s="20"/>
      <c r="K2" s="21"/>
      <c r="L2" s="44" t="s">
        <v>16</v>
      </c>
      <c r="M2" s="20"/>
      <c r="N2" s="20"/>
      <c r="O2" s="20"/>
      <c r="P2" s="20"/>
      <c r="Q2" s="20"/>
      <c r="R2" s="20"/>
      <c r="S2" s="21"/>
    </row>
    <row r="3" spans="1:19" s="4" customFormat="1" ht="18" customHeight="1">
      <c r="A3" s="63"/>
      <c r="B3" s="63"/>
      <c r="C3" s="72"/>
      <c r="D3" s="22" t="s">
        <v>31</v>
      </c>
      <c r="E3" s="20"/>
      <c r="F3" s="20"/>
      <c r="G3" s="21"/>
      <c r="H3" s="22" t="s">
        <v>32</v>
      </c>
      <c r="I3" s="20"/>
      <c r="J3" s="20"/>
      <c r="K3" s="21"/>
      <c r="L3" s="22" t="s">
        <v>31</v>
      </c>
      <c r="M3" s="20"/>
      <c r="N3" s="20"/>
      <c r="O3" s="21"/>
      <c r="P3" s="22" t="s">
        <v>32</v>
      </c>
      <c r="Q3" s="20"/>
      <c r="R3" s="20"/>
      <c r="S3" s="21"/>
    </row>
    <row r="4" spans="1:19" s="4" customFormat="1" ht="18" customHeight="1">
      <c r="A4" s="63"/>
      <c r="B4" s="63"/>
      <c r="C4" s="72"/>
      <c r="D4" s="72" t="s">
        <v>13</v>
      </c>
      <c r="E4" s="73" t="s">
        <v>52</v>
      </c>
      <c r="F4" s="73" t="s">
        <v>53</v>
      </c>
      <c r="G4" s="73" t="s">
        <v>54</v>
      </c>
      <c r="H4" s="72" t="s">
        <v>13</v>
      </c>
      <c r="I4" s="73" t="s">
        <v>52</v>
      </c>
      <c r="J4" s="73" t="s">
        <v>53</v>
      </c>
      <c r="K4" s="73" t="s">
        <v>54</v>
      </c>
      <c r="L4" s="72" t="s">
        <v>13</v>
      </c>
      <c r="M4" s="73" t="s">
        <v>52</v>
      </c>
      <c r="N4" s="73" t="s">
        <v>53</v>
      </c>
      <c r="O4" s="73" t="s">
        <v>54</v>
      </c>
      <c r="P4" s="72" t="s">
        <v>13</v>
      </c>
      <c r="Q4" s="73" t="s">
        <v>52</v>
      </c>
      <c r="R4" s="73" t="s">
        <v>53</v>
      </c>
      <c r="S4" s="73" t="s">
        <v>54</v>
      </c>
    </row>
    <row r="5" spans="1:19" s="4" customFormat="1" ht="18" customHeight="1">
      <c r="A5" s="63"/>
      <c r="B5" s="63"/>
      <c r="C5" s="72"/>
      <c r="D5" s="72"/>
      <c r="E5" s="74"/>
      <c r="F5" s="74"/>
      <c r="G5" s="74"/>
      <c r="H5" s="72"/>
      <c r="I5" s="74"/>
      <c r="J5" s="74"/>
      <c r="K5" s="74"/>
      <c r="L5" s="72"/>
      <c r="M5" s="74"/>
      <c r="N5" s="74"/>
      <c r="O5" s="74"/>
      <c r="P5" s="72"/>
      <c r="Q5" s="74"/>
      <c r="R5" s="74"/>
      <c r="S5" s="74"/>
    </row>
    <row r="6" spans="1:19" s="4" customFormat="1" ht="18" customHeight="1">
      <c r="A6" s="64"/>
      <c r="B6" s="64"/>
      <c r="C6" s="76"/>
      <c r="D6" s="17" t="s">
        <v>33</v>
      </c>
      <c r="E6" s="18" t="s">
        <v>34</v>
      </c>
      <c r="F6" s="18" t="s">
        <v>34</v>
      </c>
      <c r="G6" s="18" t="s">
        <v>34</v>
      </c>
      <c r="H6" s="17" t="s">
        <v>34</v>
      </c>
      <c r="I6" s="18" t="s">
        <v>34</v>
      </c>
      <c r="J6" s="18" t="s">
        <v>34</v>
      </c>
      <c r="K6" s="18" t="s">
        <v>34</v>
      </c>
      <c r="L6" s="17" t="s">
        <v>33</v>
      </c>
      <c r="M6" s="18" t="s">
        <v>34</v>
      </c>
      <c r="N6" s="18" t="s">
        <v>34</v>
      </c>
      <c r="O6" s="18" t="s">
        <v>34</v>
      </c>
      <c r="P6" s="17" t="s">
        <v>34</v>
      </c>
      <c r="Q6" s="18" t="s">
        <v>34</v>
      </c>
      <c r="R6" s="18" t="s">
        <v>34</v>
      </c>
      <c r="S6" s="18" t="s">
        <v>34</v>
      </c>
    </row>
    <row r="7" spans="1:19" s="102" customFormat="1" ht="12" customHeight="1">
      <c r="A7" s="99" t="s">
        <v>70</v>
      </c>
      <c r="B7" s="100" t="s">
        <v>71</v>
      </c>
      <c r="C7" s="99" t="s">
        <v>63</v>
      </c>
      <c r="D7" s="101">
        <f>SUM(E7:G7)</f>
        <v>505</v>
      </c>
      <c r="E7" s="101">
        <v>333</v>
      </c>
      <c r="F7" s="101">
        <v>110</v>
      </c>
      <c r="G7" s="101">
        <v>62</v>
      </c>
      <c r="H7" s="101">
        <f>SUM(I7:K7)</f>
        <v>2587</v>
      </c>
      <c r="I7" s="101">
        <v>2328</v>
      </c>
      <c r="J7" s="101">
        <v>228</v>
      </c>
      <c r="K7" s="101">
        <v>31</v>
      </c>
      <c r="L7" s="101">
        <f>SUM(M7:O7)</f>
        <v>95</v>
      </c>
      <c r="M7" s="101">
        <v>83</v>
      </c>
      <c r="N7" s="101">
        <v>10</v>
      </c>
      <c r="O7" s="101">
        <v>2</v>
      </c>
      <c r="P7" s="101">
        <f>SUM(Q7:S7)</f>
        <v>246</v>
      </c>
      <c r="Q7" s="101">
        <v>239</v>
      </c>
      <c r="R7" s="101">
        <v>4</v>
      </c>
      <c r="S7" s="101">
        <v>3</v>
      </c>
    </row>
    <row r="8" spans="1:19" s="102" customFormat="1" ht="12" customHeight="1">
      <c r="A8" s="99" t="s">
        <v>90</v>
      </c>
      <c r="B8" s="100" t="s">
        <v>91</v>
      </c>
      <c r="C8" s="99" t="s">
        <v>92</v>
      </c>
      <c r="D8" s="101">
        <f t="shared" ref="D8:D53" si="0">SUM(E8:G8)</f>
        <v>174</v>
      </c>
      <c r="E8" s="101">
        <v>145</v>
      </c>
      <c r="F8" s="101">
        <v>21</v>
      </c>
      <c r="G8" s="101">
        <v>8</v>
      </c>
      <c r="H8" s="101">
        <f t="shared" ref="H8:H53" si="1">SUM(I8:K8)</f>
        <v>636</v>
      </c>
      <c r="I8" s="101">
        <v>604</v>
      </c>
      <c r="J8" s="101">
        <v>29</v>
      </c>
      <c r="K8" s="101">
        <v>3</v>
      </c>
      <c r="L8" s="101">
        <f t="shared" ref="L8:L53" si="2">SUM(M8:O8)</f>
        <v>2</v>
      </c>
      <c r="M8" s="101">
        <v>2</v>
      </c>
      <c r="N8" s="101">
        <v>0</v>
      </c>
      <c r="O8" s="101">
        <v>0</v>
      </c>
      <c r="P8" s="101">
        <f t="shared" ref="P8:P53" si="3">SUM(Q8:S8)</f>
        <v>114</v>
      </c>
      <c r="Q8" s="101">
        <v>114</v>
      </c>
      <c r="R8" s="101">
        <v>0</v>
      </c>
      <c r="S8" s="101">
        <v>0</v>
      </c>
    </row>
    <row r="9" spans="1:19" s="102" customFormat="1" ht="12" customHeight="1">
      <c r="A9" s="99" t="s">
        <v>95</v>
      </c>
      <c r="B9" s="100" t="s">
        <v>96</v>
      </c>
      <c r="C9" s="99" t="s">
        <v>97</v>
      </c>
      <c r="D9" s="101">
        <f t="shared" si="0"/>
        <v>114</v>
      </c>
      <c r="E9" s="101">
        <v>84</v>
      </c>
      <c r="F9" s="101">
        <v>19</v>
      </c>
      <c r="G9" s="101">
        <v>11</v>
      </c>
      <c r="H9" s="101">
        <f t="shared" si="1"/>
        <v>393</v>
      </c>
      <c r="I9" s="101">
        <v>364</v>
      </c>
      <c r="J9" s="101">
        <v>28</v>
      </c>
      <c r="K9" s="101">
        <v>1</v>
      </c>
      <c r="L9" s="101">
        <f t="shared" si="2"/>
        <v>10</v>
      </c>
      <c r="M9" s="101">
        <v>10</v>
      </c>
      <c r="N9" s="101">
        <v>0</v>
      </c>
      <c r="O9" s="101">
        <v>0</v>
      </c>
      <c r="P9" s="101">
        <f t="shared" si="3"/>
        <v>28</v>
      </c>
      <c r="Q9" s="101">
        <v>28</v>
      </c>
      <c r="R9" s="101">
        <v>0</v>
      </c>
      <c r="S9" s="101">
        <v>0</v>
      </c>
    </row>
    <row r="10" spans="1:19" s="102" customFormat="1" ht="12" customHeight="1">
      <c r="A10" s="99" t="s">
        <v>72</v>
      </c>
      <c r="B10" s="100" t="s">
        <v>73</v>
      </c>
      <c r="C10" s="99" t="s">
        <v>63</v>
      </c>
      <c r="D10" s="101">
        <f t="shared" si="0"/>
        <v>136</v>
      </c>
      <c r="E10" s="101">
        <v>102</v>
      </c>
      <c r="F10" s="101">
        <v>29</v>
      </c>
      <c r="G10" s="101">
        <v>5</v>
      </c>
      <c r="H10" s="101">
        <f t="shared" si="1"/>
        <v>781</v>
      </c>
      <c r="I10" s="101">
        <v>708</v>
      </c>
      <c r="J10" s="101">
        <v>72</v>
      </c>
      <c r="K10" s="101">
        <v>1</v>
      </c>
      <c r="L10" s="101">
        <f t="shared" si="2"/>
        <v>28</v>
      </c>
      <c r="M10" s="101">
        <v>27</v>
      </c>
      <c r="N10" s="101">
        <v>1</v>
      </c>
      <c r="O10" s="101">
        <v>0</v>
      </c>
      <c r="P10" s="101">
        <f t="shared" si="3"/>
        <v>262</v>
      </c>
      <c r="Q10" s="101">
        <v>256</v>
      </c>
      <c r="R10" s="101">
        <v>6</v>
      </c>
      <c r="S10" s="101">
        <v>0</v>
      </c>
    </row>
    <row r="11" spans="1:19" s="102" customFormat="1" ht="12" customHeight="1">
      <c r="A11" s="99" t="s">
        <v>100</v>
      </c>
      <c r="B11" s="100" t="s">
        <v>101</v>
      </c>
      <c r="C11" s="99" t="s">
        <v>97</v>
      </c>
      <c r="D11" s="101">
        <f t="shared" si="0"/>
        <v>131</v>
      </c>
      <c r="E11" s="101">
        <v>103</v>
      </c>
      <c r="F11" s="101">
        <v>22</v>
      </c>
      <c r="G11" s="101">
        <v>6</v>
      </c>
      <c r="H11" s="101">
        <f t="shared" si="1"/>
        <v>350</v>
      </c>
      <c r="I11" s="101">
        <v>320</v>
      </c>
      <c r="J11" s="101">
        <v>27</v>
      </c>
      <c r="K11" s="101">
        <v>3</v>
      </c>
      <c r="L11" s="101">
        <f t="shared" si="2"/>
        <v>0</v>
      </c>
      <c r="M11" s="101">
        <v>0</v>
      </c>
      <c r="N11" s="101">
        <v>0</v>
      </c>
      <c r="O11" s="101">
        <v>0</v>
      </c>
      <c r="P11" s="101">
        <f t="shared" si="3"/>
        <v>91</v>
      </c>
      <c r="Q11" s="101">
        <v>91</v>
      </c>
      <c r="R11" s="101">
        <v>0</v>
      </c>
      <c r="S11" s="101">
        <v>0</v>
      </c>
    </row>
    <row r="12" spans="1:19" s="102" customFormat="1" ht="12" customHeight="1">
      <c r="A12" s="99" t="s">
        <v>104</v>
      </c>
      <c r="B12" s="100" t="s">
        <v>105</v>
      </c>
      <c r="C12" s="99" t="s">
        <v>106</v>
      </c>
      <c r="D12" s="101">
        <f t="shared" si="0"/>
        <v>144</v>
      </c>
      <c r="E12" s="101">
        <v>136</v>
      </c>
      <c r="F12" s="101">
        <v>6</v>
      </c>
      <c r="G12" s="101">
        <v>2</v>
      </c>
      <c r="H12" s="101">
        <f t="shared" si="1"/>
        <v>521</v>
      </c>
      <c r="I12" s="101">
        <v>449</v>
      </c>
      <c r="J12" s="101">
        <v>64</v>
      </c>
      <c r="K12" s="101">
        <v>8</v>
      </c>
      <c r="L12" s="101">
        <f t="shared" si="2"/>
        <v>3</v>
      </c>
      <c r="M12" s="101">
        <v>3</v>
      </c>
      <c r="N12" s="101">
        <v>0</v>
      </c>
      <c r="O12" s="101">
        <v>0</v>
      </c>
      <c r="P12" s="101">
        <f t="shared" si="3"/>
        <v>85</v>
      </c>
      <c r="Q12" s="101">
        <v>85</v>
      </c>
      <c r="R12" s="101">
        <v>0</v>
      </c>
      <c r="S12" s="101">
        <v>0</v>
      </c>
    </row>
    <row r="13" spans="1:19" s="102" customFormat="1" ht="12" customHeight="1">
      <c r="A13" s="99" t="s">
        <v>74</v>
      </c>
      <c r="B13" s="100" t="s">
        <v>75</v>
      </c>
      <c r="C13" s="99" t="s">
        <v>63</v>
      </c>
      <c r="D13" s="101">
        <f t="shared" si="0"/>
        <v>157</v>
      </c>
      <c r="E13" s="101">
        <v>124</v>
      </c>
      <c r="F13" s="101">
        <v>22</v>
      </c>
      <c r="G13" s="101">
        <v>11</v>
      </c>
      <c r="H13" s="101">
        <f t="shared" si="1"/>
        <v>697</v>
      </c>
      <c r="I13" s="101">
        <v>677</v>
      </c>
      <c r="J13" s="101">
        <v>20</v>
      </c>
      <c r="K13" s="101">
        <v>0</v>
      </c>
      <c r="L13" s="101">
        <f t="shared" si="2"/>
        <v>7</v>
      </c>
      <c r="M13" s="101">
        <v>3</v>
      </c>
      <c r="N13" s="101">
        <v>3</v>
      </c>
      <c r="O13" s="101">
        <v>1</v>
      </c>
      <c r="P13" s="101">
        <f t="shared" si="3"/>
        <v>143</v>
      </c>
      <c r="Q13" s="101">
        <v>142</v>
      </c>
      <c r="R13" s="101">
        <v>1</v>
      </c>
      <c r="S13" s="101">
        <v>0</v>
      </c>
    </row>
    <row r="14" spans="1:19" s="102" customFormat="1" ht="12" customHeight="1">
      <c r="A14" s="99" t="s">
        <v>64</v>
      </c>
      <c r="B14" s="100" t="s">
        <v>65</v>
      </c>
      <c r="C14" s="99" t="s">
        <v>63</v>
      </c>
      <c r="D14" s="101">
        <f t="shared" si="0"/>
        <v>385</v>
      </c>
      <c r="E14" s="101">
        <v>299</v>
      </c>
      <c r="F14" s="101">
        <v>58</v>
      </c>
      <c r="G14" s="101">
        <v>28</v>
      </c>
      <c r="H14" s="101">
        <f t="shared" si="1"/>
        <v>1278</v>
      </c>
      <c r="I14" s="101">
        <v>1197</v>
      </c>
      <c r="J14" s="101">
        <v>77</v>
      </c>
      <c r="K14" s="101">
        <v>4</v>
      </c>
      <c r="L14" s="101">
        <f t="shared" si="2"/>
        <v>29</v>
      </c>
      <c r="M14" s="101">
        <v>26</v>
      </c>
      <c r="N14" s="101">
        <v>3</v>
      </c>
      <c r="O14" s="101">
        <v>0</v>
      </c>
      <c r="P14" s="101">
        <f t="shared" si="3"/>
        <v>212</v>
      </c>
      <c r="Q14" s="101">
        <v>209</v>
      </c>
      <c r="R14" s="101">
        <v>3</v>
      </c>
      <c r="S14" s="101">
        <v>0</v>
      </c>
    </row>
    <row r="15" spans="1:19" s="102" customFormat="1" ht="12" customHeight="1">
      <c r="A15" s="99" t="s">
        <v>110</v>
      </c>
      <c r="B15" s="100" t="s">
        <v>111</v>
      </c>
      <c r="C15" s="99" t="s">
        <v>112</v>
      </c>
      <c r="D15" s="101">
        <f t="shared" si="0"/>
        <v>190</v>
      </c>
      <c r="E15" s="101">
        <v>152</v>
      </c>
      <c r="F15" s="101">
        <v>27</v>
      </c>
      <c r="G15" s="101">
        <v>11</v>
      </c>
      <c r="H15" s="101">
        <f t="shared" si="1"/>
        <v>875</v>
      </c>
      <c r="I15" s="101">
        <v>832</v>
      </c>
      <c r="J15" s="101">
        <v>42</v>
      </c>
      <c r="K15" s="101">
        <v>1</v>
      </c>
      <c r="L15" s="101">
        <f t="shared" si="2"/>
        <v>13</v>
      </c>
      <c r="M15" s="101">
        <v>7</v>
      </c>
      <c r="N15" s="101">
        <v>5</v>
      </c>
      <c r="O15" s="101">
        <v>1</v>
      </c>
      <c r="P15" s="101">
        <f t="shared" si="3"/>
        <v>97</v>
      </c>
      <c r="Q15" s="101">
        <v>97</v>
      </c>
      <c r="R15" s="101">
        <v>0</v>
      </c>
      <c r="S15" s="101">
        <v>0</v>
      </c>
    </row>
    <row r="16" spans="1:19" s="102" customFormat="1" ht="12" customHeight="1">
      <c r="A16" s="99" t="s">
        <v>115</v>
      </c>
      <c r="B16" s="100" t="s">
        <v>116</v>
      </c>
      <c r="C16" s="99" t="s">
        <v>106</v>
      </c>
      <c r="D16" s="101">
        <f t="shared" si="0"/>
        <v>274</v>
      </c>
      <c r="E16" s="101">
        <v>188</v>
      </c>
      <c r="F16" s="101">
        <v>66</v>
      </c>
      <c r="G16" s="101">
        <v>20</v>
      </c>
      <c r="H16" s="101">
        <f t="shared" si="1"/>
        <v>1234</v>
      </c>
      <c r="I16" s="101">
        <v>1162</v>
      </c>
      <c r="J16" s="101">
        <v>69</v>
      </c>
      <c r="K16" s="101">
        <v>3</v>
      </c>
      <c r="L16" s="101">
        <f t="shared" si="2"/>
        <v>14</v>
      </c>
      <c r="M16" s="101">
        <v>10</v>
      </c>
      <c r="N16" s="101">
        <v>2</v>
      </c>
      <c r="O16" s="101">
        <v>2</v>
      </c>
      <c r="P16" s="101">
        <f t="shared" si="3"/>
        <v>145</v>
      </c>
      <c r="Q16" s="101">
        <v>140</v>
      </c>
      <c r="R16" s="101">
        <v>5</v>
      </c>
      <c r="S16" s="101">
        <v>0</v>
      </c>
    </row>
    <row r="17" spans="1:19" s="102" customFormat="1" ht="12" customHeight="1">
      <c r="A17" s="99" t="s">
        <v>120</v>
      </c>
      <c r="B17" s="100" t="s">
        <v>123</v>
      </c>
      <c r="C17" s="99" t="s">
        <v>106</v>
      </c>
      <c r="D17" s="101">
        <f t="shared" si="0"/>
        <v>738</v>
      </c>
      <c r="E17" s="101">
        <v>404</v>
      </c>
      <c r="F17" s="101">
        <v>268</v>
      </c>
      <c r="G17" s="101">
        <v>66</v>
      </c>
      <c r="H17" s="101">
        <f t="shared" si="1"/>
        <v>1538</v>
      </c>
      <c r="I17" s="101">
        <v>1497</v>
      </c>
      <c r="J17" s="101">
        <v>41</v>
      </c>
      <c r="K17" s="101">
        <v>0</v>
      </c>
      <c r="L17" s="101">
        <f t="shared" si="2"/>
        <v>119</v>
      </c>
      <c r="M17" s="101">
        <v>101</v>
      </c>
      <c r="N17" s="101">
        <v>16</v>
      </c>
      <c r="O17" s="101">
        <v>2</v>
      </c>
      <c r="P17" s="101">
        <f t="shared" si="3"/>
        <v>288</v>
      </c>
      <c r="Q17" s="101">
        <v>288</v>
      </c>
      <c r="R17" s="101">
        <v>0</v>
      </c>
      <c r="S17" s="101">
        <v>0</v>
      </c>
    </row>
    <row r="18" spans="1:19" s="102" customFormat="1" ht="12" customHeight="1">
      <c r="A18" s="99" t="s">
        <v>126</v>
      </c>
      <c r="B18" s="100" t="s">
        <v>129</v>
      </c>
      <c r="C18" s="99" t="s">
        <v>109</v>
      </c>
      <c r="D18" s="101">
        <f t="shared" si="0"/>
        <v>458</v>
      </c>
      <c r="E18" s="101">
        <v>238</v>
      </c>
      <c r="F18" s="101">
        <v>151</v>
      </c>
      <c r="G18" s="101">
        <v>69</v>
      </c>
      <c r="H18" s="101">
        <f t="shared" si="1"/>
        <v>817</v>
      </c>
      <c r="I18" s="101">
        <v>743</v>
      </c>
      <c r="J18" s="101">
        <v>73</v>
      </c>
      <c r="K18" s="101">
        <v>1</v>
      </c>
      <c r="L18" s="101">
        <f t="shared" si="2"/>
        <v>47</v>
      </c>
      <c r="M18" s="101">
        <v>32</v>
      </c>
      <c r="N18" s="101">
        <v>10</v>
      </c>
      <c r="O18" s="101">
        <v>5</v>
      </c>
      <c r="P18" s="101">
        <f t="shared" si="3"/>
        <v>216</v>
      </c>
      <c r="Q18" s="101">
        <v>216</v>
      </c>
      <c r="R18" s="101">
        <v>0</v>
      </c>
      <c r="S18" s="101">
        <v>0</v>
      </c>
    </row>
    <row r="19" spans="1:19" s="102" customFormat="1" ht="12" customHeight="1">
      <c r="A19" s="99" t="s">
        <v>132</v>
      </c>
      <c r="B19" s="100" t="s">
        <v>133</v>
      </c>
      <c r="C19" s="99" t="s">
        <v>112</v>
      </c>
      <c r="D19" s="101">
        <f t="shared" si="0"/>
        <v>661</v>
      </c>
      <c r="E19" s="101">
        <v>412</v>
      </c>
      <c r="F19" s="101">
        <v>210</v>
      </c>
      <c r="G19" s="101">
        <v>39</v>
      </c>
      <c r="H19" s="101">
        <f t="shared" si="1"/>
        <v>7730</v>
      </c>
      <c r="I19" s="101">
        <v>7675</v>
      </c>
      <c r="J19" s="101">
        <v>54</v>
      </c>
      <c r="K19" s="101">
        <v>1</v>
      </c>
      <c r="L19" s="101">
        <f t="shared" si="2"/>
        <v>49</v>
      </c>
      <c r="M19" s="101">
        <v>43</v>
      </c>
      <c r="N19" s="101">
        <v>5</v>
      </c>
      <c r="O19" s="101">
        <v>1</v>
      </c>
      <c r="P19" s="101">
        <f t="shared" si="3"/>
        <v>1067</v>
      </c>
      <c r="Q19" s="101">
        <v>1064</v>
      </c>
      <c r="R19" s="101">
        <v>3</v>
      </c>
      <c r="S19" s="101">
        <v>0</v>
      </c>
    </row>
    <row r="20" spans="1:19" s="102" customFormat="1" ht="12" customHeight="1">
      <c r="A20" s="99" t="s">
        <v>138</v>
      </c>
      <c r="B20" s="100" t="s">
        <v>139</v>
      </c>
      <c r="C20" s="99" t="s">
        <v>112</v>
      </c>
      <c r="D20" s="101">
        <f t="shared" si="0"/>
        <v>318</v>
      </c>
      <c r="E20" s="101">
        <v>144</v>
      </c>
      <c r="F20" s="101">
        <v>140</v>
      </c>
      <c r="G20" s="101">
        <v>34</v>
      </c>
      <c r="H20" s="101">
        <f t="shared" si="1"/>
        <v>1346</v>
      </c>
      <c r="I20" s="101">
        <v>1277</v>
      </c>
      <c r="J20" s="101">
        <v>68</v>
      </c>
      <c r="K20" s="101">
        <v>1</v>
      </c>
      <c r="L20" s="101">
        <f t="shared" si="2"/>
        <v>44</v>
      </c>
      <c r="M20" s="101">
        <v>42</v>
      </c>
      <c r="N20" s="101">
        <v>2</v>
      </c>
      <c r="O20" s="101">
        <v>0</v>
      </c>
      <c r="P20" s="101">
        <f t="shared" si="3"/>
        <v>66</v>
      </c>
      <c r="Q20" s="101">
        <v>66</v>
      </c>
      <c r="R20" s="101">
        <v>0</v>
      </c>
      <c r="S20" s="101">
        <v>0</v>
      </c>
    </row>
    <row r="21" spans="1:19" s="102" customFormat="1" ht="12" customHeight="1">
      <c r="A21" s="99" t="s">
        <v>142</v>
      </c>
      <c r="B21" s="100" t="s">
        <v>143</v>
      </c>
      <c r="C21" s="99" t="s">
        <v>92</v>
      </c>
      <c r="D21" s="101">
        <f t="shared" si="0"/>
        <v>337</v>
      </c>
      <c r="E21" s="101">
        <v>270</v>
      </c>
      <c r="F21" s="101">
        <v>59</v>
      </c>
      <c r="G21" s="101">
        <v>8</v>
      </c>
      <c r="H21" s="101">
        <f t="shared" si="1"/>
        <v>605</v>
      </c>
      <c r="I21" s="101">
        <v>505</v>
      </c>
      <c r="J21" s="101">
        <v>98</v>
      </c>
      <c r="K21" s="101">
        <v>2</v>
      </c>
      <c r="L21" s="101">
        <f t="shared" si="2"/>
        <v>106</v>
      </c>
      <c r="M21" s="101">
        <v>105</v>
      </c>
      <c r="N21" s="101">
        <v>1</v>
      </c>
      <c r="O21" s="101">
        <v>0</v>
      </c>
      <c r="P21" s="101">
        <f t="shared" si="3"/>
        <v>122</v>
      </c>
      <c r="Q21" s="101">
        <v>121</v>
      </c>
      <c r="R21" s="101">
        <v>1</v>
      </c>
      <c r="S21" s="101">
        <v>0</v>
      </c>
    </row>
    <row r="22" spans="1:19" s="102" customFormat="1" ht="12" customHeight="1">
      <c r="A22" s="99" t="s">
        <v>146</v>
      </c>
      <c r="B22" s="100" t="s">
        <v>147</v>
      </c>
      <c r="C22" s="99" t="s">
        <v>122</v>
      </c>
      <c r="D22" s="101">
        <f t="shared" si="0"/>
        <v>110</v>
      </c>
      <c r="E22" s="101">
        <v>75</v>
      </c>
      <c r="F22" s="101">
        <v>33</v>
      </c>
      <c r="G22" s="101">
        <v>2</v>
      </c>
      <c r="H22" s="101">
        <f t="shared" si="1"/>
        <v>455</v>
      </c>
      <c r="I22" s="101">
        <v>410</v>
      </c>
      <c r="J22" s="101">
        <v>44</v>
      </c>
      <c r="K22" s="101">
        <v>1</v>
      </c>
      <c r="L22" s="101">
        <f t="shared" si="2"/>
        <v>16</v>
      </c>
      <c r="M22" s="101">
        <v>15</v>
      </c>
      <c r="N22" s="101">
        <v>1</v>
      </c>
      <c r="O22" s="101">
        <v>0</v>
      </c>
      <c r="P22" s="101">
        <f t="shared" si="3"/>
        <v>49</v>
      </c>
      <c r="Q22" s="101">
        <v>49</v>
      </c>
      <c r="R22" s="101">
        <v>0</v>
      </c>
      <c r="S22" s="101">
        <v>0</v>
      </c>
    </row>
    <row r="23" spans="1:19" s="102" customFormat="1" ht="12" customHeight="1">
      <c r="A23" s="99" t="s">
        <v>150</v>
      </c>
      <c r="B23" s="100" t="s">
        <v>151</v>
      </c>
      <c r="C23" s="99" t="s">
        <v>92</v>
      </c>
      <c r="D23" s="101">
        <f t="shared" si="0"/>
        <v>104</v>
      </c>
      <c r="E23" s="101">
        <v>74</v>
      </c>
      <c r="F23" s="101">
        <v>26</v>
      </c>
      <c r="G23" s="101">
        <v>4</v>
      </c>
      <c r="H23" s="101">
        <f t="shared" si="1"/>
        <v>261</v>
      </c>
      <c r="I23" s="101">
        <v>225</v>
      </c>
      <c r="J23" s="101">
        <v>34</v>
      </c>
      <c r="K23" s="101">
        <v>2</v>
      </c>
      <c r="L23" s="101">
        <f t="shared" si="2"/>
        <v>0</v>
      </c>
      <c r="M23" s="101">
        <v>0</v>
      </c>
      <c r="N23" s="101">
        <v>0</v>
      </c>
      <c r="O23" s="101">
        <v>0</v>
      </c>
      <c r="P23" s="101">
        <f t="shared" si="3"/>
        <v>40</v>
      </c>
      <c r="Q23" s="101">
        <v>39</v>
      </c>
      <c r="R23" s="101">
        <v>1</v>
      </c>
      <c r="S23" s="101">
        <v>0</v>
      </c>
    </row>
    <row r="24" spans="1:19" s="102" customFormat="1" ht="12" customHeight="1">
      <c r="A24" s="99" t="s">
        <v>154</v>
      </c>
      <c r="B24" s="100" t="s">
        <v>155</v>
      </c>
      <c r="C24" s="99" t="s">
        <v>92</v>
      </c>
      <c r="D24" s="101">
        <f t="shared" si="0"/>
        <v>86</v>
      </c>
      <c r="E24" s="101">
        <v>74</v>
      </c>
      <c r="F24" s="101">
        <v>10</v>
      </c>
      <c r="G24" s="101">
        <v>2</v>
      </c>
      <c r="H24" s="101">
        <f t="shared" si="1"/>
        <v>223</v>
      </c>
      <c r="I24" s="101">
        <v>192</v>
      </c>
      <c r="J24" s="101">
        <v>28</v>
      </c>
      <c r="K24" s="101">
        <v>3</v>
      </c>
      <c r="L24" s="101">
        <f t="shared" si="2"/>
        <v>4</v>
      </c>
      <c r="M24" s="101">
        <v>3</v>
      </c>
      <c r="N24" s="101">
        <v>1</v>
      </c>
      <c r="O24" s="101">
        <v>0</v>
      </c>
      <c r="P24" s="101">
        <f t="shared" si="3"/>
        <v>19</v>
      </c>
      <c r="Q24" s="101">
        <v>19</v>
      </c>
      <c r="R24" s="101">
        <v>0</v>
      </c>
      <c r="S24" s="101">
        <v>0</v>
      </c>
    </row>
    <row r="25" spans="1:19" s="102" customFormat="1" ht="12" customHeight="1">
      <c r="A25" s="99" t="s">
        <v>76</v>
      </c>
      <c r="B25" s="100" t="s">
        <v>77</v>
      </c>
      <c r="C25" s="99" t="s">
        <v>63</v>
      </c>
      <c r="D25" s="101">
        <f t="shared" si="0"/>
        <v>181</v>
      </c>
      <c r="E25" s="101">
        <v>125</v>
      </c>
      <c r="F25" s="101">
        <v>44</v>
      </c>
      <c r="G25" s="101">
        <v>12</v>
      </c>
      <c r="H25" s="101">
        <f t="shared" si="1"/>
        <v>646</v>
      </c>
      <c r="I25" s="101">
        <v>616</v>
      </c>
      <c r="J25" s="101">
        <v>30</v>
      </c>
      <c r="K25" s="101">
        <v>0</v>
      </c>
      <c r="L25" s="101">
        <f t="shared" si="2"/>
        <v>15</v>
      </c>
      <c r="M25" s="101">
        <v>7</v>
      </c>
      <c r="N25" s="101">
        <v>7</v>
      </c>
      <c r="O25" s="101">
        <v>1</v>
      </c>
      <c r="P25" s="101">
        <f t="shared" si="3"/>
        <v>82</v>
      </c>
      <c r="Q25" s="101">
        <v>82</v>
      </c>
      <c r="R25" s="101">
        <v>0</v>
      </c>
      <c r="S25" s="101">
        <v>0</v>
      </c>
    </row>
    <row r="26" spans="1:19" s="102" customFormat="1" ht="12" customHeight="1">
      <c r="A26" s="99" t="s">
        <v>158</v>
      </c>
      <c r="B26" s="100" t="s">
        <v>159</v>
      </c>
      <c r="C26" s="99" t="s">
        <v>92</v>
      </c>
      <c r="D26" s="101">
        <f t="shared" si="0"/>
        <v>651</v>
      </c>
      <c r="E26" s="101">
        <v>326</v>
      </c>
      <c r="F26" s="101">
        <v>256</v>
      </c>
      <c r="G26" s="101">
        <v>69</v>
      </c>
      <c r="H26" s="101">
        <f t="shared" si="1"/>
        <v>1942</v>
      </c>
      <c r="I26" s="101">
        <v>1813</v>
      </c>
      <c r="J26" s="101">
        <v>121</v>
      </c>
      <c r="K26" s="101">
        <v>8</v>
      </c>
      <c r="L26" s="101">
        <f t="shared" si="2"/>
        <v>10</v>
      </c>
      <c r="M26" s="101">
        <v>7</v>
      </c>
      <c r="N26" s="101">
        <v>3</v>
      </c>
      <c r="O26" s="101">
        <v>0</v>
      </c>
      <c r="P26" s="101">
        <f t="shared" si="3"/>
        <v>125</v>
      </c>
      <c r="Q26" s="101">
        <v>121</v>
      </c>
      <c r="R26" s="101">
        <v>4</v>
      </c>
      <c r="S26" s="101">
        <v>0</v>
      </c>
    </row>
    <row r="27" spans="1:19" s="102" customFormat="1" ht="12" customHeight="1">
      <c r="A27" s="99" t="s">
        <v>78</v>
      </c>
      <c r="B27" s="100" t="s">
        <v>79</v>
      </c>
      <c r="C27" s="99" t="s">
        <v>63</v>
      </c>
      <c r="D27" s="101">
        <f t="shared" si="0"/>
        <v>234</v>
      </c>
      <c r="E27" s="101">
        <v>149</v>
      </c>
      <c r="F27" s="101">
        <v>60</v>
      </c>
      <c r="G27" s="101">
        <v>25</v>
      </c>
      <c r="H27" s="101">
        <f t="shared" si="1"/>
        <v>248</v>
      </c>
      <c r="I27" s="101">
        <v>211</v>
      </c>
      <c r="J27" s="101">
        <v>37</v>
      </c>
      <c r="K27" s="101">
        <v>0</v>
      </c>
      <c r="L27" s="101">
        <f t="shared" si="2"/>
        <v>14</v>
      </c>
      <c r="M27" s="101">
        <v>12</v>
      </c>
      <c r="N27" s="101">
        <v>1</v>
      </c>
      <c r="O27" s="101">
        <v>1</v>
      </c>
      <c r="P27" s="101">
        <f t="shared" si="3"/>
        <v>98</v>
      </c>
      <c r="Q27" s="101">
        <v>96</v>
      </c>
      <c r="R27" s="101">
        <v>2</v>
      </c>
      <c r="S27" s="101">
        <v>0</v>
      </c>
    </row>
    <row r="28" spans="1:19" s="102" customFormat="1" ht="12" customHeight="1">
      <c r="A28" s="99" t="s">
        <v>66</v>
      </c>
      <c r="B28" s="100" t="s">
        <v>67</v>
      </c>
      <c r="C28" s="99" t="s">
        <v>63</v>
      </c>
      <c r="D28" s="101">
        <f t="shared" si="0"/>
        <v>308</v>
      </c>
      <c r="E28" s="101">
        <v>167</v>
      </c>
      <c r="F28" s="101">
        <v>122</v>
      </c>
      <c r="G28" s="101">
        <v>19</v>
      </c>
      <c r="H28" s="101">
        <f t="shared" si="1"/>
        <v>853</v>
      </c>
      <c r="I28" s="101">
        <v>799</v>
      </c>
      <c r="J28" s="101">
        <v>49</v>
      </c>
      <c r="K28" s="101">
        <v>5</v>
      </c>
      <c r="L28" s="101">
        <f t="shared" si="2"/>
        <v>19</v>
      </c>
      <c r="M28" s="101">
        <v>8</v>
      </c>
      <c r="N28" s="101">
        <v>9</v>
      </c>
      <c r="O28" s="101">
        <v>2</v>
      </c>
      <c r="P28" s="101">
        <f t="shared" si="3"/>
        <v>120</v>
      </c>
      <c r="Q28" s="101">
        <v>120</v>
      </c>
      <c r="R28" s="101">
        <v>0</v>
      </c>
      <c r="S28" s="101">
        <v>0</v>
      </c>
    </row>
    <row r="29" spans="1:19" s="102" customFormat="1" ht="12" customHeight="1">
      <c r="A29" s="99" t="s">
        <v>162</v>
      </c>
      <c r="B29" s="100" t="s">
        <v>163</v>
      </c>
      <c r="C29" s="99" t="s">
        <v>122</v>
      </c>
      <c r="D29" s="101">
        <f t="shared" si="0"/>
        <v>907</v>
      </c>
      <c r="E29" s="101">
        <v>601</v>
      </c>
      <c r="F29" s="101">
        <v>274</v>
      </c>
      <c r="G29" s="101">
        <v>32</v>
      </c>
      <c r="H29" s="101">
        <f t="shared" si="1"/>
        <v>1496</v>
      </c>
      <c r="I29" s="101">
        <v>1414</v>
      </c>
      <c r="J29" s="101">
        <v>80</v>
      </c>
      <c r="K29" s="101">
        <v>2</v>
      </c>
      <c r="L29" s="101">
        <f t="shared" si="2"/>
        <v>62</v>
      </c>
      <c r="M29" s="101">
        <v>59</v>
      </c>
      <c r="N29" s="101">
        <v>2</v>
      </c>
      <c r="O29" s="101">
        <v>1</v>
      </c>
      <c r="P29" s="101">
        <f t="shared" si="3"/>
        <v>199</v>
      </c>
      <c r="Q29" s="101">
        <v>199</v>
      </c>
      <c r="R29" s="101">
        <v>0</v>
      </c>
      <c r="S29" s="101">
        <v>0</v>
      </c>
    </row>
    <row r="30" spans="1:19" s="102" customFormat="1" ht="12" customHeight="1">
      <c r="A30" s="99" t="s">
        <v>166</v>
      </c>
      <c r="B30" s="100" t="s">
        <v>167</v>
      </c>
      <c r="C30" s="99" t="s">
        <v>112</v>
      </c>
      <c r="D30" s="101">
        <f t="shared" si="0"/>
        <v>209</v>
      </c>
      <c r="E30" s="101">
        <v>157</v>
      </c>
      <c r="F30" s="101">
        <v>37</v>
      </c>
      <c r="G30" s="101">
        <v>15</v>
      </c>
      <c r="H30" s="101">
        <f t="shared" si="1"/>
        <v>1253</v>
      </c>
      <c r="I30" s="101">
        <v>1195</v>
      </c>
      <c r="J30" s="101">
        <v>54</v>
      </c>
      <c r="K30" s="101">
        <v>4</v>
      </c>
      <c r="L30" s="101">
        <f t="shared" si="2"/>
        <v>16</v>
      </c>
      <c r="M30" s="101">
        <v>13</v>
      </c>
      <c r="N30" s="101">
        <v>1</v>
      </c>
      <c r="O30" s="101">
        <v>2</v>
      </c>
      <c r="P30" s="101">
        <f t="shared" si="3"/>
        <v>127</v>
      </c>
      <c r="Q30" s="101">
        <v>126</v>
      </c>
      <c r="R30" s="101">
        <v>1</v>
      </c>
      <c r="S30" s="101">
        <v>0</v>
      </c>
    </row>
    <row r="31" spans="1:19" s="102" customFormat="1" ht="12" customHeight="1">
      <c r="A31" s="99" t="s">
        <v>170</v>
      </c>
      <c r="B31" s="100" t="s">
        <v>171</v>
      </c>
      <c r="C31" s="99" t="s">
        <v>112</v>
      </c>
      <c r="D31" s="101">
        <f t="shared" si="0"/>
        <v>126</v>
      </c>
      <c r="E31" s="101">
        <v>77</v>
      </c>
      <c r="F31" s="101">
        <v>45</v>
      </c>
      <c r="G31" s="101">
        <v>4</v>
      </c>
      <c r="H31" s="101">
        <f t="shared" si="1"/>
        <v>352</v>
      </c>
      <c r="I31" s="101">
        <v>330</v>
      </c>
      <c r="J31" s="101">
        <v>22</v>
      </c>
      <c r="K31" s="101">
        <v>0</v>
      </c>
      <c r="L31" s="101">
        <f t="shared" si="2"/>
        <v>22</v>
      </c>
      <c r="M31" s="101">
        <v>19</v>
      </c>
      <c r="N31" s="101">
        <v>3</v>
      </c>
      <c r="O31" s="101">
        <v>0</v>
      </c>
      <c r="P31" s="101">
        <f t="shared" si="3"/>
        <v>29</v>
      </c>
      <c r="Q31" s="101">
        <v>28</v>
      </c>
      <c r="R31" s="101">
        <v>1</v>
      </c>
      <c r="S31" s="101">
        <v>0</v>
      </c>
    </row>
    <row r="32" spans="1:19" s="102" customFormat="1" ht="12" customHeight="1">
      <c r="A32" s="99" t="s">
        <v>176</v>
      </c>
      <c r="B32" s="100" t="s">
        <v>177</v>
      </c>
      <c r="C32" s="99" t="s">
        <v>109</v>
      </c>
      <c r="D32" s="101">
        <f t="shared" si="0"/>
        <v>133</v>
      </c>
      <c r="E32" s="101">
        <v>94</v>
      </c>
      <c r="F32" s="101">
        <v>27</v>
      </c>
      <c r="G32" s="101">
        <v>12</v>
      </c>
      <c r="H32" s="101">
        <f t="shared" si="1"/>
        <v>253</v>
      </c>
      <c r="I32" s="101">
        <v>238</v>
      </c>
      <c r="J32" s="101">
        <v>14</v>
      </c>
      <c r="K32" s="101">
        <v>1</v>
      </c>
      <c r="L32" s="101">
        <f t="shared" si="2"/>
        <v>31</v>
      </c>
      <c r="M32" s="101">
        <v>26</v>
      </c>
      <c r="N32" s="101">
        <v>3</v>
      </c>
      <c r="O32" s="101">
        <v>2</v>
      </c>
      <c r="P32" s="101">
        <f t="shared" si="3"/>
        <v>31</v>
      </c>
      <c r="Q32" s="101">
        <v>31</v>
      </c>
      <c r="R32" s="101">
        <v>0</v>
      </c>
      <c r="S32" s="101">
        <v>0</v>
      </c>
    </row>
    <row r="33" spans="1:19" s="102" customFormat="1" ht="12" customHeight="1">
      <c r="A33" s="99" t="s">
        <v>180</v>
      </c>
      <c r="B33" s="100" t="s">
        <v>181</v>
      </c>
      <c r="C33" s="99" t="s">
        <v>122</v>
      </c>
      <c r="D33" s="101">
        <f t="shared" si="0"/>
        <v>430</v>
      </c>
      <c r="E33" s="101">
        <v>308</v>
      </c>
      <c r="F33" s="101">
        <v>90</v>
      </c>
      <c r="G33" s="101">
        <v>32</v>
      </c>
      <c r="H33" s="101">
        <f t="shared" si="1"/>
        <v>693</v>
      </c>
      <c r="I33" s="101">
        <v>687</v>
      </c>
      <c r="J33" s="101">
        <v>6</v>
      </c>
      <c r="K33" s="101">
        <v>0</v>
      </c>
      <c r="L33" s="101">
        <f t="shared" si="2"/>
        <v>109</v>
      </c>
      <c r="M33" s="101">
        <v>82</v>
      </c>
      <c r="N33" s="101">
        <v>17</v>
      </c>
      <c r="O33" s="101">
        <v>10</v>
      </c>
      <c r="P33" s="101">
        <f t="shared" si="3"/>
        <v>355</v>
      </c>
      <c r="Q33" s="101">
        <v>355</v>
      </c>
      <c r="R33" s="101">
        <v>0</v>
      </c>
      <c r="S33" s="101">
        <v>0</v>
      </c>
    </row>
    <row r="34" spans="1:19" s="102" customFormat="1" ht="12" customHeight="1">
      <c r="A34" s="99" t="s">
        <v>182</v>
      </c>
      <c r="B34" s="100" t="s">
        <v>183</v>
      </c>
      <c r="C34" s="99" t="s">
        <v>112</v>
      </c>
      <c r="D34" s="101">
        <f t="shared" si="0"/>
        <v>365</v>
      </c>
      <c r="E34" s="101">
        <v>211</v>
      </c>
      <c r="F34" s="101">
        <v>105</v>
      </c>
      <c r="G34" s="101">
        <v>49</v>
      </c>
      <c r="H34" s="101">
        <f t="shared" si="1"/>
        <v>535</v>
      </c>
      <c r="I34" s="101">
        <v>514</v>
      </c>
      <c r="J34" s="101">
        <v>21</v>
      </c>
      <c r="K34" s="101">
        <v>0</v>
      </c>
      <c r="L34" s="101">
        <f t="shared" si="2"/>
        <v>79</v>
      </c>
      <c r="M34" s="101">
        <v>53</v>
      </c>
      <c r="N34" s="101">
        <v>22</v>
      </c>
      <c r="O34" s="101">
        <v>4</v>
      </c>
      <c r="P34" s="101">
        <f t="shared" si="3"/>
        <v>201</v>
      </c>
      <c r="Q34" s="101">
        <v>201</v>
      </c>
      <c r="R34" s="101">
        <v>0</v>
      </c>
      <c r="S34" s="101">
        <v>0</v>
      </c>
    </row>
    <row r="35" spans="1:19" s="102" customFormat="1" ht="12" customHeight="1">
      <c r="A35" s="99" t="s">
        <v>186</v>
      </c>
      <c r="B35" s="100" t="s">
        <v>189</v>
      </c>
      <c r="C35" s="99" t="s">
        <v>122</v>
      </c>
      <c r="D35" s="101">
        <f t="shared" si="0"/>
        <v>138</v>
      </c>
      <c r="E35" s="101">
        <v>60</v>
      </c>
      <c r="F35" s="101">
        <v>54</v>
      </c>
      <c r="G35" s="101">
        <v>24</v>
      </c>
      <c r="H35" s="101">
        <f t="shared" si="1"/>
        <v>380</v>
      </c>
      <c r="I35" s="101">
        <v>368</v>
      </c>
      <c r="J35" s="101">
        <v>12</v>
      </c>
      <c r="K35" s="101">
        <v>0</v>
      </c>
      <c r="L35" s="101">
        <f t="shared" si="2"/>
        <v>48</v>
      </c>
      <c r="M35" s="101">
        <v>35</v>
      </c>
      <c r="N35" s="101">
        <v>7</v>
      </c>
      <c r="O35" s="101">
        <v>6</v>
      </c>
      <c r="P35" s="101">
        <f t="shared" si="3"/>
        <v>62</v>
      </c>
      <c r="Q35" s="101">
        <v>62</v>
      </c>
      <c r="R35" s="101">
        <v>0</v>
      </c>
      <c r="S35" s="101">
        <v>0</v>
      </c>
    </row>
    <row r="36" spans="1:19" s="102" customFormat="1" ht="12" customHeight="1">
      <c r="A36" s="99" t="s">
        <v>80</v>
      </c>
      <c r="B36" s="100" t="s">
        <v>81</v>
      </c>
      <c r="C36" s="99" t="s">
        <v>63</v>
      </c>
      <c r="D36" s="101">
        <f t="shared" si="0"/>
        <v>165</v>
      </c>
      <c r="E36" s="101">
        <v>93</v>
      </c>
      <c r="F36" s="101">
        <v>46</v>
      </c>
      <c r="G36" s="101">
        <v>26</v>
      </c>
      <c r="H36" s="101">
        <f t="shared" si="1"/>
        <v>233</v>
      </c>
      <c r="I36" s="101">
        <v>197</v>
      </c>
      <c r="J36" s="101">
        <v>36</v>
      </c>
      <c r="K36" s="101">
        <v>0</v>
      </c>
      <c r="L36" s="101">
        <f t="shared" si="2"/>
        <v>0</v>
      </c>
      <c r="M36" s="101">
        <v>0</v>
      </c>
      <c r="N36" s="101">
        <v>0</v>
      </c>
      <c r="O36" s="101">
        <v>0</v>
      </c>
      <c r="P36" s="101">
        <f t="shared" si="3"/>
        <v>102</v>
      </c>
      <c r="Q36" s="101">
        <v>102</v>
      </c>
      <c r="R36" s="101">
        <v>0</v>
      </c>
      <c r="S36" s="101">
        <v>0</v>
      </c>
    </row>
    <row r="37" spans="1:19" s="102" customFormat="1" ht="12" customHeight="1">
      <c r="A37" s="99" t="s">
        <v>193</v>
      </c>
      <c r="B37" s="100" t="s">
        <v>194</v>
      </c>
      <c r="C37" s="99" t="s">
        <v>122</v>
      </c>
      <c r="D37" s="101">
        <f t="shared" si="0"/>
        <v>100</v>
      </c>
      <c r="E37" s="101">
        <v>63</v>
      </c>
      <c r="F37" s="101">
        <v>36</v>
      </c>
      <c r="G37" s="101">
        <v>1</v>
      </c>
      <c r="H37" s="101">
        <f t="shared" si="1"/>
        <v>417</v>
      </c>
      <c r="I37" s="101">
        <v>382</v>
      </c>
      <c r="J37" s="101">
        <v>33</v>
      </c>
      <c r="K37" s="101">
        <v>2</v>
      </c>
      <c r="L37" s="101">
        <f t="shared" si="2"/>
        <v>3</v>
      </c>
      <c r="M37" s="101">
        <v>3</v>
      </c>
      <c r="N37" s="101">
        <v>0</v>
      </c>
      <c r="O37" s="101">
        <v>0</v>
      </c>
      <c r="P37" s="101">
        <f t="shared" si="3"/>
        <v>32</v>
      </c>
      <c r="Q37" s="101">
        <v>32</v>
      </c>
      <c r="R37" s="101">
        <v>0</v>
      </c>
      <c r="S37" s="101">
        <v>0</v>
      </c>
    </row>
    <row r="38" spans="1:19" s="102" customFormat="1" ht="12" customHeight="1">
      <c r="A38" s="99" t="s">
        <v>197</v>
      </c>
      <c r="B38" s="100" t="s">
        <v>198</v>
      </c>
      <c r="C38" s="99" t="s">
        <v>122</v>
      </c>
      <c r="D38" s="101">
        <f t="shared" si="0"/>
        <v>132</v>
      </c>
      <c r="E38" s="101">
        <v>98</v>
      </c>
      <c r="F38" s="101">
        <v>29</v>
      </c>
      <c r="G38" s="101">
        <v>5</v>
      </c>
      <c r="H38" s="101">
        <f t="shared" si="1"/>
        <v>189</v>
      </c>
      <c r="I38" s="101">
        <v>165</v>
      </c>
      <c r="J38" s="101">
        <v>24</v>
      </c>
      <c r="K38" s="101">
        <v>0</v>
      </c>
      <c r="L38" s="101">
        <f t="shared" si="2"/>
        <v>11</v>
      </c>
      <c r="M38" s="101">
        <v>7</v>
      </c>
      <c r="N38" s="101">
        <v>3</v>
      </c>
      <c r="O38" s="101">
        <v>1</v>
      </c>
      <c r="P38" s="101">
        <f t="shared" si="3"/>
        <v>63</v>
      </c>
      <c r="Q38" s="101">
        <v>62</v>
      </c>
      <c r="R38" s="101">
        <v>1</v>
      </c>
      <c r="S38" s="101">
        <v>0</v>
      </c>
    </row>
    <row r="39" spans="1:19" s="102" customFormat="1" ht="12" customHeight="1">
      <c r="A39" s="99" t="s">
        <v>201</v>
      </c>
      <c r="B39" s="100" t="s">
        <v>202</v>
      </c>
      <c r="C39" s="99" t="s">
        <v>122</v>
      </c>
      <c r="D39" s="101">
        <f t="shared" si="0"/>
        <v>147</v>
      </c>
      <c r="E39" s="101">
        <v>117</v>
      </c>
      <c r="F39" s="101">
        <v>24</v>
      </c>
      <c r="G39" s="101">
        <v>6</v>
      </c>
      <c r="H39" s="101">
        <f t="shared" si="1"/>
        <v>497</v>
      </c>
      <c r="I39" s="101">
        <v>485</v>
      </c>
      <c r="J39" s="101">
        <v>12</v>
      </c>
      <c r="K39" s="101">
        <v>0</v>
      </c>
      <c r="L39" s="101">
        <f t="shared" si="2"/>
        <v>23</v>
      </c>
      <c r="M39" s="101">
        <v>18</v>
      </c>
      <c r="N39" s="101">
        <v>4</v>
      </c>
      <c r="O39" s="101">
        <v>1</v>
      </c>
      <c r="P39" s="101">
        <f t="shared" si="3"/>
        <v>85</v>
      </c>
      <c r="Q39" s="101">
        <v>85</v>
      </c>
      <c r="R39" s="101">
        <v>0</v>
      </c>
      <c r="S39" s="101">
        <v>0</v>
      </c>
    </row>
    <row r="40" spans="1:19" s="102" customFormat="1" ht="12" customHeight="1">
      <c r="A40" s="99" t="s">
        <v>207</v>
      </c>
      <c r="B40" s="100" t="s">
        <v>208</v>
      </c>
      <c r="C40" s="99" t="s">
        <v>112</v>
      </c>
      <c r="D40" s="101">
        <f t="shared" si="0"/>
        <v>318</v>
      </c>
      <c r="E40" s="101">
        <v>211</v>
      </c>
      <c r="F40" s="101">
        <v>74</v>
      </c>
      <c r="G40" s="101">
        <v>33</v>
      </c>
      <c r="H40" s="101">
        <f t="shared" si="1"/>
        <v>563</v>
      </c>
      <c r="I40" s="101">
        <v>535</v>
      </c>
      <c r="J40" s="101">
        <v>28</v>
      </c>
      <c r="K40" s="101">
        <v>0</v>
      </c>
      <c r="L40" s="101">
        <f t="shared" si="2"/>
        <v>32</v>
      </c>
      <c r="M40" s="101">
        <v>27</v>
      </c>
      <c r="N40" s="101">
        <v>4</v>
      </c>
      <c r="O40" s="101">
        <v>1</v>
      </c>
      <c r="P40" s="101">
        <f t="shared" si="3"/>
        <v>126</v>
      </c>
      <c r="Q40" s="101">
        <v>125</v>
      </c>
      <c r="R40" s="101">
        <v>1</v>
      </c>
      <c r="S40" s="101">
        <v>0</v>
      </c>
    </row>
    <row r="41" spans="1:19" s="102" customFormat="1" ht="12" customHeight="1">
      <c r="A41" s="99" t="s">
        <v>82</v>
      </c>
      <c r="B41" s="100" t="s">
        <v>83</v>
      </c>
      <c r="C41" s="99" t="s">
        <v>63</v>
      </c>
      <c r="D41" s="101">
        <f t="shared" si="0"/>
        <v>190</v>
      </c>
      <c r="E41" s="101">
        <v>152</v>
      </c>
      <c r="F41" s="101">
        <v>26</v>
      </c>
      <c r="G41" s="101">
        <v>12</v>
      </c>
      <c r="H41" s="101">
        <f t="shared" si="1"/>
        <v>946</v>
      </c>
      <c r="I41" s="101">
        <v>871</v>
      </c>
      <c r="J41" s="101">
        <v>73</v>
      </c>
      <c r="K41" s="101">
        <v>2</v>
      </c>
      <c r="L41" s="101">
        <f t="shared" si="2"/>
        <v>31</v>
      </c>
      <c r="M41" s="101">
        <v>22</v>
      </c>
      <c r="N41" s="101">
        <v>6</v>
      </c>
      <c r="O41" s="101">
        <v>3</v>
      </c>
      <c r="P41" s="101">
        <f t="shared" si="3"/>
        <v>87</v>
      </c>
      <c r="Q41" s="101">
        <v>86</v>
      </c>
      <c r="R41" s="101">
        <v>1</v>
      </c>
      <c r="S41" s="101">
        <v>0</v>
      </c>
    </row>
    <row r="42" spans="1:19" s="102" customFormat="1" ht="12" customHeight="1">
      <c r="A42" s="99" t="s">
        <v>211</v>
      </c>
      <c r="B42" s="100" t="s">
        <v>212</v>
      </c>
      <c r="C42" s="99" t="s">
        <v>112</v>
      </c>
      <c r="D42" s="101">
        <f t="shared" si="0"/>
        <v>138</v>
      </c>
      <c r="E42" s="101">
        <v>58</v>
      </c>
      <c r="F42" s="101">
        <v>65</v>
      </c>
      <c r="G42" s="101">
        <v>15</v>
      </c>
      <c r="H42" s="101">
        <f t="shared" si="1"/>
        <v>161</v>
      </c>
      <c r="I42" s="101">
        <v>150</v>
      </c>
      <c r="J42" s="101">
        <v>10</v>
      </c>
      <c r="K42" s="101">
        <v>1</v>
      </c>
      <c r="L42" s="101">
        <f t="shared" si="2"/>
        <v>13</v>
      </c>
      <c r="M42" s="101">
        <v>8</v>
      </c>
      <c r="N42" s="101">
        <v>3</v>
      </c>
      <c r="O42" s="101">
        <v>2</v>
      </c>
      <c r="P42" s="101">
        <f t="shared" si="3"/>
        <v>65</v>
      </c>
      <c r="Q42" s="101">
        <v>65</v>
      </c>
      <c r="R42" s="101">
        <v>0</v>
      </c>
      <c r="S42" s="101">
        <v>0</v>
      </c>
    </row>
    <row r="43" spans="1:19" s="102" customFormat="1" ht="12" customHeight="1">
      <c r="A43" s="99" t="s">
        <v>215</v>
      </c>
      <c r="B43" s="100" t="s">
        <v>216</v>
      </c>
      <c r="C43" s="99" t="s">
        <v>109</v>
      </c>
      <c r="D43" s="101">
        <f t="shared" si="0"/>
        <v>95</v>
      </c>
      <c r="E43" s="101">
        <v>72</v>
      </c>
      <c r="F43" s="101">
        <v>18</v>
      </c>
      <c r="G43" s="101">
        <v>5</v>
      </c>
      <c r="H43" s="101">
        <f t="shared" si="1"/>
        <v>380</v>
      </c>
      <c r="I43" s="101">
        <v>349</v>
      </c>
      <c r="J43" s="101">
        <v>25</v>
      </c>
      <c r="K43" s="101">
        <v>6</v>
      </c>
      <c r="L43" s="101">
        <f t="shared" si="2"/>
        <v>28</v>
      </c>
      <c r="M43" s="101">
        <v>26</v>
      </c>
      <c r="N43" s="101">
        <v>1</v>
      </c>
      <c r="O43" s="101">
        <v>1</v>
      </c>
      <c r="P43" s="101">
        <f t="shared" si="3"/>
        <v>82</v>
      </c>
      <c r="Q43" s="101">
        <v>82</v>
      </c>
      <c r="R43" s="101">
        <v>0</v>
      </c>
      <c r="S43" s="101">
        <v>0</v>
      </c>
    </row>
    <row r="44" spans="1:19" s="102" customFormat="1" ht="12" customHeight="1">
      <c r="A44" s="99" t="s">
        <v>84</v>
      </c>
      <c r="B44" s="100" t="s">
        <v>85</v>
      </c>
      <c r="C44" s="99" t="s">
        <v>63</v>
      </c>
      <c r="D44" s="101">
        <f t="shared" si="0"/>
        <v>239</v>
      </c>
      <c r="E44" s="101">
        <v>166</v>
      </c>
      <c r="F44" s="101">
        <v>58</v>
      </c>
      <c r="G44" s="101">
        <v>15</v>
      </c>
      <c r="H44" s="101">
        <f t="shared" si="1"/>
        <v>698</v>
      </c>
      <c r="I44" s="101">
        <v>660</v>
      </c>
      <c r="J44" s="101">
        <v>33</v>
      </c>
      <c r="K44" s="101">
        <v>5</v>
      </c>
      <c r="L44" s="101">
        <f t="shared" si="2"/>
        <v>17</v>
      </c>
      <c r="M44" s="101">
        <v>10</v>
      </c>
      <c r="N44" s="101">
        <v>3</v>
      </c>
      <c r="O44" s="101">
        <v>4</v>
      </c>
      <c r="P44" s="101">
        <f t="shared" si="3"/>
        <v>84</v>
      </c>
      <c r="Q44" s="101">
        <v>83</v>
      </c>
      <c r="R44" s="101">
        <v>1</v>
      </c>
      <c r="S44" s="101">
        <v>0</v>
      </c>
    </row>
    <row r="45" spans="1:19" s="102" customFormat="1" ht="12" customHeight="1">
      <c r="A45" s="99" t="s">
        <v>86</v>
      </c>
      <c r="B45" s="100" t="s">
        <v>87</v>
      </c>
      <c r="C45" s="99" t="s">
        <v>63</v>
      </c>
      <c r="D45" s="101">
        <f t="shared" si="0"/>
        <v>157</v>
      </c>
      <c r="E45" s="101">
        <v>96</v>
      </c>
      <c r="F45" s="101">
        <v>50</v>
      </c>
      <c r="G45" s="101">
        <v>11</v>
      </c>
      <c r="H45" s="101">
        <f t="shared" si="1"/>
        <v>229</v>
      </c>
      <c r="I45" s="101">
        <v>210</v>
      </c>
      <c r="J45" s="101">
        <v>17</v>
      </c>
      <c r="K45" s="101">
        <v>2</v>
      </c>
      <c r="L45" s="101">
        <f t="shared" si="2"/>
        <v>8</v>
      </c>
      <c r="M45" s="101">
        <v>3</v>
      </c>
      <c r="N45" s="101">
        <v>3</v>
      </c>
      <c r="O45" s="101">
        <v>2</v>
      </c>
      <c r="P45" s="101">
        <f t="shared" si="3"/>
        <v>81</v>
      </c>
      <c r="Q45" s="101">
        <v>81</v>
      </c>
      <c r="R45" s="101">
        <v>0</v>
      </c>
      <c r="S45" s="101">
        <v>0</v>
      </c>
    </row>
    <row r="46" spans="1:19" s="102" customFormat="1" ht="12" customHeight="1">
      <c r="A46" s="99" t="s">
        <v>68</v>
      </c>
      <c r="B46" s="100" t="s">
        <v>69</v>
      </c>
      <c r="C46" s="99" t="s">
        <v>63</v>
      </c>
      <c r="D46" s="101">
        <f t="shared" si="0"/>
        <v>327</v>
      </c>
      <c r="E46" s="101">
        <v>276</v>
      </c>
      <c r="F46" s="101">
        <v>48</v>
      </c>
      <c r="G46" s="101">
        <v>3</v>
      </c>
      <c r="H46" s="101">
        <f t="shared" si="1"/>
        <v>754</v>
      </c>
      <c r="I46" s="101">
        <v>706</v>
      </c>
      <c r="J46" s="101">
        <v>48</v>
      </c>
      <c r="K46" s="101">
        <v>0</v>
      </c>
      <c r="L46" s="101">
        <f t="shared" si="2"/>
        <v>22</v>
      </c>
      <c r="M46" s="101">
        <v>21</v>
      </c>
      <c r="N46" s="101">
        <v>0</v>
      </c>
      <c r="O46" s="101">
        <v>1</v>
      </c>
      <c r="P46" s="101">
        <f t="shared" si="3"/>
        <v>147</v>
      </c>
      <c r="Q46" s="101">
        <v>147</v>
      </c>
      <c r="R46" s="101">
        <v>0</v>
      </c>
      <c r="S46" s="101">
        <v>0</v>
      </c>
    </row>
    <row r="47" spans="1:19" s="102" customFormat="1" ht="12" customHeight="1">
      <c r="A47" s="99" t="s">
        <v>219</v>
      </c>
      <c r="B47" s="100" t="s">
        <v>220</v>
      </c>
      <c r="C47" s="99" t="s">
        <v>112</v>
      </c>
      <c r="D47" s="101">
        <f t="shared" si="0"/>
        <v>218</v>
      </c>
      <c r="E47" s="101">
        <v>152</v>
      </c>
      <c r="F47" s="101">
        <v>56</v>
      </c>
      <c r="G47" s="101">
        <v>10</v>
      </c>
      <c r="H47" s="101">
        <f t="shared" si="1"/>
        <v>338</v>
      </c>
      <c r="I47" s="101">
        <v>316</v>
      </c>
      <c r="J47" s="101">
        <v>20</v>
      </c>
      <c r="K47" s="101">
        <v>2</v>
      </c>
      <c r="L47" s="101">
        <f t="shared" si="2"/>
        <v>89</v>
      </c>
      <c r="M47" s="101">
        <v>70</v>
      </c>
      <c r="N47" s="101">
        <v>19</v>
      </c>
      <c r="O47" s="101">
        <v>0</v>
      </c>
      <c r="P47" s="101">
        <f t="shared" si="3"/>
        <v>60</v>
      </c>
      <c r="Q47" s="101">
        <v>58</v>
      </c>
      <c r="R47" s="101">
        <v>2</v>
      </c>
      <c r="S47" s="101">
        <v>0</v>
      </c>
    </row>
    <row r="48" spans="1:19" s="102" customFormat="1" ht="12" customHeight="1">
      <c r="A48" s="99" t="s">
        <v>223</v>
      </c>
      <c r="B48" s="100" t="s">
        <v>224</v>
      </c>
      <c r="C48" s="99" t="s">
        <v>112</v>
      </c>
      <c r="D48" s="101">
        <f t="shared" si="0"/>
        <v>187</v>
      </c>
      <c r="E48" s="101">
        <v>147</v>
      </c>
      <c r="F48" s="101">
        <v>32</v>
      </c>
      <c r="G48" s="101">
        <v>8</v>
      </c>
      <c r="H48" s="101">
        <f t="shared" si="1"/>
        <v>839</v>
      </c>
      <c r="I48" s="101">
        <v>806</v>
      </c>
      <c r="J48" s="101">
        <v>32</v>
      </c>
      <c r="K48" s="101">
        <v>1</v>
      </c>
      <c r="L48" s="101">
        <f t="shared" si="2"/>
        <v>29</v>
      </c>
      <c r="M48" s="101">
        <v>17</v>
      </c>
      <c r="N48" s="101">
        <v>4</v>
      </c>
      <c r="O48" s="101">
        <v>8</v>
      </c>
      <c r="P48" s="101">
        <f t="shared" si="3"/>
        <v>97</v>
      </c>
      <c r="Q48" s="101">
        <v>94</v>
      </c>
      <c r="R48" s="101">
        <v>3</v>
      </c>
      <c r="S48" s="101">
        <v>0</v>
      </c>
    </row>
    <row r="49" spans="1:19" s="102" customFormat="1" ht="12" customHeight="1">
      <c r="A49" s="99" t="s">
        <v>227</v>
      </c>
      <c r="B49" s="100" t="s">
        <v>230</v>
      </c>
      <c r="C49" s="99" t="s">
        <v>109</v>
      </c>
      <c r="D49" s="101">
        <f t="shared" si="0"/>
        <v>227</v>
      </c>
      <c r="E49" s="101">
        <v>171</v>
      </c>
      <c r="F49" s="101">
        <v>50</v>
      </c>
      <c r="G49" s="101">
        <v>6</v>
      </c>
      <c r="H49" s="101">
        <f t="shared" si="1"/>
        <v>667</v>
      </c>
      <c r="I49" s="101">
        <v>586</v>
      </c>
      <c r="J49" s="101">
        <v>80</v>
      </c>
      <c r="K49" s="101">
        <v>1</v>
      </c>
      <c r="L49" s="101">
        <f t="shared" si="2"/>
        <v>19</v>
      </c>
      <c r="M49" s="101">
        <v>16</v>
      </c>
      <c r="N49" s="101">
        <v>3</v>
      </c>
      <c r="O49" s="101">
        <v>0</v>
      </c>
      <c r="P49" s="101">
        <f t="shared" si="3"/>
        <v>93</v>
      </c>
      <c r="Q49" s="101">
        <v>92</v>
      </c>
      <c r="R49" s="101">
        <v>1</v>
      </c>
      <c r="S49" s="101">
        <v>0</v>
      </c>
    </row>
    <row r="50" spans="1:19" s="102" customFormat="1" ht="12" customHeight="1">
      <c r="A50" s="99" t="s">
        <v>233</v>
      </c>
      <c r="B50" s="100" t="s">
        <v>234</v>
      </c>
      <c r="C50" s="99" t="s">
        <v>109</v>
      </c>
      <c r="D50" s="101">
        <f t="shared" si="0"/>
        <v>140</v>
      </c>
      <c r="E50" s="101">
        <v>97</v>
      </c>
      <c r="F50" s="101">
        <v>37</v>
      </c>
      <c r="G50" s="101">
        <v>6</v>
      </c>
      <c r="H50" s="101">
        <f t="shared" si="1"/>
        <v>551</v>
      </c>
      <c r="I50" s="101">
        <v>516</v>
      </c>
      <c r="J50" s="101">
        <v>34</v>
      </c>
      <c r="K50" s="101">
        <v>1</v>
      </c>
      <c r="L50" s="101">
        <f t="shared" si="2"/>
        <v>19</v>
      </c>
      <c r="M50" s="101">
        <v>13</v>
      </c>
      <c r="N50" s="101">
        <v>4</v>
      </c>
      <c r="O50" s="101">
        <v>2</v>
      </c>
      <c r="P50" s="101">
        <f t="shared" si="3"/>
        <v>49</v>
      </c>
      <c r="Q50" s="101">
        <v>49</v>
      </c>
      <c r="R50" s="101">
        <v>0</v>
      </c>
      <c r="S50" s="101">
        <v>0</v>
      </c>
    </row>
    <row r="51" spans="1:19" s="102" customFormat="1" ht="12" customHeight="1">
      <c r="A51" s="99" t="s">
        <v>237</v>
      </c>
      <c r="B51" s="100" t="s">
        <v>240</v>
      </c>
      <c r="C51" s="99" t="s">
        <v>109</v>
      </c>
      <c r="D51" s="101">
        <f t="shared" si="0"/>
        <v>105</v>
      </c>
      <c r="E51" s="101">
        <v>67</v>
      </c>
      <c r="F51" s="101">
        <v>30</v>
      </c>
      <c r="G51" s="101">
        <v>8</v>
      </c>
      <c r="H51" s="101">
        <f t="shared" si="1"/>
        <v>328</v>
      </c>
      <c r="I51" s="101">
        <v>278</v>
      </c>
      <c r="J51" s="101">
        <v>46</v>
      </c>
      <c r="K51" s="101">
        <v>4</v>
      </c>
      <c r="L51" s="101">
        <f t="shared" si="2"/>
        <v>14</v>
      </c>
      <c r="M51" s="101">
        <v>8</v>
      </c>
      <c r="N51" s="101">
        <v>6</v>
      </c>
      <c r="O51" s="101">
        <v>0</v>
      </c>
      <c r="P51" s="101">
        <f t="shared" si="3"/>
        <v>38</v>
      </c>
      <c r="Q51" s="101">
        <v>34</v>
      </c>
      <c r="R51" s="101">
        <v>3</v>
      </c>
      <c r="S51" s="101">
        <v>1</v>
      </c>
    </row>
    <row r="52" spans="1:19" s="102" customFormat="1" ht="12" customHeight="1">
      <c r="A52" s="99" t="s">
        <v>243</v>
      </c>
      <c r="B52" s="100" t="s">
        <v>244</v>
      </c>
      <c r="C52" s="99" t="s">
        <v>112</v>
      </c>
      <c r="D52" s="101">
        <f t="shared" si="0"/>
        <v>267</v>
      </c>
      <c r="E52" s="101">
        <v>208</v>
      </c>
      <c r="F52" s="101">
        <v>56</v>
      </c>
      <c r="G52" s="101">
        <v>3</v>
      </c>
      <c r="H52" s="101">
        <f t="shared" si="1"/>
        <v>817</v>
      </c>
      <c r="I52" s="101">
        <v>708</v>
      </c>
      <c r="J52" s="101">
        <v>96</v>
      </c>
      <c r="K52" s="101">
        <v>13</v>
      </c>
      <c r="L52" s="101">
        <f t="shared" si="2"/>
        <v>17</v>
      </c>
      <c r="M52" s="101">
        <v>11</v>
      </c>
      <c r="N52" s="101">
        <v>5</v>
      </c>
      <c r="O52" s="101">
        <v>1</v>
      </c>
      <c r="P52" s="101">
        <f t="shared" si="3"/>
        <v>97</v>
      </c>
      <c r="Q52" s="101">
        <v>95</v>
      </c>
      <c r="R52" s="101">
        <v>2</v>
      </c>
      <c r="S52" s="101">
        <v>0</v>
      </c>
    </row>
    <row r="53" spans="1:19" s="102" customFormat="1" ht="12" customHeight="1">
      <c r="A53" s="99" t="s">
        <v>247</v>
      </c>
      <c r="B53" s="100" t="s">
        <v>246</v>
      </c>
      <c r="C53" s="99" t="s">
        <v>109</v>
      </c>
      <c r="D53" s="101">
        <f t="shared" si="0"/>
        <v>182</v>
      </c>
      <c r="E53" s="101">
        <v>160</v>
      </c>
      <c r="F53" s="101">
        <v>16</v>
      </c>
      <c r="G53" s="101">
        <v>6</v>
      </c>
      <c r="H53" s="101">
        <f t="shared" si="1"/>
        <v>362</v>
      </c>
      <c r="I53" s="101">
        <v>326</v>
      </c>
      <c r="J53" s="101">
        <v>34</v>
      </c>
      <c r="K53" s="101">
        <v>2</v>
      </c>
      <c r="L53" s="101">
        <f t="shared" si="2"/>
        <v>5</v>
      </c>
      <c r="M53" s="101">
        <v>4</v>
      </c>
      <c r="N53" s="101">
        <v>1</v>
      </c>
      <c r="O53" s="101">
        <v>0</v>
      </c>
      <c r="P53" s="101">
        <f t="shared" si="3"/>
        <v>124</v>
      </c>
      <c r="Q53" s="101">
        <v>124</v>
      </c>
      <c r="R53" s="101">
        <v>0</v>
      </c>
      <c r="S53" s="101">
        <v>0</v>
      </c>
    </row>
    <row r="54" spans="1:19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S54" si="4">SUM(D7:D53)</f>
        <v>12038</v>
      </c>
      <c r="E54" s="101">
        <f t="shared" si="4"/>
        <v>8036</v>
      </c>
      <c r="F54" s="101">
        <f t="shared" si="4"/>
        <v>3142</v>
      </c>
      <c r="G54" s="101">
        <f t="shared" si="4"/>
        <v>860</v>
      </c>
      <c r="H54" s="101">
        <f t="shared" si="4"/>
        <v>39947</v>
      </c>
      <c r="I54" s="101">
        <f t="shared" si="4"/>
        <v>37596</v>
      </c>
      <c r="J54" s="101">
        <f t="shared" si="4"/>
        <v>2223</v>
      </c>
      <c r="K54" s="101">
        <f t="shared" si="4"/>
        <v>128</v>
      </c>
      <c r="L54" s="101">
        <f t="shared" si="4"/>
        <v>1391</v>
      </c>
      <c r="M54" s="101">
        <f t="shared" si="4"/>
        <v>1117</v>
      </c>
      <c r="N54" s="101">
        <f t="shared" si="4"/>
        <v>204</v>
      </c>
      <c r="O54" s="101">
        <f t="shared" si="4"/>
        <v>70</v>
      </c>
      <c r="P54" s="101">
        <f t="shared" si="4"/>
        <v>6231</v>
      </c>
      <c r="Q54" s="101">
        <f t="shared" si="4"/>
        <v>6180</v>
      </c>
      <c r="R54" s="101">
        <f t="shared" si="4"/>
        <v>47</v>
      </c>
      <c r="S54" s="101">
        <f t="shared" si="4"/>
        <v>4</v>
      </c>
    </row>
  </sheetData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68" orientation="landscape" r:id="rId1"/>
  <headerFooter alignWithMargins="0">
    <oddHeader>&amp;L&amp;"MS ゴシック,標準"&amp;14委託・許可件数（市区町村）（平成29年度実績）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20.5" style="56" bestFit="1" customWidth="1"/>
    <col min="4" max="19" width="9" style="57"/>
    <col min="20" max="16384" width="9" style="56"/>
  </cols>
  <sheetData>
    <row r="1" spans="1:19" s="8" customFormat="1" ht="17.25">
      <c r="A1" s="50" t="s">
        <v>257</v>
      </c>
      <c r="B1" s="6"/>
      <c r="C1" s="6"/>
      <c r="D1" s="7"/>
      <c r="E1" s="7"/>
      <c r="F1" s="7"/>
      <c r="G1" s="7"/>
      <c r="H1" s="7"/>
      <c r="I1" s="7"/>
      <c r="J1" s="7"/>
      <c r="K1" s="7"/>
      <c r="L1" s="51"/>
      <c r="M1" s="51"/>
      <c r="N1" s="51"/>
      <c r="O1" s="51"/>
      <c r="P1" s="51"/>
      <c r="Q1" s="51"/>
      <c r="R1" s="51"/>
      <c r="S1" s="51"/>
    </row>
    <row r="2" spans="1:19" s="4" customFormat="1" ht="18" customHeight="1">
      <c r="A2" s="62" t="s">
        <v>43</v>
      </c>
      <c r="B2" s="62" t="s">
        <v>37</v>
      </c>
      <c r="C2" s="73" t="s">
        <v>41</v>
      </c>
      <c r="D2" s="43" t="s">
        <v>59</v>
      </c>
      <c r="E2" s="20"/>
      <c r="F2" s="20"/>
      <c r="G2" s="20"/>
      <c r="H2" s="20"/>
      <c r="I2" s="20"/>
      <c r="J2" s="20"/>
      <c r="K2" s="21"/>
      <c r="L2" s="44" t="s">
        <v>16</v>
      </c>
      <c r="M2" s="20"/>
      <c r="N2" s="20"/>
      <c r="O2" s="20"/>
      <c r="P2" s="20"/>
      <c r="Q2" s="20"/>
      <c r="R2" s="20"/>
      <c r="S2" s="21"/>
    </row>
    <row r="3" spans="1:19" s="4" customFormat="1" ht="18" customHeight="1">
      <c r="A3" s="63"/>
      <c r="B3" s="63"/>
      <c r="C3" s="63"/>
      <c r="D3" s="22" t="s">
        <v>31</v>
      </c>
      <c r="E3" s="20"/>
      <c r="F3" s="20"/>
      <c r="G3" s="21"/>
      <c r="H3" s="22" t="s">
        <v>32</v>
      </c>
      <c r="I3" s="20"/>
      <c r="J3" s="20"/>
      <c r="K3" s="21"/>
      <c r="L3" s="22" t="s">
        <v>31</v>
      </c>
      <c r="M3" s="20"/>
      <c r="N3" s="20"/>
      <c r="O3" s="21"/>
      <c r="P3" s="22" t="s">
        <v>32</v>
      </c>
      <c r="Q3" s="20"/>
      <c r="R3" s="20"/>
      <c r="S3" s="21"/>
    </row>
    <row r="4" spans="1:19" s="4" customFormat="1" ht="18" customHeight="1">
      <c r="A4" s="63"/>
      <c r="B4" s="63"/>
      <c r="C4" s="63"/>
      <c r="D4" s="72" t="s">
        <v>13</v>
      </c>
      <c r="E4" s="73" t="s">
        <v>52</v>
      </c>
      <c r="F4" s="73" t="s">
        <v>53</v>
      </c>
      <c r="G4" s="73" t="s">
        <v>54</v>
      </c>
      <c r="H4" s="72" t="s">
        <v>13</v>
      </c>
      <c r="I4" s="73" t="s">
        <v>52</v>
      </c>
      <c r="J4" s="73" t="s">
        <v>53</v>
      </c>
      <c r="K4" s="73" t="s">
        <v>54</v>
      </c>
      <c r="L4" s="72" t="s">
        <v>13</v>
      </c>
      <c r="M4" s="73" t="s">
        <v>52</v>
      </c>
      <c r="N4" s="73" t="s">
        <v>53</v>
      </c>
      <c r="O4" s="73" t="s">
        <v>54</v>
      </c>
      <c r="P4" s="72" t="s">
        <v>13</v>
      </c>
      <c r="Q4" s="73" t="s">
        <v>52</v>
      </c>
      <c r="R4" s="73" t="s">
        <v>53</v>
      </c>
      <c r="S4" s="73" t="s">
        <v>54</v>
      </c>
    </row>
    <row r="5" spans="1:19" s="4" customFormat="1" ht="18" customHeight="1">
      <c r="A5" s="63"/>
      <c r="B5" s="63"/>
      <c r="C5" s="63"/>
      <c r="D5" s="72"/>
      <c r="E5" s="74"/>
      <c r="F5" s="74"/>
      <c r="G5" s="74"/>
      <c r="H5" s="72"/>
      <c r="I5" s="74"/>
      <c r="J5" s="74"/>
      <c r="K5" s="74"/>
      <c r="L5" s="72"/>
      <c r="M5" s="74"/>
      <c r="N5" s="74"/>
      <c r="O5" s="74"/>
      <c r="P5" s="72"/>
      <c r="Q5" s="74"/>
      <c r="R5" s="74"/>
      <c r="S5" s="74"/>
    </row>
    <row r="6" spans="1:19" s="5" customFormat="1" ht="18" customHeight="1">
      <c r="A6" s="64"/>
      <c r="B6" s="64"/>
      <c r="C6" s="64"/>
      <c r="D6" s="23" t="s">
        <v>33</v>
      </c>
      <c r="E6" s="24" t="s">
        <v>34</v>
      </c>
      <c r="F6" s="24" t="s">
        <v>34</v>
      </c>
      <c r="G6" s="24" t="s">
        <v>34</v>
      </c>
      <c r="H6" s="23" t="s">
        <v>34</v>
      </c>
      <c r="I6" s="24" t="s">
        <v>34</v>
      </c>
      <c r="J6" s="24" t="s">
        <v>34</v>
      </c>
      <c r="K6" s="24" t="s">
        <v>34</v>
      </c>
      <c r="L6" s="23" t="s">
        <v>33</v>
      </c>
      <c r="M6" s="24" t="s">
        <v>34</v>
      </c>
      <c r="N6" s="24" t="s">
        <v>34</v>
      </c>
      <c r="O6" s="24" t="s">
        <v>34</v>
      </c>
      <c r="P6" s="23" t="s">
        <v>34</v>
      </c>
      <c r="Q6" s="24" t="s">
        <v>34</v>
      </c>
      <c r="R6" s="24" t="s">
        <v>34</v>
      </c>
      <c r="S6" s="24" t="s">
        <v>34</v>
      </c>
    </row>
    <row r="7" spans="1:19" s="102" customFormat="1" ht="12" customHeight="1">
      <c r="A7" s="99" t="s">
        <v>70</v>
      </c>
      <c r="B7" s="100" t="s">
        <v>71</v>
      </c>
      <c r="C7" s="99" t="s">
        <v>63</v>
      </c>
      <c r="D7" s="101">
        <f>SUM(E7:G7)</f>
        <v>53</v>
      </c>
      <c r="E7" s="101">
        <v>28</v>
      </c>
      <c r="F7" s="101">
        <v>19</v>
      </c>
      <c r="G7" s="101">
        <v>6</v>
      </c>
      <c r="H7" s="101">
        <f>SUM(I7:K7)</f>
        <v>199</v>
      </c>
      <c r="I7" s="101">
        <v>165</v>
      </c>
      <c r="J7" s="101">
        <v>33</v>
      </c>
      <c r="K7" s="101">
        <v>1</v>
      </c>
      <c r="L7" s="101">
        <f>SUM(M7:O7)</f>
        <v>44</v>
      </c>
      <c r="M7" s="101">
        <v>39</v>
      </c>
      <c r="N7" s="101">
        <v>3</v>
      </c>
      <c r="O7" s="101">
        <v>2</v>
      </c>
      <c r="P7" s="101">
        <f>SUM(Q7:S7)</f>
        <v>47</v>
      </c>
      <c r="Q7" s="101">
        <v>47</v>
      </c>
      <c r="R7" s="101">
        <v>0</v>
      </c>
      <c r="S7" s="101">
        <v>0</v>
      </c>
    </row>
    <row r="8" spans="1:19" s="102" customFormat="1" ht="12" customHeight="1">
      <c r="A8" s="99" t="s">
        <v>90</v>
      </c>
      <c r="B8" s="100" t="s">
        <v>91</v>
      </c>
      <c r="C8" s="99" t="s">
        <v>92</v>
      </c>
      <c r="D8" s="101">
        <f t="shared" ref="D8:D53" si="0">SUM(E8:G8)</f>
        <v>76</v>
      </c>
      <c r="E8" s="101">
        <v>55</v>
      </c>
      <c r="F8" s="101">
        <v>20</v>
      </c>
      <c r="G8" s="101">
        <v>1</v>
      </c>
      <c r="H8" s="101">
        <f t="shared" ref="H8:H53" si="1">SUM(I8:K8)</f>
        <v>65</v>
      </c>
      <c r="I8" s="101">
        <v>59</v>
      </c>
      <c r="J8" s="101">
        <v>6</v>
      </c>
      <c r="K8" s="101">
        <v>0</v>
      </c>
      <c r="L8" s="101">
        <f t="shared" ref="L8:L53" si="2">SUM(M8:O8)</f>
        <v>7</v>
      </c>
      <c r="M8" s="101">
        <v>4</v>
      </c>
      <c r="N8" s="101">
        <v>3</v>
      </c>
      <c r="O8" s="101">
        <v>0</v>
      </c>
      <c r="P8" s="101">
        <f t="shared" ref="P8:P53" si="3">SUM(Q8:S8)</f>
        <v>84</v>
      </c>
      <c r="Q8" s="101">
        <v>83</v>
      </c>
      <c r="R8" s="101">
        <v>1</v>
      </c>
      <c r="S8" s="101">
        <v>0</v>
      </c>
    </row>
    <row r="9" spans="1:19" s="102" customFormat="1" ht="12" customHeight="1">
      <c r="A9" s="99" t="s">
        <v>95</v>
      </c>
      <c r="B9" s="100" t="s">
        <v>96</v>
      </c>
      <c r="C9" s="99" t="s">
        <v>97</v>
      </c>
      <c r="D9" s="101">
        <f t="shared" si="0"/>
        <v>57</v>
      </c>
      <c r="E9" s="101">
        <v>43</v>
      </c>
      <c r="F9" s="101">
        <v>12</v>
      </c>
      <c r="G9" s="101">
        <v>2</v>
      </c>
      <c r="H9" s="101">
        <f t="shared" si="1"/>
        <v>271</v>
      </c>
      <c r="I9" s="101">
        <v>241</v>
      </c>
      <c r="J9" s="101">
        <v>30</v>
      </c>
      <c r="K9" s="101">
        <v>0</v>
      </c>
      <c r="L9" s="101">
        <f t="shared" si="2"/>
        <v>29</v>
      </c>
      <c r="M9" s="101">
        <v>28</v>
      </c>
      <c r="N9" s="101">
        <v>1</v>
      </c>
      <c r="O9" s="101">
        <v>0</v>
      </c>
      <c r="P9" s="101">
        <f t="shared" si="3"/>
        <v>42</v>
      </c>
      <c r="Q9" s="101">
        <v>42</v>
      </c>
      <c r="R9" s="101">
        <v>0</v>
      </c>
      <c r="S9" s="101">
        <v>0</v>
      </c>
    </row>
    <row r="10" spans="1:19" s="102" customFormat="1" ht="12" customHeight="1">
      <c r="A10" s="99" t="s">
        <v>72</v>
      </c>
      <c r="B10" s="100" t="s">
        <v>73</v>
      </c>
      <c r="C10" s="99" t="s">
        <v>63</v>
      </c>
      <c r="D10" s="101">
        <f t="shared" si="0"/>
        <v>30</v>
      </c>
      <c r="E10" s="101">
        <v>19</v>
      </c>
      <c r="F10" s="101">
        <v>8</v>
      </c>
      <c r="G10" s="101">
        <v>3</v>
      </c>
      <c r="H10" s="101">
        <f t="shared" si="1"/>
        <v>62</v>
      </c>
      <c r="I10" s="101">
        <v>59</v>
      </c>
      <c r="J10" s="101">
        <v>3</v>
      </c>
      <c r="K10" s="101">
        <v>0</v>
      </c>
      <c r="L10" s="101">
        <f t="shared" si="2"/>
        <v>2</v>
      </c>
      <c r="M10" s="101">
        <v>1</v>
      </c>
      <c r="N10" s="101">
        <v>1</v>
      </c>
      <c r="O10" s="101">
        <v>0</v>
      </c>
      <c r="P10" s="101">
        <f t="shared" si="3"/>
        <v>20</v>
      </c>
      <c r="Q10" s="101">
        <v>20</v>
      </c>
      <c r="R10" s="101">
        <v>0</v>
      </c>
      <c r="S10" s="101">
        <v>0</v>
      </c>
    </row>
    <row r="11" spans="1:19" s="102" customFormat="1" ht="12" customHeight="1">
      <c r="A11" s="99" t="s">
        <v>100</v>
      </c>
      <c r="B11" s="100" t="s">
        <v>101</v>
      </c>
      <c r="C11" s="99" t="s">
        <v>97</v>
      </c>
      <c r="D11" s="101">
        <f t="shared" si="0"/>
        <v>11</v>
      </c>
      <c r="E11" s="101">
        <v>3</v>
      </c>
      <c r="F11" s="101">
        <v>6</v>
      </c>
      <c r="G11" s="101">
        <v>2</v>
      </c>
      <c r="H11" s="101">
        <f t="shared" si="1"/>
        <v>12</v>
      </c>
      <c r="I11" s="101">
        <v>7</v>
      </c>
      <c r="J11" s="101">
        <v>4</v>
      </c>
      <c r="K11" s="101">
        <v>1</v>
      </c>
      <c r="L11" s="101">
        <f t="shared" si="2"/>
        <v>2</v>
      </c>
      <c r="M11" s="101">
        <v>0</v>
      </c>
      <c r="N11" s="101">
        <v>2</v>
      </c>
      <c r="O11" s="101">
        <v>0</v>
      </c>
      <c r="P11" s="101">
        <f t="shared" si="3"/>
        <v>1</v>
      </c>
      <c r="Q11" s="101">
        <v>1</v>
      </c>
      <c r="R11" s="101">
        <v>0</v>
      </c>
      <c r="S11" s="101">
        <v>0</v>
      </c>
    </row>
    <row r="12" spans="1:19" s="102" customFormat="1" ht="12" customHeight="1">
      <c r="A12" s="99" t="s">
        <v>104</v>
      </c>
      <c r="B12" s="100" t="s">
        <v>105</v>
      </c>
      <c r="C12" s="99" t="s">
        <v>106</v>
      </c>
      <c r="D12" s="101">
        <f t="shared" si="0"/>
        <v>32</v>
      </c>
      <c r="E12" s="101">
        <v>4</v>
      </c>
      <c r="F12" s="101">
        <v>25</v>
      </c>
      <c r="G12" s="101">
        <v>3</v>
      </c>
      <c r="H12" s="101">
        <f t="shared" si="1"/>
        <v>0</v>
      </c>
      <c r="I12" s="101">
        <v>0</v>
      </c>
      <c r="J12" s="101">
        <v>0</v>
      </c>
      <c r="K12" s="101">
        <v>0</v>
      </c>
      <c r="L12" s="101">
        <f t="shared" si="2"/>
        <v>12</v>
      </c>
      <c r="M12" s="101">
        <v>2</v>
      </c>
      <c r="N12" s="101">
        <v>8</v>
      </c>
      <c r="O12" s="101">
        <v>2</v>
      </c>
      <c r="P12" s="101">
        <f t="shared" si="3"/>
        <v>0</v>
      </c>
      <c r="Q12" s="101">
        <v>0</v>
      </c>
      <c r="R12" s="101">
        <v>0</v>
      </c>
      <c r="S12" s="101">
        <v>0</v>
      </c>
    </row>
    <row r="13" spans="1:19" s="102" customFormat="1" ht="12" customHeight="1">
      <c r="A13" s="99" t="s">
        <v>74</v>
      </c>
      <c r="B13" s="100" t="s">
        <v>75</v>
      </c>
      <c r="C13" s="99" t="s">
        <v>63</v>
      </c>
      <c r="D13" s="101">
        <f t="shared" si="0"/>
        <v>59</v>
      </c>
      <c r="E13" s="101">
        <v>36</v>
      </c>
      <c r="F13" s="101">
        <v>15</v>
      </c>
      <c r="G13" s="101">
        <v>8</v>
      </c>
      <c r="H13" s="101">
        <f t="shared" si="1"/>
        <v>126</v>
      </c>
      <c r="I13" s="101">
        <v>111</v>
      </c>
      <c r="J13" s="101">
        <v>15</v>
      </c>
      <c r="K13" s="101">
        <v>0</v>
      </c>
      <c r="L13" s="101">
        <f t="shared" si="2"/>
        <v>6</v>
      </c>
      <c r="M13" s="101">
        <v>1</v>
      </c>
      <c r="N13" s="101">
        <v>5</v>
      </c>
      <c r="O13" s="101">
        <v>0</v>
      </c>
      <c r="P13" s="101">
        <f t="shared" si="3"/>
        <v>40</v>
      </c>
      <c r="Q13" s="101">
        <v>40</v>
      </c>
      <c r="R13" s="101">
        <v>0</v>
      </c>
      <c r="S13" s="101">
        <v>0</v>
      </c>
    </row>
    <row r="14" spans="1:19" s="102" customFormat="1" ht="12" customHeight="1">
      <c r="A14" s="99" t="s">
        <v>64</v>
      </c>
      <c r="B14" s="100" t="s">
        <v>65</v>
      </c>
      <c r="C14" s="99" t="s">
        <v>63</v>
      </c>
      <c r="D14" s="101">
        <f t="shared" si="0"/>
        <v>53</v>
      </c>
      <c r="E14" s="101">
        <v>20</v>
      </c>
      <c r="F14" s="101">
        <v>20</v>
      </c>
      <c r="G14" s="101">
        <v>13</v>
      </c>
      <c r="H14" s="101">
        <f t="shared" si="1"/>
        <v>91</v>
      </c>
      <c r="I14" s="101">
        <v>91</v>
      </c>
      <c r="J14" s="101">
        <v>0</v>
      </c>
      <c r="K14" s="101">
        <v>0</v>
      </c>
      <c r="L14" s="101">
        <f t="shared" si="2"/>
        <v>1</v>
      </c>
      <c r="M14" s="101">
        <v>0</v>
      </c>
      <c r="N14" s="101">
        <v>1</v>
      </c>
      <c r="O14" s="101">
        <v>0</v>
      </c>
      <c r="P14" s="101">
        <f t="shared" si="3"/>
        <v>22</v>
      </c>
      <c r="Q14" s="101">
        <v>22</v>
      </c>
      <c r="R14" s="101">
        <v>0</v>
      </c>
      <c r="S14" s="101">
        <v>0</v>
      </c>
    </row>
    <row r="15" spans="1:19" s="102" customFormat="1" ht="12" customHeight="1">
      <c r="A15" s="99" t="s">
        <v>110</v>
      </c>
      <c r="B15" s="100" t="s">
        <v>111</v>
      </c>
      <c r="C15" s="99" t="s">
        <v>112</v>
      </c>
      <c r="D15" s="101">
        <f t="shared" si="0"/>
        <v>53</v>
      </c>
      <c r="E15" s="101">
        <v>21</v>
      </c>
      <c r="F15" s="101">
        <v>24</v>
      </c>
      <c r="G15" s="101">
        <v>8</v>
      </c>
      <c r="H15" s="101">
        <f t="shared" si="1"/>
        <v>0</v>
      </c>
      <c r="I15" s="101">
        <v>0</v>
      </c>
      <c r="J15" s="101">
        <v>0</v>
      </c>
      <c r="K15" s="101">
        <v>0</v>
      </c>
      <c r="L15" s="101">
        <f t="shared" si="2"/>
        <v>10</v>
      </c>
      <c r="M15" s="101">
        <v>3</v>
      </c>
      <c r="N15" s="101">
        <v>3</v>
      </c>
      <c r="O15" s="101">
        <v>4</v>
      </c>
      <c r="P15" s="101">
        <f t="shared" si="3"/>
        <v>6</v>
      </c>
      <c r="Q15" s="101">
        <v>6</v>
      </c>
      <c r="R15" s="101">
        <v>0</v>
      </c>
      <c r="S15" s="101">
        <v>0</v>
      </c>
    </row>
    <row r="16" spans="1:19" s="102" customFormat="1" ht="12" customHeight="1">
      <c r="A16" s="99" t="s">
        <v>115</v>
      </c>
      <c r="B16" s="100" t="s">
        <v>116</v>
      </c>
      <c r="C16" s="99" t="s">
        <v>106</v>
      </c>
      <c r="D16" s="101">
        <f t="shared" si="0"/>
        <v>19</v>
      </c>
      <c r="E16" s="101">
        <v>15</v>
      </c>
      <c r="F16" s="101">
        <v>4</v>
      </c>
      <c r="G16" s="101">
        <v>0</v>
      </c>
      <c r="H16" s="101">
        <f t="shared" si="1"/>
        <v>33</v>
      </c>
      <c r="I16" s="101">
        <v>32</v>
      </c>
      <c r="J16" s="101">
        <v>1</v>
      </c>
      <c r="K16" s="101">
        <v>0</v>
      </c>
      <c r="L16" s="101">
        <f t="shared" si="2"/>
        <v>0</v>
      </c>
      <c r="M16" s="101">
        <v>0</v>
      </c>
      <c r="N16" s="101">
        <v>0</v>
      </c>
      <c r="O16" s="101">
        <v>0</v>
      </c>
      <c r="P16" s="101">
        <f t="shared" si="3"/>
        <v>17</v>
      </c>
      <c r="Q16" s="101">
        <v>17</v>
      </c>
      <c r="R16" s="101">
        <v>0</v>
      </c>
      <c r="S16" s="101">
        <v>0</v>
      </c>
    </row>
    <row r="17" spans="1:19" s="102" customFormat="1" ht="12" customHeight="1">
      <c r="A17" s="99" t="s">
        <v>120</v>
      </c>
      <c r="B17" s="100" t="s">
        <v>123</v>
      </c>
      <c r="C17" s="99" t="s">
        <v>106</v>
      </c>
      <c r="D17" s="101">
        <f t="shared" si="0"/>
        <v>172</v>
      </c>
      <c r="E17" s="101">
        <v>63</v>
      </c>
      <c r="F17" s="101">
        <v>74</v>
      </c>
      <c r="G17" s="101">
        <v>35</v>
      </c>
      <c r="H17" s="101">
        <f t="shared" si="1"/>
        <v>136</v>
      </c>
      <c r="I17" s="101">
        <v>132</v>
      </c>
      <c r="J17" s="101">
        <v>4</v>
      </c>
      <c r="K17" s="101">
        <v>0</v>
      </c>
      <c r="L17" s="101">
        <f t="shared" si="2"/>
        <v>64</v>
      </c>
      <c r="M17" s="101">
        <v>21</v>
      </c>
      <c r="N17" s="101">
        <v>34</v>
      </c>
      <c r="O17" s="101">
        <v>9</v>
      </c>
      <c r="P17" s="101">
        <f t="shared" si="3"/>
        <v>29</v>
      </c>
      <c r="Q17" s="101">
        <v>29</v>
      </c>
      <c r="R17" s="101">
        <v>0</v>
      </c>
      <c r="S17" s="101">
        <v>0</v>
      </c>
    </row>
    <row r="18" spans="1:19" s="102" customFormat="1" ht="12" customHeight="1">
      <c r="A18" s="99" t="s">
        <v>126</v>
      </c>
      <c r="B18" s="100" t="s">
        <v>129</v>
      </c>
      <c r="C18" s="99" t="s">
        <v>109</v>
      </c>
      <c r="D18" s="101">
        <f t="shared" si="0"/>
        <v>133</v>
      </c>
      <c r="E18" s="101">
        <v>51</v>
      </c>
      <c r="F18" s="101">
        <v>56</v>
      </c>
      <c r="G18" s="101">
        <v>26</v>
      </c>
      <c r="H18" s="101">
        <f t="shared" si="1"/>
        <v>83</v>
      </c>
      <c r="I18" s="101">
        <v>76</v>
      </c>
      <c r="J18" s="101">
        <v>7</v>
      </c>
      <c r="K18" s="101">
        <v>0</v>
      </c>
      <c r="L18" s="101">
        <f t="shared" si="2"/>
        <v>14</v>
      </c>
      <c r="M18" s="101">
        <v>12</v>
      </c>
      <c r="N18" s="101">
        <v>0</v>
      </c>
      <c r="O18" s="101">
        <v>2</v>
      </c>
      <c r="P18" s="101">
        <f t="shared" si="3"/>
        <v>30</v>
      </c>
      <c r="Q18" s="101">
        <v>30</v>
      </c>
      <c r="R18" s="101">
        <v>0</v>
      </c>
      <c r="S18" s="101">
        <v>0</v>
      </c>
    </row>
    <row r="19" spans="1:19" s="102" customFormat="1" ht="12" customHeight="1">
      <c r="A19" s="99" t="s">
        <v>132</v>
      </c>
      <c r="B19" s="100" t="s">
        <v>133</v>
      </c>
      <c r="C19" s="99" t="s">
        <v>112</v>
      </c>
      <c r="D19" s="101">
        <f t="shared" si="0"/>
        <v>11</v>
      </c>
      <c r="E19" s="101">
        <v>0</v>
      </c>
      <c r="F19" s="101">
        <v>8</v>
      </c>
      <c r="G19" s="101">
        <v>3</v>
      </c>
      <c r="H19" s="101">
        <f t="shared" si="1"/>
        <v>0</v>
      </c>
      <c r="I19" s="101">
        <v>0</v>
      </c>
      <c r="J19" s="101">
        <v>0</v>
      </c>
      <c r="K19" s="101">
        <v>0</v>
      </c>
      <c r="L19" s="101">
        <f t="shared" si="2"/>
        <v>0</v>
      </c>
      <c r="M19" s="101">
        <v>0</v>
      </c>
      <c r="N19" s="101">
        <v>0</v>
      </c>
      <c r="O19" s="101">
        <v>0</v>
      </c>
      <c r="P19" s="101">
        <f t="shared" si="3"/>
        <v>0</v>
      </c>
      <c r="Q19" s="101">
        <v>0</v>
      </c>
      <c r="R19" s="101">
        <v>0</v>
      </c>
      <c r="S19" s="101">
        <v>0</v>
      </c>
    </row>
    <row r="20" spans="1:19" s="102" customFormat="1" ht="12" customHeight="1">
      <c r="A20" s="99" t="s">
        <v>138</v>
      </c>
      <c r="B20" s="100" t="s">
        <v>139</v>
      </c>
      <c r="C20" s="99" t="s">
        <v>112</v>
      </c>
      <c r="D20" s="101">
        <f t="shared" si="0"/>
        <v>23</v>
      </c>
      <c r="E20" s="101">
        <v>1</v>
      </c>
      <c r="F20" s="101">
        <v>11</v>
      </c>
      <c r="G20" s="101">
        <v>11</v>
      </c>
      <c r="H20" s="101">
        <f t="shared" si="1"/>
        <v>0</v>
      </c>
      <c r="I20" s="101">
        <v>0</v>
      </c>
      <c r="J20" s="101">
        <v>0</v>
      </c>
      <c r="K20" s="101">
        <v>0</v>
      </c>
      <c r="L20" s="101">
        <f t="shared" si="2"/>
        <v>0</v>
      </c>
      <c r="M20" s="101">
        <v>0</v>
      </c>
      <c r="N20" s="101">
        <v>0</v>
      </c>
      <c r="O20" s="101">
        <v>0</v>
      </c>
      <c r="P20" s="101">
        <f t="shared" si="3"/>
        <v>0</v>
      </c>
      <c r="Q20" s="101">
        <v>0</v>
      </c>
      <c r="R20" s="101">
        <v>0</v>
      </c>
      <c r="S20" s="101">
        <v>0</v>
      </c>
    </row>
    <row r="21" spans="1:19" s="102" customFormat="1" ht="12" customHeight="1">
      <c r="A21" s="99" t="s">
        <v>142</v>
      </c>
      <c r="B21" s="100" t="s">
        <v>143</v>
      </c>
      <c r="C21" s="99" t="s">
        <v>92</v>
      </c>
      <c r="D21" s="101">
        <f t="shared" si="0"/>
        <v>2</v>
      </c>
      <c r="E21" s="101">
        <v>1</v>
      </c>
      <c r="F21" s="101">
        <v>1</v>
      </c>
      <c r="G21" s="101">
        <v>0</v>
      </c>
      <c r="H21" s="101">
        <f t="shared" si="1"/>
        <v>14</v>
      </c>
      <c r="I21" s="101">
        <v>12</v>
      </c>
      <c r="J21" s="101">
        <v>2</v>
      </c>
      <c r="K21" s="101">
        <v>0</v>
      </c>
      <c r="L21" s="101">
        <f t="shared" si="2"/>
        <v>1</v>
      </c>
      <c r="M21" s="101">
        <v>1</v>
      </c>
      <c r="N21" s="101">
        <v>0</v>
      </c>
      <c r="O21" s="101">
        <v>0</v>
      </c>
      <c r="P21" s="101">
        <f t="shared" si="3"/>
        <v>1</v>
      </c>
      <c r="Q21" s="101">
        <v>1</v>
      </c>
      <c r="R21" s="101">
        <v>0</v>
      </c>
      <c r="S21" s="101">
        <v>0</v>
      </c>
    </row>
    <row r="22" spans="1:19" s="102" customFormat="1" ht="12" customHeight="1">
      <c r="A22" s="99" t="s">
        <v>146</v>
      </c>
      <c r="B22" s="100" t="s">
        <v>147</v>
      </c>
      <c r="C22" s="99" t="s">
        <v>122</v>
      </c>
      <c r="D22" s="101">
        <f t="shared" si="0"/>
        <v>34</v>
      </c>
      <c r="E22" s="101">
        <v>9</v>
      </c>
      <c r="F22" s="101">
        <v>21</v>
      </c>
      <c r="G22" s="101">
        <v>4</v>
      </c>
      <c r="H22" s="101">
        <f t="shared" si="1"/>
        <v>0</v>
      </c>
      <c r="I22" s="101">
        <v>0</v>
      </c>
      <c r="J22" s="101">
        <v>0</v>
      </c>
      <c r="K22" s="101">
        <v>0</v>
      </c>
      <c r="L22" s="101">
        <f t="shared" si="2"/>
        <v>3</v>
      </c>
      <c r="M22" s="101">
        <v>1</v>
      </c>
      <c r="N22" s="101">
        <v>1</v>
      </c>
      <c r="O22" s="101">
        <v>1</v>
      </c>
      <c r="P22" s="101">
        <f t="shared" si="3"/>
        <v>3</v>
      </c>
      <c r="Q22" s="101">
        <v>2</v>
      </c>
      <c r="R22" s="101">
        <v>0</v>
      </c>
      <c r="S22" s="101">
        <v>1</v>
      </c>
    </row>
    <row r="23" spans="1:19" s="102" customFormat="1" ht="12" customHeight="1">
      <c r="A23" s="99" t="s">
        <v>150</v>
      </c>
      <c r="B23" s="100" t="s">
        <v>151</v>
      </c>
      <c r="C23" s="99" t="s">
        <v>92</v>
      </c>
      <c r="D23" s="101">
        <f t="shared" si="0"/>
        <v>23</v>
      </c>
      <c r="E23" s="101">
        <v>0</v>
      </c>
      <c r="F23" s="101">
        <v>15</v>
      </c>
      <c r="G23" s="101">
        <v>8</v>
      </c>
      <c r="H23" s="101">
        <f t="shared" si="1"/>
        <v>7</v>
      </c>
      <c r="I23" s="101">
        <v>7</v>
      </c>
      <c r="J23" s="101">
        <v>0</v>
      </c>
      <c r="K23" s="101">
        <v>0</v>
      </c>
      <c r="L23" s="101">
        <f t="shared" si="2"/>
        <v>3</v>
      </c>
      <c r="M23" s="101">
        <v>0</v>
      </c>
      <c r="N23" s="101">
        <v>3</v>
      </c>
      <c r="O23" s="101">
        <v>0</v>
      </c>
      <c r="P23" s="101">
        <f t="shared" si="3"/>
        <v>2</v>
      </c>
      <c r="Q23" s="101">
        <v>2</v>
      </c>
      <c r="R23" s="101">
        <v>0</v>
      </c>
      <c r="S23" s="101">
        <v>0</v>
      </c>
    </row>
    <row r="24" spans="1:19" s="102" customFormat="1" ht="12" customHeight="1">
      <c r="A24" s="99" t="s">
        <v>154</v>
      </c>
      <c r="B24" s="100" t="s">
        <v>155</v>
      </c>
      <c r="C24" s="99" t="s">
        <v>92</v>
      </c>
      <c r="D24" s="101">
        <f t="shared" si="0"/>
        <v>11</v>
      </c>
      <c r="E24" s="101">
        <v>3</v>
      </c>
      <c r="F24" s="101">
        <v>7</v>
      </c>
      <c r="G24" s="101">
        <v>1</v>
      </c>
      <c r="H24" s="101">
        <f t="shared" si="1"/>
        <v>13</v>
      </c>
      <c r="I24" s="101">
        <v>10</v>
      </c>
      <c r="J24" s="101">
        <v>3</v>
      </c>
      <c r="K24" s="101">
        <v>0</v>
      </c>
      <c r="L24" s="101">
        <f t="shared" si="2"/>
        <v>1</v>
      </c>
      <c r="M24" s="101">
        <v>0</v>
      </c>
      <c r="N24" s="101">
        <v>1</v>
      </c>
      <c r="O24" s="101">
        <v>0</v>
      </c>
      <c r="P24" s="101">
        <f t="shared" si="3"/>
        <v>12</v>
      </c>
      <c r="Q24" s="101">
        <v>12</v>
      </c>
      <c r="R24" s="101">
        <v>0</v>
      </c>
      <c r="S24" s="101">
        <v>0</v>
      </c>
    </row>
    <row r="25" spans="1:19" s="102" customFormat="1" ht="12" customHeight="1">
      <c r="A25" s="99" t="s">
        <v>76</v>
      </c>
      <c r="B25" s="100" t="s">
        <v>77</v>
      </c>
      <c r="C25" s="99" t="s">
        <v>63</v>
      </c>
      <c r="D25" s="101">
        <f t="shared" si="0"/>
        <v>33</v>
      </c>
      <c r="E25" s="101">
        <v>12</v>
      </c>
      <c r="F25" s="101">
        <v>8</v>
      </c>
      <c r="G25" s="101">
        <v>13</v>
      </c>
      <c r="H25" s="101">
        <f t="shared" si="1"/>
        <v>0</v>
      </c>
      <c r="I25" s="101">
        <v>0</v>
      </c>
      <c r="J25" s="101">
        <v>0</v>
      </c>
      <c r="K25" s="101">
        <v>0</v>
      </c>
      <c r="L25" s="101">
        <f t="shared" si="2"/>
        <v>5</v>
      </c>
      <c r="M25" s="101">
        <v>0</v>
      </c>
      <c r="N25" s="101">
        <v>1</v>
      </c>
      <c r="O25" s="101">
        <v>4</v>
      </c>
      <c r="P25" s="101">
        <f t="shared" si="3"/>
        <v>25</v>
      </c>
      <c r="Q25" s="101">
        <v>25</v>
      </c>
      <c r="R25" s="101">
        <v>0</v>
      </c>
      <c r="S25" s="101">
        <v>0</v>
      </c>
    </row>
    <row r="26" spans="1:19" s="102" customFormat="1" ht="12" customHeight="1">
      <c r="A26" s="99" t="s">
        <v>158</v>
      </c>
      <c r="B26" s="100" t="s">
        <v>159</v>
      </c>
      <c r="C26" s="99" t="s">
        <v>92</v>
      </c>
      <c r="D26" s="101">
        <f t="shared" si="0"/>
        <v>70</v>
      </c>
      <c r="E26" s="101">
        <v>17</v>
      </c>
      <c r="F26" s="101">
        <v>24</v>
      </c>
      <c r="G26" s="101">
        <v>29</v>
      </c>
      <c r="H26" s="101">
        <f t="shared" si="1"/>
        <v>0</v>
      </c>
      <c r="I26" s="101">
        <v>0</v>
      </c>
      <c r="J26" s="101">
        <v>0</v>
      </c>
      <c r="K26" s="101">
        <v>0</v>
      </c>
      <c r="L26" s="101">
        <f t="shared" si="2"/>
        <v>14</v>
      </c>
      <c r="M26" s="101">
        <v>5</v>
      </c>
      <c r="N26" s="101">
        <v>7</v>
      </c>
      <c r="O26" s="101">
        <v>2</v>
      </c>
      <c r="P26" s="101">
        <f t="shared" si="3"/>
        <v>21</v>
      </c>
      <c r="Q26" s="101">
        <v>21</v>
      </c>
      <c r="R26" s="101">
        <v>0</v>
      </c>
      <c r="S26" s="101">
        <v>0</v>
      </c>
    </row>
    <row r="27" spans="1:19" s="102" customFormat="1" ht="12" customHeight="1">
      <c r="A27" s="99" t="s">
        <v>78</v>
      </c>
      <c r="B27" s="100" t="s">
        <v>79</v>
      </c>
      <c r="C27" s="99" t="s">
        <v>63</v>
      </c>
      <c r="D27" s="101">
        <f t="shared" si="0"/>
        <v>22</v>
      </c>
      <c r="E27" s="101">
        <v>1</v>
      </c>
      <c r="F27" s="101">
        <v>20</v>
      </c>
      <c r="G27" s="101">
        <v>1</v>
      </c>
      <c r="H27" s="101">
        <f t="shared" si="1"/>
        <v>0</v>
      </c>
      <c r="I27" s="101">
        <v>0</v>
      </c>
      <c r="J27" s="101">
        <v>0</v>
      </c>
      <c r="K27" s="101">
        <v>0</v>
      </c>
      <c r="L27" s="101">
        <f t="shared" si="2"/>
        <v>1</v>
      </c>
      <c r="M27" s="101">
        <v>0</v>
      </c>
      <c r="N27" s="101">
        <v>1</v>
      </c>
      <c r="O27" s="101">
        <v>0</v>
      </c>
      <c r="P27" s="101">
        <f t="shared" si="3"/>
        <v>0</v>
      </c>
      <c r="Q27" s="101">
        <v>0</v>
      </c>
      <c r="R27" s="101">
        <v>0</v>
      </c>
      <c r="S27" s="101">
        <v>0</v>
      </c>
    </row>
    <row r="28" spans="1:19" s="102" customFormat="1" ht="12" customHeight="1">
      <c r="A28" s="99" t="s">
        <v>66</v>
      </c>
      <c r="B28" s="100" t="s">
        <v>67</v>
      </c>
      <c r="C28" s="99" t="s">
        <v>63</v>
      </c>
      <c r="D28" s="101">
        <f t="shared" si="0"/>
        <v>59</v>
      </c>
      <c r="E28" s="101">
        <v>3</v>
      </c>
      <c r="F28" s="101">
        <v>52</v>
      </c>
      <c r="G28" s="101">
        <v>4</v>
      </c>
      <c r="H28" s="101">
        <f t="shared" si="1"/>
        <v>2</v>
      </c>
      <c r="I28" s="101">
        <v>2</v>
      </c>
      <c r="J28" s="101">
        <v>0</v>
      </c>
      <c r="K28" s="101">
        <v>0</v>
      </c>
      <c r="L28" s="101">
        <f t="shared" si="2"/>
        <v>0</v>
      </c>
      <c r="M28" s="101">
        <v>0</v>
      </c>
      <c r="N28" s="101">
        <v>0</v>
      </c>
      <c r="O28" s="101">
        <v>0</v>
      </c>
      <c r="P28" s="101">
        <f t="shared" si="3"/>
        <v>6</v>
      </c>
      <c r="Q28" s="101">
        <v>6</v>
      </c>
      <c r="R28" s="101">
        <v>0</v>
      </c>
      <c r="S28" s="101">
        <v>0</v>
      </c>
    </row>
    <row r="29" spans="1:19" s="102" customFormat="1" ht="12" customHeight="1">
      <c r="A29" s="99" t="s">
        <v>162</v>
      </c>
      <c r="B29" s="100" t="s">
        <v>163</v>
      </c>
      <c r="C29" s="99" t="s">
        <v>122</v>
      </c>
      <c r="D29" s="101">
        <f t="shared" si="0"/>
        <v>106</v>
      </c>
      <c r="E29" s="101">
        <v>37</v>
      </c>
      <c r="F29" s="101">
        <v>45</v>
      </c>
      <c r="G29" s="101">
        <v>24</v>
      </c>
      <c r="H29" s="101">
        <f t="shared" si="1"/>
        <v>0</v>
      </c>
      <c r="I29" s="101">
        <v>0</v>
      </c>
      <c r="J29" s="101">
        <v>0</v>
      </c>
      <c r="K29" s="101">
        <v>0</v>
      </c>
      <c r="L29" s="101">
        <f t="shared" si="2"/>
        <v>46</v>
      </c>
      <c r="M29" s="101">
        <v>21</v>
      </c>
      <c r="N29" s="101">
        <v>16</v>
      </c>
      <c r="O29" s="101">
        <v>9</v>
      </c>
      <c r="P29" s="101">
        <f t="shared" si="3"/>
        <v>0</v>
      </c>
      <c r="Q29" s="101">
        <v>0</v>
      </c>
      <c r="R29" s="101">
        <v>0</v>
      </c>
      <c r="S29" s="101">
        <v>0</v>
      </c>
    </row>
    <row r="30" spans="1:19" s="102" customFormat="1" ht="12" customHeight="1">
      <c r="A30" s="99" t="s">
        <v>166</v>
      </c>
      <c r="B30" s="100" t="s">
        <v>167</v>
      </c>
      <c r="C30" s="99" t="s">
        <v>112</v>
      </c>
      <c r="D30" s="101">
        <f t="shared" si="0"/>
        <v>10</v>
      </c>
      <c r="E30" s="101">
        <v>5</v>
      </c>
      <c r="F30" s="101">
        <v>4</v>
      </c>
      <c r="G30" s="101">
        <v>1</v>
      </c>
      <c r="H30" s="101">
        <f t="shared" si="1"/>
        <v>0</v>
      </c>
      <c r="I30" s="101">
        <v>0</v>
      </c>
      <c r="J30" s="101">
        <v>0</v>
      </c>
      <c r="K30" s="101">
        <v>0</v>
      </c>
      <c r="L30" s="101">
        <f t="shared" si="2"/>
        <v>7</v>
      </c>
      <c r="M30" s="101">
        <v>0</v>
      </c>
      <c r="N30" s="101">
        <v>1</v>
      </c>
      <c r="O30" s="101">
        <v>6</v>
      </c>
      <c r="P30" s="101">
        <f t="shared" si="3"/>
        <v>0</v>
      </c>
      <c r="Q30" s="101">
        <v>0</v>
      </c>
      <c r="R30" s="101">
        <v>0</v>
      </c>
      <c r="S30" s="101">
        <v>0</v>
      </c>
    </row>
    <row r="31" spans="1:19" s="102" customFormat="1" ht="12" customHeight="1">
      <c r="A31" s="99" t="s">
        <v>170</v>
      </c>
      <c r="B31" s="100" t="s">
        <v>171</v>
      </c>
      <c r="C31" s="99" t="s">
        <v>112</v>
      </c>
      <c r="D31" s="101">
        <f t="shared" si="0"/>
        <v>17</v>
      </c>
      <c r="E31" s="101">
        <v>7</v>
      </c>
      <c r="F31" s="101">
        <v>5</v>
      </c>
      <c r="G31" s="101">
        <v>5</v>
      </c>
      <c r="H31" s="101">
        <f t="shared" si="1"/>
        <v>43</v>
      </c>
      <c r="I31" s="101">
        <v>38</v>
      </c>
      <c r="J31" s="101">
        <v>5</v>
      </c>
      <c r="K31" s="101">
        <v>0</v>
      </c>
      <c r="L31" s="101">
        <f t="shared" si="2"/>
        <v>22</v>
      </c>
      <c r="M31" s="101">
        <v>17</v>
      </c>
      <c r="N31" s="101">
        <v>2</v>
      </c>
      <c r="O31" s="101">
        <v>3</v>
      </c>
      <c r="P31" s="101">
        <f t="shared" si="3"/>
        <v>18</v>
      </c>
      <c r="Q31" s="101">
        <v>18</v>
      </c>
      <c r="R31" s="101">
        <v>0</v>
      </c>
      <c r="S31" s="101">
        <v>0</v>
      </c>
    </row>
    <row r="32" spans="1:19" s="102" customFormat="1" ht="12" customHeight="1">
      <c r="A32" s="99" t="s">
        <v>176</v>
      </c>
      <c r="B32" s="100" t="s">
        <v>177</v>
      </c>
      <c r="C32" s="99" t="s">
        <v>109</v>
      </c>
      <c r="D32" s="101">
        <f t="shared" si="0"/>
        <v>20</v>
      </c>
      <c r="E32" s="101">
        <v>4</v>
      </c>
      <c r="F32" s="101">
        <v>13</v>
      </c>
      <c r="G32" s="101">
        <v>3</v>
      </c>
      <c r="H32" s="101">
        <f t="shared" si="1"/>
        <v>7</v>
      </c>
      <c r="I32" s="101">
        <v>6</v>
      </c>
      <c r="J32" s="101">
        <v>1</v>
      </c>
      <c r="K32" s="101">
        <v>0</v>
      </c>
      <c r="L32" s="101">
        <f t="shared" si="2"/>
        <v>16</v>
      </c>
      <c r="M32" s="101">
        <v>13</v>
      </c>
      <c r="N32" s="101">
        <v>1</v>
      </c>
      <c r="O32" s="101">
        <v>2</v>
      </c>
      <c r="P32" s="101">
        <f t="shared" si="3"/>
        <v>16</v>
      </c>
      <c r="Q32" s="101">
        <v>16</v>
      </c>
      <c r="R32" s="101">
        <v>0</v>
      </c>
      <c r="S32" s="101">
        <v>0</v>
      </c>
    </row>
    <row r="33" spans="1:19" s="102" customFormat="1" ht="12" customHeight="1">
      <c r="A33" s="99" t="s">
        <v>180</v>
      </c>
      <c r="B33" s="100" t="s">
        <v>181</v>
      </c>
      <c r="C33" s="99" t="s">
        <v>122</v>
      </c>
      <c r="D33" s="101">
        <f t="shared" si="0"/>
        <v>59</v>
      </c>
      <c r="E33" s="101">
        <v>4</v>
      </c>
      <c r="F33" s="101">
        <v>31</v>
      </c>
      <c r="G33" s="101">
        <v>24</v>
      </c>
      <c r="H33" s="101">
        <f t="shared" si="1"/>
        <v>0</v>
      </c>
      <c r="I33" s="101">
        <v>0</v>
      </c>
      <c r="J33" s="101">
        <v>0</v>
      </c>
      <c r="K33" s="101">
        <v>0</v>
      </c>
      <c r="L33" s="101">
        <f t="shared" si="2"/>
        <v>8</v>
      </c>
      <c r="M33" s="101">
        <v>3</v>
      </c>
      <c r="N33" s="101">
        <v>4</v>
      </c>
      <c r="O33" s="101">
        <v>1</v>
      </c>
      <c r="P33" s="101">
        <f t="shared" si="3"/>
        <v>0</v>
      </c>
      <c r="Q33" s="101">
        <v>0</v>
      </c>
      <c r="R33" s="101">
        <v>0</v>
      </c>
      <c r="S33" s="101">
        <v>0</v>
      </c>
    </row>
    <row r="34" spans="1:19" s="102" customFormat="1" ht="12" customHeight="1">
      <c r="A34" s="99" t="s">
        <v>252</v>
      </c>
      <c r="B34" s="100" t="s">
        <v>253</v>
      </c>
      <c r="C34" s="99" t="s">
        <v>254</v>
      </c>
      <c r="D34" s="101">
        <f t="shared" si="0"/>
        <v>83</v>
      </c>
      <c r="E34" s="101">
        <v>19</v>
      </c>
      <c r="F34" s="101">
        <v>49</v>
      </c>
      <c r="G34" s="101">
        <v>15</v>
      </c>
      <c r="H34" s="101">
        <f t="shared" si="1"/>
        <v>45</v>
      </c>
      <c r="I34" s="101">
        <v>45</v>
      </c>
      <c r="J34" s="101">
        <v>0</v>
      </c>
      <c r="K34" s="101">
        <v>0</v>
      </c>
      <c r="L34" s="101">
        <f t="shared" si="2"/>
        <v>11</v>
      </c>
      <c r="M34" s="101">
        <v>4</v>
      </c>
      <c r="N34" s="101">
        <v>6</v>
      </c>
      <c r="O34" s="101">
        <v>1</v>
      </c>
      <c r="P34" s="101">
        <f t="shared" si="3"/>
        <v>3</v>
      </c>
      <c r="Q34" s="101">
        <v>3</v>
      </c>
      <c r="R34" s="101">
        <v>0</v>
      </c>
      <c r="S34" s="101">
        <v>0</v>
      </c>
    </row>
    <row r="35" spans="1:19" s="102" customFormat="1" ht="12" customHeight="1">
      <c r="A35" s="99" t="s">
        <v>186</v>
      </c>
      <c r="B35" s="100" t="s">
        <v>189</v>
      </c>
      <c r="C35" s="99" t="s">
        <v>122</v>
      </c>
      <c r="D35" s="101">
        <f t="shared" si="0"/>
        <v>3</v>
      </c>
      <c r="E35" s="101">
        <v>0</v>
      </c>
      <c r="F35" s="101">
        <v>1</v>
      </c>
      <c r="G35" s="101">
        <v>2</v>
      </c>
      <c r="H35" s="101">
        <f t="shared" si="1"/>
        <v>6</v>
      </c>
      <c r="I35" s="101">
        <v>6</v>
      </c>
      <c r="J35" s="101">
        <v>0</v>
      </c>
      <c r="K35" s="101">
        <v>0</v>
      </c>
      <c r="L35" s="101">
        <f t="shared" si="2"/>
        <v>5</v>
      </c>
      <c r="M35" s="101">
        <v>3</v>
      </c>
      <c r="N35" s="101">
        <v>1</v>
      </c>
      <c r="O35" s="101">
        <v>1</v>
      </c>
      <c r="P35" s="101">
        <f t="shared" si="3"/>
        <v>2</v>
      </c>
      <c r="Q35" s="101">
        <v>2</v>
      </c>
      <c r="R35" s="101">
        <v>0</v>
      </c>
      <c r="S35" s="101">
        <v>0</v>
      </c>
    </row>
    <row r="36" spans="1:19" s="102" customFormat="1" ht="12" customHeight="1">
      <c r="A36" s="99" t="s">
        <v>80</v>
      </c>
      <c r="B36" s="100" t="s">
        <v>81</v>
      </c>
      <c r="C36" s="99" t="s">
        <v>63</v>
      </c>
      <c r="D36" s="101">
        <f t="shared" si="0"/>
        <v>22</v>
      </c>
      <c r="E36" s="101">
        <v>6</v>
      </c>
      <c r="F36" s="101">
        <v>7</v>
      </c>
      <c r="G36" s="101">
        <v>9</v>
      </c>
      <c r="H36" s="101">
        <f t="shared" si="1"/>
        <v>0</v>
      </c>
      <c r="I36" s="101">
        <v>0</v>
      </c>
      <c r="J36" s="101">
        <v>0</v>
      </c>
      <c r="K36" s="101">
        <v>0</v>
      </c>
      <c r="L36" s="101">
        <f t="shared" si="2"/>
        <v>7</v>
      </c>
      <c r="M36" s="101">
        <v>2</v>
      </c>
      <c r="N36" s="101">
        <v>2</v>
      </c>
      <c r="O36" s="101">
        <v>3</v>
      </c>
      <c r="P36" s="101">
        <f t="shared" si="3"/>
        <v>11</v>
      </c>
      <c r="Q36" s="101">
        <v>11</v>
      </c>
      <c r="R36" s="101">
        <v>0</v>
      </c>
      <c r="S36" s="101">
        <v>0</v>
      </c>
    </row>
    <row r="37" spans="1:19" s="102" customFormat="1" ht="12" customHeight="1">
      <c r="A37" s="99" t="s">
        <v>193</v>
      </c>
      <c r="B37" s="100" t="s">
        <v>194</v>
      </c>
      <c r="C37" s="99" t="s">
        <v>122</v>
      </c>
      <c r="D37" s="101">
        <f t="shared" si="0"/>
        <v>15</v>
      </c>
      <c r="E37" s="101">
        <v>1</v>
      </c>
      <c r="F37" s="101">
        <v>9</v>
      </c>
      <c r="G37" s="101">
        <v>5</v>
      </c>
      <c r="H37" s="101">
        <f t="shared" si="1"/>
        <v>0</v>
      </c>
      <c r="I37" s="101">
        <v>0</v>
      </c>
      <c r="J37" s="101">
        <v>0</v>
      </c>
      <c r="K37" s="101">
        <v>0</v>
      </c>
      <c r="L37" s="101">
        <f t="shared" si="2"/>
        <v>10</v>
      </c>
      <c r="M37" s="101">
        <v>0</v>
      </c>
      <c r="N37" s="101">
        <v>10</v>
      </c>
      <c r="O37" s="101">
        <v>0</v>
      </c>
      <c r="P37" s="101">
        <f t="shared" si="3"/>
        <v>0</v>
      </c>
      <c r="Q37" s="101">
        <v>0</v>
      </c>
      <c r="R37" s="101">
        <v>0</v>
      </c>
      <c r="S37" s="101">
        <v>0</v>
      </c>
    </row>
    <row r="38" spans="1:19" s="102" customFormat="1" ht="12" customHeight="1">
      <c r="A38" s="99" t="s">
        <v>197</v>
      </c>
      <c r="B38" s="100" t="s">
        <v>198</v>
      </c>
      <c r="C38" s="99" t="s">
        <v>122</v>
      </c>
      <c r="D38" s="101">
        <f t="shared" si="0"/>
        <v>19</v>
      </c>
      <c r="E38" s="101">
        <v>9</v>
      </c>
      <c r="F38" s="101">
        <v>10</v>
      </c>
      <c r="G38" s="101">
        <v>0</v>
      </c>
      <c r="H38" s="101">
        <f t="shared" si="1"/>
        <v>55</v>
      </c>
      <c r="I38" s="101">
        <v>55</v>
      </c>
      <c r="J38" s="101">
        <v>0</v>
      </c>
      <c r="K38" s="101">
        <v>0</v>
      </c>
      <c r="L38" s="101">
        <f t="shared" si="2"/>
        <v>0</v>
      </c>
      <c r="M38" s="101">
        <v>0</v>
      </c>
      <c r="N38" s="101">
        <v>0</v>
      </c>
      <c r="O38" s="101">
        <v>0</v>
      </c>
      <c r="P38" s="101">
        <f t="shared" si="3"/>
        <v>6</v>
      </c>
      <c r="Q38" s="101">
        <v>6</v>
      </c>
      <c r="R38" s="101">
        <v>0</v>
      </c>
      <c r="S38" s="101">
        <v>0</v>
      </c>
    </row>
    <row r="39" spans="1:19" s="102" customFormat="1" ht="12" customHeight="1">
      <c r="A39" s="99" t="s">
        <v>201</v>
      </c>
      <c r="B39" s="100" t="s">
        <v>202</v>
      </c>
      <c r="C39" s="99" t="s">
        <v>122</v>
      </c>
      <c r="D39" s="101">
        <f t="shared" si="0"/>
        <v>36</v>
      </c>
      <c r="E39" s="101">
        <v>19</v>
      </c>
      <c r="F39" s="101">
        <v>13</v>
      </c>
      <c r="G39" s="101">
        <v>4</v>
      </c>
      <c r="H39" s="101">
        <f t="shared" si="1"/>
        <v>0</v>
      </c>
      <c r="I39" s="101">
        <v>0</v>
      </c>
      <c r="J39" s="101">
        <v>0</v>
      </c>
      <c r="K39" s="101">
        <v>0</v>
      </c>
      <c r="L39" s="101">
        <f t="shared" si="2"/>
        <v>34</v>
      </c>
      <c r="M39" s="101">
        <v>20</v>
      </c>
      <c r="N39" s="101">
        <v>11</v>
      </c>
      <c r="O39" s="101">
        <v>3</v>
      </c>
      <c r="P39" s="101">
        <f t="shared" si="3"/>
        <v>6</v>
      </c>
      <c r="Q39" s="101">
        <v>6</v>
      </c>
      <c r="R39" s="101">
        <v>0</v>
      </c>
      <c r="S39" s="101">
        <v>0</v>
      </c>
    </row>
    <row r="40" spans="1:19" s="102" customFormat="1" ht="12" customHeight="1">
      <c r="A40" s="99" t="s">
        <v>207</v>
      </c>
      <c r="B40" s="100" t="s">
        <v>208</v>
      </c>
      <c r="C40" s="99" t="s">
        <v>112</v>
      </c>
      <c r="D40" s="101">
        <f t="shared" si="0"/>
        <v>25</v>
      </c>
      <c r="E40" s="101">
        <v>8</v>
      </c>
      <c r="F40" s="101">
        <v>16</v>
      </c>
      <c r="G40" s="101">
        <v>1</v>
      </c>
      <c r="H40" s="101">
        <f t="shared" si="1"/>
        <v>14</v>
      </c>
      <c r="I40" s="101">
        <v>11</v>
      </c>
      <c r="J40" s="101">
        <v>3</v>
      </c>
      <c r="K40" s="101">
        <v>0</v>
      </c>
      <c r="L40" s="101">
        <f t="shared" si="2"/>
        <v>11</v>
      </c>
      <c r="M40" s="101">
        <v>11</v>
      </c>
      <c r="N40" s="101">
        <v>0</v>
      </c>
      <c r="O40" s="101">
        <v>0</v>
      </c>
      <c r="P40" s="101">
        <f t="shared" si="3"/>
        <v>13</v>
      </c>
      <c r="Q40" s="101">
        <v>13</v>
      </c>
      <c r="R40" s="101">
        <v>0</v>
      </c>
      <c r="S40" s="101">
        <v>0</v>
      </c>
    </row>
    <row r="41" spans="1:19" s="102" customFormat="1" ht="12" customHeight="1">
      <c r="A41" s="99" t="s">
        <v>82</v>
      </c>
      <c r="B41" s="100" t="s">
        <v>83</v>
      </c>
      <c r="C41" s="99" t="s">
        <v>63</v>
      </c>
      <c r="D41" s="101">
        <f t="shared" si="0"/>
        <v>20</v>
      </c>
      <c r="E41" s="101">
        <v>10</v>
      </c>
      <c r="F41" s="101">
        <v>8</v>
      </c>
      <c r="G41" s="101">
        <v>2</v>
      </c>
      <c r="H41" s="101">
        <f t="shared" si="1"/>
        <v>0</v>
      </c>
      <c r="I41" s="101">
        <v>0</v>
      </c>
      <c r="J41" s="101">
        <v>0</v>
      </c>
      <c r="K41" s="101">
        <v>0</v>
      </c>
      <c r="L41" s="101">
        <f t="shared" si="2"/>
        <v>0</v>
      </c>
      <c r="M41" s="101">
        <v>0</v>
      </c>
      <c r="N41" s="101">
        <v>0</v>
      </c>
      <c r="O41" s="101">
        <v>0</v>
      </c>
      <c r="P41" s="101">
        <f t="shared" si="3"/>
        <v>0</v>
      </c>
      <c r="Q41" s="101">
        <v>0</v>
      </c>
      <c r="R41" s="101">
        <v>0</v>
      </c>
      <c r="S41" s="101">
        <v>0</v>
      </c>
    </row>
    <row r="42" spans="1:19" s="102" customFormat="1" ht="12" customHeight="1">
      <c r="A42" s="99" t="s">
        <v>211</v>
      </c>
      <c r="B42" s="100" t="s">
        <v>212</v>
      </c>
      <c r="C42" s="99" t="s">
        <v>112</v>
      </c>
      <c r="D42" s="101">
        <f t="shared" si="0"/>
        <v>5</v>
      </c>
      <c r="E42" s="101">
        <v>1</v>
      </c>
      <c r="F42" s="101">
        <v>2</v>
      </c>
      <c r="G42" s="101">
        <v>2</v>
      </c>
      <c r="H42" s="101">
        <f t="shared" si="1"/>
        <v>0</v>
      </c>
      <c r="I42" s="101">
        <v>0</v>
      </c>
      <c r="J42" s="101">
        <v>0</v>
      </c>
      <c r="K42" s="101">
        <v>0</v>
      </c>
      <c r="L42" s="101">
        <f t="shared" si="2"/>
        <v>1</v>
      </c>
      <c r="M42" s="101">
        <v>0</v>
      </c>
      <c r="N42" s="101">
        <v>0</v>
      </c>
      <c r="O42" s="101">
        <v>1</v>
      </c>
      <c r="P42" s="101">
        <f t="shared" si="3"/>
        <v>20</v>
      </c>
      <c r="Q42" s="101">
        <v>20</v>
      </c>
      <c r="R42" s="101">
        <v>0</v>
      </c>
      <c r="S42" s="101">
        <v>0</v>
      </c>
    </row>
    <row r="43" spans="1:19" s="102" customFormat="1" ht="12" customHeight="1">
      <c r="A43" s="99" t="s">
        <v>215</v>
      </c>
      <c r="B43" s="100" t="s">
        <v>216</v>
      </c>
      <c r="C43" s="99" t="s">
        <v>109</v>
      </c>
      <c r="D43" s="101">
        <f t="shared" si="0"/>
        <v>1</v>
      </c>
      <c r="E43" s="101">
        <v>0</v>
      </c>
      <c r="F43" s="101">
        <v>1</v>
      </c>
      <c r="G43" s="101">
        <v>0</v>
      </c>
      <c r="H43" s="101">
        <f t="shared" si="1"/>
        <v>0</v>
      </c>
      <c r="I43" s="101">
        <v>0</v>
      </c>
      <c r="J43" s="101">
        <v>0</v>
      </c>
      <c r="K43" s="101">
        <v>0</v>
      </c>
      <c r="L43" s="101">
        <f t="shared" si="2"/>
        <v>0</v>
      </c>
      <c r="M43" s="101">
        <v>0</v>
      </c>
      <c r="N43" s="101">
        <v>0</v>
      </c>
      <c r="O43" s="101">
        <v>0</v>
      </c>
      <c r="P43" s="101">
        <f t="shared" si="3"/>
        <v>0</v>
      </c>
      <c r="Q43" s="101">
        <v>0</v>
      </c>
      <c r="R43" s="101">
        <v>0</v>
      </c>
      <c r="S43" s="101">
        <v>0</v>
      </c>
    </row>
    <row r="44" spans="1:19" s="102" customFormat="1" ht="12" customHeight="1">
      <c r="A44" s="99" t="s">
        <v>84</v>
      </c>
      <c r="B44" s="100" t="s">
        <v>85</v>
      </c>
      <c r="C44" s="99" t="s">
        <v>63</v>
      </c>
      <c r="D44" s="101">
        <f t="shared" si="0"/>
        <v>13</v>
      </c>
      <c r="E44" s="101">
        <v>0</v>
      </c>
      <c r="F44" s="101">
        <v>10</v>
      </c>
      <c r="G44" s="101">
        <v>3</v>
      </c>
      <c r="H44" s="101">
        <f t="shared" si="1"/>
        <v>0</v>
      </c>
      <c r="I44" s="101">
        <v>0</v>
      </c>
      <c r="J44" s="101">
        <v>0</v>
      </c>
      <c r="K44" s="101">
        <v>0</v>
      </c>
      <c r="L44" s="101">
        <f t="shared" si="2"/>
        <v>2</v>
      </c>
      <c r="M44" s="101">
        <v>1</v>
      </c>
      <c r="N44" s="101">
        <v>0</v>
      </c>
      <c r="O44" s="101">
        <v>1</v>
      </c>
      <c r="P44" s="101">
        <f t="shared" si="3"/>
        <v>10</v>
      </c>
      <c r="Q44" s="101">
        <v>10</v>
      </c>
      <c r="R44" s="101">
        <v>0</v>
      </c>
      <c r="S44" s="101">
        <v>0</v>
      </c>
    </row>
    <row r="45" spans="1:19" s="102" customFormat="1" ht="12" customHeight="1">
      <c r="A45" s="99" t="s">
        <v>86</v>
      </c>
      <c r="B45" s="100" t="s">
        <v>87</v>
      </c>
      <c r="C45" s="99" t="s">
        <v>63</v>
      </c>
      <c r="D45" s="101">
        <f t="shared" si="0"/>
        <v>9</v>
      </c>
      <c r="E45" s="101">
        <v>4</v>
      </c>
      <c r="F45" s="101">
        <v>1</v>
      </c>
      <c r="G45" s="101">
        <v>4</v>
      </c>
      <c r="H45" s="101">
        <f t="shared" si="1"/>
        <v>0</v>
      </c>
      <c r="I45" s="101">
        <v>0</v>
      </c>
      <c r="J45" s="101">
        <v>0</v>
      </c>
      <c r="K45" s="101">
        <v>0</v>
      </c>
      <c r="L45" s="101">
        <f t="shared" si="2"/>
        <v>5</v>
      </c>
      <c r="M45" s="101">
        <v>3</v>
      </c>
      <c r="N45" s="101">
        <v>1</v>
      </c>
      <c r="O45" s="101">
        <v>1</v>
      </c>
      <c r="P45" s="101">
        <f t="shared" si="3"/>
        <v>18</v>
      </c>
      <c r="Q45" s="101">
        <v>18</v>
      </c>
      <c r="R45" s="101">
        <v>0</v>
      </c>
      <c r="S45" s="101">
        <v>0</v>
      </c>
    </row>
    <row r="46" spans="1:19" s="102" customFormat="1" ht="12" customHeight="1">
      <c r="A46" s="99" t="s">
        <v>68</v>
      </c>
      <c r="B46" s="100" t="s">
        <v>69</v>
      </c>
      <c r="C46" s="99" t="s">
        <v>63</v>
      </c>
      <c r="D46" s="101">
        <f t="shared" si="0"/>
        <v>80</v>
      </c>
      <c r="E46" s="101">
        <v>26</v>
      </c>
      <c r="F46" s="101">
        <v>38</v>
      </c>
      <c r="G46" s="101">
        <v>16</v>
      </c>
      <c r="H46" s="101">
        <f t="shared" si="1"/>
        <v>18</v>
      </c>
      <c r="I46" s="101">
        <v>13</v>
      </c>
      <c r="J46" s="101">
        <v>5</v>
      </c>
      <c r="K46" s="101">
        <v>0</v>
      </c>
      <c r="L46" s="101">
        <f t="shared" si="2"/>
        <v>29</v>
      </c>
      <c r="M46" s="101">
        <v>10</v>
      </c>
      <c r="N46" s="101">
        <v>19</v>
      </c>
      <c r="O46" s="101">
        <v>0</v>
      </c>
      <c r="P46" s="101">
        <f t="shared" si="3"/>
        <v>25</v>
      </c>
      <c r="Q46" s="101">
        <v>25</v>
      </c>
      <c r="R46" s="101">
        <v>0</v>
      </c>
      <c r="S46" s="101">
        <v>0</v>
      </c>
    </row>
    <row r="47" spans="1:19" s="102" customFormat="1" ht="12" customHeight="1">
      <c r="A47" s="99" t="s">
        <v>219</v>
      </c>
      <c r="B47" s="100" t="s">
        <v>220</v>
      </c>
      <c r="C47" s="99" t="s">
        <v>112</v>
      </c>
      <c r="D47" s="101">
        <f t="shared" si="0"/>
        <v>22</v>
      </c>
      <c r="E47" s="101">
        <v>13</v>
      </c>
      <c r="F47" s="101">
        <v>8</v>
      </c>
      <c r="G47" s="101">
        <v>1</v>
      </c>
      <c r="H47" s="101">
        <f t="shared" si="1"/>
        <v>0</v>
      </c>
      <c r="I47" s="101">
        <v>0</v>
      </c>
      <c r="J47" s="101">
        <v>0</v>
      </c>
      <c r="K47" s="101">
        <v>0</v>
      </c>
      <c r="L47" s="101">
        <f t="shared" si="2"/>
        <v>27</v>
      </c>
      <c r="M47" s="101">
        <v>13</v>
      </c>
      <c r="N47" s="101">
        <v>13</v>
      </c>
      <c r="O47" s="101">
        <v>1</v>
      </c>
      <c r="P47" s="101">
        <f t="shared" si="3"/>
        <v>0</v>
      </c>
      <c r="Q47" s="101">
        <v>0</v>
      </c>
      <c r="R47" s="101">
        <v>0</v>
      </c>
      <c r="S47" s="101">
        <v>0</v>
      </c>
    </row>
    <row r="48" spans="1:19" s="102" customFormat="1" ht="12" customHeight="1">
      <c r="A48" s="99" t="s">
        <v>223</v>
      </c>
      <c r="B48" s="100" t="s">
        <v>224</v>
      </c>
      <c r="C48" s="99" t="s">
        <v>112</v>
      </c>
      <c r="D48" s="101">
        <f t="shared" si="0"/>
        <v>9</v>
      </c>
      <c r="E48" s="101">
        <v>3</v>
      </c>
      <c r="F48" s="101">
        <v>6</v>
      </c>
      <c r="G48" s="101">
        <v>0</v>
      </c>
      <c r="H48" s="101">
        <f t="shared" si="1"/>
        <v>0</v>
      </c>
      <c r="I48" s="101">
        <v>0</v>
      </c>
      <c r="J48" s="101">
        <v>0</v>
      </c>
      <c r="K48" s="101">
        <v>0</v>
      </c>
      <c r="L48" s="101">
        <f t="shared" si="2"/>
        <v>0</v>
      </c>
      <c r="M48" s="101">
        <v>0</v>
      </c>
      <c r="N48" s="101">
        <v>0</v>
      </c>
      <c r="O48" s="101">
        <v>0</v>
      </c>
      <c r="P48" s="101">
        <f t="shared" si="3"/>
        <v>0</v>
      </c>
      <c r="Q48" s="101">
        <v>0</v>
      </c>
      <c r="R48" s="101">
        <v>0</v>
      </c>
      <c r="S48" s="101">
        <v>0</v>
      </c>
    </row>
    <row r="49" spans="1:19" s="102" customFormat="1" ht="12" customHeight="1">
      <c r="A49" s="99" t="s">
        <v>227</v>
      </c>
      <c r="B49" s="100" t="s">
        <v>230</v>
      </c>
      <c r="C49" s="99" t="s">
        <v>109</v>
      </c>
      <c r="D49" s="101">
        <f t="shared" si="0"/>
        <v>37</v>
      </c>
      <c r="E49" s="101">
        <v>12</v>
      </c>
      <c r="F49" s="101">
        <v>21</v>
      </c>
      <c r="G49" s="101">
        <v>4</v>
      </c>
      <c r="H49" s="101">
        <f t="shared" si="1"/>
        <v>15</v>
      </c>
      <c r="I49" s="101">
        <v>13</v>
      </c>
      <c r="J49" s="101">
        <v>2</v>
      </c>
      <c r="K49" s="101">
        <v>0</v>
      </c>
      <c r="L49" s="101">
        <f t="shared" si="2"/>
        <v>4</v>
      </c>
      <c r="M49" s="101">
        <v>1</v>
      </c>
      <c r="N49" s="101">
        <v>0</v>
      </c>
      <c r="O49" s="101">
        <v>3</v>
      </c>
      <c r="P49" s="101">
        <f t="shared" si="3"/>
        <v>12</v>
      </c>
      <c r="Q49" s="101">
        <v>7</v>
      </c>
      <c r="R49" s="101">
        <v>5</v>
      </c>
      <c r="S49" s="101">
        <v>0</v>
      </c>
    </row>
    <row r="50" spans="1:19" s="102" customFormat="1" ht="12" customHeight="1">
      <c r="A50" s="99" t="s">
        <v>233</v>
      </c>
      <c r="B50" s="100" t="s">
        <v>234</v>
      </c>
      <c r="C50" s="99" t="s">
        <v>109</v>
      </c>
      <c r="D50" s="101">
        <f t="shared" si="0"/>
        <v>14</v>
      </c>
      <c r="E50" s="101">
        <v>5</v>
      </c>
      <c r="F50" s="101">
        <v>6</v>
      </c>
      <c r="G50" s="101">
        <v>3</v>
      </c>
      <c r="H50" s="101">
        <f t="shared" si="1"/>
        <v>22</v>
      </c>
      <c r="I50" s="101">
        <v>22</v>
      </c>
      <c r="J50" s="101">
        <v>0</v>
      </c>
      <c r="K50" s="101">
        <v>0</v>
      </c>
      <c r="L50" s="101">
        <f t="shared" si="2"/>
        <v>2</v>
      </c>
      <c r="M50" s="101">
        <v>1</v>
      </c>
      <c r="N50" s="101">
        <v>1</v>
      </c>
      <c r="O50" s="101">
        <v>0</v>
      </c>
      <c r="P50" s="101">
        <f t="shared" si="3"/>
        <v>6</v>
      </c>
      <c r="Q50" s="101">
        <v>6</v>
      </c>
      <c r="R50" s="101">
        <v>0</v>
      </c>
      <c r="S50" s="101">
        <v>0</v>
      </c>
    </row>
    <row r="51" spans="1:19" s="102" customFormat="1" ht="12" customHeight="1">
      <c r="A51" s="99" t="s">
        <v>237</v>
      </c>
      <c r="B51" s="100" t="s">
        <v>240</v>
      </c>
      <c r="C51" s="99" t="s">
        <v>109</v>
      </c>
      <c r="D51" s="101">
        <f t="shared" si="0"/>
        <v>23</v>
      </c>
      <c r="E51" s="101">
        <v>9</v>
      </c>
      <c r="F51" s="101">
        <v>10</v>
      </c>
      <c r="G51" s="101">
        <v>4</v>
      </c>
      <c r="H51" s="101">
        <f t="shared" si="1"/>
        <v>14</v>
      </c>
      <c r="I51" s="101">
        <v>13</v>
      </c>
      <c r="J51" s="101">
        <v>1</v>
      </c>
      <c r="K51" s="101">
        <v>0</v>
      </c>
      <c r="L51" s="101">
        <f t="shared" si="2"/>
        <v>5</v>
      </c>
      <c r="M51" s="101">
        <v>2</v>
      </c>
      <c r="N51" s="101">
        <v>2</v>
      </c>
      <c r="O51" s="101">
        <v>1</v>
      </c>
      <c r="P51" s="101">
        <f t="shared" si="3"/>
        <v>4</v>
      </c>
      <c r="Q51" s="101">
        <v>4</v>
      </c>
      <c r="R51" s="101">
        <v>0</v>
      </c>
      <c r="S51" s="101">
        <v>0</v>
      </c>
    </row>
    <row r="52" spans="1:19" s="102" customFormat="1" ht="12" customHeight="1">
      <c r="A52" s="99" t="s">
        <v>243</v>
      </c>
      <c r="B52" s="100" t="s">
        <v>244</v>
      </c>
      <c r="C52" s="99" t="s">
        <v>112</v>
      </c>
      <c r="D52" s="101">
        <f t="shared" si="0"/>
        <v>8</v>
      </c>
      <c r="E52" s="101">
        <v>1</v>
      </c>
      <c r="F52" s="101">
        <v>5</v>
      </c>
      <c r="G52" s="101">
        <v>2</v>
      </c>
      <c r="H52" s="101">
        <f t="shared" si="1"/>
        <v>0</v>
      </c>
      <c r="I52" s="101">
        <v>0</v>
      </c>
      <c r="J52" s="101">
        <v>0</v>
      </c>
      <c r="K52" s="101">
        <v>0</v>
      </c>
      <c r="L52" s="101">
        <f t="shared" si="2"/>
        <v>0</v>
      </c>
      <c r="M52" s="101">
        <v>0</v>
      </c>
      <c r="N52" s="101">
        <v>0</v>
      </c>
      <c r="O52" s="101">
        <v>0</v>
      </c>
      <c r="P52" s="101">
        <f t="shared" si="3"/>
        <v>3</v>
      </c>
      <c r="Q52" s="101">
        <v>3</v>
      </c>
      <c r="R52" s="101">
        <v>0</v>
      </c>
      <c r="S52" s="101">
        <v>0</v>
      </c>
    </row>
    <row r="53" spans="1:19" s="102" customFormat="1" ht="12" customHeight="1">
      <c r="A53" s="99" t="s">
        <v>247</v>
      </c>
      <c r="B53" s="100" t="s">
        <v>246</v>
      </c>
      <c r="C53" s="99" t="s">
        <v>109</v>
      </c>
      <c r="D53" s="101">
        <f t="shared" si="0"/>
        <v>70</v>
      </c>
      <c r="E53" s="101">
        <v>4</v>
      </c>
      <c r="F53" s="101">
        <v>53</v>
      </c>
      <c r="G53" s="101">
        <v>13</v>
      </c>
      <c r="H53" s="101">
        <f t="shared" si="1"/>
        <v>0</v>
      </c>
      <c r="I53" s="101">
        <v>0</v>
      </c>
      <c r="J53" s="101">
        <v>0</v>
      </c>
      <c r="K53" s="101">
        <v>0</v>
      </c>
      <c r="L53" s="101">
        <f t="shared" si="2"/>
        <v>17</v>
      </c>
      <c r="M53" s="101">
        <v>0</v>
      </c>
      <c r="N53" s="101">
        <v>16</v>
      </c>
      <c r="O53" s="101">
        <v>1</v>
      </c>
      <c r="P53" s="101">
        <f t="shared" si="3"/>
        <v>0</v>
      </c>
      <c r="Q53" s="101">
        <v>0</v>
      </c>
      <c r="R53" s="101">
        <v>0</v>
      </c>
      <c r="S53" s="101">
        <v>0</v>
      </c>
    </row>
    <row r="54" spans="1:19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S54" si="4">SUM(D7:D53)</f>
        <v>1762</v>
      </c>
      <c r="E54" s="101">
        <f t="shared" si="4"/>
        <v>612</v>
      </c>
      <c r="F54" s="101">
        <f t="shared" si="4"/>
        <v>822</v>
      </c>
      <c r="G54" s="101">
        <f t="shared" si="4"/>
        <v>328</v>
      </c>
      <c r="H54" s="101">
        <f t="shared" si="4"/>
        <v>1353</v>
      </c>
      <c r="I54" s="101">
        <f t="shared" si="4"/>
        <v>1226</v>
      </c>
      <c r="J54" s="101">
        <f t="shared" si="4"/>
        <v>125</v>
      </c>
      <c r="K54" s="101">
        <f t="shared" si="4"/>
        <v>2</v>
      </c>
      <c r="L54" s="101">
        <f t="shared" si="4"/>
        <v>488</v>
      </c>
      <c r="M54" s="101">
        <f t="shared" si="4"/>
        <v>243</v>
      </c>
      <c r="N54" s="101">
        <f t="shared" si="4"/>
        <v>181</v>
      </c>
      <c r="O54" s="101">
        <f t="shared" si="4"/>
        <v>64</v>
      </c>
      <c r="P54" s="101">
        <f t="shared" si="4"/>
        <v>581</v>
      </c>
      <c r="Q54" s="101">
        <f t="shared" si="4"/>
        <v>574</v>
      </c>
      <c r="R54" s="101">
        <f t="shared" si="4"/>
        <v>6</v>
      </c>
      <c r="S54" s="101">
        <f t="shared" si="4"/>
        <v>1</v>
      </c>
    </row>
  </sheetData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ゴシック,標準"&amp;14委託・許可件数（一部事務組合・広域連合）（平成29年度実績）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4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D7" sqref="D7"/>
    </sheetView>
  </sheetViews>
  <sheetFormatPr defaultRowHeight="13.5"/>
  <cols>
    <col min="1" max="1" width="10.75" style="54" customWidth="1"/>
    <col min="2" max="2" width="8.75" style="55" customWidth="1"/>
    <col min="3" max="3" width="13" style="56" customWidth="1"/>
    <col min="4" max="10" width="9" style="57"/>
    <col min="11" max="16384" width="9" style="56"/>
  </cols>
  <sheetData>
    <row r="1" spans="1:10" s="8" customFormat="1" ht="17.25">
      <c r="A1" s="50" t="s">
        <v>256</v>
      </c>
      <c r="B1" s="6"/>
      <c r="C1" s="6"/>
      <c r="D1" s="7"/>
      <c r="E1" s="7"/>
      <c r="F1" s="7"/>
      <c r="G1" s="7"/>
      <c r="H1" s="7"/>
      <c r="I1" s="7"/>
      <c r="J1" s="7"/>
    </row>
    <row r="2" spans="1:10" s="4" customFormat="1" ht="18" customHeight="1">
      <c r="A2" s="62" t="s">
        <v>43</v>
      </c>
      <c r="B2" s="62" t="s">
        <v>37</v>
      </c>
      <c r="C2" s="75" t="s">
        <v>39</v>
      </c>
      <c r="D2" s="19" t="s">
        <v>60</v>
      </c>
      <c r="E2" s="45"/>
      <c r="F2" s="45"/>
      <c r="G2" s="19" t="s">
        <v>61</v>
      </c>
      <c r="H2" s="45"/>
      <c r="I2" s="45"/>
      <c r="J2" s="46"/>
    </row>
    <row r="3" spans="1:10" s="4" customFormat="1" ht="13.5" customHeight="1">
      <c r="A3" s="63"/>
      <c r="B3" s="63"/>
      <c r="C3" s="72"/>
      <c r="D3" s="72" t="s">
        <v>13</v>
      </c>
      <c r="E3" s="95" t="s">
        <v>62</v>
      </c>
      <c r="F3" s="95" t="s">
        <v>1</v>
      </c>
      <c r="G3" s="72" t="s">
        <v>13</v>
      </c>
      <c r="H3" s="62" t="s">
        <v>52</v>
      </c>
      <c r="I3" s="62" t="s">
        <v>53</v>
      </c>
      <c r="J3" s="62" t="s">
        <v>54</v>
      </c>
    </row>
    <row r="4" spans="1:10" s="4" customFormat="1" ht="13.5" customHeight="1">
      <c r="A4" s="63"/>
      <c r="B4" s="63"/>
      <c r="C4" s="72"/>
      <c r="D4" s="72"/>
      <c r="E4" s="72"/>
      <c r="F4" s="72"/>
      <c r="G4" s="72"/>
      <c r="H4" s="74"/>
      <c r="I4" s="74"/>
      <c r="J4" s="74"/>
    </row>
    <row r="5" spans="1:10" s="4" customFormat="1" ht="20.25" customHeight="1">
      <c r="A5" s="63"/>
      <c r="B5" s="63"/>
      <c r="C5" s="72"/>
      <c r="D5" s="17"/>
      <c r="E5" s="17"/>
      <c r="F5" s="17"/>
      <c r="G5" s="17"/>
      <c r="H5" s="15"/>
      <c r="I5" s="15"/>
      <c r="J5" s="15"/>
    </row>
    <row r="6" spans="1:10" s="5" customFormat="1" ht="18" customHeight="1">
      <c r="A6" s="64"/>
      <c r="B6" s="64"/>
      <c r="C6" s="76"/>
      <c r="D6" s="23" t="s">
        <v>34</v>
      </c>
      <c r="E6" s="23" t="s">
        <v>34</v>
      </c>
      <c r="F6" s="23" t="s">
        <v>34</v>
      </c>
      <c r="G6" s="47" t="s">
        <v>14</v>
      </c>
      <c r="H6" s="48" t="s">
        <v>15</v>
      </c>
      <c r="I6" s="48" t="s">
        <v>15</v>
      </c>
      <c r="J6" s="48" t="s">
        <v>15</v>
      </c>
    </row>
    <row r="7" spans="1:10" s="102" customFormat="1" ht="12" customHeight="1">
      <c r="A7" s="99" t="s">
        <v>70</v>
      </c>
      <c r="B7" s="100" t="s">
        <v>71</v>
      </c>
      <c r="C7" s="99" t="s">
        <v>63</v>
      </c>
      <c r="D7" s="101">
        <v>1661</v>
      </c>
      <c r="E7" s="101">
        <v>1501</v>
      </c>
      <c r="F7" s="101">
        <v>238</v>
      </c>
      <c r="G7" s="101">
        <v>18380</v>
      </c>
      <c r="H7" s="101">
        <v>15619</v>
      </c>
      <c r="I7" s="101">
        <v>3041</v>
      </c>
      <c r="J7" s="101">
        <v>345</v>
      </c>
    </row>
    <row r="8" spans="1:10" s="102" customFormat="1" ht="12" customHeight="1">
      <c r="A8" s="99" t="s">
        <v>90</v>
      </c>
      <c r="B8" s="100" t="s">
        <v>91</v>
      </c>
      <c r="C8" s="99" t="s">
        <v>92</v>
      </c>
      <c r="D8" s="101">
        <v>575</v>
      </c>
      <c r="E8" s="101">
        <v>477</v>
      </c>
      <c r="F8" s="101">
        <v>116</v>
      </c>
      <c r="G8" s="101">
        <v>5926</v>
      </c>
      <c r="H8" s="101">
        <v>5504</v>
      </c>
      <c r="I8" s="101">
        <v>496</v>
      </c>
      <c r="J8" s="101">
        <v>34</v>
      </c>
    </row>
    <row r="9" spans="1:10" s="102" customFormat="1" ht="12" customHeight="1">
      <c r="A9" s="99" t="s">
        <v>95</v>
      </c>
      <c r="B9" s="100" t="s">
        <v>96</v>
      </c>
      <c r="C9" s="99" t="s">
        <v>97</v>
      </c>
      <c r="D9" s="101">
        <v>354</v>
      </c>
      <c r="E9" s="101">
        <v>313</v>
      </c>
      <c r="F9" s="101">
        <v>74</v>
      </c>
      <c r="G9" s="101">
        <v>4639</v>
      </c>
      <c r="H9" s="101">
        <v>3784</v>
      </c>
      <c r="I9" s="101">
        <v>847</v>
      </c>
      <c r="J9" s="101">
        <v>186</v>
      </c>
    </row>
    <row r="10" spans="1:10" s="102" customFormat="1" ht="12" customHeight="1">
      <c r="A10" s="99" t="s">
        <v>72</v>
      </c>
      <c r="B10" s="100" t="s">
        <v>73</v>
      </c>
      <c r="C10" s="99" t="s">
        <v>63</v>
      </c>
      <c r="D10" s="101">
        <v>485</v>
      </c>
      <c r="E10" s="101">
        <v>397</v>
      </c>
      <c r="F10" s="101">
        <v>122</v>
      </c>
      <c r="G10" s="101">
        <v>5579</v>
      </c>
      <c r="H10" s="101">
        <v>4770</v>
      </c>
      <c r="I10" s="101">
        <v>841</v>
      </c>
      <c r="J10" s="101">
        <v>22</v>
      </c>
    </row>
    <row r="11" spans="1:10" s="102" customFormat="1" ht="12" customHeight="1">
      <c r="A11" s="99" t="s">
        <v>100</v>
      </c>
      <c r="B11" s="100" t="s">
        <v>101</v>
      </c>
      <c r="C11" s="99" t="s">
        <v>97</v>
      </c>
      <c r="D11" s="101">
        <v>330</v>
      </c>
      <c r="E11" s="101">
        <v>275</v>
      </c>
      <c r="F11" s="101">
        <v>88</v>
      </c>
      <c r="G11" s="101">
        <v>2982</v>
      </c>
      <c r="H11" s="101">
        <v>2567</v>
      </c>
      <c r="I11" s="101">
        <v>384</v>
      </c>
      <c r="J11" s="101">
        <v>74</v>
      </c>
    </row>
    <row r="12" spans="1:10" s="102" customFormat="1" ht="12" customHeight="1">
      <c r="A12" s="99" t="s">
        <v>104</v>
      </c>
      <c r="B12" s="100" t="s">
        <v>105</v>
      </c>
      <c r="C12" s="99" t="s">
        <v>106</v>
      </c>
      <c r="D12" s="101">
        <v>309</v>
      </c>
      <c r="E12" s="101">
        <v>277</v>
      </c>
      <c r="F12" s="101">
        <v>67</v>
      </c>
      <c r="G12" s="101">
        <v>2781</v>
      </c>
      <c r="H12" s="101">
        <v>2348</v>
      </c>
      <c r="I12" s="101">
        <v>535</v>
      </c>
      <c r="J12" s="101">
        <v>56</v>
      </c>
    </row>
    <row r="13" spans="1:10" s="102" customFormat="1" ht="12" customHeight="1">
      <c r="A13" s="99" t="s">
        <v>74</v>
      </c>
      <c r="B13" s="100" t="s">
        <v>75</v>
      </c>
      <c r="C13" s="99" t="s">
        <v>63</v>
      </c>
      <c r="D13" s="101">
        <v>633</v>
      </c>
      <c r="E13" s="101">
        <v>521</v>
      </c>
      <c r="F13" s="101">
        <v>128</v>
      </c>
      <c r="G13" s="101">
        <v>6058</v>
      </c>
      <c r="H13" s="101">
        <v>4706</v>
      </c>
      <c r="I13" s="101">
        <v>1354</v>
      </c>
      <c r="J13" s="101">
        <v>12</v>
      </c>
    </row>
    <row r="14" spans="1:10" s="102" customFormat="1" ht="12" customHeight="1">
      <c r="A14" s="99" t="s">
        <v>64</v>
      </c>
      <c r="B14" s="100" t="s">
        <v>65</v>
      </c>
      <c r="C14" s="99" t="s">
        <v>63</v>
      </c>
      <c r="D14" s="101">
        <v>714</v>
      </c>
      <c r="E14" s="101">
        <v>609</v>
      </c>
      <c r="F14" s="101">
        <v>165</v>
      </c>
      <c r="G14" s="101">
        <v>7015</v>
      </c>
      <c r="H14" s="101">
        <v>5713</v>
      </c>
      <c r="I14" s="101">
        <v>1404</v>
      </c>
      <c r="J14" s="101">
        <v>96</v>
      </c>
    </row>
    <row r="15" spans="1:10" s="102" customFormat="1" ht="12" customHeight="1">
      <c r="A15" s="99" t="s">
        <v>110</v>
      </c>
      <c r="B15" s="100" t="s">
        <v>111</v>
      </c>
      <c r="C15" s="99" t="s">
        <v>112</v>
      </c>
      <c r="D15" s="101">
        <v>503</v>
      </c>
      <c r="E15" s="101">
        <v>460</v>
      </c>
      <c r="F15" s="101">
        <v>69</v>
      </c>
      <c r="G15" s="101">
        <v>5574</v>
      </c>
      <c r="H15" s="101">
        <v>5127</v>
      </c>
      <c r="I15" s="101">
        <v>475</v>
      </c>
      <c r="J15" s="101">
        <v>3</v>
      </c>
    </row>
    <row r="16" spans="1:10" s="102" customFormat="1" ht="12" customHeight="1">
      <c r="A16" s="99" t="s">
        <v>115</v>
      </c>
      <c r="B16" s="100" t="s">
        <v>116</v>
      </c>
      <c r="C16" s="99" t="s">
        <v>106</v>
      </c>
      <c r="D16" s="101">
        <v>545</v>
      </c>
      <c r="E16" s="101">
        <v>489</v>
      </c>
      <c r="F16" s="101">
        <v>101</v>
      </c>
      <c r="G16" s="101">
        <v>3872</v>
      </c>
      <c r="H16" s="101">
        <v>3562</v>
      </c>
      <c r="I16" s="101">
        <v>459</v>
      </c>
      <c r="J16" s="101">
        <v>9</v>
      </c>
    </row>
    <row r="17" spans="1:10" s="102" customFormat="1" ht="12" customHeight="1">
      <c r="A17" s="99" t="s">
        <v>120</v>
      </c>
      <c r="B17" s="100" t="s">
        <v>123</v>
      </c>
      <c r="C17" s="99" t="s">
        <v>106</v>
      </c>
      <c r="D17" s="101">
        <v>652</v>
      </c>
      <c r="E17" s="101">
        <v>585</v>
      </c>
      <c r="F17" s="101">
        <v>190</v>
      </c>
      <c r="G17" s="101">
        <v>9203</v>
      </c>
      <c r="H17" s="101">
        <v>7736</v>
      </c>
      <c r="I17" s="101">
        <v>1450</v>
      </c>
      <c r="J17" s="101">
        <v>288</v>
      </c>
    </row>
    <row r="18" spans="1:10" s="102" customFormat="1" ht="12" customHeight="1">
      <c r="A18" s="99" t="s">
        <v>126</v>
      </c>
      <c r="B18" s="100" t="s">
        <v>129</v>
      </c>
      <c r="C18" s="99" t="s">
        <v>109</v>
      </c>
      <c r="D18" s="101">
        <v>689</v>
      </c>
      <c r="E18" s="101">
        <v>542</v>
      </c>
      <c r="F18" s="101">
        <v>179</v>
      </c>
      <c r="G18" s="101">
        <v>9400</v>
      </c>
      <c r="H18" s="101">
        <v>8026</v>
      </c>
      <c r="I18" s="101">
        <v>1467</v>
      </c>
      <c r="J18" s="101">
        <v>6</v>
      </c>
    </row>
    <row r="19" spans="1:10" s="102" customFormat="1" ht="12" customHeight="1">
      <c r="A19" s="99" t="s">
        <v>132</v>
      </c>
      <c r="B19" s="100" t="s">
        <v>133</v>
      </c>
      <c r="C19" s="99" t="s">
        <v>112</v>
      </c>
      <c r="D19" s="101">
        <v>837</v>
      </c>
      <c r="E19" s="101">
        <v>782</v>
      </c>
      <c r="F19" s="101">
        <v>97</v>
      </c>
      <c r="G19" s="101">
        <v>14414</v>
      </c>
      <c r="H19" s="101">
        <v>13257</v>
      </c>
      <c r="I19" s="101">
        <v>1239</v>
      </c>
      <c r="J19" s="101">
        <v>17</v>
      </c>
    </row>
    <row r="20" spans="1:10" s="102" customFormat="1" ht="12" customHeight="1">
      <c r="A20" s="99" t="s">
        <v>138</v>
      </c>
      <c r="B20" s="100" t="s">
        <v>139</v>
      </c>
      <c r="C20" s="99" t="s">
        <v>112</v>
      </c>
      <c r="D20" s="101">
        <v>849</v>
      </c>
      <c r="E20" s="101">
        <v>800</v>
      </c>
      <c r="F20" s="101">
        <v>70</v>
      </c>
      <c r="G20" s="101">
        <v>9750</v>
      </c>
      <c r="H20" s="101">
        <v>9011</v>
      </c>
      <c r="I20" s="101">
        <v>983</v>
      </c>
      <c r="J20" s="101">
        <v>10</v>
      </c>
    </row>
    <row r="21" spans="1:10" s="102" customFormat="1" ht="12" customHeight="1">
      <c r="A21" s="99" t="s">
        <v>142</v>
      </c>
      <c r="B21" s="100" t="s">
        <v>143</v>
      </c>
      <c r="C21" s="99" t="s">
        <v>92</v>
      </c>
      <c r="D21" s="101">
        <v>509</v>
      </c>
      <c r="E21" s="101">
        <v>428</v>
      </c>
      <c r="F21" s="101">
        <v>117</v>
      </c>
      <c r="G21" s="101">
        <v>8859</v>
      </c>
      <c r="H21" s="101">
        <v>7307</v>
      </c>
      <c r="I21" s="101">
        <v>1808</v>
      </c>
      <c r="J21" s="101">
        <v>37</v>
      </c>
    </row>
    <row r="22" spans="1:10" s="102" customFormat="1" ht="12" customHeight="1">
      <c r="A22" s="99" t="s">
        <v>146</v>
      </c>
      <c r="B22" s="100" t="s">
        <v>147</v>
      </c>
      <c r="C22" s="99" t="s">
        <v>122</v>
      </c>
      <c r="D22" s="101">
        <v>237</v>
      </c>
      <c r="E22" s="101">
        <v>217</v>
      </c>
      <c r="F22" s="101">
        <v>29</v>
      </c>
      <c r="G22" s="101">
        <v>3956</v>
      </c>
      <c r="H22" s="101">
        <v>3118</v>
      </c>
      <c r="I22" s="101">
        <v>900</v>
      </c>
      <c r="J22" s="101">
        <v>0</v>
      </c>
    </row>
    <row r="23" spans="1:10" s="102" customFormat="1" ht="12" customHeight="1">
      <c r="A23" s="99" t="s">
        <v>150</v>
      </c>
      <c r="B23" s="100" t="s">
        <v>151</v>
      </c>
      <c r="C23" s="99" t="s">
        <v>92</v>
      </c>
      <c r="D23" s="101">
        <v>174</v>
      </c>
      <c r="E23" s="101">
        <v>158</v>
      </c>
      <c r="F23" s="101">
        <v>26</v>
      </c>
      <c r="G23" s="101">
        <v>2940</v>
      </c>
      <c r="H23" s="101">
        <v>2599</v>
      </c>
      <c r="I23" s="101">
        <v>394</v>
      </c>
      <c r="J23" s="101">
        <v>76</v>
      </c>
    </row>
    <row r="24" spans="1:10" s="102" customFormat="1" ht="12" customHeight="1">
      <c r="A24" s="99" t="s">
        <v>154</v>
      </c>
      <c r="B24" s="100" t="s">
        <v>155</v>
      </c>
      <c r="C24" s="99" t="s">
        <v>92</v>
      </c>
      <c r="D24" s="101">
        <v>171</v>
      </c>
      <c r="E24" s="101">
        <v>153</v>
      </c>
      <c r="F24" s="101">
        <v>26</v>
      </c>
      <c r="G24" s="101">
        <v>2163</v>
      </c>
      <c r="H24" s="101">
        <v>1720</v>
      </c>
      <c r="I24" s="101">
        <v>491</v>
      </c>
      <c r="J24" s="101">
        <v>19</v>
      </c>
    </row>
    <row r="25" spans="1:10" s="102" customFormat="1" ht="12" customHeight="1">
      <c r="A25" s="99" t="s">
        <v>76</v>
      </c>
      <c r="B25" s="100" t="s">
        <v>77</v>
      </c>
      <c r="C25" s="99" t="s">
        <v>63</v>
      </c>
      <c r="D25" s="101">
        <v>243</v>
      </c>
      <c r="E25" s="101">
        <v>205</v>
      </c>
      <c r="F25" s="101">
        <v>50</v>
      </c>
      <c r="G25" s="101">
        <v>2021</v>
      </c>
      <c r="H25" s="101">
        <v>1808</v>
      </c>
      <c r="I25" s="101">
        <v>273</v>
      </c>
      <c r="J25" s="101">
        <v>0</v>
      </c>
    </row>
    <row r="26" spans="1:10" s="102" customFormat="1" ht="12" customHeight="1">
      <c r="A26" s="99" t="s">
        <v>158</v>
      </c>
      <c r="B26" s="100" t="s">
        <v>159</v>
      </c>
      <c r="C26" s="99" t="s">
        <v>92</v>
      </c>
      <c r="D26" s="101">
        <v>567</v>
      </c>
      <c r="E26" s="101">
        <v>512</v>
      </c>
      <c r="F26" s="101">
        <v>67</v>
      </c>
      <c r="G26" s="101">
        <v>9712</v>
      </c>
      <c r="H26" s="101">
        <v>8859</v>
      </c>
      <c r="I26" s="101">
        <v>1245</v>
      </c>
      <c r="J26" s="101">
        <v>88</v>
      </c>
    </row>
    <row r="27" spans="1:10" s="102" customFormat="1" ht="12" customHeight="1">
      <c r="A27" s="99" t="s">
        <v>78</v>
      </c>
      <c r="B27" s="100" t="s">
        <v>79</v>
      </c>
      <c r="C27" s="99" t="s">
        <v>63</v>
      </c>
      <c r="D27" s="101">
        <v>166</v>
      </c>
      <c r="E27" s="101">
        <v>135</v>
      </c>
      <c r="F27" s="101">
        <v>51</v>
      </c>
      <c r="G27" s="101">
        <v>2111</v>
      </c>
      <c r="H27" s="101">
        <v>1713</v>
      </c>
      <c r="I27" s="101">
        <v>517</v>
      </c>
      <c r="J27" s="101">
        <v>13</v>
      </c>
    </row>
    <row r="28" spans="1:10" s="102" customFormat="1" ht="12" customHeight="1">
      <c r="A28" s="99" t="s">
        <v>66</v>
      </c>
      <c r="B28" s="100" t="s">
        <v>67</v>
      </c>
      <c r="C28" s="99" t="s">
        <v>63</v>
      </c>
      <c r="D28" s="101">
        <v>514</v>
      </c>
      <c r="E28" s="101">
        <v>438</v>
      </c>
      <c r="F28" s="101">
        <v>99</v>
      </c>
      <c r="G28" s="101">
        <v>7611</v>
      </c>
      <c r="H28" s="101">
        <v>6972</v>
      </c>
      <c r="I28" s="101">
        <v>702</v>
      </c>
      <c r="J28" s="101">
        <v>90</v>
      </c>
    </row>
    <row r="29" spans="1:10" s="102" customFormat="1" ht="12" customHeight="1">
      <c r="A29" s="99" t="s">
        <v>162</v>
      </c>
      <c r="B29" s="100" t="s">
        <v>163</v>
      </c>
      <c r="C29" s="99" t="s">
        <v>122</v>
      </c>
      <c r="D29" s="101">
        <v>639</v>
      </c>
      <c r="E29" s="101">
        <v>577</v>
      </c>
      <c r="F29" s="101">
        <v>111</v>
      </c>
      <c r="G29" s="101">
        <v>9266</v>
      </c>
      <c r="H29" s="101">
        <v>8293</v>
      </c>
      <c r="I29" s="101">
        <v>1180</v>
      </c>
      <c r="J29" s="101">
        <v>17</v>
      </c>
    </row>
    <row r="30" spans="1:10" s="102" customFormat="1" ht="12" customHeight="1">
      <c r="A30" s="99" t="s">
        <v>166</v>
      </c>
      <c r="B30" s="100" t="s">
        <v>167</v>
      </c>
      <c r="C30" s="99" t="s">
        <v>112</v>
      </c>
      <c r="D30" s="101">
        <v>580</v>
      </c>
      <c r="E30" s="101">
        <v>518</v>
      </c>
      <c r="F30" s="101">
        <v>118</v>
      </c>
      <c r="G30" s="101">
        <v>8280</v>
      </c>
      <c r="H30" s="101">
        <v>7414</v>
      </c>
      <c r="I30" s="101">
        <v>585</v>
      </c>
      <c r="J30" s="101">
        <v>387</v>
      </c>
    </row>
    <row r="31" spans="1:10" s="102" customFormat="1" ht="12" customHeight="1">
      <c r="A31" s="99" t="s">
        <v>170</v>
      </c>
      <c r="B31" s="100" t="s">
        <v>171</v>
      </c>
      <c r="C31" s="99" t="s">
        <v>112</v>
      </c>
      <c r="D31" s="101">
        <v>250</v>
      </c>
      <c r="E31" s="101">
        <v>230</v>
      </c>
      <c r="F31" s="101">
        <v>36</v>
      </c>
      <c r="G31" s="101">
        <v>2224</v>
      </c>
      <c r="H31" s="101">
        <v>2072</v>
      </c>
      <c r="I31" s="101">
        <v>188</v>
      </c>
      <c r="J31" s="101">
        <v>0</v>
      </c>
    </row>
    <row r="32" spans="1:10" s="102" customFormat="1" ht="12" customHeight="1">
      <c r="A32" s="99" t="s">
        <v>176</v>
      </c>
      <c r="B32" s="100" t="s">
        <v>177</v>
      </c>
      <c r="C32" s="99" t="s">
        <v>109</v>
      </c>
      <c r="D32" s="101">
        <v>269</v>
      </c>
      <c r="E32" s="101">
        <v>230</v>
      </c>
      <c r="F32" s="101">
        <v>44</v>
      </c>
      <c r="G32" s="101">
        <v>2169</v>
      </c>
      <c r="H32" s="101">
        <v>1974</v>
      </c>
      <c r="I32" s="101">
        <v>267</v>
      </c>
      <c r="J32" s="101">
        <v>24</v>
      </c>
    </row>
    <row r="33" spans="1:10" s="102" customFormat="1" ht="12" customHeight="1">
      <c r="A33" s="99" t="s">
        <v>180</v>
      </c>
      <c r="B33" s="100" t="s">
        <v>181</v>
      </c>
      <c r="C33" s="99" t="s">
        <v>122</v>
      </c>
      <c r="D33" s="101">
        <v>737</v>
      </c>
      <c r="E33" s="101">
        <v>637</v>
      </c>
      <c r="F33" s="101">
        <v>132</v>
      </c>
      <c r="G33" s="101">
        <v>8232</v>
      </c>
      <c r="H33" s="101">
        <v>7878</v>
      </c>
      <c r="I33" s="101">
        <v>340</v>
      </c>
      <c r="J33" s="101">
        <v>14</v>
      </c>
    </row>
    <row r="34" spans="1:10" s="102" customFormat="1" ht="12" customHeight="1">
      <c r="A34" s="99" t="s">
        <v>182</v>
      </c>
      <c r="B34" s="100" t="s">
        <v>183</v>
      </c>
      <c r="C34" s="99" t="s">
        <v>112</v>
      </c>
      <c r="D34" s="101">
        <v>492</v>
      </c>
      <c r="E34" s="101">
        <v>401</v>
      </c>
      <c r="F34" s="101">
        <v>139</v>
      </c>
      <c r="G34" s="101">
        <v>6479</v>
      </c>
      <c r="H34" s="101">
        <v>5880</v>
      </c>
      <c r="I34" s="101">
        <v>607</v>
      </c>
      <c r="J34" s="101">
        <v>33</v>
      </c>
    </row>
    <row r="35" spans="1:10" s="102" customFormat="1" ht="12" customHeight="1">
      <c r="A35" s="99" t="s">
        <v>186</v>
      </c>
      <c r="B35" s="100" t="s">
        <v>189</v>
      </c>
      <c r="C35" s="99" t="s">
        <v>122</v>
      </c>
      <c r="D35" s="101">
        <v>216</v>
      </c>
      <c r="E35" s="101">
        <v>173</v>
      </c>
      <c r="F35" s="101">
        <v>48</v>
      </c>
      <c r="G35" s="101">
        <v>1251</v>
      </c>
      <c r="H35" s="101">
        <v>1088</v>
      </c>
      <c r="I35" s="101">
        <v>135</v>
      </c>
      <c r="J35" s="101">
        <v>42</v>
      </c>
    </row>
    <row r="36" spans="1:10" s="102" customFormat="1" ht="12" customHeight="1">
      <c r="A36" s="99" t="s">
        <v>80</v>
      </c>
      <c r="B36" s="100" t="s">
        <v>81</v>
      </c>
      <c r="C36" s="99" t="s">
        <v>63</v>
      </c>
      <c r="D36" s="101">
        <v>318</v>
      </c>
      <c r="E36" s="101">
        <v>213</v>
      </c>
      <c r="F36" s="101">
        <v>108</v>
      </c>
      <c r="G36" s="101">
        <v>2478</v>
      </c>
      <c r="H36" s="101">
        <v>2010</v>
      </c>
      <c r="I36" s="101">
        <v>494</v>
      </c>
      <c r="J36" s="101">
        <v>13</v>
      </c>
    </row>
    <row r="37" spans="1:10" s="102" customFormat="1" ht="12" customHeight="1">
      <c r="A37" s="99" t="s">
        <v>193</v>
      </c>
      <c r="B37" s="100" t="s">
        <v>194</v>
      </c>
      <c r="C37" s="99" t="s">
        <v>122</v>
      </c>
      <c r="D37" s="101">
        <v>188</v>
      </c>
      <c r="E37" s="101">
        <v>174</v>
      </c>
      <c r="F37" s="101">
        <v>21</v>
      </c>
      <c r="G37" s="101">
        <v>1858</v>
      </c>
      <c r="H37" s="101">
        <v>1502</v>
      </c>
      <c r="I37" s="101">
        <v>379</v>
      </c>
      <c r="J37" s="101">
        <v>3</v>
      </c>
    </row>
    <row r="38" spans="1:10" s="102" customFormat="1" ht="12" customHeight="1">
      <c r="A38" s="99" t="s">
        <v>197</v>
      </c>
      <c r="B38" s="100" t="s">
        <v>198</v>
      </c>
      <c r="C38" s="99" t="s">
        <v>122</v>
      </c>
      <c r="D38" s="101">
        <v>165</v>
      </c>
      <c r="E38" s="101">
        <v>130</v>
      </c>
      <c r="F38" s="101">
        <v>44</v>
      </c>
      <c r="G38" s="101">
        <v>2200</v>
      </c>
      <c r="H38" s="101">
        <v>1761</v>
      </c>
      <c r="I38" s="101">
        <v>466</v>
      </c>
      <c r="J38" s="101">
        <v>7</v>
      </c>
    </row>
    <row r="39" spans="1:10" s="102" customFormat="1" ht="12" customHeight="1">
      <c r="A39" s="99" t="s">
        <v>201</v>
      </c>
      <c r="B39" s="100" t="s">
        <v>202</v>
      </c>
      <c r="C39" s="99" t="s">
        <v>122</v>
      </c>
      <c r="D39" s="101">
        <v>405</v>
      </c>
      <c r="E39" s="101">
        <v>361</v>
      </c>
      <c r="F39" s="101">
        <v>75</v>
      </c>
      <c r="G39" s="101">
        <v>3268</v>
      </c>
      <c r="H39" s="101">
        <v>3211</v>
      </c>
      <c r="I39" s="101">
        <v>121</v>
      </c>
      <c r="J39" s="101">
        <v>0</v>
      </c>
    </row>
    <row r="40" spans="1:10" s="102" customFormat="1" ht="12" customHeight="1">
      <c r="A40" s="99" t="s">
        <v>207</v>
      </c>
      <c r="B40" s="100" t="s">
        <v>208</v>
      </c>
      <c r="C40" s="99" t="s">
        <v>112</v>
      </c>
      <c r="D40" s="101">
        <v>593</v>
      </c>
      <c r="E40" s="101">
        <v>485</v>
      </c>
      <c r="F40" s="101">
        <v>130</v>
      </c>
      <c r="G40" s="101">
        <v>7868</v>
      </c>
      <c r="H40" s="101">
        <v>7578</v>
      </c>
      <c r="I40" s="101">
        <v>270</v>
      </c>
      <c r="J40" s="101">
        <v>39</v>
      </c>
    </row>
    <row r="41" spans="1:10" s="102" customFormat="1" ht="12" customHeight="1">
      <c r="A41" s="99" t="s">
        <v>82</v>
      </c>
      <c r="B41" s="100" t="s">
        <v>83</v>
      </c>
      <c r="C41" s="99" t="s">
        <v>63</v>
      </c>
      <c r="D41" s="101">
        <v>805</v>
      </c>
      <c r="E41" s="101">
        <v>749</v>
      </c>
      <c r="F41" s="101">
        <v>81</v>
      </c>
      <c r="G41" s="101">
        <v>9382</v>
      </c>
      <c r="H41" s="101">
        <v>8248</v>
      </c>
      <c r="I41" s="101">
        <v>1435</v>
      </c>
      <c r="J41" s="101">
        <v>38</v>
      </c>
    </row>
    <row r="42" spans="1:10" s="102" customFormat="1" ht="12" customHeight="1">
      <c r="A42" s="99" t="s">
        <v>211</v>
      </c>
      <c r="B42" s="100" t="s">
        <v>212</v>
      </c>
      <c r="C42" s="99" t="s">
        <v>112</v>
      </c>
      <c r="D42" s="101">
        <v>150</v>
      </c>
      <c r="E42" s="101">
        <v>91</v>
      </c>
      <c r="F42" s="101">
        <v>61</v>
      </c>
      <c r="G42" s="101">
        <v>1349</v>
      </c>
      <c r="H42" s="101">
        <v>1061</v>
      </c>
      <c r="I42" s="101">
        <v>250</v>
      </c>
      <c r="J42" s="101">
        <v>46</v>
      </c>
    </row>
    <row r="43" spans="1:10" s="102" customFormat="1" ht="12" customHeight="1">
      <c r="A43" s="99" t="s">
        <v>215</v>
      </c>
      <c r="B43" s="100" t="s">
        <v>216</v>
      </c>
      <c r="C43" s="99" t="s">
        <v>109</v>
      </c>
      <c r="D43" s="101">
        <v>322</v>
      </c>
      <c r="E43" s="101">
        <v>269</v>
      </c>
      <c r="F43" s="101">
        <v>61</v>
      </c>
      <c r="G43" s="101">
        <v>3907</v>
      </c>
      <c r="H43" s="101">
        <v>3157</v>
      </c>
      <c r="I43" s="101">
        <v>752</v>
      </c>
      <c r="J43" s="101">
        <v>23</v>
      </c>
    </row>
    <row r="44" spans="1:10" s="102" customFormat="1" ht="12" customHeight="1">
      <c r="A44" s="99" t="s">
        <v>84</v>
      </c>
      <c r="B44" s="100" t="s">
        <v>85</v>
      </c>
      <c r="C44" s="99" t="s">
        <v>63</v>
      </c>
      <c r="D44" s="101">
        <v>558</v>
      </c>
      <c r="E44" s="101">
        <v>484</v>
      </c>
      <c r="F44" s="101">
        <v>99</v>
      </c>
      <c r="G44" s="101">
        <v>4576</v>
      </c>
      <c r="H44" s="101">
        <v>4265</v>
      </c>
      <c r="I44" s="101">
        <v>472</v>
      </c>
      <c r="J44" s="101">
        <v>25</v>
      </c>
    </row>
    <row r="45" spans="1:10" s="102" customFormat="1" ht="12" customHeight="1">
      <c r="A45" s="99" t="s">
        <v>86</v>
      </c>
      <c r="B45" s="100" t="s">
        <v>87</v>
      </c>
      <c r="C45" s="99" t="s">
        <v>63</v>
      </c>
      <c r="D45" s="101">
        <v>263</v>
      </c>
      <c r="E45" s="101">
        <v>172</v>
      </c>
      <c r="F45" s="101">
        <v>97</v>
      </c>
      <c r="G45" s="101">
        <v>1883</v>
      </c>
      <c r="H45" s="101">
        <v>1675</v>
      </c>
      <c r="I45" s="101">
        <v>199</v>
      </c>
      <c r="J45" s="101">
        <v>23</v>
      </c>
    </row>
    <row r="46" spans="1:10" s="102" customFormat="1" ht="12" customHeight="1">
      <c r="A46" s="99" t="s">
        <v>68</v>
      </c>
      <c r="B46" s="100" t="s">
        <v>69</v>
      </c>
      <c r="C46" s="99" t="s">
        <v>63</v>
      </c>
      <c r="D46" s="101">
        <v>775</v>
      </c>
      <c r="E46" s="101">
        <v>648</v>
      </c>
      <c r="F46" s="101">
        <v>155</v>
      </c>
      <c r="G46" s="101">
        <v>9516</v>
      </c>
      <c r="H46" s="101">
        <v>8814</v>
      </c>
      <c r="I46" s="101">
        <v>755</v>
      </c>
      <c r="J46" s="101">
        <v>62</v>
      </c>
    </row>
    <row r="47" spans="1:10" s="102" customFormat="1" ht="12" customHeight="1">
      <c r="A47" s="99" t="s">
        <v>219</v>
      </c>
      <c r="B47" s="100" t="s">
        <v>220</v>
      </c>
      <c r="C47" s="99" t="s">
        <v>112</v>
      </c>
      <c r="D47" s="101">
        <v>183</v>
      </c>
      <c r="E47" s="101">
        <v>146</v>
      </c>
      <c r="F47" s="101">
        <v>50</v>
      </c>
      <c r="G47" s="101">
        <v>2110</v>
      </c>
      <c r="H47" s="101">
        <v>1991</v>
      </c>
      <c r="I47" s="101">
        <v>296</v>
      </c>
      <c r="J47" s="101">
        <v>16</v>
      </c>
    </row>
    <row r="48" spans="1:10" s="102" customFormat="1" ht="12" customHeight="1">
      <c r="A48" s="99" t="s">
        <v>223</v>
      </c>
      <c r="B48" s="100" t="s">
        <v>224</v>
      </c>
      <c r="C48" s="99" t="s">
        <v>112</v>
      </c>
      <c r="D48" s="101">
        <v>646</v>
      </c>
      <c r="E48" s="101">
        <v>596</v>
      </c>
      <c r="F48" s="101">
        <v>101</v>
      </c>
      <c r="G48" s="101">
        <v>7776</v>
      </c>
      <c r="H48" s="101">
        <v>7345</v>
      </c>
      <c r="I48" s="101">
        <v>915</v>
      </c>
      <c r="J48" s="101">
        <v>72</v>
      </c>
    </row>
    <row r="49" spans="1:10" s="102" customFormat="1" ht="12" customHeight="1">
      <c r="A49" s="99" t="s">
        <v>227</v>
      </c>
      <c r="B49" s="100" t="s">
        <v>230</v>
      </c>
      <c r="C49" s="99" t="s">
        <v>109</v>
      </c>
      <c r="D49" s="101">
        <v>442</v>
      </c>
      <c r="E49" s="101">
        <v>382</v>
      </c>
      <c r="F49" s="101">
        <v>77</v>
      </c>
      <c r="G49" s="101">
        <v>5280</v>
      </c>
      <c r="H49" s="101">
        <v>4425</v>
      </c>
      <c r="I49" s="101">
        <v>2162</v>
      </c>
      <c r="J49" s="101">
        <v>75</v>
      </c>
    </row>
    <row r="50" spans="1:10" s="102" customFormat="1" ht="12" customHeight="1">
      <c r="A50" s="99" t="s">
        <v>233</v>
      </c>
      <c r="B50" s="100" t="s">
        <v>234</v>
      </c>
      <c r="C50" s="99" t="s">
        <v>109</v>
      </c>
      <c r="D50" s="101">
        <v>468</v>
      </c>
      <c r="E50" s="101">
        <v>404</v>
      </c>
      <c r="F50" s="101">
        <v>70</v>
      </c>
      <c r="G50" s="101">
        <v>6643</v>
      </c>
      <c r="H50" s="101">
        <v>5715</v>
      </c>
      <c r="I50" s="101">
        <v>914</v>
      </c>
      <c r="J50" s="101">
        <v>14</v>
      </c>
    </row>
    <row r="51" spans="1:10" s="102" customFormat="1" ht="12" customHeight="1">
      <c r="A51" s="99" t="s">
        <v>237</v>
      </c>
      <c r="B51" s="100" t="s">
        <v>240</v>
      </c>
      <c r="C51" s="99" t="s">
        <v>109</v>
      </c>
      <c r="D51" s="101">
        <v>240</v>
      </c>
      <c r="E51" s="101">
        <v>221</v>
      </c>
      <c r="F51" s="101">
        <v>35</v>
      </c>
      <c r="G51" s="101">
        <v>3587</v>
      </c>
      <c r="H51" s="101">
        <v>3024</v>
      </c>
      <c r="I51" s="101">
        <v>907</v>
      </c>
      <c r="J51" s="101">
        <v>68</v>
      </c>
    </row>
    <row r="52" spans="1:10" s="102" customFormat="1" ht="12" customHeight="1">
      <c r="A52" s="99" t="s">
        <v>243</v>
      </c>
      <c r="B52" s="100" t="s">
        <v>244</v>
      </c>
      <c r="C52" s="99" t="s">
        <v>112</v>
      </c>
      <c r="D52" s="101">
        <v>666</v>
      </c>
      <c r="E52" s="101">
        <v>608</v>
      </c>
      <c r="F52" s="101">
        <v>88</v>
      </c>
      <c r="G52" s="101">
        <v>5627</v>
      </c>
      <c r="H52" s="101">
        <v>5045</v>
      </c>
      <c r="I52" s="101">
        <v>830</v>
      </c>
      <c r="J52" s="101">
        <v>115</v>
      </c>
    </row>
    <row r="53" spans="1:10" s="102" customFormat="1" ht="12" customHeight="1">
      <c r="A53" s="99" t="s">
        <v>247</v>
      </c>
      <c r="B53" s="100" t="s">
        <v>246</v>
      </c>
      <c r="C53" s="99" t="s">
        <v>109</v>
      </c>
      <c r="D53" s="101">
        <v>453</v>
      </c>
      <c r="E53" s="101">
        <v>361</v>
      </c>
      <c r="F53" s="101">
        <v>99</v>
      </c>
      <c r="G53" s="101">
        <v>3047</v>
      </c>
      <c r="H53" s="101">
        <v>2838</v>
      </c>
      <c r="I53" s="101">
        <v>519</v>
      </c>
      <c r="J53" s="101">
        <v>152</v>
      </c>
    </row>
    <row r="54" spans="1:10" s="102" customFormat="1" ht="12" customHeight="1">
      <c r="A54" s="99" t="s">
        <v>250</v>
      </c>
      <c r="B54" s="100" t="s">
        <v>251</v>
      </c>
      <c r="C54" s="99" t="s">
        <v>63</v>
      </c>
      <c r="D54" s="101">
        <f t="shared" ref="D54:J54" si="0">SUM(D7:D53)</f>
        <v>22540</v>
      </c>
      <c r="E54" s="101">
        <f t="shared" si="0"/>
        <v>19534</v>
      </c>
      <c r="F54" s="101">
        <f t="shared" si="0"/>
        <v>4249</v>
      </c>
      <c r="G54" s="101">
        <f t="shared" si="0"/>
        <v>265202</v>
      </c>
      <c r="H54" s="101">
        <f t="shared" si="0"/>
        <v>234090</v>
      </c>
      <c r="I54" s="101">
        <f t="shared" si="0"/>
        <v>36743</v>
      </c>
      <c r="J54" s="101">
        <f t="shared" si="0"/>
        <v>2789</v>
      </c>
    </row>
  </sheetData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優希</dc:creator>
  <cp:lastPrinted>2015-02-05T06:03:27Z</cp:lastPrinted>
  <dcterms:created xsi:type="dcterms:W3CDTF">2008-01-06T09:25:24Z</dcterms:created>
  <dcterms:modified xsi:type="dcterms:W3CDTF">2019-03-22T06:21:32Z</dcterms:modified>
</cp:coreProperties>
</file>