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45宮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'収集運搬（生活系）'!$A$6:$FH$32</definedName>
    <definedName name="_xlnm.Print_Area" localSheetId="5">'手数料（事業系）'!$2:$33</definedName>
    <definedName name="_xlnm.Print_Area" localSheetId="6">'手数料（事業系直接搬入）'!$2:$33</definedName>
    <definedName name="_xlnm.Print_Area" localSheetId="3">'手数料（生活系）'!$2:$33</definedName>
    <definedName name="_xlnm.Print_Area" localSheetId="4">'手数料（生活系直接搬入）'!$2:$33</definedName>
    <definedName name="_xlnm.Print_Area" localSheetId="1">'収集運搬（事業系）'!$2:$33</definedName>
    <definedName name="_xlnm.Print_Area" localSheetId="0">'収集運搬（生活系）'!$2:$33</definedName>
    <definedName name="_xlnm.Print_Area" localSheetId="2">分別数等!$2:$33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<sst xmlns="http://schemas.openxmlformats.org/spreadsheetml/2006/main" count="9136" uniqueCount="228">
  <si>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</si>
  <si>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</si>
  <si>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</si>
  <si>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</si>
  <si>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</si>
  <si>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</si>
  <si>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</si>
  <si>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</si>
  <si>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</si>
  <si>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</si>
  <si>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</si>
  <si>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</si>
  <si>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</si>
  <si>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</si>
  <si>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</si>
  <si>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</si>
  <si>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</si>
  <si>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</si>
  <si>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</si>
  <si>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</si>
  <si>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</si>
  <si>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</si>
  <si>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</si>
  <si>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</si>
  <si>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</si>
  <si>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</si>
  <si>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</si>
  <si>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</si>
  <si>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</si>
  <si>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</si>
  <si>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</si>
  <si>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</si>
  <si>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</si>
  <si>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</si>
  <si>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</si>
  <si>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</si>
  <si>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</si>
  <si>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</si>
  <si>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</si>
  <si>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</si>
  <si>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</si>
  <si>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</si>
  <si>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</si>
  <si>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</si>
  <si>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</si>
  <si>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</si>
  <si>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</si>
  <si>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</si>
  <si>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</si>
  <si>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</si>
  <si>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</si>
  <si>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</si>
  <si>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</si>
  <si>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</si>
  <si>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</si>
  <si>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</si>
  <si>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</si>
  <si>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</si>
  <si>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</si>
  <si>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</si>
  <si>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</si>
  <si>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</si>
  <si>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</si>
  <si>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</si>
  <si>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</si>
  <si>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</si>
  <si>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</si>
  <si>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</si>
  <si>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</si>
  <si>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</si>
  <si>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</si>
  <si>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</si>
  <si>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</si>
  <si>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</si>
  <si>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</si>
  <si>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</si>
  <si>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</si>
  <si>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</si>
  <si>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</si>
  <si>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</si>
  <si>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</si>
  <si>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</si>
  <si>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</si>
  <si>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</si>
  <si>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</si>
  <si>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</si>
  <si>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</si>
  <si>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</si>
  <si>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</si>
  <si>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</si>
  <si>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</si>
  <si>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</si>
  <si>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</si>
  <si>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</si>
  <si>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</si>
  <si>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</si>
  <si>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</si>
  <si>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</si>
  <si>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</si>
  <si>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</si>
  <si>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</si>
  <si>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</si>
  <si>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</si>
  <si>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</si>
  <si>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</si>
  <si>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</si>
  <si>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</si>
  <si>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</si>
  <si>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</si>
  <si>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</si>
  <si>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</si>
  <si>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</si>
  <si>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</si>
  <si>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</si>
  <si>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</si>
  <si>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</si>
  <si>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</si>
  <si>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</si>
  <si>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</si>
  <si>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</si>
  <si>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</si>
  <si>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</si>
  <si>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</si>
  <si>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</si>
  <si>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</si>
  <si>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</si>
  <si>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</si>
  <si>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</si>
  <si>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宮崎県</t>
  </si>
  <si>
    <t>45000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</si>
  <si>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</si>
  <si>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</si>
  <si>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</si>
  <si>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</si>
  <si>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</si>
  <si>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</si>
  <si>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</si>
  <si>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45201</t>
  </si>
  <si>
    <t>宮崎市</t>
  </si>
  <si>
    <t>○</t>
  </si>
  <si>
    <t>２回</t>
  </si>
  <si>
    <t>併用</t>
  </si>
  <si>
    <t>１回</t>
  </si>
  <si>
    <t>４回</t>
  </si>
  <si>
    <t>不定期</t>
  </si>
  <si>
    <t>その他</t>
  </si>
  <si>
    <t>各戸収集方式</t>
  </si>
  <si>
    <t>451062</t>
    <phoneticPr fontId="2"/>
  </si>
  <si>
    <t>45202</t>
  </si>
  <si>
    <t>都城市</t>
  </si>
  <si>
    <t>ステーション方式</t>
  </si>
  <si>
    <t>451037</t>
    <phoneticPr fontId="2"/>
  </si>
  <si>
    <t>45203</t>
  </si>
  <si>
    <t>延岡市</t>
  </si>
  <si>
    <t>451038</t>
    <phoneticPr fontId="2"/>
  </si>
  <si>
    <t>45204</t>
  </si>
  <si>
    <t>日南市</t>
  </si>
  <si>
    <t>１回未満</t>
  </si>
  <si>
    <t>451039</t>
    <phoneticPr fontId="2"/>
  </si>
  <si>
    <t>45205</t>
  </si>
  <si>
    <t>小林市</t>
  </si>
  <si>
    <t>451040</t>
    <phoneticPr fontId="2"/>
  </si>
  <si>
    <t>45206</t>
  </si>
  <si>
    <t>日向市</t>
  </si>
  <si>
    <t>451119</t>
    <phoneticPr fontId="2"/>
  </si>
  <si>
    <t>45207</t>
  </si>
  <si>
    <t>串間市</t>
  </si>
  <si>
    <t>５回</t>
  </si>
  <si>
    <t>７回以上</t>
  </si>
  <si>
    <t>451081</t>
    <phoneticPr fontId="2"/>
  </si>
  <si>
    <t>45208</t>
  </si>
  <si>
    <t>西都市</t>
  </si>
  <si>
    <t>451065</t>
    <phoneticPr fontId="2"/>
  </si>
  <si>
    <t>45209</t>
  </si>
  <si>
    <t>えびの市</t>
  </si>
  <si>
    <t>451044</t>
    <phoneticPr fontId="2"/>
  </si>
  <si>
    <t>45341</t>
  </si>
  <si>
    <t>三股町</t>
  </si>
  <si>
    <t>３回</t>
  </si>
  <si>
    <t>451082</t>
    <phoneticPr fontId="2"/>
  </si>
  <si>
    <t>45361</t>
  </si>
  <si>
    <t>高原町</t>
  </si>
  <si>
    <t>451083</t>
    <phoneticPr fontId="2"/>
  </si>
  <si>
    <t>45382</t>
  </si>
  <si>
    <t>国富町</t>
  </si>
  <si>
    <t>451047</t>
    <phoneticPr fontId="2"/>
  </si>
  <si>
    <t>45383</t>
  </si>
  <si>
    <t>綾町</t>
  </si>
  <si>
    <t>451048</t>
    <phoneticPr fontId="2"/>
  </si>
  <si>
    <t>45401</t>
  </si>
  <si>
    <t>高鍋町</t>
  </si>
  <si>
    <t>451131</t>
    <phoneticPr fontId="2"/>
  </si>
  <si>
    <t>45402</t>
  </si>
  <si>
    <t>新富町</t>
  </si>
  <si>
    <t>451121</t>
    <phoneticPr fontId="2"/>
  </si>
  <si>
    <t>45403</t>
  </si>
  <si>
    <t>西米良村</t>
  </si>
  <si>
    <t>451139</t>
    <phoneticPr fontId="2"/>
  </si>
  <si>
    <t>45404</t>
  </si>
  <si>
    <t>木城町</t>
  </si>
  <si>
    <t>451140</t>
    <phoneticPr fontId="2"/>
  </si>
  <si>
    <t>45405</t>
  </si>
  <si>
    <t>川南町</t>
  </si>
  <si>
    <t>451134</t>
    <phoneticPr fontId="2"/>
  </si>
  <si>
    <t>45406</t>
  </si>
  <si>
    <t>都農町</t>
  </si>
  <si>
    <t>451125</t>
    <phoneticPr fontId="2"/>
  </si>
  <si>
    <t>45421</t>
  </si>
  <si>
    <t>門川町</t>
  </si>
  <si>
    <t>451074</t>
    <phoneticPr fontId="2"/>
  </si>
  <si>
    <t>45429</t>
  </si>
  <si>
    <t>諸塚村</t>
  </si>
  <si>
    <t>451126</t>
    <phoneticPr fontId="2"/>
  </si>
  <si>
    <t>45430</t>
  </si>
  <si>
    <t>椎葉村</t>
  </si>
  <si>
    <t>451057</t>
    <phoneticPr fontId="2"/>
  </si>
  <si>
    <t>45431</t>
  </si>
  <si>
    <t>美郷町</t>
  </si>
  <si>
    <t>451150</t>
    <phoneticPr fontId="2"/>
  </si>
  <si>
    <t>45441</t>
  </si>
  <si>
    <t>高千穂町</t>
  </si>
  <si>
    <t>451149</t>
    <phoneticPr fontId="2"/>
  </si>
  <si>
    <t>45442</t>
  </si>
  <si>
    <t>日之影町</t>
  </si>
  <si>
    <t>451147</t>
    <phoneticPr fontId="2"/>
  </si>
  <si>
    <t>45443</t>
  </si>
  <si>
    <t>五ヶ瀬町</t>
  </si>
  <si>
    <t>451144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</si>
</sst>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5</v>
      </c>
      <c r="M7" s="46">
        <f t="shared" si="1"/>
        <v>24</v>
      </c>
      <c r="N7" s="46">
        <f t="shared" si="1"/>
        <v>0</v>
      </c>
      <c r="O7" s="46">
        <f t="shared" si="1"/>
        <v>0</v>
      </c>
      <c r="P7" s="46">
        <f t="shared" si="1"/>
        <v>26</v>
      </c>
      <c r="Q7" s="46">
        <f t="shared" si="1"/>
        <v>0</v>
      </c>
      <c r="R7" s="46">
        <f>COUNTIF(R$8:R$207,"&lt;&gt;")</f>
        <v>26</v>
      </c>
      <c r="S7" s="46">
        <f>COUNTIF(S$8:S$207,"&lt;&gt;")</f>
        <v>26</v>
      </c>
      <c r="T7" s="46">
        <f t="shared" ref="T7:Y7" si="2">COUNTIF(T$8:T$207,"○")</f>
        <v>5</v>
      </c>
      <c r="U7" s="46">
        <f t="shared" si="2"/>
        <v>24</v>
      </c>
      <c r="V7" s="46">
        <f t="shared" si="2"/>
        <v>0</v>
      </c>
      <c r="W7" s="46">
        <f t="shared" si="2"/>
        <v>0</v>
      </c>
      <c r="X7" s="46">
        <f t="shared" si="2"/>
        <v>26</v>
      </c>
      <c r="Y7" s="46">
        <f t="shared" si="2"/>
        <v>0</v>
      </c>
      <c r="Z7" s="46">
        <f>COUNTIF(Z$8:Z$207,"&lt;&gt;")</f>
        <v>26</v>
      </c>
      <c r="AA7" s="46">
        <f>COUNTIF(AA$8:AA$207,"&lt;&gt;")</f>
        <v>26</v>
      </c>
      <c r="AB7" s="46">
        <f t="shared" ref="AB7:AG7" si="3">COUNTIF(AB$8:AB$207,"○")</f>
        <v>4</v>
      </c>
      <c r="AC7" s="46">
        <f t="shared" si="3"/>
        <v>23</v>
      </c>
      <c r="AD7" s="46">
        <f t="shared" si="3"/>
        <v>0</v>
      </c>
      <c r="AE7" s="46">
        <f t="shared" si="3"/>
        <v>0</v>
      </c>
      <c r="AF7" s="46">
        <f t="shared" si="3"/>
        <v>26</v>
      </c>
      <c r="AG7" s="46">
        <f t="shared" si="3"/>
        <v>0</v>
      </c>
      <c r="AH7" s="46">
        <f>COUNTIF(AH$8:AH$207,"&lt;&gt;")</f>
        <v>26</v>
      </c>
      <c r="AI7" s="46">
        <f>COUNTIF(AI$8:AI$207,"&lt;&gt;")</f>
        <v>26</v>
      </c>
      <c r="AJ7" s="46">
        <f t="shared" ref="AJ7:AO7" si="4">COUNTIF(AJ$8:AJ$207,"○")</f>
        <v>3</v>
      </c>
      <c r="AK7" s="46">
        <f t="shared" si="4"/>
        <v>17</v>
      </c>
      <c r="AL7" s="46">
        <f t="shared" si="4"/>
        <v>0</v>
      </c>
      <c r="AM7" s="46">
        <f t="shared" si="4"/>
        <v>7</v>
      </c>
      <c r="AN7" s="46">
        <f t="shared" si="4"/>
        <v>19</v>
      </c>
      <c r="AO7" s="46">
        <f t="shared" si="4"/>
        <v>0</v>
      </c>
      <c r="AP7" s="46">
        <f>COUNTIF(AP$8:AP$207,"&lt;&gt;")</f>
        <v>19</v>
      </c>
      <c r="AQ7" s="46">
        <f>COUNTIF(AQ$8:AQ$207,"&lt;&gt;")</f>
        <v>19</v>
      </c>
      <c r="AR7" s="46">
        <f t="shared" ref="AR7:AW7" si="5">COUNTIF(AR$8:AR$207,"○")</f>
        <v>2</v>
      </c>
      <c r="AS7" s="46">
        <f t="shared" si="5"/>
        <v>16</v>
      </c>
      <c r="AT7" s="46">
        <f t="shared" si="5"/>
        <v>0</v>
      </c>
      <c r="AU7" s="46">
        <f t="shared" si="5"/>
        <v>9</v>
      </c>
      <c r="AV7" s="46">
        <f t="shared" si="5"/>
        <v>17</v>
      </c>
      <c r="AW7" s="46">
        <f t="shared" si="5"/>
        <v>0</v>
      </c>
      <c r="AX7" s="46">
        <f>COUNTIF(AX$8:AX$207,"&lt;&gt;")</f>
        <v>17</v>
      </c>
      <c r="AY7" s="46">
        <f>COUNTIF(AY$8:AY$207,"&lt;&gt;")</f>
        <v>17</v>
      </c>
      <c r="AZ7" s="46">
        <f t="shared" ref="AZ7:BE7" si="6">COUNTIF(AZ$8:AZ$207,"○")</f>
        <v>6</v>
      </c>
      <c r="BA7" s="46">
        <f t="shared" si="6"/>
        <v>21</v>
      </c>
      <c r="BB7" s="46">
        <f t="shared" si="6"/>
        <v>0</v>
      </c>
      <c r="BC7" s="46">
        <f t="shared" si="6"/>
        <v>1</v>
      </c>
      <c r="BD7" s="46">
        <f t="shared" si="6"/>
        <v>25</v>
      </c>
      <c r="BE7" s="46">
        <f t="shared" si="6"/>
        <v>0</v>
      </c>
      <c r="BF7" s="46">
        <f>COUNTIF(BF$8:BF$207,"&lt;&gt;")</f>
        <v>25</v>
      </c>
      <c r="BG7" s="46">
        <f>COUNTIF(BG$8:BG$207,"&lt;&gt;")</f>
        <v>25</v>
      </c>
      <c r="BH7" s="46">
        <f t="shared" ref="BH7:BM7" si="7">COUNTIF(BH$8:BH$207,"○")</f>
        <v>6</v>
      </c>
      <c r="BI7" s="46">
        <f t="shared" si="7"/>
        <v>21</v>
      </c>
      <c r="BJ7" s="46">
        <f t="shared" si="7"/>
        <v>0</v>
      </c>
      <c r="BK7" s="46">
        <f t="shared" si="7"/>
        <v>1</v>
      </c>
      <c r="BL7" s="46">
        <f t="shared" si="7"/>
        <v>25</v>
      </c>
      <c r="BM7" s="46">
        <f t="shared" si="7"/>
        <v>0</v>
      </c>
      <c r="BN7" s="46">
        <f>COUNTIF(BN$8:BN$207,"&lt;&gt;")</f>
        <v>25</v>
      </c>
      <c r="BO7" s="46">
        <f>COUNTIF(BO$8:BO$207,"&lt;&gt;")</f>
        <v>25</v>
      </c>
      <c r="BP7" s="46">
        <f t="shared" ref="BP7:BU7" si="8">COUNTIF(BP$8:BP$207,"○")</f>
        <v>6</v>
      </c>
      <c r="BQ7" s="46">
        <f t="shared" si="8"/>
        <v>21</v>
      </c>
      <c r="BR7" s="46">
        <f t="shared" si="8"/>
        <v>0</v>
      </c>
      <c r="BS7" s="46">
        <f t="shared" si="8"/>
        <v>0</v>
      </c>
      <c r="BT7" s="46">
        <f t="shared" si="8"/>
        <v>26</v>
      </c>
      <c r="BU7" s="46">
        <f t="shared" si="8"/>
        <v>0</v>
      </c>
      <c r="BV7" s="46">
        <f>COUNTIF(BV$8:BV$207,"&lt;&gt;")</f>
        <v>26</v>
      </c>
      <c r="BW7" s="46">
        <f>COUNTIF(BW$8:BW$207,"&lt;&gt;")</f>
        <v>26</v>
      </c>
      <c r="BX7" s="46">
        <f t="shared" ref="BX7:CC7" si="9">COUNTIF(BX$8:BX$207,"○")</f>
        <v>3</v>
      </c>
      <c r="BY7" s="46">
        <f t="shared" si="9"/>
        <v>23</v>
      </c>
      <c r="BZ7" s="46">
        <f t="shared" si="9"/>
        <v>0</v>
      </c>
      <c r="CA7" s="46">
        <f t="shared" si="9"/>
        <v>1</v>
      </c>
      <c r="CB7" s="46">
        <f t="shared" si="9"/>
        <v>25</v>
      </c>
      <c r="CC7" s="46">
        <f t="shared" si="9"/>
        <v>0</v>
      </c>
      <c r="CD7" s="46">
        <f>COUNTIF(CD$8:CD$207,"&lt;&gt;")</f>
        <v>25</v>
      </c>
      <c r="CE7" s="46">
        <f>COUNTIF(CE$8:CE$207,"&lt;&gt;")</f>
        <v>25</v>
      </c>
      <c r="CF7" s="46">
        <f t="shared" ref="CF7:CK7" si="10">COUNTIF(CF$8:CF$207,"○")</f>
        <v>3</v>
      </c>
      <c r="CG7" s="46">
        <f t="shared" si="10"/>
        <v>21</v>
      </c>
      <c r="CH7" s="46">
        <f t="shared" si="10"/>
        <v>0</v>
      </c>
      <c r="CI7" s="46">
        <f t="shared" si="10"/>
        <v>3</v>
      </c>
      <c r="CJ7" s="46">
        <f t="shared" si="10"/>
        <v>23</v>
      </c>
      <c r="CK7" s="46">
        <f t="shared" si="10"/>
        <v>0</v>
      </c>
      <c r="CL7" s="46">
        <f>COUNTIF(CL$8:CL$207,"&lt;&gt;")</f>
        <v>23</v>
      </c>
      <c r="CM7" s="46">
        <f>COUNTIF(CM$8:CM$207,"&lt;&gt;")</f>
        <v>23</v>
      </c>
      <c r="CN7" s="46">
        <f t="shared" ref="CN7:CS7" si="11">COUNTIF(CN$8:CN$207,"○")</f>
        <v>1</v>
      </c>
      <c r="CO7" s="46">
        <f t="shared" si="11"/>
        <v>2</v>
      </c>
      <c r="CP7" s="46">
        <f t="shared" si="11"/>
        <v>0</v>
      </c>
      <c r="CQ7" s="46">
        <f t="shared" si="11"/>
        <v>23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3</v>
      </c>
      <c r="CW7" s="46">
        <f t="shared" si="12"/>
        <v>15</v>
      </c>
      <c r="CX7" s="46">
        <f t="shared" si="12"/>
        <v>0</v>
      </c>
      <c r="CY7" s="46">
        <f t="shared" si="12"/>
        <v>9</v>
      </c>
      <c r="CZ7" s="46">
        <f t="shared" si="12"/>
        <v>17</v>
      </c>
      <c r="DA7" s="46">
        <f t="shared" si="12"/>
        <v>0</v>
      </c>
      <c r="DB7" s="46">
        <f>COUNTIF(DB$8:DB$207,"&lt;&gt;")</f>
        <v>17</v>
      </c>
      <c r="DC7" s="46">
        <f>COUNTIF(DC$8:DC$207,"&lt;&gt;")</f>
        <v>17</v>
      </c>
      <c r="DD7" s="46">
        <f t="shared" ref="DD7:DI7" si="13">COUNTIF(DD$8:DD$207,"○")</f>
        <v>1</v>
      </c>
      <c r="DE7" s="46">
        <f t="shared" si="13"/>
        <v>3</v>
      </c>
      <c r="DF7" s="46">
        <f t="shared" si="13"/>
        <v>0</v>
      </c>
      <c r="DG7" s="46">
        <f t="shared" si="13"/>
        <v>22</v>
      </c>
      <c r="DH7" s="46">
        <f t="shared" si="13"/>
        <v>3</v>
      </c>
      <c r="DI7" s="46">
        <f t="shared" si="13"/>
        <v>1</v>
      </c>
      <c r="DJ7" s="46">
        <f>COUNTIF(DJ$8:DJ$207,"&lt;&gt;")</f>
        <v>4</v>
      </c>
      <c r="DK7" s="46">
        <f>COUNTIF(DK$8:DK$207,"&lt;&gt;")</f>
        <v>4</v>
      </c>
      <c r="DL7" s="46">
        <f t="shared" ref="DL7:DQ7" si="14">COUNTIF(DL$8:DL$207,"○")</f>
        <v>2</v>
      </c>
      <c r="DM7" s="46">
        <f t="shared" si="14"/>
        <v>2</v>
      </c>
      <c r="DN7" s="46">
        <f t="shared" si="14"/>
        <v>0</v>
      </c>
      <c r="DO7" s="46">
        <f t="shared" si="14"/>
        <v>22</v>
      </c>
      <c r="DP7" s="46">
        <f t="shared" si="14"/>
        <v>4</v>
      </c>
      <c r="DQ7" s="46">
        <f t="shared" si="14"/>
        <v>0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0</v>
      </c>
      <c r="DW7" s="46">
        <f t="shared" si="15"/>
        <v>25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4</v>
      </c>
      <c r="EC7" s="46">
        <f t="shared" si="16"/>
        <v>5</v>
      </c>
      <c r="ED7" s="46">
        <f t="shared" si="16"/>
        <v>0</v>
      </c>
      <c r="EE7" s="46">
        <f t="shared" si="16"/>
        <v>17</v>
      </c>
      <c r="EF7" s="46">
        <f t="shared" si="16"/>
        <v>9</v>
      </c>
      <c r="EG7" s="46">
        <f t="shared" si="16"/>
        <v>0</v>
      </c>
      <c r="EH7" s="46">
        <f>COUNTIF(EH$8:EH$207,"&lt;&gt;")</f>
        <v>9</v>
      </c>
      <c r="EI7" s="46">
        <f>COUNTIF(EI$8:EI$207,"&lt;&gt;")</f>
        <v>9</v>
      </c>
      <c r="EJ7" s="46">
        <f t="shared" ref="EJ7:EO7" si="17">COUNTIF(EJ$8:EJ$207,"○")</f>
        <v>3</v>
      </c>
      <c r="EK7" s="46">
        <f t="shared" si="17"/>
        <v>5</v>
      </c>
      <c r="EL7" s="46">
        <f t="shared" si="17"/>
        <v>0</v>
      </c>
      <c r="EM7" s="46">
        <f t="shared" si="17"/>
        <v>19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4</v>
      </c>
      <c r="ES7" s="46">
        <f t="shared" si="18"/>
        <v>4</v>
      </c>
      <c r="ET7" s="46">
        <f t="shared" si="18"/>
        <v>0</v>
      </c>
      <c r="EU7" s="46">
        <f t="shared" si="18"/>
        <v>19</v>
      </c>
      <c r="EV7" s="46">
        <f t="shared" si="18"/>
        <v>7</v>
      </c>
      <c r="EW7" s="46">
        <f t="shared" si="18"/>
        <v>0</v>
      </c>
      <c r="EX7" s="46">
        <f>COUNTIF(EX$8:EX$207,"&lt;&gt;")</f>
        <v>7</v>
      </c>
      <c r="EY7" s="46">
        <f>COUNTIF(EY$8:EY$207,"&lt;&gt;")</f>
        <v>7</v>
      </c>
      <c r="EZ7" s="46">
        <f t="shared" ref="EZ7:FE7" si="19">COUNTIF(EZ$8:EZ$207,"○")</f>
        <v>3</v>
      </c>
      <c r="FA7" s="46">
        <f t="shared" si="19"/>
        <v>9</v>
      </c>
      <c r="FB7" s="46">
        <f t="shared" si="19"/>
        <v>3</v>
      </c>
      <c r="FC7" s="46">
        <f t="shared" si="19"/>
        <v>12</v>
      </c>
      <c r="FD7" s="46">
        <f t="shared" si="19"/>
        <v>14</v>
      </c>
      <c r="FE7" s="46">
        <f t="shared" si="19"/>
        <v>0</v>
      </c>
      <c r="FF7" s="46">
        <f>COUNTIF(FF$8:FF$207,"&lt;&gt;")</f>
        <v>14</v>
      </c>
      <c r="FG7" s="46">
        <f>COUNTIF(FG$8:FG$207,"&lt;&gt;")</f>
        <v>14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142</v>
      </c>
      <c r="AA8" s="40" t="s">
        <v>141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140</v>
      </c>
      <c r="AI8" s="40" t="s">
        <v>141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140</v>
      </c>
      <c r="AQ8" s="40" t="s">
        <v>141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140</v>
      </c>
      <c r="AY8" s="40" t="s">
        <v>141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142</v>
      </c>
      <c r="BG8" s="40" t="s">
        <v>141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142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140</v>
      </c>
      <c r="BW8" s="40" t="s">
        <v>141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141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140</v>
      </c>
      <c r="DC8" s="40" t="s">
        <v>141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 t="s">
        <v>139</v>
      </c>
      <c r="EK8" s="40" t="s">
        <v>139</v>
      </c>
      <c r="EL8" s="40"/>
      <c r="EM8" s="40"/>
      <c r="EN8" s="40" t="s">
        <v>139</v>
      </c>
      <c r="EO8" s="40"/>
      <c r="EP8" s="40" t="s">
        <v>142</v>
      </c>
      <c r="EQ8" s="40" t="s">
        <v>141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141</v>
      </c>
      <c r="FH8" s="119" t="s">
        <v>147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150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143</v>
      </c>
      <c r="AA9" s="40" t="s">
        <v>150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140</v>
      </c>
      <c r="AI9" s="40" t="s">
        <v>150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140</v>
      </c>
      <c r="AQ9" s="40" t="s">
        <v>150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140</v>
      </c>
      <c r="AY9" s="40" t="s">
        <v>150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140</v>
      </c>
      <c r="BG9" s="40" t="s">
        <v>150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140</v>
      </c>
      <c r="BO9" s="40" t="s">
        <v>150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150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140</v>
      </c>
      <c r="CE9" s="40" t="s">
        <v>150</v>
      </c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142</v>
      </c>
      <c r="EI9" s="40" t="s">
        <v>145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140</v>
      </c>
      <c r="EY9" s="40" t="s">
        <v>150</v>
      </c>
      <c r="EZ9" s="40" t="s">
        <v>139</v>
      </c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146</v>
      </c>
      <c r="FH9" s="119" t="s">
        <v>151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150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140</v>
      </c>
      <c r="AA10" s="40" t="s">
        <v>150</v>
      </c>
      <c r="AB10" s="40" t="s">
        <v>139</v>
      </c>
      <c r="AC10" s="40" t="s">
        <v>139</v>
      </c>
      <c r="AD10" s="40"/>
      <c r="AE10" s="40"/>
      <c r="AF10" s="40" t="s">
        <v>139</v>
      </c>
      <c r="AG10" s="40"/>
      <c r="AH10" s="40" t="s">
        <v>140</v>
      </c>
      <c r="AI10" s="40" t="s">
        <v>150</v>
      </c>
      <c r="AJ10" s="40" t="s">
        <v>139</v>
      </c>
      <c r="AK10" s="40" t="s">
        <v>139</v>
      </c>
      <c r="AL10" s="40"/>
      <c r="AM10" s="40"/>
      <c r="AN10" s="40" t="s">
        <v>139</v>
      </c>
      <c r="AO10" s="40"/>
      <c r="AP10" s="40" t="s">
        <v>140</v>
      </c>
      <c r="AQ10" s="40" t="s">
        <v>150</v>
      </c>
      <c r="AR10" s="40" t="s">
        <v>139</v>
      </c>
      <c r="AS10" s="40" t="s">
        <v>139</v>
      </c>
      <c r="AT10" s="40"/>
      <c r="AU10" s="40"/>
      <c r="AV10" s="40" t="s">
        <v>139</v>
      </c>
      <c r="AW10" s="40"/>
      <c r="AX10" s="40" t="s">
        <v>140</v>
      </c>
      <c r="AY10" s="40" t="s">
        <v>150</v>
      </c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140</v>
      </c>
      <c r="BG10" s="40" t="s">
        <v>150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140</v>
      </c>
      <c r="BO10" s="40" t="s">
        <v>150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150</v>
      </c>
      <c r="BX10" s="40" t="s">
        <v>139</v>
      </c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150</v>
      </c>
      <c r="CF10" s="40" t="s">
        <v>139</v>
      </c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150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 t="s">
        <v>139</v>
      </c>
      <c r="CW10" s="40" t="s">
        <v>139</v>
      </c>
      <c r="CX10" s="40"/>
      <c r="CY10" s="40"/>
      <c r="CZ10" s="40" t="s">
        <v>139</v>
      </c>
      <c r="DA10" s="40"/>
      <c r="DB10" s="40" t="s">
        <v>140</v>
      </c>
      <c r="DC10" s="40" t="s">
        <v>150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144</v>
      </c>
      <c r="EI10" s="40" t="s">
        <v>145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140</v>
      </c>
      <c r="FG10" s="40" t="s">
        <v>150</v>
      </c>
      <c r="FH10" s="119" t="s">
        <v>154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150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140</v>
      </c>
      <c r="AA11" s="40" t="s">
        <v>150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142</v>
      </c>
      <c r="AI11" s="40" t="s">
        <v>150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142</v>
      </c>
      <c r="AQ11" s="40" t="s">
        <v>150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142</v>
      </c>
      <c r="AY11" s="40" t="s">
        <v>150</v>
      </c>
      <c r="AZ11" s="40" t="s">
        <v>139</v>
      </c>
      <c r="BA11" s="40"/>
      <c r="BB11" s="40"/>
      <c r="BC11" s="40"/>
      <c r="BD11" s="40" t="s">
        <v>139</v>
      </c>
      <c r="BE11" s="40"/>
      <c r="BF11" s="40" t="s">
        <v>143</v>
      </c>
      <c r="BG11" s="40" t="s">
        <v>150</v>
      </c>
      <c r="BH11" s="40" t="s">
        <v>139</v>
      </c>
      <c r="BI11" s="40"/>
      <c r="BJ11" s="40"/>
      <c r="BK11" s="40"/>
      <c r="BL11" s="40" t="s">
        <v>139</v>
      </c>
      <c r="BM11" s="40"/>
      <c r="BN11" s="40" t="s">
        <v>143</v>
      </c>
      <c r="BO11" s="40" t="s">
        <v>150</v>
      </c>
      <c r="BP11" s="40" t="s">
        <v>139</v>
      </c>
      <c r="BQ11" s="40"/>
      <c r="BR11" s="40"/>
      <c r="BS11" s="40"/>
      <c r="BT11" s="40" t="s">
        <v>139</v>
      </c>
      <c r="BU11" s="40"/>
      <c r="BV11" s="40" t="s">
        <v>143</v>
      </c>
      <c r="BW11" s="40" t="s">
        <v>150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143</v>
      </c>
      <c r="CE11" s="40" t="s">
        <v>150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143</v>
      </c>
      <c r="CM11" s="40" t="s">
        <v>150</v>
      </c>
      <c r="CN11" s="40"/>
      <c r="CO11" s="40" t="s">
        <v>139</v>
      </c>
      <c r="CP11" s="40"/>
      <c r="CQ11" s="40"/>
      <c r="CR11" s="40" t="s">
        <v>139</v>
      </c>
      <c r="CS11" s="40"/>
      <c r="CT11" s="40" t="s">
        <v>143</v>
      </c>
      <c r="CU11" s="40" t="s">
        <v>150</v>
      </c>
      <c r="CV11" s="40"/>
      <c r="CW11" s="40" t="s">
        <v>139</v>
      </c>
      <c r="CX11" s="40"/>
      <c r="CY11" s="40"/>
      <c r="CZ11" s="40" t="s">
        <v>139</v>
      </c>
      <c r="DA11" s="40"/>
      <c r="DB11" s="40" t="s">
        <v>142</v>
      </c>
      <c r="DC11" s="40" t="s">
        <v>150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 t="s">
        <v>139</v>
      </c>
      <c r="DM11" s="40"/>
      <c r="DN11" s="40"/>
      <c r="DO11" s="40"/>
      <c r="DP11" s="40" t="s">
        <v>139</v>
      </c>
      <c r="DQ11" s="40"/>
      <c r="DR11" s="40" t="s">
        <v>143</v>
      </c>
      <c r="DS11" s="40" t="s">
        <v>150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144</v>
      </c>
      <c r="EI11" s="40" t="s">
        <v>150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157</v>
      </c>
      <c r="FG11" s="40" t="s">
        <v>150</v>
      </c>
      <c r="FH11" s="119" t="s">
        <v>158</v>
      </c>
      <c r="FI11" s="118"/>
    </row>
    <row r="12" spans="1:165" s="15" customFormat="1" ht="13.5" customHeight="1" x14ac:dyDescent="0.15">
      <c r="A12" s="40" t="s">
        <v>128</v>
      </c>
      <c r="B12" s="41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142</v>
      </c>
      <c r="S12" s="40" t="s">
        <v>150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142</v>
      </c>
      <c r="AA12" s="40" t="s">
        <v>150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142</v>
      </c>
      <c r="AI12" s="40" t="s">
        <v>150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150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143</v>
      </c>
      <c r="AY12" s="40" t="s">
        <v>150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142</v>
      </c>
      <c r="BG12" s="40" t="s">
        <v>150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142</v>
      </c>
      <c r="BO12" s="40" t="s">
        <v>150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142</v>
      </c>
      <c r="BW12" s="40" t="s">
        <v>150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143</v>
      </c>
      <c r="CE12" s="40" t="s">
        <v>150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150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 t="s">
        <v>139</v>
      </c>
      <c r="DF12" s="40"/>
      <c r="DG12" s="40"/>
      <c r="DH12" s="40" t="s">
        <v>139</v>
      </c>
      <c r="DI12" s="40"/>
      <c r="DJ12" s="40" t="s">
        <v>157</v>
      </c>
      <c r="DK12" s="40" t="s">
        <v>150</v>
      </c>
      <c r="DL12" s="40"/>
      <c r="DM12" s="40" t="s">
        <v>139</v>
      </c>
      <c r="DN12" s="40"/>
      <c r="DO12" s="40"/>
      <c r="DP12" s="40" t="s">
        <v>139</v>
      </c>
      <c r="DQ12" s="40"/>
      <c r="DR12" s="40" t="s">
        <v>142</v>
      </c>
      <c r="DS12" s="40" t="s">
        <v>150</v>
      </c>
      <c r="DT12" s="40"/>
      <c r="DU12" s="40" t="s">
        <v>139</v>
      </c>
      <c r="DV12" s="40"/>
      <c r="DW12" s="40"/>
      <c r="DX12" s="40" t="s">
        <v>139</v>
      </c>
      <c r="DY12" s="40"/>
      <c r="DZ12" s="40" t="s">
        <v>143</v>
      </c>
      <c r="EA12" s="40" t="s">
        <v>150</v>
      </c>
      <c r="EB12" s="40"/>
      <c r="EC12" s="40" t="s">
        <v>139</v>
      </c>
      <c r="ED12" s="40"/>
      <c r="EE12" s="40"/>
      <c r="EF12" s="40" t="s">
        <v>139</v>
      </c>
      <c r="EG12" s="40"/>
      <c r="EH12" s="40" t="s">
        <v>142</v>
      </c>
      <c r="EI12" s="40" t="s">
        <v>150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142</v>
      </c>
      <c r="EQ12" s="40" t="s">
        <v>150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161</v>
      </c>
      <c r="FI12" s="118"/>
    </row>
    <row r="13" spans="1:165" s="15" customFormat="1" ht="13.5" customHeight="1" x14ac:dyDescent="0.15">
      <c r="A13" s="40" t="s">
        <v>128</v>
      </c>
      <c r="B13" s="41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150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142</v>
      </c>
      <c r="AA13" s="40" t="s">
        <v>150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140</v>
      </c>
      <c r="AI13" s="40" t="s">
        <v>150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140</v>
      </c>
      <c r="AQ13" s="40" t="s">
        <v>150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140</v>
      </c>
      <c r="AY13" s="40" t="s">
        <v>150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140</v>
      </c>
      <c r="BG13" s="40" t="s">
        <v>150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140</v>
      </c>
      <c r="BO13" s="40" t="s">
        <v>150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140</v>
      </c>
      <c r="BW13" s="40" t="s">
        <v>150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143</v>
      </c>
      <c r="CE13" s="40" t="s">
        <v>150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143</v>
      </c>
      <c r="CM13" s="40" t="s">
        <v>150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140</v>
      </c>
      <c r="DC13" s="40" t="s">
        <v>150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 t="s">
        <v>139</v>
      </c>
      <c r="ET13" s="40"/>
      <c r="EU13" s="40"/>
      <c r="EV13" s="40" t="s">
        <v>139</v>
      </c>
      <c r="EW13" s="40"/>
      <c r="EX13" s="40" t="s">
        <v>142</v>
      </c>
      <c r="EY13" s="40" t="s">
        <v>150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146</v>
      </c>
      <c r="FH13" s="119" t="s">
        <v>164</v>
      </c>
      <c r="FI13" s="118"/>
    </row>
    <row r="14" spans="1:165" s="15" customFormat="1" ht="13.5" customHeight="1" x14ac:dyDescent="0.15">
      <c r="A14" s="40" t="s">
        <v>128</v>
      </c>
      <c r="B14" s="41" t="s">
        <v>165</v>
      </c>
      <c r="C14" s="40" t="s">
        <v>166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150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140</v>
      </c>
      <c r="AA14" s="40" t="s">
        <v>150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142</v>
      </c>
      <c r="AI14" s="40" t="s">
        <v>150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142</v>
      </c>
      <c r="AQ14" s="40" t="s">
        <v>150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142</v>
      </c>
      <c r="BG14" s="40" t="s">
        <v>150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142</v>
      </c>
      <c r="BO14" s="40" t="s">
        <v>150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142</v>
      </c>
      <c r="BW14" s="40" t="s">
        <v>150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150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150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143</v>
      </c>
      <c r="CU14" s="40" t="s">
        <v>150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142</v>
      </c>
      <c r="DC14" s="40" t="s">
        <v>150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142</v>
      </c>
      <c r="EQ14" s="40" t="s">
        <v>150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142</v>
      </c>
      <c r="FG14" s="40" t="s">
        <v>150</v>
      </c>
      <c r="FH14" s="119" t="s">
        <v>169</v>
      </c>
      <c r="FI14" s="118"/>
    </row>
    <row r="15" spans="1:165" s="15" customFormat="1" ht="13.5" customHeight="1" x14ac:dyDescent="0.15">
      <c r="A15" s="40" t="s">
        <v>128</v>
      </c>
      <c r="B15" s="41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150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142</v>
      </c>
      <c r="AA15" s="40" t="s">
        <v>150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140</v>
      </c>
      <c r="AI15" s="40" t="s">
        <v>150</v>
      </c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142</v>
      </c>
      <c r="BG15" s="40" t="s">
        <v>150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142</v>
      </c>
      <c r="BO15" s="40" t="s">
        <v>150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142</v>
      </c>
      <c r="BW15" s="40" t="s">
        <v>150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150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150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142</v>
      </c>
      <c r="DC15" s="40" t="s">
        <v>150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 t="s">
        <v>139</v>
      </c>
      <c r="EL15" s="40"/>
      <c r="EM15" s="40"/>
      <c r="EN15" s="40" t="s">
        <v>139</v>
      </c>
      <c r="EO15" s="40"/>
      <c r="EP15" s="40" t="s">
        <v>168</v>
      </c>
      <c r="EQ15" s="40" t="s">
        <v>150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172</v>
      </c>
      <c r="FI15" s="118"/>
    </row>
    <row r="16" spans="1:165" s="15" customFormat="1" ht="13.5" customHeight="1" x14ac:dyDescent="0.15">
      <c r="A16" s="40" t="s">
        <v>128</v>
      </c>
      <c r="B16" s="41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150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142</v>
      </c>
      <c r="AA16" s="40" t="s">
        <v>150</v>
      </c>
      <c r="AB16" s="40" t="s">
        <v>139</v>
      </c>
      <c r="AC16" s="40"/>
      <c r="AD16" s="40"/>
      <c r="AE16" s="40"/>
      <c r="AF16" s="40" t="s">
        <v>139</v>
      </c>
      <c r="AG16" s="40"/>
      <c r="AH16" s="40" t="s">
        <v>140</v>
      </c>
      <c r="AI16" s="40" t="s">
        <v>150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140</v>
      </c>
      <c r="AQ16" s="40" t="s">
        <v>150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 t="s">
        <v>139</v>
      </c>
      <c r="BQ16" s="40"/>
      <c r="BR16" s="40"/>
      <c r="BS16" s="40"/>
      <c r="BT16" s="40" t="s">
        <v>139</v>
      </c>
      <c r="BU16" s="40"/>
      <c r="BV16" s="40" t="s">
        <v>140</v>
      </c>
      <c r="BW16" s="40" t="s">
        <v>150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150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150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 t="s">
        <v>139</v>
      </c>
      <c r="DM16" s="40"/>
      <c r="DN16" s="40"/>
      <c r="DO16" s="40"/>
      <c r="DP16" s="40" t="s">
        <v>139</v>
      </c>
      <c r="DQ16" s="40"/>
      <c r="DR16" s="40" t="s">
        <v>140</v>
      </c>
      <c r="DS16" s="40" t="s">
        <v>150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 t="s">
        <v>139</v>
      </c>
      <c r="EK16" s="40"/>
      <c r="EL16" s="40"/>
      <c r="EM16" s="40"/>
      <c r="EN16" s="40" t="s">
        <v>139</v>
      </c>
      <c r="EO16" s="40"/>
      <c r="EP16" s="40" t="s">
        <v>140</v>
      </c>
      <c r="EQ16" s="40" t="s">
        <v>150</v>
      </c>
      <c r="ER16" s="40" t="s">
        <v>139</v>
      </c>
      <c r="ES16" s="40"/>
      <c r="ET16" s="40"/>
      <c r="EU16" s="40"/>
      <c r="EV16" s="40" t="s">
        <v>139</v>
      </c>
      <c r="EW16" s="40"/>
      <c r="EX16" s="40" t="s">
        <v>140</v>
      </c>
      <c r="EY16" s="40" t="s">
        <v>150</v>
      </c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146</v>
      </c>
      <c r="FH16" s="119" t="s">
        <v>175</v>
      </c>
      <c r="FI16" s="118"/>
    </row>
    <row r="17" spans="1:165" s="15" customFormat="1" ht="13.5" customHeight="1" x14ac:dyDescent="0.15">
      <c r="A17" s="40" t="s">
        <v>128</v>
      </c>
      <c r="B17" s="41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178</v>
      </c>
      <c r="S17" s="40" t="s">
        <v>150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142</v>
      </c>
      <c r="AA17" s="40" t="s">
        <v>150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144</v>
      </c>
      <c r="AI17" s="40" t="s">
        <v>145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144</v>
      </c>
      <c r="AQ17" s="40" t="s">
        <v>145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144</v>
      </c>
      <c r="AY17" s="40" t="s">
        <v>145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144</v>
      </c>
      <c r="BG17" s="40" t="s">
        <v>145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144</v>
      </c>
      <c r="BO17" s="40" t="s">
        <v>145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144</v>
      </c>
      <c r="BW17" s="40" t="s">
        <v>145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144</v>
      </c>
      <c r="CE17" s="40" t="s">
        <v>145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 t="s">
        <v>139</v>
      </c>
      <c r="ES17" s="40"/>
      <c r="ET17" s="40"/>
      <c r="EU17" s="40"/>
      <c r="EV17" s="40" t="s">
        <v>139</v>
      </c>
      <c r="EW17" s="40"/>
      <c r="EX17" s="40" t="s">
        <v>144</v>
      </c>
      <c r="EY17" s="40" t="s">
        <v>145</v>
      </c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179</v>
      </c>
      <c r="FI17" s="118"/>
    </row>
    <row r="18" spans="1:165" s="15" customFormat="1" ht="13.5" customHeight="1" x14ac:dyDescent="0.15">
      <c r="A18" s="40" t="s">
        <v>128</v>
      </c>
      <c r="B18" s="41" t="s">
        <v>180</v>
      </c>
      <c r="C18" s="40" t="s">
        <v>181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150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142</v>
      </c>
      <c r="AA18" s="40" t="s">
        <v>150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140</v>
      </c>
      <c r="AI18" s="40" t="s">
        <v>150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 t="s">
        <v>139</v>
      </c>
      <c r="BA18" s="40"/>
      <c r="BB18" s="40"/>
      <c r="BC18" s="40"/>
      <c r="BD18" s="40" t="s">
        <v>139</v>
      </c>
      <c r="BE18" s="40"/>
      <c r="BF18" s="40" t="s">
        <v>142</v>
      </c>
      <c r="BG18" s="40" t="s">
        <v>150</v>
      </c>
      <c r="BH18" s="40" t="s">
        <v>139</v>
      </c>
      <c r="BI18" s="40"/>
      <c r="BJ18" s="40"/>
      <c r="BK18" s="40"/>
      <c r="BL18" s="40" t="s">
        <v>139</v>
      </c>
      <c r="BM18" s="40"/>
      <c r="BN18" s="40" t="s">
        <v>142</v>
      </c>
      <c r="BO18" s="40" t="s">
        <v>150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142</v>
      </c>
      <c r="BW18" s="40" t="s">
        <v>150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178</v>
      </c>
      <c r="CE18" s="40" t="s">
        <v>150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178</v>
      </c>
      <c r="CM18" s="40" t="s">
        <v>150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142</v>
      </c>
      <c r="EY18" s="40" t="s">
        <v>150</v>
      </c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182</v>
      </c>
      <c r="FI18" s="118"/>
    </row>
    <row r="19" spans="1:165" s="15" customFormat="1" ht="13.5" customHeight="1" x14ac:dyDescent="0.15">
      <c r="A19" s="40" t="s">
        <v>128</v>
      </c>
      <c r="B19" s="41" t="s">
        <v>183</v>
      </c>
      <c r="C19" s="40" t="s">
        <v>184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142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142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140</v>
      </c>
      <c r="AI19" s="40" t="s">
        <v>141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140</v>
      </c>
      <c r="AQ19" s="40" t="s">
        <v>141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140</v>
      </c>
      <c r="AY19" s="40" t="s">
        <v>141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142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142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140</v>
      </c>
      <c r="BW19" s="40" t="s">
        <v>141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141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143</v>
      </c>
      <c r="CM19" s="40" t="s">
        <v>141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140</v>
      </c>
      <c r="DC19" s="40" t="s">
        <v>141</v>
      </c>
      <c r="DD19" s="40"/>
      <c r="DE19" s="40" t="s">
        <v>139</v>
      </c>
      <c r="DF19" s="40"/>
      <c r="DG19" s="40"/>
      <c r="DH19" s="40" t="s">
        <v>139</v>
      </c>
      <c r="DI19" s="40"/>
      <c r="DJ19" s="40" t="s">
        <v>168</v>
      </c>
      <c r="DK19" s="40" t="s">
        <v>141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142</v>
      </c>
      <c r="EQ19" s="40" t="s">
        <v>141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185</v>
      </c>
      <c r="FI19" s="118"/>
    </row>
    <row r="20" spans="1:165" s="15" customFormat="1" ht="13.5" customHeight="1" x14ac:dyDescent="0.15">
      <c r="A20" s="40" t="s">
        <v>128</v>
      </c>
      <c r="B20" s="41" t="s">
        <v>186</v>
      </c>
      <c r="C20" s="40" t="s">
        <v>187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142</v>
      </c>
      <c r="S20" s="40" t="s">
        <v>150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142</v>
      </c>
      <c r="AA20" s="40" t="s">
        <v>150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142</v>
      </c>
      <c r="AI20" s="40" t="s">
        <v>150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142</v>
      </c>
      <c r="AQ20" s="40" t="s">
        <v>150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142</v>
      </c>
      <c r="AY20" s="40" t="s">
        <v>150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142</v>
      </c>
      <c r="BG20" s="40" t="s">
        <v>150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142</v>
      </c>
      <c r="BO20" s="40" t="s">
        <v>150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142</v>
      </c>
      <c r="BW20" s="40" t="s">
        <v>150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143</v>
      </c>
      <c r="CE20" s="40" t="s">
        <v>150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143</v>
      </c>
      <c r="CM20" s="40" t="s">
        <v>150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142</v>
      </c>
      <c r="DC20" s="40" t="s">
        <v>150</v>
      </c>
      <c r="DD20" s="40" t="s">
        <v>139</v>
      </c>
      <c r="DE20" s="40"/>
      <c r="DF20" s="40"/>
      <c r="DG20" s="40"/>
      <c r="DH20" s="40" t="s">
        <v>139</v>
      </c>
      <c r="DI20" s="40"/>
      <c r="DJ20" s="40" t="s">
        <v>168</v>
      </c>
      <c r="DK20" s="40" t="s">
        <v>141</v>
      </c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 t="s">
        <v>139</v>
      </c>
      <c r="EK20" s="40"/>
      <c r="EL20" s="40"/>
      <c r="EM20" s="40"/>
      <c r="EN20" s="40" t="s">
        <v>139</v>
      </c>
      <c r="EO20" s="40"/>
      <c r="EP20" s="40" t="s">
        <v>142</v>
      </c>
      <c r="EQ20" s="40" t="s">
        <v>150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188</v>
      </c>
      <c r="FI20" s="118"/>
    </row>
    <row r="21" spans="1:165" s="15" customFormat="1" ht="13.5" customHeight="1" x14ac:dyDescent="0.15">
      <c r="A21" s="40" t="s">
        <v>128</v>
      </c>
      <c r="B21" s="41" t="s">
        <v>189</v>
      </c>
      <c r="C21" s="40" t="s">
        <v>190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150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140</v>
      </c>
      <c r="AI21" s="40" t="s">
        <v>141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 t="s">
        <v>139</v>
      </c>
      <c r="AT21" s="40"/>
      <c r="AU21" s="40"/>
      <c r="AV21" s="40" t="s">
        <v>139</v>
      </c>
      <c r="AW21" s="40"/>
      <c r="AX21" s="40" t="s">
        <v>140</v>
      </c>
      <c r="AY21" s="40" t="s">
        <v>150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150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150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150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150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150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143</v>
      </c>
      <c r="DC21" s="40" t="s">
        <v>150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144</v>
      </c>
      <c r="EY21" s="40" t="s">
        <v>145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140</v>
      </c>
      <c r="FG21" s="40" t="s">
        <v>145</v>
      </c>
      <c r="FH21" s="119" t="s">
        <v>191</v>
      </c>
      <c r="FI21" s="118"/>
    </row>
    <row r="22" spans="1:165" s="15" customFormat="1" ht="13.5" customHeight="1" x14ac:dyDescent="0.15">
      <c r="A22" s="40" t="s">
        <v>128</v>
      </c>
      <c r="B22" s="41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178</v>
      </c>
      <c r="S22" s="40" t="s">
        <v>150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150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150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150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150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150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150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150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150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143</v>
      </c>
      <c r="DC22" s="40" t="s">
        <v>150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168</v>
      </c>
      <c r="DS22" s="40" t="s">
        <v>150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194</v>
      </c>
      <c r="FI22" s="118"/>
    </row>
    <row r="23" spans="1:165" s="15" customFormat="1" ht="13.5" customHeight="1" x14ac:dyDescent="0.15">
      <c r="A23" s="40" t="s">
        <v>128</v>
      </c>
      <c r="B23" s="41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143</v>
      </c>
      <c r="AA23" s="40" t="s">
        <v>141</v>
      </c>
      <c r="AB23" s="40" t="s">
        <v>139</v>
      </c>
      <c r="AC23" s="40"/>
      <c r="AD23" s="40"/>
      <c r="AE23" s="40"/>
      <c r="AF23" s="40" t="s">
        <v>139</v>
      </c>
      <c r="AG23" s="40"/>
      <c r="AH23" s="40" t="s">
        <v>143</v>
      </c>
      <c r="AI23" s="40" t="s">
        <v>141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 t="s">
        <v>139</v>
      </c>
      <c r="BA23" s="40"/>
      <c r="BB23" s="40"/>
      <c r="BC23" s="40"/>
      <c r="BD23" s="40" t="s">
        <v>139</v>
      </c>
      <c r="BE23" s="40"/>
      <c r="BF23" s="40" t="s">
        <v>143</v>
      </c>
      <c r="BG23" s="40" t="s">
        <v>141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143</v>
      </c>
      <c r="BO23" s="40" t="s">
        <v>141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143</v>
      </c>
      <c r="BW23" s="40" t="s">
        <v>141</v>
      </c>
      <c r="BX23" s="40" t="s">
        <v>139</v>
      </c>
      <c r="BY23" s="40"/>
      <c r="BZ23" s="40"/>
      <c r="CA23" s="40"/>
      <c r="CB23" s="40" t="s">
        <v>139</v>
      </c>
      <c r="CC23" s="40"/>
      <c r="CD23" s="40" t="s">
        <v>143</v>
      </c>
      <c r="CE23" s="40" t="s">
        <v>141</v>
      </c>
      <c r="CF23" s="40" t="s">
        <v>139</v>
      </c>
      <c r="CG23" s="40"/>
      <c r="CH23" s="40"/>
      <c r="CI23" s="40"/>
      <c r="CJ23" s="40" t="s">
        <v>139</v>
      </c>
      <c r="CK23" s="40"/>
      <c r="CL23" s="40" t="s">
        <v>143</v>
      </c>
      <c r="CM23" s="40" t="s">
        <v>141</v>
      </c>
      <c r="CN23" s="40" t="s">
        <v>139</v>
      </c>
      <c r="CO23" s="40"/>
      <c r="CP23" s="40"/>
      <c r="CQ23" s="40"/>
      <c r="CR23" s="40" t="s">
        <v>139</v>
      </c>
      <c r="CS23" s="40"/>
      <c r="CT23" s="40" t="s">
        <v>143</v>
      </c>
      <c r="CU23" s="40" t="s">
        <v>141</v>
      </c>
      <c r="CV23" s="40" t="s">
        <v>139</v>
      </c>
      <c r="CW23" s="40"/>
      <c r="CX23" s="40"/>
      <c r="CY23" s="40"/>
      <c r="CZ23" s="40" t="s">
        <v>139</v>
      </c>
      <c r="DA23" s="40"/>
      <c r="DB23" s="40" t="s">
        <v>143</v>
      </c>
      <c r="DC23" s="40" t="s">
        <v>141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144</v>
      </c>
      <c r="FG23" s="40" t="s">
        <v>141</v>
      </c>
      <c r="FH23" s="119" t="s">
        <v>197</v>
      </c>
      <c r="FI23" s="118"/>
    </row>
    <row r="24" spans="1:165" s="15" customFormat="1" ht="13.5" customHeight="1" x14ac:dyDescent="0.15">
      <c r="A24" s="40" t="s">
        <v>128</v>
      </c>
      <c r="B24" s="41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150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150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150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150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150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150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150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143</v>
      </c>
      <c r="CE24" s="40" t="s">
        <v>150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143</v>
      </c>
      <c r="CM24" s="40" t="s">
        <v>150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150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143</v>
      </c>
      <c r="EI24" s="40" t="s">
        <v>150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168</v>
      </c>
      <c r="EY24" s="40" t="s">
        <v>145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157</v>
      </c>
      <c r="FG24" s="40" t="s">
        <v>145</v>
      </c>
      <c r="FH24" s="119" t="s">
        <v>200</v>
      </c>
      <c r="FI24" s="118"/>
    </row>
    <row r="25" spans="1:165" s="15" customFormat="1" ht="13.5" customHeight="1" x14ac:dyDescent="0.15">
      <c r="A25" s="40" t="s">
        <v>128</v>
      </c>
      <c r="B25" s="41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150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142</v>
      </c>
      <c r="AA25" s="40" t="s">
        <v>150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142</v>
      </c>
      <c r="AI25" s="40" t="s">
        <v>150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142</v>
      </c>
      <c r="AQ25" s="40" t="s">
        <v>150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142</v>
      </c>
      <c r="AY25" s="40" t="s">
        <v>150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142</v>
      </c>
      <c r="BG25" s="40" t="s">
        <v>150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142</v>
      </c>
      <c r="BO25" s="40" t="s">
        <v>150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140</v>
      </c>
      <c r="BW25" s="40" t="s">
        <v>150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140</v>
      </c>
      <c r="CE25" s="40" t="s">
        <v>150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140</v>
      </c>
      <c r="CM25" s="40" t="s">
        <v>150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142</v>
      </c>
      <c r="DC25" s="40" t="s">
        <v>150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144</v>
      </c>
      <c r="FG25" s="40" t="s">
        <v>145</v>
      </c>
      <c r="FH25" s="119" t="s">
        <v>203</v>
      </c>
      <c r="FI25" s="118"/>
    </row>
    <row r="26" spans="1:165" s="15" customFormat="1" ht="13.5" customHeight="1" x14ac:dyDescent="0.15">
      <c r="A26" s="40" t="s">
        <v>128</v>
      </c>
      <c r="B26" s="41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150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150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150</v>
      </c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150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150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150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150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143</v>
      </c>
      <c r="CM26" s="40" t="s">
        <v>150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150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150</v>
      </c>
      <c r="FH26" s="119" t="s">
        <v>206</v>
      </c>
      <c r="FI26" s="118"/>
    </row>
    <row r="27" spans="1:165" s="15" customFormat="1" ht="13.5" customHeight="1" x14ac:dyDescent="0.15">
      <c r="A27" s="40" t="s">
        <v>128</v>
      </c>
      <c r="B27" s="41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150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142</v>
      </c>
      <c r="AA27" s="40" t="s">
        <v>150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142</v>
      </c>
      <c r="AI27" s="40" t="s">
        <v>150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142</v>
      </c>
      <c r="AQ27" s="40" t="s">
        <v>150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142</v>
      </c>
      <c r="AY27" s="40" t="s">
        <v>150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142</v>
      </c>
      <c r="BG27" s="40" t="s">
        <v>150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142</v>
      </c>
      <c r="BO27" s="40" t="s">
        <v>150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142</v>
      </c>
      <c r="BW27" s="40" t="s">
        <v>150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150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209</v>
      </c>
      <c r="FI27" s="118"/>
    </row>
    <row r="28" spans="1:165" s="15" customFormat="1" ht="13.5" customHeight="1" x14ac:dyDescent="0.15">
      <c r="A28" s="40" t="s">
        <v>128</v>
      </c>
      <c r="B28" s="41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142</v>
      </c>
      <c r="S28" s="40" t="s">
        <v>150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157</v>
      </c>
      <c r="AA28" s="40" t="s">
        <v>150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157</v>
      </c>
      <c r="AI28" s="40" t="s">
        <v>150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 t="s">
        <v>139</v>
      </c>
      <c r="AT28" s="40"/>
      <c r="AU28" s="40"/>
      <c r="AV28" s="40" t="s">
        <v>139</v>
      </c>
      <c r="AW28" s="40"/>
      <c r="AX28" s="40" t="s">
        <v>157</v>
      </c>
      <c r="AY28" s="40" t="s">
        <v>150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157</v>
      </c>
      <c r="BG28" s="40" t="s">
        <v>150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157</v>
      </c>
      <c r="BO28" s="40" t="s">
        <v>150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157</v>
      </c>
      <c r="BW28" s="40" t="s">
        <v>150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157</v>
      </c>
      <c r="CE28" s="40" t="s">
        <v>150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157</v>
      </c>
      <c r="DC28" s="40" t="s">
        <v>150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  <c r="FH28" s="119" t="s">
        <v>212</v>
      </c>
      <c r="FI28" s="118"/>
    </row>
    <row r="29" spans="1:165" s="15" customFormat="1" ht="13.5" customHeight="1" x14ac:dyDescent="0.15">
      <c r="A29" s="40" t="s">
        <v>128</v>
      </c>
      <c r="B29" s="41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150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142</v>
      </c>
      <c r="AA29" s="40" t="s">
        <v>150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142</v>
      </c>
      <c r="AI29" s="40" t="s">
        <v>150</v>
      </c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142</v>
      </c>
      <c r="BG29" s="40" t="s">
        <v>150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142</v>
      </c>
      <c r="BO29" s="40" t="s">
        <v>150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142</v>
      </c>
      <c r="BW29" s="40" t="s">
        <v>150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142</v>
      </c>
      <c r="CE29" s="40" t="s">
        <v>150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142</v>
      </c>
      <c r="CM29" s="40" t="s">
        <v>150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142</v>
      </c>
      <c r="DC29" s="40" t="s">
        <v>150</v>
      </c>
      <c r="DD29" s="40"/>
      <c r="DE29" s="40" t="s">
        <v>139</v>
      </c>
      <c r="DF29" s="40"/>
      <c r="DG29" s="40"/>
      <c r="DH29" s="40"/>
      <c r="DI29" s="40" t="s">
        <v>139</v>
      </c>
      <c r="DJ29" s="40" t="s">
        <v>140</v>
      </c>
      <c r="DK29" s="40" t="s">
        <v>146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 t="s">
        <v>139</v>
      </c>
      <c r="FA29" s="40"/>
      <c r="FB29" s="40"/>
      <c r="FC29" s="40"/>
      <c r="FD29" s="40" t="s">
        <v>139</v>
      </c>
      <c r="FE29" s="40"/>
      <c r="FF29" s="40" t="s">
        <v>144</v>
      </c>
      <c r="FG29" s="40" t="s">
        <v>145</v>
      </c>
      <c r="FH29" s="119" t="s">
        <v>215</v>
      </c>
      <c r="FI29" s="118"/>
    </row>
    <row r="30" spans="1:165" s="15" customFormat="1" ht="13.5" customHeight="1" x14ac:dyDescent="0.15">
      <c r="A30" s="40" t="s">
        <v>128</v>
      </c>
      <c r="B30" s="41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150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142</v>
      </c>
      <c r="AA30" s="40" t="s">
        <v>150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140</v>
      </c>
      <c r="AI30" s="40" t="s">
        <v>150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140</v>
      </c>
      <c r="AQ30" s="40" t="s">
        <v>150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140</v>
      </c>
      <c r="AY30" s="40" t="s">
        <v>150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142</v>
      </c>
      <c r="BG30" s="40" t="s">
        <v>150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140</v>
      </c>
      <c r="BO30" s="40" t="s">
        <v>150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140</v>
      </c>
      <c r="BW30" s="40" t="s">
        <v>150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140</v>
      </c>
      <c r="CE30" s="40" t="s">
        <v>150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143</v>
      </c>
      <c r="CM30" s="40" t="s">
        <v>150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140</v>
      </c>
      <c r="DC30" s="40" t="s">
        <v>150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142</v>
      </c>
      <c r="FG30" s="40" t="s">
        <v>150</v>
      </c>
      <c r="FH30" s="119" t="s">
        <v>218</v>
      </c>
      <c r="FI30" s="118"/>
    </row>
    <row r="31" spans="1:165" s="15" customFormat="1" ht="13.5" customHeight="1" x14ac:dyDescent="0.15">
      <c r="A31" s="40" t="s">
        <v>128</v>
      </c>
      <c r="B31" s="41" t="s">
        <v>219</v>
      </c>
      <c r="C31" s="40" t="s">
        <v>220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143</v>
      </c>
      <c r="S31" s="40" t="s">
        <v>150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140</v>
      </c>
      <c r="AA31" s="40" t="s">
        <v>150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140</v>
      </c>
      <c r="AI31" s="40" t="s">
        <v>150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140</v>
      </c>
      <c r="AQ31" s="40" t="s">
        <v>150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140</v>
      </c>
      <c r="AY31" s="40" t="s">
        <v>150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140</v>
      </c>
      <c r="BG31" s="40" t="s">
        <v>150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140</v>
      </c>
      <c r="BO31" s="40" t="s">
        <v>150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140</v>
      </c>
      <c r="BW31" s="40" t="s">
        <v>150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140</v>
      </c>
      <c r="CE31" s="40" t="s">
        <v>150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140</v>
      </c>
      <c r="CM31" s="40" t="s">
        <v>150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 t="s">
        <v>139</v>
      </c>
      <c r="ED31" s="40"/>
      <c r="EE31" s="40"/>
      <c r="EF31" s="40" t="s">
        <v>139</v>
      </c>
      <c r="EG31" s="40"/>
      <c r="EH31" s="40" t="s">
        <v>140</v>
      </c>
      <c r="EI31" s="40" t="s">
        <v>150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  <c r="FH31" s="119" t="s">
        <v>221</v>
      </c>
      <c r="FI31" s="118"/>
    </row>
    <row r="32" spans="1:165" s="15" customFormat="1" ht="13.5" customHeight="1" x14ac:dyDescent="0.15">
      <c r="A32" s="40" t="s">
        <v>128</v>
      </c>
      <c r="B32" s="41" t="s">
        <v>222</v>
      </c>
      <c r="C32" s="40" t="s">
        <v>223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140</v>
      </c>
      <c r="S32" s="40" t="s">
        <v>150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140</v>
      </c>
      <c r="AA32" s="40" t="s">
        <v>150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140</v>
      </c>
      <c r="AI32" s="40" t="s">
        <v>150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140</v>
      </c>
      <c r="AQ32" s="40" t="s">
        <v>150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140</v>
      </c>
      <c r="AY32" s="40" t="s">
        <v>150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140</v>
      </c>
      <c r="BG32" s="40" t="s">
        <v>150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140</v>
      </c>
      <c r="BO32" s="40" t="s">
        <v>150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140</v>
      </c>
      <c r="BW32" s="40" t="s">
        <v>150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140</v>
      </c>
      <c r="CE32" s="40" t="s">
        <v>150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140</v>
      </c>
      <c r="CM32" s="40" t="s">
        <v>150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140</v>
      </c>
      <c r="EI32" s="40" t="s">
        <v>150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224</v>
      </c>
      <c r="FI32" s="118"/>
    </row>
    <row r="33" spans="1:165" s="15" customFormat="1" ht="13.5" customHeight="1" x14ac:dyDescent="0.15">
      <c r="A33" s="40" t="s">
        <v>128</v>
      </c>
      <c r="B33" s="41" t="s">
        <v>225</v>
      </c>
      <c r="C33" s="40" t="s">
        <v>226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140</v>
      </c>
      <c r="S33" s="40" t="s">
        <v>150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140</v>
      </c>
      <c r="AA33" s="40" t="s">
        <v>150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140</v>
      </c>
      <c r="AI33" s="40" t="s">
        <v>150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140</v>
      </c>
      <c r="AQ33" s="40" t="s">
        <v>150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140</v>
      </c>
      <c r="AY33" s="40" t="s">
        <v>150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140</v>
      </c>
      <c r="BG33" s="40" t="s">
        <v>150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140</v>
      </c>
      <c r="BO33" s="40" t="s">
        <v>150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140</v>
      </c>
      <c r="BW33" s="40" t="s">
        <v>150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140</v>
      </c>
      <c r="CE33" s="40" t="s">
        <v>150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140</v>
      </c>
      <c r="CM33" s="40" t="s">
        <v>150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140</v>
      </c>
      <c r="EI33" s="40" t="s">
        <v>150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  <c r="FH33" s="119" t="s">
        <v>227</v>
      </c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3">
    <sortCondition ref="A8:A33"/>
    <sortCondition ref="B8:B33"/>
    <sortCondition ref="C8:C33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32" man="1"/>
    <brk id="35" min="1" max="32" man="1"/>
    <brk id="51" min="1" max="32" man="1"/>
    <brk id="67" min="1" max="32" man="1"/>
    <brk id="83" min="1" max="32" man="1"/>
    <brk id="99" min="1" max="32" man="1"/>
    <brk id="115" min="1" max="32" man="1"/>
    <brk id="131" min="1" max="32" man="1"/>
    <brk id="14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2</v>
      </c>
      <c r="G7" s="46">
        <f t="shared" si="0"/>
        <v>24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21</v>
      </c>
      <c r="O7" s="46">
        <f t="shared" si="1"/>
        <v>4</v>
      </c>
      <c r="P7" s="46">
        <f t="shared" si="1"/>
        <v>22</v>
      </c>
      <c r="Q7" s="46">
        <f t="shared" si="1"/>
        <v>0</v>
      </c>
      <c r="R7" s="46">
        <f>COUNTIF(R$8:R$207,"&lt;&gt;")</f>
        <v>22</v>
      </c>
      <c r="S7" s="46">
        <f>COUNTIF(S$8:S$207,"&lt;&gt;")</f>
        <v>22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21</v>
      </c>
      <c r="W7" s="46">
        <f t="shared" si="2"/>
        <v>4</v>
      </c>
      <c r="X7" s="46">
        <f t="shared" si="2"/>
        <v>22</v>
      </c>
      <c r="Y7" s="46">
        <f t="shared" si="2"/>
        <v>0</v>
      </c>
      <c r="Z7" s="46">
        <f>COUNTIF(Z$8:Z$207,"&lt;&gt;")</f>
        <v>22</v>
      </c>
      <c r="AA7" s="46">
        <f>COUNTIF(AA$8:AA$207,"&lt;&gt;")</f>
        <v>22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21</v>
      </c>
      <c r="AE7" s="46">
        <f t="shared" si="3"/>
        <v>4</v>
      </c>
      <c r="AF7" s="46">
        <f t="shared" si="3"/>
        <v>22</v>
      </c>
      <c r="AG7" s="46">
        <f t="shared" si="3"/>
        <v>0</v>
      </c>
      <c r="AH7" s="46">
        <f>COUNTIF(AH$8:AH$207,"&lt;&gt;")</f>
        <v>22</v>
      </c>
      <c r="AI7" s="46">
        <f>COUNTIF(AI$8:AI$207,"&lt;&gt;")</f>
        <v>22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18</v>
      </c>
      <c r="AM7" s="46">
        <f t="shared" si="4"/>
        <v>8</v>
      </c>
      <c r="AN7" s="46">
        <f t="shared" si="4"/>
        <v>18</v>
      </c>
      <c r="AO7" s="46">
        <f t="shared" si="4"/>
        <v>0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15</v>
      </c>
      <c r="AU7" s="46">
        <f t="shared" si="5"/>
        <v>11</v>
      </c>
      <c r="AV7" s="46">
        <f t="shared" si="5"/>
        <v>15</v>
      </c>
      <c r="AW7" s="46">
        <f t="shared" si="5"/>
        <v>0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19</v>
      </c>
      <c r="BC7" s="46">
        <f t="shared" si="6"/>
        <v>6</v>
      </c>
      <c r="BD7" s="46">
        <f t="shared" si="6"/>
        <v>20</v>
      </c>
      <c r="BE7" s="46">
        <f t="shared" si="6"/>
        <v>0</v>
      </c>
      <c r="BF7" s="46">
        <f>COUNTIF(BF$8:BF$207,"&lt;&gt;")</f>
        <v>20</v>
      </c>
      <c r="BG7" s="46">
        <f>COUNTIF(BG$8:BG$207,"&lt;&gt;")</f>
        <v>20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19</v>
      </c>
      <c r="BK7" s="46">
        <f t="shared" si="7"/>
        <v>6</v>
      </c>
      <c r="BL7" s="46">
        <f t="shared" si="7"/>
        <v>20</v>
      </c>
      <c r="BM7" s="46">
        <f t="shared" si="7"/>
        <v>0</v>
      </c>
      <c r="BN7" s="46">
        <f>COUNTIF(BN$8:BN$207,"&lt;&gt;")</f>
        <v>20</v>
      </c>
      <c r="BO7" s="46">
        <f>COUNTIF(BO$8:BO$207,"&lt;&gt;")</f>
        <v>20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20</v>
      </c>
      <c r="BS7" s="46">
        <f t="shared" si="8"/>
        <v>5</v>
      </c>
      <c r="BT7" s="46">
        <f t="shared" si="8"/>
        <v>21</v>
      </c>
      <c r="BU7" s="46">
        <f t="shared" si="8"/>
        <v>0</v>
      </c>
      <c r="BV7" s="46">
        <f>COUNTIF(BV$8:BV$207,"&lt;&gt;")</f>
        <v>21</v>
      </c>
      <c r="BW7" s="46">
        <f>COUNTIF(BW$8:BW$207,"&lt;&gt;")</f>
        <v>21</v>
      </c>
      <c r="BX7" s="46">
        <f t="shared" ref="BX7:CC7" si="9">COUNTIF(BX$8:BX$207,"○")</f>
        <v>0</v>
      </c>
      <c r="BY7" s="46">
        <f t="shared" si="9"/>
        <v>1</v>
      </c>
      <c r="BZ7" s="46">
        <f t="shared" si="9"/>
        <v>17</v>
      </c>
      <c r="CA7" s="46">
        <f t="shared" si="9"/>
        <v>8</v>
      </c>
      <c r="CB7" s="46">
        <f t="shared" si="9"/>
        <v>18</v>
      </c>
      <c r="CC7" s="46">
        <f t="shared" si="9"/>
        <v>0</v>
      </c>
      <c r="CD7" s="46">
        <f>COUNTIF(CD$8:CD$207,"&lt;&gt;")</f>
        <v>18</v>
      </c>
      <c r="CE7" s="46">
        <f>COUNTIF(CE$8:CE$207,"&lt;&gt;")</f>
        <v>18</v>
      </c>
      <c r="CF7" s="46">
        <f t="shared" ref="CF7:CK7" si="10">COUNTIF(CF$8:CF$207,"○")</f>
        <v>0</v>
      </c>
      <c r="CG7" s="46">
        <f t="shared" si="10"/>
        <v>1</v>
      </c>
      <c r="CH7" s="46">
        <f t="shared" si="10"/>
        <v>16</v>
      </c>
      <c r="CI7" s="46">
        <f t="shared" si="10"/>
        <v>9</v>
      </c>
      <c r="CJ7" s="46">
        <f t="shared" si="10"/>
        <v>17</v>
      </c>
      <c r="CK7" s="46">
        <f t="shared" si="10"/>
        <v>0</v>
      </c>
      <c r="CL7" s="46">
        <f>COUNTIF(CL$8:CL$207,"&lt;&gt;")</f>
        <v>17</v>
      </c>
      <c r="CM7" s="46">
        <f>COUNTIF(CM$8:CM$207,"&lt;&gt;")</f>
        <v>17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3</v>
      </c>
      <c r="CQ7" s="46">
        <f t="shared" si="11"/>
        <v>23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13</v>
      </c>
      <c r="CY7" s="46">
        <f t="shared" si="12"/>
        <v>13</v>
      </c>
      <c r="CZ7" s="46">
        <f t="shared" si="12"/>
        <v>13</v>
      </c>
      <c r="DA7" s="46">
        <f t="shared" si="12"/>
        <v>0</v>
      </c>
      <c r="DB7" s="46">
        <f>COUNTIF(DB$8:DB$207,"&lt;&gt;")</f>
        <v>13</v>
      </c>
      <c r="DC7" s="46">
        <f>COUNTIF(DC$8:DC$207,"&lt;&gt;")</f>
        <v>13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6</v>
      </c>
      <c r="DG7" s="46">
        <f t="shared" si="13"/>
        <v>19</v>
      </c>
      <c r="DH7" s="46">
        <f t="shared" si="13"/>
        <v>6</v>
      </c>
      <c r="DI7" s="46">
        <f t="shared" si="13"/>
        <v>1</v>
      </c>
      <c r="DJ7" s="46">
        <f>COUNTIF(DJ$8:DJ$207,"&lt;&gt;")</f>
        <v>7</v>
      </c>
      <c r="DK7" s="46">
        <f>COUNTIF(DK$8:DK$207,"&lt;&gt;")</f>
        <v>7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4</v>
      </c>
      <c r="DO7" s="46">
        <f t="shared" si="14"/>
        <v>22</v>
      </c>
      <c r="DP7" s="46">
        <f t="shared" si="14"/>
        <v>3</v>
      </c>
      <c r="DQ7" s="46">
        <f t="shared" si="14"/>
        <v>1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4</v>
      </c>
      <c r="DW7" s="46">
        <f t="shared" si="15"/>
        <v>22</v>
      </c>
      <c r="DX7" s="46">
        <f t="shared" si="15"/>
        <v>3</v>
      </c>
      <c r="DY7" s="46">
        <f t="shared" si="15"/>
        <v>1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7</v>
      </c>
      <c r="EE7" s="46">
        <f t="shared" si="16"/>
        <v>19</v>
      </c>
      <c r="EF7" s="46">
        <f t="shared" si="16"/>
        <v>7</v>
      </c>
      <c r="EG7" s="46">
        <f t="shared" si="16"/>
        <v>0</v>
      </c>
      <c r="EH7" s="46">
        <f>COUNTIF(EH$8:EH$207,"&lt;&gt;")</f>
        <v>7</v>
      </c>
      <c r="EI7" s="46">
        <f>COUNTIF(EI$8:EI$207,"&lt;&gt;")</f>
        <v>7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5</v>
      </c>
      <c r="EM7" s="46">
        <f t="shared" si="17"/>
        <v>20</v>
      </c>
      <c r="EN7" s="46">
        <f t="shared" si="17"/>
        <v>6</v>
      </c>
      <c r="EO7" s="46">
        <f t="shared" si="17"/>
        <v>0</v>
      </c>
      <c r="EP7" s="46">
        <f>COUNTIF(EP$8:EP$207,"&lt;&gt;")</f>
        <v>6</v>
      </c>
      <c r="EQ7" s="46">
        <f>COUNTIF(EQ$8:EQ$207,"&lt;&gt;")</f>
        <v>6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8</v>
      </c>
      <c r="EU7" s="46">
        <f t="shared" si="18"/>
        <v>18</v>
      </c>
      <c r="EV7" s="46">
        <f t="shared" si="18"/>
        <v>8</v>
      </c>
      <c r="EW7" s="46">
        <f t="shared" si="18"/>
        <v>0</v>
      </c>
      <c r="EX7" s="46">
        <f>COUNTIF(EX$8:EX$207,"&lt;&gt;")</f>
        <v>8</v>
      </c>
      <c r="EY7" s="46">
        <f>COUNTIF(EY$8:EY$207,"&lt;&gt;")</f>
        <v>8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14</v>
      </c>
      <c r="FC7" s="46">
        <f t="shared" si="19"/>
        <v>12</v>
      </c>
      <c r="FD7" s="46">
        <f t="shared" si="19"/>
        <v>14</v>
      </c>
      <c r="FE7" s="46">
        <f t="shared" si="19"/>
        <v>0</v>
      </c>
      <c r="FF7" s="46">
        <f>COUNTIF(FF$8:FF$207,"&lt;&gt;")</f>
        <v>14</v>
      </c>
      <c r="FG7" s="46">
        <f>COUNTIF(FG$8:FG$207,"&lt;&gt;")</f>
        <v>14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146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146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144</v>
      </c>
      <c r="AI8" s="40" t="s">
        <v>146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144</v>
      </c>
      <c r="AQ8" s="40" t="s">
        <v>146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144</v>
      </c>
      <c r="AY8" s="40" t="s">
        <v>146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146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146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144</v>
      </c>
      <c r="CE8" s="40" t="s">
        <v>146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144</v>
      </c>
      <c r="CM8" s="40" t="s">
        <v>146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144</v>
      </c>
      <c r="DC8" s="40" t="s">
        <v>146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146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146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144</v>
      </c>
      <c r="AQ9" s="40" t="s">
        <v>146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144</v>
      </c>
      <c r="AY9" s="40" t="s">
        <v>146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146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146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146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144</v>
      </c>
      <c r="CE9" s="40" t="s">
        <v>146</v>
      </c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 t="s">
        <v>139</v>
      </c>
      <c r="DG9" s="40"/>
      <c r="DH9" s="40"/>
      <c r="DI9" s="40" t="s">
        <v>139</v>
      </c>
      <c r="DJ9" s="40" t="s">
        <v>144</v>
      </c>
      <c r="DK9" s="40" t="s">
        <v>146</v>
      </c>
      <c r="DL9" s="40"/>
      <c r="DM9" s="40"/>
      <c r="DN9" s="40" t="s">
        <v>139</v>
      </c>
      <c r="DO9" s="40"/>
      <c r="DP9" s="40"/>
      <c r="DQ9" s="40" t="s">
        <v>139</v>
      </c>
      <c r="DR9" s="40" t="s">
        <v>144</v>
      </c>
      <c r="DS9" s="40" t="s">
        <v>146</v>
      </c>
      <c r="DT9" s="40"/>
      <c r="DU9" s="40"/>
      <c r="DV9" s="40" t="s">
        <v>139</v>
      </c>
      <c r="DW9" s="40"/>
      <c r="DX9" s="40"/>
      <c r="DY9" s="40" t="s">
        <v>139</v>
      </c>
      <c r="DZ9" s="40" t="s">
        <v>144</v>
      </c>
      <c r="EA9" s="40" t="s">
        <v>146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 t="s">
        <v>139</v>
      </c>
      <c r="EU9" s="40"/>
      <c r="EV9" s="40" t="s">
        <v>139</v>
      </c>
      <c r="EW9" s="40"/>
      <c r="EX9" s="40" t="s">
        <v>144</v>
      </c>
      <c r="EY9" s="40" t="s">
        <v>146</v>
      </c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146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144</v>
      </c>
      <c r="AI10" s="40" t="s">
        <v>146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144</v>
      </c>
      <c r="AQ10" s="40" t="s">
        <v>146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144</v>
      </c>
      <c r="AY10" s="40" t="s">
        <v>146</v>
      </c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144</v>
      </c>
      <c r="DC10" s="40" t="s">
        <v>146</v>
      </c>
      <c r="DD10" s="40"/>
      <c r="DE10" s="40"/>
      <c r="DF10" s="40" t="s">
        <v>139</v>
      </c>
      <c r="DG10" s="40"/>
      <c r="DH10" s="40" t="s">
        <v>139</v>
      </c>
      <c r="DI10" s="40"/>
      <c r="DJ10" s="40" t="s">
        <v>144</v>
      </c>
      <c r="DK10" s="40" t="s">
        <v>146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146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143</v>
      </c>
      <c r="AA11" s="40" t="s">
        <v>146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146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 t="s">
        <v>139</v>
      </c>
      <c r="BE11" s="40"/>
      <c r="BF11" s="40" t="s">
        <v>144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144</v>
      </c>
      <c r="BO11" s="40" t="s">
        <v>146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144</v>
      </c>
      <c r="BW11" s="40" t="s">
        <v>146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144</v>
      </c>
      <c r="DC11" s="40" t="s">
        <v>146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146</v>
      </c>
    </row>
    <row r="12" spans="1:16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/>
      <c r="E12" s="40"/>
      <c r="F12" s="40" t="s">
        <v>139</v>
      </c>
      <c r="G12" s="40"/>
      <c r="H12" s="40" t="s">
        <v>139</v>
      </c>
      <c r="I12" s="40"/>
      <c r="J12" s="40" t="s">
        <v>144</v>
      </c>
      <c r="K12" s="40" t="s">
        <v>141</v>
      </c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141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141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141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141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144</v>
      </c>
      <c r="AY12" s="40" t="s">
        <v>141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144</v>
      </c>
      <c r="BG12" s="40" t="s">
        <v>141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144</v>
      </c>
      <c r="BO12" s="40" t="s">
        <v>141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144</v>
      </c>
      <c r="BW12" s="40" t="s">
        <v>141</v>
      </c>
      <c r="BX12" s="40"/>
      <c r="BY12" s="40"/>
      <c r="BZ12" s="40" t="s">
        <v>139</v>
      </c>
      <c r="CA12" s="40"/>
      <c r="CB12" s="40" t="s">
        <v>139</v>
      </c>
      <c r="CC12" s="40"/>
      <c r="CD12" s="40" t="s">
        <v>144</v>
      </c>
      <c r="CE12" s="40" t="s">
        <v>141</v>
      </c>
      <c r="CF12" s="40"/>
      <c r="CG12" s="40"/>
      <c r="CH12" s="40" t="s">
        <v>139</v>
      </c>
      <c r="CI12" s="40"/>
      <c r="CJ12" s="40" t="s">
        <v>139</v>
      </c>
      <c r="CK12" s="40"/>
      <c r="CL12" s="40" t="s">
        <v>144</v>
      </c>
      <c r="CM12" s="40" t="s">
        <v>141</v>
      </c>
      <c r="CN12" s="40"/>
      <c r="CO12" s="40"/>
      <c r="CP12" s="40" t="s">
        <v>139</v>
      </c>
      <c r="CQ12" s="40"/>
      <c r="CR12" s="40" t="s">
        <v>139</v>
      </c>
      <c r="CS12" s="40"/>
      <c r="CT12" s="40" t="s">
        <v>144</v>
      </c>
      <c r="CU12" s="40" t="s">
        <v>141</v>
      </c>
      <c r="CV12" s="40"/>
      <c r="CW12" s="40"/>
      <c r="CX12" s="40" t="s">
        <v>139</v>
      </c>
      <c r="CY12" s="40"/>
      <c r="CZ12" s="40" t="s">
        <v>139</v>
      </c>
      <c r="DA12" s="40"/>
      <c r="DB12" s="40" t="s">
        <v>144</v>
      </c>
      <c r="DC12" s="40" t="s">
        <v>141</v>
      </c>
      <c r="DD12" s="40"/>
      <c r="DE12" s="40"/>
      <c r="DF12" s="40" t="s">
        <v>139</v>
      </c>
      <c r="DG12" s="40"/>
      <c r="DH12" s="40" t="s">
        <v>139</v>
      </c>
      <c r="DI12" s="40"/>
      <c r="DJ12" s="40" t="s">
        <v>144</v>
      </c>
      <c r="DK12" s="40" t="s">
        <v>141</v>
      </c>
      <c r="DL12" s="40"/>
      <c r="DM12" s="40"/>
      <c r="DN12" s="40" t="s">
        <v>139</v>
      </c>
      <c r="DO12" s="40"/>
      <c r="DP12" s="40" t="s">
        <v>139</v>
      </c>
      <c r="DQ12" s="40"/>
      <c r="DR12" s="40" t="s">
        <v>144</v>
      </c>
      <c r="DS12" s="40" t="s">
        <v>141</v>
      </c>
      <c r="DT12" s="40"/>
      <c r="DU12" s="40"/>
      <c r="DV12" s="40" t="s">
        <v>139</v>
      </c>
      <c r="DW12" s="40"/>
      <c r="DX12" s="40" t="s">
        <v>139</v>
      </c>
      <c r="DY12" s="40"/>
      <c r="DZ12" s="40" t="s">
        <v>144</v>
      </c>
      <c r="EA12" s="40" t="s">
        <v>141</v>
      </c>
      <c r="EB12" s="40"/>
      <c r="EC12" s="40"/>
      <c r="ED12" s="40" t="s">
        <v>139</v>
      </c>
      <c r="EE12" s="40"/>
      <c r="EF12" s="40" t="s">
        <v>139</v>
      </c>
      <c r="EG12" s="40"/>
      <c r="EH12" s="40" t="s">
        <v>144</v>
      </c>
      <c r="EI12" s="40" t="s">
        <v>141</v>
      </c>
      <c r="EJ12" s="40"/>
      <c r="EK12" s="40"/>
      <c r="EL12" s="40" t="s">
        <v>139</v>
      </c>
      <c r="EM12" s="40"/>
      <c r="EN12" s="40" t="s">
        <v>139</v>
      </c>
      <c r="EO12" s="40"/>
      <c r="EP12" s="40" t="s">
        <v>144</v>
      </c>
      <c r="EQ12" s="40" t="s">
        <v>141</v>
      </c>
      <c r="ER12" s="40"/>
      <c r="ES12" s="40"/>
      <c r="ET12" s="40" t="s">
        <v>139</v>
      </c>
      <c r="EU12" s="40"/>
      <c r="EV12" s="40" t="s">
        <v>139</v>
      </c>
      <c r="EW12" s="40"/>
      <c r="EX12" s="40" t="s">
        <v>144</v>
      </c>
      <c r="EY12" s="40" t="s">
        <v>141</v>
      </c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141</v>
      </c>
    </row>
    <row r="13" spans="1:16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146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146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146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146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146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146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146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146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144</v>
      </c>
      <c r="DC13" s="40" t="s">
        <v>146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144</v>
      </c>
      <c r="EY13" s="40" t="s">
        <v>146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167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167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167</v>
      </c>
      <c r="AI14" s="40" t="s">
        <v>146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167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167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167</v>
      </c>
      <c r="BW14" s="40" t="s">
        <v>146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 t="s">
        <v>139</v>
      </c>
      <c r="DF14" s="40"/>
      <c r="DG14" s="40"/>
      <c r="DH14" s="40" t="s">
        <v>139</v>
      </c>
      <c r="DI14" s="40"/>
      <c r="DJ14" s="40" t="s">
        <v>168</v>
      </c>
      <c r="DK14" s="40" t="s">
        <v>146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150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142</v>
      </c>
      <c r="AA15" s="40" t="s">
        <v>150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140</v>
      </c>
      <c r="AI15" s="40" t="s">
        <v>150</v>
      </c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142</v>
      </c>
      <c r="BG15" s="40" t="s">
        <v>150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142</v>
      </c>
      <c r="BO15" s="40" t="s">
        <v>150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142</v>
      </c>
      <c r="BW15" s="40" t="s">
        <v>150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150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150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 t="s">
        <v>139</v>
      </c>
      <c r="EL15" s="40"/>
      <c r="EM15" s="40"/>
      <c r="EN15" s="40" t="s">
        <v>139</v>
      </c>
      <c r="EO15" s="40"/>
      <c r="EP15" s="40" t="s">
        <v>168</v>
      </c>
      <c r="EQ15" s="40" t="s">
        <v>150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146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144</v>
      </c>
      <c r="AI16" s="40" t="s">
        <v>146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144</v>
      </c>
      <c r="AQ16" s="40" t="s">
        <v>146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 t="s">
        <v>139</v>
      </c>
      <c r="BS16" s="40"/>
      <c r="BT16" s="40" t="s">
        <v>139</v>
      </c>
      <c r="BU16" s="40"/>
      <c r="BV16" s="40" t="s">
        <v>144</v>
      </c>
      <c r="BW16" s="40" t="s">
        <v>146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144</v>
      </c>
      <c r="CE16" s="40" t="s">
        <v>146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144</v>
      </c>
      <c r="CM16" s="40" t="s">
        <v>146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 t="s">
        <v>139</v>
      </c>
      <c r="EM16" s="40"/>
      <c r="EN16" s="40" t="s">
        <v>139</v>
      </c>
      <c r="EO16" s="40"/>
      <c r="EP16" s="40" t="s">
        <v>144</v>
      </c>
      <c r="EQ16" s="40" t="s">
        <v>146</v>
      </c>
      <c r="ER16" s="40"/>
      <c r="ES16" s="40"/>
      <c r="ET16" s="40" t="s">
        <v>139</v>
      </c>
      <c r="EU16" s="40"/>
      <c r="EV16" s="40" t="s">
        <v>139</v>
      </c>
      <c r="EW16" s="40"/>
      <c r="EX16" s="40" t="s">
        <v>144</v>
      </c>
      <c r="EY16" s="40" t="s">
        <v>146</v>
      </c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146</v>
      </c>
    </row>
    <row r="17" spans="1:16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146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144</v>
      </c>
      <c r="AI17" s="40" t="s">
        <v>146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144</v>
      </c>
      <c r="AQ17" s="40" t="s">
        <v>146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144</v>
      </c>
      <c r="AY17" s="40" t="s">
        <v>146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146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146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144</v>
      </c>
      <c r="BW17" s="40" t="s">
        <v>146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144</v>
      </c>
      <c r="CE17" s="40" t="s">
        <v>146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0"/>
      <c r="E18" s="40"/>
      <c r="F18" s="40" t="s">
        <v>139</v>
      </c>
      <c r="G18" s="40"/>
      <c r="H18" s="40" t="s">
        <v>139</v>
      </c>
      <c r="I18" s="40"/>
      <c r="J18" s="40" t="s">
        <v>144</v>
      </c>
      <c r="K18" s="40" t="s">
        <v>146</v>
      </c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146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146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144</v>
      </c>
      <c r="AI18" s="40" t="s">
        <v>146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144</v>
      </c>
      <c r="AQ18" s="40" t="s">
        <v>146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144</v>
      </c>
      <c r="AY18" s="40" t="s">
        <v>146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146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146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144</v>
      </c>
      <c r="BW18" s="40" t="s">
        <v>146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144</v>
      </c>
      <c r="CE18" s="40" t="s">
        <v>146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144</v>
      </c>
      <c r="CM18" s="40" t="s">
        <v>146</v>
      </c>
      <c r="CN18" s="40"/>
      <c r="CO18" s="40"/>
      <c r="CP18" s="40" t="s">
        <v>139</v>
      </c>
      <c r="CQ18" s="40"/>
      <c r="CR18" s="40" t="s">
        <v>139</v>
      </c>
      <c r="CS18" s="40"/>
      <c r="CT18" s="40" t="s">
        <v>144</v>
      </c>
      <c r="CU18" s="40" t="s">
        <v>146</v>
      </c>
      <c r="CV18" s="40"/>
      <c r="CW18" s="40"/>
      <c r="CX18" s="40" t="s">
        <v>139</v>
      </c>
      <c r="CY18" s="40"/>
      <c r="CZ18" s="40" t="s">
        <v>139</v>
      </c>
      <c r="DA18" s="40"/>
      <c r="DB18" s="40" t="s">
        <v>144</v>
      </c>
      <c r="DC18" s="40" t="s">
        <v>146</v>
      </c>
      <c r="DD18" s="40"/>
      <c r="DE18" s="40"/>
      <c r="DF18" s="40" t="s">
        <v>139</v>
      </c>
      <c r="DG18" s="40"/>
      <c r="DH18" s="40" t="s">
        <v>139</v>
      </c>
      <c r="DI18" s="40"/>
      <c r="DJ18" s="40" t="s">
        <v>144</v>
      </c>
      <c r="DK18" s="40" t="s">
        <v>146</v>
      </c>
      <c r="DL18" s="40"/>
      <c r="DM18" s="40"/>
      <c r="DN18" s="40" t="s">
        <v>139</v>
      </c>
      <c r="DO18" s="40"/>
      <c r="DP18" s="40" t="s">
        <v>139</v>
      </c>
      <c r="DQ18" s="40"/>
      <c r="DR18" s="40" t="s">
        <v>144</v>
      </c>
      <c r="DS18" s="40" t="s">
        <v>146</v>
      </c>
      <c r="DT18" s="40"/>
      <c r="DU18" s="40"/>
      <c r="DV18" s="40" t="s">
        <v>139</v>
      </c>
      <c r="DW18" s="40"/>
      <c r="DX18" s="40" t="s">
        <v>139</v>
      </c>
      <c r="DY18" s="40"/>
      <c r="DZ18" s="40" t="s">
        <v>144</v>
      </c>
      <c r="EA18" s="40" t="s">
        <v>146</v>
      </c>
      <c r="EB18" s="40"/>
      <c r="EC18" s="40"/>
      <c r="ED18" s="40" t="s">
        <v>139</v>
      </c>
      <c r="EE18" s="40"/>
      <c r="EF18" s="40" t="s">
        <v>139</v>
      </c>
      <c r="EG18" s="40"/>
      <c r="EH18" s="40" t="s">
        <v>144</v>
      </c>
      <c r="EI18" s="40" t="s">
        <v>146</v>
      </c>
      <c r="EJ18" s="40"/>
      <c r="EK18" s="40"/>
      <c r="EL18" s="40" t="s">
        <v>139</v>
      </c>
      <c r="EM18" s="40"/>
      <c r="EN18" s="40" t="s">
        <v>139</v>
      </c>
      <c r="EO18" s="40"/>
      <c r="EP18" s="40" t="s">
        <v>144</v>
      </c>
      <c r="EQ18" s="40" t="s">
        <v>146</v>
      </c>
      <c r="ER18" s="40"/>
      <c r="ES18" s="40"/>
      <c r="ET18" s="40" t="s">
        <v>139</v>
      </c>
      <c r="EU18" s="40"/>
      <c r="EV18" s="40" t="s">
        <v>139</v>
      </c>
      <c r="EW18" s="40"/>
      <c r="EX18" s="40" t="s">
        <v>144</v>
      </c>
      <c r="EY18" s="40" t="s">
        <v>146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146</v>
      </c>
    </row>
    <row r="19" spans="1:16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142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142</v>
      </c>
      <c r="AA19" s="40" t="s">
        <v>146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142</v>
      </c>
      <c r="AI19" s="40" t="s">
        <v>146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142</v>
      </c>
      <c r="AQ19" s="40" t="s">
        <v>146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142</v>
      </c>
      <c r="AY19" s="40" t="s">
        <v>146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142</v>
      </c>
      <c r="BG19" s="40" t="s">
        <v>146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142</v>
      </c>
      <c r="BO19" s="40" t="s">
        <v>146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142</v>
      </c>
      <c r="BW19" s="40" t="s">
        <v>146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142</v>
      </c>
      <c r="CE19" s="40" t="s">
        <v>146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142</v>
      </c>
      <c r="CM19" s="40" t="s">
        <v>146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142</v>
      </c>
      <c r="DC19" s="40" t="s">
        <v>146</v>
      </c>
      <c r="DD19" s="40"/>
      <c r="DE19" s="40"/>
      <c r="DF19" s="40" t="s">
        <v>139</v>
      </c>
      <c r="DG19" s="40"/>
      <c r="DH19" s="40" t="s">
        <v>139</v>
      </c>
      <c r="DI19" s="40"/>
      <c r="DJ19" s="40" t="s">
        <v>142</v>
      </c>
      <c r="DK19" s="40" t="s">
        <v>146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 t="s">
        <v>139</v>
      </c>
      <c r="EM19" s="40"/>
      <c r="EN19" s="40" t="s">
        <v>139</v>
      </c>
      <c r="EO19" s="40"/>
      <c r="EP19" s="40" t="s">
        <v>142</v>
      </c>
      <c r="EQ19" s="40" t="s">
        <v>146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146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146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144</v>
      </c>
      <c r="AI20" s="40" t="s">
        <v>146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144</v>
      </c>
      <c r="AQ20" s="40" t="s">
        <v>146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144</v>
      </c>
      <c r="AY20" s="40" t="s">
        <v>146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144</v>
      </c>
      <c r="BG20" s="40" t="s">
        <v>146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144</v>
      </c>
      <c r="BO20" s="40" t="s">
        <v>146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144</v>
      </c>
      <c r="BW20" s="40" t="s">
        <v>146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144</v>
      </c>
      <c r="CE20" s="40" t="s">
        <v>146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144</v>
      </c>
      <c r="CM20" s="40" t="s">
        <v>146</v>
      </c>
      <c r="CN20" s="40"/>
      <c r="CO20" s="40"/>
      <c r="CP20" s="40" t="s">
        <v>139</v>
      </c>
      <c r="CQ20" s="40"/>
      <c r="CR20" s="40" t="s">
        <v>139</v>
      </c>
      <c r="CS20" s="40"/>
      <c r="CT20" s="40" t="s">
        <v>144</v>
      </c>
      <c r="CU20" s="40" t="s">
        <v>146</v>
      </c>
      <c r="CV20" s="40"/>
      <c r="CW20" s="40"/>
      <c r="CX20" s="40" t="s">
        <v>139</v>
      </c>
      <c r="CY20" s="40"/>
      <c r="CZ20" s="40" t="s">
        <v>139</v>
      </c>
      <c r="DA20" s="40"/>
      <c r="DB20" s="40" t="s">
        <v>144</v>
      </c>
      <c r="DC20" s="40" t="s">
        <v>146</v>
      </c>
      <c r="DD20" s="40"/>
      <c r="DE20" s="40"/>
      <c r="DF20" s="40" t="s">
        <v>139</v>
      </c>
      <c r="DG20" s="40"/>
      <c r="DH20" s="40" t="s">
        <v>139</v>
      </c>
      <c r="DI20" s="40"/>
      <c r="DJ20" s="40" t="s">
        <v>144</v>
      </c>
      <c r="DK20" s="40" t="s">
        <v>146</v>
      </c>
      <c r="DL20" s="40"/>
      <c r="DM20" s="40"/>
      <c r="DN20" s="40" t="s">
        <v>139</v>
      </c>
      <c r="DO20" s="40"/>
      <c r="DP20" s="40" t="s">
        <v>139</v>
      </c>
      <c r="DQ20" s="40"/>
      <c r="DR20" s="40" t="s">
        <v>144</v>
      </c>
      <c r="DS20" s="40" t="s">
        <v>146</v>
      </c>
      <c r="DT20" s="40"/>
      <c r="DU20" s="40"/>
      <c r="DV20" s="40" t="s">
        <v>139</v>
      </c>
      <c r="DW20" s="40"/>
      <c r="DX20" s="40" t="s">
        <v>139</v>
      </c>
      <c r="DY20" s="40"/>
      <c r="DZ20" s="40" t="s">
        <v>144</v>
      </c>
      <c r="EA20" s="40" t="s">
        <v>146</v>
      </c>
      <c r="EB20" s="40"/>
      <c r="EC20" s="40"/>
      <c r="ED20" s="40" t="s">
        <v>139</v>
      </c>
      <c r="EE20" s="40"/>
      <c r="EF20" s="40" t="s">
        <v>139</v>
      </c>
      <c r="EG20" s="40"/>
      <c r="EH20" s="40" t="s">
        <v>144</v>
      </c>
      <c r="EI20" s="40" t="s">
        <v>146</v>
      </c>
      <c r="EJ20" s="40"/>
      <c r="EK20" s="40"/>
      <c r="EL20" s="40" t="s">
        <v>139</v>
      </c>
      <c r="EM20" s="40"/>
      <c r="EN20" s="40" t="s">
        <v>139</v>
      </c>
      <c r="EO20" s="40"/>
      <c r="EP20" s="40" t="s">
        <v>144</v>
      </c>
      <c r="EQ20" s="40" t="s">
        <v>146</v>
      </c>
      <c r="ER20" s="40"/>
      <c r="ES20" s="40"/>
      <c r="ET20" s="40" t="s">
        <v>139</v>
      </c>
      <c r="EU20" s="40"/>
      <c r="EV20" s="40" t="s">
        <v>139</v>
      </c>
      <c r="EW20" s="40"/>
      <c r="EX20" s="40" t="s">
        <v>144</v>
      </c>
      <c r="EY20" s="40" t="s">
        <v>146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146</v>
      </c>
    </row>
    <row r="21" spans="1:16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146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146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144</v>
      </c>
      <c r="AI21" s="40" t="s">
        <v>146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 t="s">
        <v>139</v>
      </c>
      <c r="AU21" s="40"/>
      <c r="AV21" s="40" t="s">
        <v>139</v>
      </c>
      <c r="AW21" s="40"/>
      <c r="AX21" s="40" t="s">
        <v>144</v>
      </c>
      <c r="AY21" s="40" t="s">
        <v>146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144</v>
      </c>
      <c r="BG21" s="40" t="s">
        <v>146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144</v>
      </c>
      <c r="BO21" s="40" t="s">
        <v>146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144</v>
      </c>
      <c r="BW21" s="40" t="s">
        <v>146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144</v>
      </c>
      <c r="CE21" s="40" t="s">
        <v>146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144</v>
      </c>
      <c r="CM21" s="40" t="s">
        <v>146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144</v>
      </c>
      <c r="DC21" s="40" t="s">
        <v>146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144</v>
      </c>
      <c r="EY21" s="40" t="s">
        <v>146</v>
      </c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146</v>
      </c>
    </row>
    <row r="22" spans="1:16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146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146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146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146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146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146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144</v>
      </c>
      <c r="BW22" s="40" t="s">
        <v>146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144</v>
      </c>
      <c r="CE22" s="40" t="s">
        <v>146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144</v>
      </c>
      <c r="CM22" s="40" t="s">
        <v>146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144</v>
      </c>
      <c r="DC22" s="40" t="s">
        <v>146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146</v>
      </c>
    </row>
    <row r="23" spans="1:16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140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146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143</v>
      </c>
      <c r="AI24" s="40" t="s">
        <v>146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143</v>
      </c>
      <c r="AQ24" s="40" t="s">
        <v>146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143</v>
      </c>
      <c r="BG24" s="40" t="s">
        <v>146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143</v>
      </c>
      <c r="BO24" s="40" t="s">
        <v>146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143</v>
      </c>
      <c r="BW24" s="40" t="s">
        <v>146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143</v>
      </c>
      <c r="CE24" s="40" t="s">
        <v>146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143</v>
      </c>
      <c r="CM24" s="40" t="s">
        <v>146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143</v>
      </c>
      <c r="DC24" s="40" t="s">
        <v>146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 t="s">
        <v>139</v>
      </c>
      <c r="EE24" s="40"/>
      <c r="EF24" s="40" t="s">
        <v>139</v>
      </c>
      <c r="EG24" s="40"/>
      <c r="EH24" s="40" t="s">
        <v>143</v>
      </c>
      <c r="EI24" s="40" t="s">
        <v>146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 t="s">
        <v>139</v>
      </c>
      <c r="EU24" s="40"/>
      <c r="EV24" s="40" t="s">
        <v>139</v>
      </c>
      <c r="EW24" s="40"/>
      <c r="EX24" s="40" t="s">
        <v>144</v>
      </c>
      <c r="EY24" s="40" t="s">
        <v>146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144</v>
      </c>
      <c r="FG24" s="40" t="s">
        <v>146</v>
      </c>
    </row>
    <row r="25" spans="1:16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146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146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144</v>
      </c>
      <c r="AI25" s="40" t="s">
        <v>146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144</v>
      </c>
      <c r="AQ25" s="40" t="s">
        <v>146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144</v>
      </c>
      <c r="AY25" s="40" t="s">
        <v>146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144</v>
      </c>
      <c r="BG25" s="40" t="s">
        <v>146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144</v>
      </c>
      <c r="BO25" s="40" t="s">
        <v>146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144</v>
      </c>
      <c r="BW25" s="40" t="s">
        <v>146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144</v>
      </c>
      <c r="CE25" s="40" t="s">
        <v>146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144</v>
      </c>
      <c r="CM25" s="40" t="s">
        <v>146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 t="s">
        <v>139</v>
      </c>
      <c r="CY25" s="40"/>
      <c r="CZ25" s="40" t="s">
        <v>139</v>
      </c>
      <c r="DA25" s="40"/>
      <c r="DB25" s="40" t="s">
        <v>144</v>
      </c>
      <c r="DC25" s="40" t="s">
        <v>146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146</v>
      </c>
    </row>
    <row r="26" spans="1:16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146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144</v>
      </c>
      <c r="AA26" s="40" t="s">
        <v>146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144</v>
      </c>
      <c r="AI26" s="40" t="s">
        <v>146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144</v>
      </c>
      <c r="AQ26" s="40" t="s">
        <v>146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 t="s">
        <v>139</v>
      </c>
      <c r="BC26" s="40"/>
      <c r="BD26" s="40" t="s">
        <v>139</v>
      </c>
      <c r="BE26" s="40"/>
      <c r="BF26" s="40" t="s">
        <v>144</v>
      </c>
      <c r="BG26" s="40" t="s">
        <v>146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146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144</v>
      </c>
      <c r="BW26" s="40" t="s">
        <v>146</v>
      </c>
      <c r="BX26" s="40"/>
      <c r="BY26" s="40"/>
      <c r="BZ26" s="40" t="s">
        <v>139</v>
      </c>
      <c r="CA26" s="40"/>
      <c r="CB26" s="40" t="s">
        <v>139</v>
      </c>
      <c r="CC26" s="40"/>
      <c r="CD26" s="40" t="s">
        <v>144</v>
      </c>
      <c r="CE26" s="40" t="s">
        <v>146</v>
      </c>
      <c r="CF26" s="40"/>
      <c r="CG26" s="40"/>
      <c r="CH26" s="40" t="s">
        <v>139</v>
      </c>
      <c r="CI26" s="40"/>
      <c r="CJ26" s="40" t="s">
        <v>139</v>
      </c>
      <c r="CK26" s="40"/>
      <c r="CL26" s="40" t="s">
        <v>144</v>
      </c>
      <c r="CM26" s="40" t="s">
        <v>146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 t="s">
        <v>139</v>
      </c>
      <c r="CY26" s="40"/>
      <c r="CZ26" s="40" t="s">
        <v>139</v>
      </c>
      <c r="DA26" s="40"/>
      <c r="DB26" s="40" t="s">
        <v>144</v>
      </c>
      <c r="DC26" s="40" t="s">
        <v>146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146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146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144</v>
      </c>
      <c r="AQ27" s="40" t="s">
        <v>146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144</v>
      </c>
      <c r="AY27" s="40" t="s">
        <v>146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146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146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146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 t="s">
        <v>139</v>
      </c>
      <c r="CI27" s="40"/>
      <c r="CJ27" s="40" t="s">
        <v>139</v>
      </c>
      <c r="CK27" s="40"/>
      <c r="CL27" s="40" t="s">
        <v>144</v>
      </c>
      <c r="CM27" s="40" t="s">
        <v>146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/>
      <c r="O30" s="40" t="s">
        <v>139</v>
      </c>
      <c r="P30" s="40"/>
      <c r="Q30" s="40"/>
      <c r="R30" s="40"/>
      <c r="S30" s="40"/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140</v>
      </c>
      <c r="S31" s="40" t="s">
        <v>150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143</v>
      </c>
      <c r="AA31" s="40" t="s">
        <v>150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140</v>
      </c>
      <c r="AI31" s="40" t="s">
        <v>150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140</v>
      </c>
      <c r="AQ31" s="40" t="s">
        <v>150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140</v>
      </c>
      <c r="AY31" s="40" t="s">
        <v>150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140</v>
      </c>
      <c r="BG31" s="40" t="s">
        <v>150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140</v>
      </c>
      <c r="BO31" s="40" t="s">
        <v>150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140</v>
      </c>
      <c r="BW31" s="40" t="s">
        <v>150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140</v>
      </c>
      <c r="CE31" s="40" t="s">
        <v>150</v>
      </c>
      <c r="CF31" s="40"/>
      <c r="CG31" s="40"/>
      <c r="CH31" s="40" t="s">
        <v>139</v>
      </c>
      <c r="CI31" s="40"/>
      <c r="CJ31" s="40" t="s">
        <v>139</v>
      </c>
      <c r="CK31" s="40"/>
      <c r="CL31" s="40" t="s">
        <v>140</v>
      </c>
      <c r="CM31" s="40" t="s">
        <v>150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 t="s">
        <v>139</v>
      </c>
      <c r="EE31" s="40"/>
      <c r="EF31" s="40" t="s">
        <v>139</v>
      </c>
      <c r="EG31" s="40"/>
      <c r="EH31" s="40" t="s">
        <v>140</v>
      </c>
      <c r="EI31" s="40" t="s">
        <v>150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140</v>
      </c>
      <c r="S32" s="40" t="s">
        <v>150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140</v>
      </c>
      <c r="AA32" s="40" t="s">
        <v>150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140</v>
      </c>
      <c r="AI32" s="40" t="s">
        <v>150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140</v>
      </c>
      <c r="AQ32" s="40" t="s">
        <v>150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140</v>
      </c>
      <c r="AY32" s="40" t="s">
        <v>150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140</v>
      </c>
      <c r="BG32" s="40" t="s">
        <v>150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140</v>
      </c>
      <c r="BO32" s="40" t="s">
        <v>150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140</v>
      </c>
      <c r="BW32" s="40" t="s">
        <v>150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140</v>
      </c>
      <c r="CE32" s="40" t="s">
        <v>150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140</v>
      </c>
      <c r="CM32" s="40" t="s">
        <v>150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 t="s">
        <v>139</v>
      </c>
      <c r="EE32" s="40"/>
      <c r="EF32" s="40" t="s">
        <v>139</v>
      </c>
      <c r="EG32" s="40"/>
      <c r="EH32" s="40" t="s">
        <v>140</v>
      </c>
      <c r="EI32" s="40" t="s">
        <v>150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140</v>
      </c>
      <c r="S33" s="40" t="s">
        <v>150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140</v>
      </c>
      <c r="AA33" s="40" t="s">
        <v>150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140</v>
      </c>
      <c r="AI33" s="40" t="s">
        <v>150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140</v>
      </c>
      <c r="AQ33" s="40" t="s">
        <v>150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140</v>
      </c>
      <c r="AY33" s="40" t="s">
        <v>150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140</v>
      </c>
      <c r="BG33" s="40" t="s">
        <v>150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140</v>
      </c>
      <c r="BO33" s="40" t="s">
        <v>150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140</v>
      </c>
      <c r="BW33" s="40" t="s">
        <v>150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140</v>
      </c>
      <c r="CE33" s="40" t="s">
        <v>150</v>
      </c>
      <c r="CF33" s="40"/>
      <c r="CG33" s="40"/>
      <c r="CH33" s="40" t="s">
        <v>139</v>
      </c>
      <c r="CI33" s="40"/>
      <c r="CJ33" s="40" t="s">
        <v>139</v>
      </c>
      <c r="CK33" s="40"/>
      <c r="CL33" s="40" t="s">
        <v>140</v>
      </c>
      <c r="CM33" s="40" t="s">
        <v>150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 t="s">
        <v>139</v>
      </c>
      <c r="EE33" s="40"/>
      <c r="EF33" s="40" t="s">
        <v>139</v>
      </c>
      <c r="EG33" s="40"/>
      <c r="EH33" s="40" t="s">
        <v>140</v>
      </c>
      <c r="EI33" s="40" t="s">
        <v>150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3">
    <sortCondition ref="A8:A33"/>
    <sortCondition ref="B8:B33"/>
    <sortCondition ref="C8:C33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4">
        <f>COUNTIF(D$8:D$207,"&lt;&gt;")</f>
        <v>26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1</v>
      </c>
      <c r="M7" s="46">
        <f t="shared" si="0"/>
        <v>1</v>
      </c>
      <c r="N7" s="46">
        <f t="shared" si="0"/>
        <v>1</v>
      </c>
      <c r="O7" s="46">
        <f t="shared" si="0"/>
        <v>3</v>
      </c>
      <c r="P7" s="46">
        <f t="shared" si="0"/>
        <v>0</v>
      </c>
      <c r="Q7" s="46">
        <f t="shared" si="0"/>
        <v>3</v>
      </c>
      <c r="R7" s="46">
        <f t="shared" si="0"/>
        <v>5</v>
      </c>
      <c r="S7" s="46">
        <f t="shared" si="0"/>
        <v>1</v>
      </c>
      <c r="T7" s="46">
        <f t="shared" si="0"/>
        <v>2</v>
      </c>
      <c r="U7" s="46">
        <f t="shared" si="0"/>
        <v>3</v>
      </c>
      <c r="V7" s="46">
        <f t="shared" si="0"/>
        <v>1</v>
      </c>
      <c r="W7" s="46">
        <f t="shared" si="0"/>
        <v>0</v>
      </c>
      <c r="X7" s="46">
        <f t="shared" si="0"/>
        <v>2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12</v>
      </c>
      <c r="AP7" s="46">
        <f t="shared" si="0"/>
        <v>14</v>
      </c>
      <c r="AQ7" s="46">
        <f t="shared" si="0"/>
        <v>12</v>
      </c>
      <c r="AR7" s="46">
        <f t="shared" si="0"/>
        <v>22</v>
      </c>
      <c r="AS7" s="46">
        <f t="shared" si="0"/>
        <v>18</v>
      </c>
      <c r="AT7" s="46">
        <f t="shared" si="0"/>
        <v>20</v>
      </c>
      <c r="AU7" s="46">
        <f t="shared" si="0"/>
        <v>23</v>
      </c>
      <c r="AV7" s="46">
        <f t="shared" si="0"/>
        <v>21</v>
      </c>
      <c r="AW7" s="46">
        <f t="shared" si="0"/>
        <v>26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26</v>
      </c>
      <c r="BH7" s="46">
        <f t="shared" si="0"/>
        <v>23</v>
      </c>
      <c r="BI7" s="46">
        <f t="shared" si="0"/>
        <v>25</v>
      </c>
      <c r="BJ7" s="46">
        <f t="shared" si="0"/>
        <v>3</v>
      </c>
      <c r="BK7" s="46">
        <f t="shared" si="0"/>
        <v>19</v>
      </c>
      <c r="BL7" s="46">
        <f t="shared" si="0"/>
        <v>17</v>
      </c>
      <c r="BM7" s="46">
        <f t="shared" si="0"/>
        <v>4</v>
      </c>
      <c r="BN7" s="46">
        <f t="shared" si="0"/>
        <v>4</v>
      </c>
      <c r="BO7" s="46">
        <f t="shared" si="0"/>
        <v>1</v>
      </c>
      <c r="BP7" s="46">
        <f t="shared" si="0"/>
        <v>4</v>
      </c>
      <c r="BQ7" s="46">
        <f t="shared" ref="BQ7:EB7" si="1">COUNTIF(BQ$8:BQ$207,"○")</f>
        <v>0</v>
      </c>
      <c r="BR7" s="46">
        <f t="shared" si="1"/>
        <v>1</v>
      </c>
      <c r="BS7" s="46">
        <f t="shared" si="1"/>
        <v>0</v>
      </c>
      <c r="BT7" s="46">
        <f t="shared" si="1"/>
        <v>3</v>
      </c>
      <c r="BU7" s="46">
        <f t="shared" si="1"/>
        <v>3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1</v>
      </c>
      <c r="CK7" s="46">
        <f t="shared" si="1"/>
        <v>25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25</v>
      </c>
      <c r="CP7" s="46">
        <f t="shared" si="1"/>
        <v>15</v>
      </c>
      <c r="CQ7" s="46">
        <f t="shared" si="1"/>
        <v>11</v>
      </c>
      <c r="CR7" s="46">
        <f t="shared" si="1"/>
        <v>2</v>
      </c>
      <c r="CS7" s="46">
        <f t="shared" si="1"/>
        <v>1</v>
      </c>
      <c r="CT7" s="46">
        <f t="shared" si="1"/>
        <v>9</v>
      </c>
      <c r="CU7" s="46">
        <f t="shared" si="1"/>
        <v>17</v>
      </c>
      <c r="CV7" s="46">
        <f t="shared" si="1"/>
        <v>1</v>
      </c>
      <c r="CW7" s="46">
        <f t="shared" si="1"/>
        <v>1</v>
      </c>
      <c r="CX7" s="46">
        <f t="shared" si="1"/>
        <v>11</v>
      </c>
      <c r="CY7" s="46">
        <f t="shared" si="1"/>
        <v>13</v>
      </c>
      <c r="CZ7" s="46">
        <f t="shared" si="1"/>
        <v>0</v>
      </c>
      <c r="DA7" s="46">
        <f t="shared" si="1"/>
        <v>2</v>
      </c>
      <c r="DB7" s="46">
        <f t="shared" si="1"/>
        <v>16</v>
      </c>
      <c r="DC7" s="46">
        <f t="shared" si="1"/>
        <v>11</v>
      </c>
      <c r="DD7" s="46">
        <f t="shared" si="1"/>
        <v>1</v>
      </c>
      <c r="DE7" s="46">
        <f t="shared" si="1"/>
        <v>0</v>
      </c>
      <c r="DF7" s="46">
        <f t="shared" si="1"/>
        <v>5</v>
      </c>
      <c r="DG7" s="46">
        <f t="shared" si="1"/>
        <v>14</v>
      </c>
      <c r="DH7" s="46">
        <f t="shared" si="1"/>
        <v>1</v>
      </c>
      <c r="DI7" s="46">
        <f t="shared" si="1"/>
        <v>7</v>
      </c>
      <c r="DJ7" s="46">
        <f t="shared" si="1"/>
        <v>2</v>
      </c>
      <c r="DK7" s="46">
        <f t="shared" si="1"/>
        <v>8</v>
      </c>
      <c r="DL7" s="46">
        <f t="shared" si="1"/>
        <v>0</v>
      </c>
      <c r="DM7" s="46">
        <f t="shared" si="1"/>
        <v>16</v>
      </c>
      <c r="DN7" s="46">
        <f t="shared" si="1"/>
        <v>3</v>
      </c>
      <c r="DO7" s="46">
        <f t="shared" si="1"/>
        <v>11</v>
      </c>
      <c r="DP7" s="46">
        <f t="shared" si="1"/>
        <v>1</v>
      </c>
      <c r="DQ7" s="46">
        <f t="shared" si="1"/>
        <v>12</v>
      </c>
      <c r="DR7" s="46">
        <f t="shared" si="1"/>
        <v>0</v>
      </c>
      <c r="DS7" s="46">
        <f t="shared" si="1"/>
        <v>6</v>
      </c>
      <c r="DT7" s="46">
        <f t="shared" si="1"/>
        <v>0</v>
      </c>
      <c r="DU7" s="46">
        <f t="shared" si="1"/>
        <v>20</v>
      </c>
      <c r="DV7" s="46">
        <f t="shared" si="1"/>
        <v>1</v>
      </c>
      <c r="DW7" s="46">
        <f t="shared" si="1"/>
        <v>12</v>
      </c>
      <c r="DX7" s="46">
        <f t="shared" si="1"/>
        <v>1</v>
      </c>
      <c r="DY7" s="46">
        <f t="shared" si="1"/>
        <v>13</v>
      </c>
      <c r="DZ7" s="46">
        <f t="shared" si="1"/>
        <v>0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21</v>
      </c>
      <c r="ED7" s="46">
        <f t="shared" si="2"/>
        <v>12</v>
      </c>
      <c r="EE7" s="46">
        <f t="shared" si="2"/>
        <v>13</v>
      </c>
      <c r="EF7" s="46">
        <f t="shared" si="2"/>
        <v>1</v>
      </c>
      <c r="EG7" s="46">
        <f t="shared" si="2"/>
        <v>1</v>
      </c>
      <c r="EH7" s="46">
        <f t="shared" si="2"/>
        <v>2</v>
      </c>
      <c r="EI7" s="46">
        <f t="shared" si="2"/>
        <v>9</v>
      </c>
      <c r="EJ7" s="46">
        <f t="shared" si="2"/>
        <v>0</v>
      </c>
      <c r="EK7" s="46">
        <f t="shared" si="2"/>
        <v>15</v>
      </c>
      <c r="EL7" s="46">
        <f t="shared" si="2"/>
        <v>9</v>
      </c>
      <c r="EM7" s="46">
        <f t="shared" si="2"/>
        <v>16</v>
      </c>
      <c r="EN7" s="46">
        <f t="shared" si="2"/>
        <v>1</v>
      </c>
      <c r="EO7" s="46">
        <f t="shared" si="2"/>
        <v>1</v>
      </c>
      <c r="EP7" s="46">
        <f t="shared" si="2"/>
        <v>3</v>
      </c>
      <c r="EQ7" s="46">
        <f t="shared" si="2"/>
        <v>9</v>
      </c>
      <c r="ER7" s="46">
        <f t="shared" si="2"/>
        <v>0</v>
      </c>
      <c r="ES7" s="46">
        <f t="shared" si="2"/>
        <v>14</v>
      </c>
      <c r="ET7" s="46">
        <f t="shared" si="2"/>
        <v>9</v>
      </c>
      <c r="EU7" s="46">
        <f t="shared" si="2"/>
        <v>16</v>
      </c>
      <c r="EV7" s="46">
        <f t="shared" si="2"/>
        <v>1</v>
      </c>
      <c r="EW7" s="46">
        <f t="shared" si="2"/>
        <v>1</v>
      </c>
      <c r="EX7" s="46">
        <f t="shared" si="2"/>
        <v>1</v>
      </c>
      <c r="EY7" s="46">
        <f t="shared" si="2"/>
        <v>8</v>
      </c>
      <c r="EZ7" s="46">
        <f t="shared" si="2"/>
        <v>0</v>
      </c>
      <c r="FA7" s="46">
        <f t="shared" si="2"/>
        <v>17</v>
      </c>
      <c r="FB7" s="46">
        <f t="shared" si="2"/>
        <v>8</v>
      </c>
      <c r="FC7" s="46">
        <f t="shared" si="2"/>
        <v>17</v>
      </c>
      <c r="FD7" s="46">
        <f t="shared" si="2"/>
        <v>1</v>
      </c>
      <c r="FE7" s="46">
        <f t="shared" si="2"/>
        <v>1</v>
      </c>
      <c r="FF7" s="46">
        <f t="shared" si="2"/>
        <v>2</v>
      </c>
      <c r="FG7" s="46">
        <f t="shared" si="2"/>
        <v>8</v>
      </c>
      <c r="FH7" s="46">
        <f t="shared" si="2"/>
        <v>0</v>
      </c>
      <c r="FI7" s="46">
        <f t="shared" si="2"/>
        <v>16</v>
      </c>
      <c r="FJ7" s="46">
        <f t="shared" si="2"/>
        <v>7</v>
      </c>
      <c r="FK7" s="46">
        <f t="shared" si="2"/>
        <v>16</v>
      </c>
      <c r="FL7" s="46">
        <f t="shared" si="2"/>
        <v>1</v>
      </c>
      <c r="FM7" s="46">
        <f t="shared" si="2"/>
        <v>3</v>
      </c>
      <c r="FN7" s="46">
        <f t="shared" si="2"/>
        <v>2</v>
      </c>
      <c r="FO7" s="46">
        <f t="shared" si="2"/>
        <v>9</v>
      </c>
      <c r="FP7" s="46">
        <f t="shared" si="2"/>
        <v>0</v>
      </c>
      <c r="FQ7" s="46">
        <f t="shared" si="2"/>
        <v>15</v>
      </c>
      <c r="FR7" s="46">
        <f t="shared" si="2"/>
        <v>1</v>
      </c>
      <c r="FS7" s="46">
        <f t="shared" si="2"/>
        <v>4</v>
      </c>
      <c r="FT7" s="46">
        <f t="shared" si="2"/>
        <v>1</v>
      </c>
      <c r="FU7" s="46">
        <f t="shared" si="2"/>
        <v>21</v>
      </c>
      <c r="FV7" s="46">
        <f t="shared" si="2"/>
        <v>1</v>
      </c>
      <c r="FW7" s="46">
        <f t="shared" si="2"/>
        <v>1</v>
      </c>
      <c r="FX7" s="46">
        <f t="shared" si="2"/>
        <v>0</v>
      </c>
      <c r="FY7" s="46">
        <f t="shared" si="2"/>
        <v>24</v>
      </c>
      <c r="FZ7" s="46">
        <f t="shared" si="2"/>
        <v>5</v>
      </c>
      <c r="GA7" s="46">
        <f t="shared" si="2"/>
        <v>10</v>
      </c>
      <c r="GB7" s="46">
        <f t="shared" si="2"/>
        <v>1</v>
      </c>
      <c r="GC7" s="46">
        <f t="shared" si="2"/>
        <v>11</v>
      </c>
      <c r="GD7" s="46">
        <f t="shared" si="2"/>
        <v>2</v>
      </c>
      <c r="GE7" s="46">
        <f t="shared" si="2"/>
        <v>3</v>
      </c>
      <c r="GF7" s="46">
        <f t="shared" si="2"/>
        <v>0</v>
      </c>
      <c r="GG7" s="46">
        <f t="shared" si="2"/>
        <v>21</v>
      </c>
      <c r="GH7" s="46">
        <f t="shared" si="2"/>
        <v>4</v>
      </c>
      <c r="GI7" s="46">
        <f t="shared" si="2"/>
        <v>3</v>
      </c>
      <c r="GJ7" s="46">
        <f t="shared" si="2"/>
        <v>4</v>
      </c>
      <c r="GK7" s="46">
        <f t="shared" si="2"/>
        <v>17</v>
      </c>
      <c r="GL7" s="46">
        <f t="shared" si="2"/>
        <v>1</v>
      </c>
      <c r="GM7" s="46">
        <f t="shared" si="2"/>
        <v>2</v>
      </c>
      <c r="GN7" s="46">
        <f t="shared" si="2"/>
        <v>0</v>
      </c>
      <c r="GO7" s="46">
        <f t="shared" ref="GO7:IK7" si="3">COUNTIF(GO$8:GO$207,"○")</f>
        <v>23</v>
      </c>
      <c r="GP7" s="46">
        <f t="shared" si="3"/>
        <v>1</v>
      </c>
      <c r="GQ7" s="46">
        <f t="shared" si="3"/>
        <v>2</v>
      </c>
      <c r="GR7" s="46">
        <f t="shared" si="3"/>
        <v>2</v>
      </c>
      <c r="GS7" s="46">
        <f t="shared" si="3"/>
        <v>22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26</v>
      </c>
      <c r="GX7" s="46">
        <f t="shared" si="3"/>
        <v>0</v>
      </c>
      <c r="GY7" s="46">
        <f t="shared" si="3"/>
        <v>3</v>
      </c>
      <c r="GZ7" s="46">
        <f t="shared" si="3"/>
        <v>2</v>
      </c>
      <c r="HA7" s="46">
        <f t="shared" si="3"/>
        <v>22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26</v>
      </c>
      <c r="HF7" s="46">
        <f t="shared" si="3"/>
        <v>1</v>
      </c>
      <c r="HG7" s="46">
        <f t="shared" si="3"/>
        <v>6</v>
      </c>
      <c r="HH7" s="46">
        <f t="shared" si="3"/>
        <v>1</v>
      </c>
      <c r="HI7" s="46">
        <f t="shared" si="3"/>
        <v>19</v>
      </c>
      <c r="HJ7" s="46">
        <f t="shared" si="3"/>
        <v>0</v>
      </c>
      <c r="HK7" s="46">
        <f t="shared" si="3"/>
        <v>3</v>
      </c>
      <c r="HL7" s="46">
        <f t="shared" si="3"/>
        <v>0</v>
      </c>
      <c r="HM7" s="46">
        <f t="shared" si="3"/>
        <v>23</v>
      </c>
      <c r="HN7" s="46">
        <f t="shared" si="3"/>
        <v>1</v>
      </c>
      <c r="HO7" s="46">
        <f t="shared" si="3"/>
        <v>5</v>
      </c>
      <c r="HP7" s="46">
        <f t="shared" si="3"/>
        <v>1</v>
      </c>
      <c r="HQ7" s="46">
        <f t="shared" si="3"/>
        <v>20</v>
      </c>
      <c r="HR7" s="46">
        <f t="shared" si="3"/>
        <v>1</v>
      </c>
      <c r="HS7" s="46">
        <f t="shared" si="3"/>
        <v>1</v>
      </c>
      <c r="HT7" s="46">
        <f t="shared" si="3"/>
        <v>0</v>
      </c>
      <c r="HU7" s="46">
        <f t="shared" si="3"/>
        <v>24</v>
      </c>
      <c r="HV7" s="46">
        <f t="shared" si="3"/>
        <v>1</v>
      </c>
      <c r="HW7" s="46">
        <f t="shared" si="3"/>
        <v>6</v>
      </c>
      <c r="HX7" s="46">
        <f t="shared" si="3"/>
        <v>1</v>
      </c>
      <c r="HY7" s="46">
        <f t="shared" si="3"/>
        <v>18</v>
      </c>
      <c r="HZ7" s="46">
        <f t="shared" si="3"/>
        <v>2</v>
      </c>
      <c r="IA7" s="46">
        <f t="shared" si="3"/>
        <v>3</v>
      </c>
      <c r="IB7" s="46">
        <f t="shared" si="3"/>
        <v>0</v>
      </c>
      <c r="IC7" s="46">
        <f t="shared" si="3"/>
        <v>21</v>
      </c>
      <c r="ID7" s="46">
        <f t="shared" si="3"/>
        <v>13</v>
      </c>
      <c r="IE7" s="46">
        <f t="shared" si="3"/>
        <v>10</v>
      </c>
      <c r="IF7" s="46">
        <f t="shared" si="3"/>
        <v>2</v>
      </c>
      <c r="IG7" s="46">
        <f t="shared" si="3"/>
        <v>4</v>
      </c>
      <c r="IH7" s="46">
        <f t="shared" si="3"/>
        <v>11</v>
      </c>
      <c r="II7" s="46">
        <f t="shared" si="3"/>
        <v>9</v>
      </c>
      <c r="IJ7" s="46">
        <f t="shared" si="3"/>
        <v>1</v>
      </c>
      <c r="IK7" s="46">
        <f t="shared" si="3"/>
        <v>6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18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 t="s">
        <v>139</v>
      </c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 t="s">
        <v>139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/>
      <c r="CQ8" s="42" t="s">
        <v>139</v>
      </c>
      <c r="CR8" s="42"/>
      <c r="CS8" s="42"/>
      <c r="CT8" s="42"/>
      <c r="CU8" s="42" t="s">
        <v>139</v>
      </c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 t="s">
        <v>139</v>
      </c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/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 t="s">
        <v>139</v>
      </c>
      <c r="GK9" s="42"/>
      <c r="GL9" s="42"/>
      <c r="GM9" s="42"/>
      <c r="GN9" s="42"/>
      <c r="GO9" s="42" t="s">
        <v>139</v>
      </c>
      <c r="GP9" s="42"/>
      <c r="GQ9" s="42"/>
      <c r="GR9" s="42" t="s">
        <v>139</v>
      </c>
      <c r="GS9" s="42"/>
      <c r="GT9" s="42"/>
      <c r="GU9" s="42"/>
      <c r="GV9" s="42"/>
      <c r="GW9" s="42" t="s">
        <v>139</v>
      </c>
      <c r="GX9" s="42"/>
      <c r="GY9" s="42"/>
      <c r="GZ9" s="42" t="s">
        <v>139</v>
      </c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 t="s">
        <v>139</v>
      </c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 t="s">
        <v>139</v>
      </c>
      <c r="CS10" s="42"/>
      <c r="CT10" s="42" t="s">
        <v>139</v>
      </c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/>
      <c r="DK10" s="42"/>
      <c r="DL10" s="42"/>
      <c r="DM10" s="42" t="s">
        <v>139</v>
      </c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 t="s">
        <v>139</v>
      </c>
      <c r="DW10" s="42"/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 t="s">
        <v>139</v>
      </c>
      <c r="GA10" s="42"/>
      <c r="GB10" s="42"/>
      <c r="GC10" s="42"/>
      <c r="GD10" s="42"/>
      <c r="GE10" s="42"/>
      <c r="GF10" s="42"/>
      <c r="GG10" s="42" t="s">
        <v>139</v>
      </c>
      <c r="GH10" s="42"/>
      <c r="GI10" s="42"/>
      <c r="GJ10" s="42" t="s">
        <v>139</v>
      </c>
      <c r="GK10" s="42"/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 t="s">
        <v>139</v>
      </c>
      <c r="IF10" s="42" t="s">
        <v>139</v>
      </c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20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 t="s">
        <v>139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 t="s">
        <v>139</v>
      </c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 t="s">
        <v>139</v>
      </c>
      <c r="GQ11" s="42"/>
      <c r="GR11" s="42"/>
      <c r="GS11" s="42"/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>
        <v>25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 t="s">
        <v>139</v>
      </c>
      <c r="BN12" s="42" t="s">
        <v>139</v>
      </c>
      <c r="BO12" s="42" t="s">
        <v>139</v>
      </c>
      <c r="BP12" s="42" t="s">
        <v>139</v>
      </c>
      <c r="BQ12" s="42"/>
      <c r="BR12" s="42"/>
      <c r="BS12" s="42"/>
      <c r="BT12" s="42"/>
      <c r="BU12" s="42"/>
      <c r="BV12" s="42"/>
      <c r="BW12" s="42" t="s">
        <v>139</v>
      </c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 t="s">
        <v>139</v>
      </c>
      <c r="CK12" s="42"/>
      <c r="CL12" s="42"/>
      <c r="CM12" s="42"/>
      <c r="CN12" s="42" t="s">
        <v>139</v>
      </c>
      <c r="CO12" s="42"/>
      <c r="CP12" s="42"/>
      <c r="CQ12" s="42" t="s">
        <v>139</v>
      </c>
      <c r="CR12" s="42" t="s">
        <v>139</v>
      </c>
      <c r="CS12" s="42"/>
      <c r="CT12" s="42"/>
      <c r="CU12" s="42" t="s">
        <v>139</v>
      </c>
      <c r="CV12" s="42" t="s">
        <v>139</v>
      </c>
      <c r="CW12" s="42"/>
      <c r="CX12" s="42"/>
      <c r="CY12" s="42"/>
      <c r="CZ12" s="42"/>
      <c r="DA12" s="42" t="s">
        <v>139</v>
      </c>
      <c r="DB12" s="42" t="s">
        <v>139</v>
      </c>
      <c r="DC12" s="42" t="s">
        <v>139</v>
      </c>
      <c r="DD12" s="42" t="s">
        <v>139</v>
      </c>
      <c r="DE12" s="42"/>
      <c r="DF12" s="42"/>
      <c r="DG12" s="42" t="s">
        <v>139</v>
      </c>
      <c r="DH12" s="42" t="s">
        <v>139</v>
      </c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 t="s">
        <v>139</v>
      </c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 t="s">
        <v>139</v>
      </c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 t="s">
        <v>139</v>
      </c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 t="s">
        <v>139</v>
      </c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 t="s">
        <v>139</v>
      </c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 t="s">
        <v>139</v>
      </c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 t="s">
        <v>139</v>
      </c>
      <c r="FM12" s="42"/>
      <c r="FN12" s="42"/>
      <c r="FO12" s="42"/>
      <c r="FP12" s="42"/>
      <c r="FQ12" s="42" t="s">
        <v>139</v>
      </c>
      <c r="FR12" s="42"/>
      <c r="FS12" s="42" t="s">
        <v>139</v>
      </c>
      <c r="FT12" s="42" t="s">
        <v>139</v>
      </c>
      <c r="FU12" s="42"/>
      <c r="FV12" s="42"/>
      <c r="FW12" s="42"/>
      <c r="FX12" s="42"/>
      <c r="FY12" s="42" t="s">
        <v>139</v>
      </c>
      <c r="FZ12" s="42"/>
      <c r="GA12" s="42" t="s">
        <v>139</v>
      </c>
      <c r="GB12" s="42" t="s">
        <v>139</v>
      </c>
      <c r="GC12" s="42"/>
      <c r="GD12" s="42"/>
      <c r="GE12" s="42"/>
      <c r="GF12" s="42"/>
      <c r="GG12" s="42" t="s">
        <v>139</v>
      </c>
      <c r="GH12" s="42"/>
      <c r="GI12" s="42" t="s">
        <v>139</v>
      </c>
      <c r="GJ12" s="42" t="s">
        <v>139</v>
      </c>
      <c r="GK12" s="42"/>
      <c r="GL12" s="42"/>
      <c r="GM12" s="42"/>
      <c r="GN12" s="42"/>
      <c r="GO12" s="42" t="s">
        <v>139</v>
      </c>
      <c r="GP12" s="42"/>
      <c r="GQ12" s="42" t="s">
        <v>139</v>
      </c>
      <c r="GR12" s="42" t="s">
        <v>139</v>
      </c>
      <c r="GS12" s="42"/>
      <c r="GT12" s="42"/>
      <c r="GU12" s="42"/>
      <c r="GV12" s="42"/>
      <c r="GW12" s="42" t="s">
        <v>139</v>
      </c>
      <c r="GX12" s="42"/>
      <c r="GY12" s="42" t="s">
        <v>139</v>
      </c>
      <c r="GZ12" s="42" t="s">
        <v>139</v>
      </c>
      <c r="HA12" s="42"/>
      <c r="HB12" s="42"/>
      <c r="HC12" s="42"/>
      <c r="HD12" s="42"/>
      <c r="HE12" s="42" t="s">
        <v>139</v>
      </c>
      <c r="HF12" s="42"/>
      <c r="HG12" s="42" t="s">
        <v>139</v>
      </c>
      <c r="HH12" s="42" t="s">
        <v>139</v>
      </c>
      <c r="HI12" s="42"/>
      <c r="HJ12" s="42"/>
      <c r="HK12" s="42"/>
      <c r="HL12" s="42"/>
      <c r="HM12" s="42" t="s">
        <v>139</v>
      </c>
      <c r="HN12" s="42"/>
      <c r="HO12" s="42" t="s">
        <v>139</v>
      </c>
      <c r="HP12" s="42" t="s">
        <v>139</v>
      </c>
      <c r="HQ12" s="42"/>
      <c r="HR12" s="42"/>
      <c r="HS12" s="42"/>
      <c r="HT12" s="42"/>
      <c r="HU12" s="42" t="s">
        <v>139</v>
      </c>
      <c r="HV12" s="42"/>
      <c r="HW12" s="42"/>
      <c r="HX12" s="42" t="s">
        <v>139</v>
      </c>
      <c r="HY12" s="42"/>
      <c r="HZ12" s="42"/>
      <c r="IA12" s="42"/>
      <c r="IB12" s="42"/>
      <c r="IC12" s="42" t="s">
        <v>139</v>
      </c>
      <c r="ID12" s="42"/>
      <c r="IE12" s="42" t="s">
        <v>139</v>
      </c>
      <c r="IF12" s="42" t="s">
        <v>139</v>
      </c>
      <c r="IG12" s="42"/>
      <c r="IH12" s="42" t="s">
        <v>139</v>
      </c>
      <c r="II12" s="42"/>
      <c r="IJ12" s="42" t="s">
        <v>139</v>
      </c>
      <c r="IK12" s="42"/>
    </row>
    <row r="13" spans="1:245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>
        <v>16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/>
      <c r="CY13" s="42" t="s">
        <v>139</v>
      </c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 t="s">
        <v>139</v>
      </c>
      <c r="GZ13" s="42"/>
      <c r="HA13" s="42"/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 t="s">
        <v>139</v>
      </c>
      <c r="IA13" s="42"/>
      <c r="IB13" s="42"/>
      <c r="IC13" s="42"/>
      <c r="ID13" s="42"/>
      <c r="IE13" s="42" t="s">
        <v>139</v>
      </c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 t="s">
        <v>139</v>
      </c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 t="s">
        <v>139</v>
      </c>
      <c r="GI14" s="42"/>
      <c r="GJ14" s="42"/>
      <c r="GK14" s="42"/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 t="s">
        <v>139</v>
      </c>
      <c r="HO14" s="42"/>
      <c r="HP14" s="42"/>
      <c r="HQ14" s="42"/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>
        <v>21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 t="s">
        <v>139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 t="s">
        <v>139</v>
      </c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/>
      <c r="EN16" s="42"/>
      <c r="EO16" s="42" t="s">
        <v>139</v>
      </c>
      <c r="EP16" s="42"/>
      <c r="EQ16" s="42"/>
      <c r="ER16" s="42"/>
      <c r="ES16" s="42" t="s">
        <v>139</v>
      </c>
      <c r="ET16" s="42"/>
      <c r="EU16" s="42"/>
      <c r="EV16" s="42"/>
      <c r="EW16" s="42" t="s">
        <v>139</v>
      </c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 t="s">
        <v>139</v>
      </c>
      <c r="HS16" s="42"/>
      <c r="HT16" s="42"/>
      <c r="HU16" s="42"/>
      <c r="HV16" s="42"/>
      <c r="HW16" s="42"/>
      <c r="HX16" s="42"/>
      <c r="HY16" s="42" t="s">
        <v>139</v>
      </c>
      <c r="HZ16" s="42" t="s">
        <v>139</v>
      </c>
      <c r="IA16" s="42"/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>
        <v>20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 t="s">
        <v>139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 t="s">
        <v>139</v>
      </c>
      <c r="BQ17" s="42"/>
      <c r="BR17" s="42" t="s">
        <v>139</v>
      </c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 t="s">
        <v>139</v>
      </c>
      <c r="CU17" s="42"/>
      <c r="CV17" s="42"/>
      <c r="CW17" s="42"/>
      <c r="CX17" s="42"/>
      <c r="CY17" s="42" t="s">
        <v>139</v>
      </c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/>
      <c r="ER17" s="42"/>
      <c r="ES17" s="42" t="s">
        <v>139</v>
      </c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/>
      <c r="IE17" s="42"/>
      <c r="IF17" s="42"/>
      <c r="IG17" s="42" t="s">
        <v>139</v>
      </c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0">
        <v>17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 t="s">
        <v>139</v>
      </c>
      <c r="CT18" s="42"/>
      <c r="CU18" s="42" t="s">
        <v>139</v>
      </c>
      <c r="CV18" s="42"/>
      <c r="CW18" s="42"/>
      <c r="CX18" s="42"/>
      <c r="CY18" s="42"/>
      <c r="CZ18" s="42"/>
      <c r="DA18" s="42" t="s">
        <v>139</v>
      </c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 t="s">
        <v>139</v>
      </c>
      <c r="DL18" s="42"/>
      <c r="DM18" s="42"/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/>
      <c r="IE18" s="42"/>
      <c r="IF18" s="42"/>
      <c r="IG18" s="42" t="s">
        <v>139</v>
      </c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0">
        <v>11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 t="s">
        <v>139</v>
      </c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 t="s">
        <v>139</v>
      </c>
      <c r="CR19" s="42"/>
      <c r="CS19" s="42"/>
      <c r="CT19" s="42"/>
      <c r="CU19" s="42" t="s">
        <v>139</v>
      </c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 t="s">
        <v>139</v>
      </c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 t="s">
        <v>139</v>
      </c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0">
        <v>16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/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 t="s">
        <v>139</v>
      </c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/>
      <c r="CV20" s="42"/>
      <c r="CW20" s="42" t="s">
        <v>139</v>
      </c>
      <c r="CX20" s="42"/>
      <c r="CY20" s="42" t="s">
        <v>139</v>
      </c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 t="s">
        <v>139</v>
      </c>
      <c r="FT20" s="42"/>
      <c r="FU20" s="42"/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 t="s">
        <v>139</v>
      </c>
      <c r="GI20" s="42"/>
      <c r="GJ20" s="42"/>
      <c r="GK20" s="42"/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0">
        <v>8</v>
      </c>
      <c r="E21" s="42"/>
      <c r="F21" s="42"/>
      <c r="G21" s="42"/>
      <c r="H21" s="42"/>
      <c r="I21" s="42"/>
      <c r="J21" s="42"/>
      <c r="K21" s="42"/>
      <c r="L21" s="42" t="s">
        <v>139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/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/>
      <c r="IE21" s="42" t="s">
        <v>139</v>
      </c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 t="s">
        <v>139</v>
      </c>
      <c r="DG22" s="42"/>
      <c r="DH22" s="42"/>
      <c r="DI22" s="42"/>
      <c r="DJ22" s="42"/>
      <c r="DK22" s="42" t="s">
        <v>139</v>
      </c>
      <c r="DL22" s="42"/>
      <c r="DM22" s="42"/>
      <c r="DN22" s="42" t="s">
        <v>139</v>
      </c>
      <c r="DO22" s="42"/>
      <c r="DP22" s="42"/>
      <c r="DQ22" s="42"/>
      <c r="DR22" s="42"/>
      <c r="DS22" s="42" t="s">
        <v>139</v>
      </c>
      <c r="DT22" s="42"/>
      <c r="DU22" s="42"/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 t="s">
        <v>139</v>
      </c>
      <c r="EJ22" s="42"/>
      <c r="EK22" s="42"/>
      <c r="EL22" s="42" t="s">
        <v>139</v>
      </c>
      <c r="EM22" s="42"/>
      <c r="EN22" s="42"/>
      <c r="EO22" s="42"/>
      <c r="EP22" s="42" t="s">
        <v>139</v>
      </c>
      <c r="EQ22" s="42"/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 t="s">
        <v>139</v>
      </c>
      <c r="GA22" s="42"/>
      <c r="GB22" s="42"/>
      <c r="GC22" s="42"/>
      <c r="GD22" s="42"/>
      <c r="GE22" s="42" t="s">
        <v>139</v>
      </c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 t="s">
        <v>139</v>
      </c>
      <c r="DK23" s="42"/>
      <c r="DL23" s="42"/>
      <c r="DM23" s="42"/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 t="s">
        <v>139</v>
      </c>
      <c r="FK23" s="42"/>
      <c r="FL23" s="42"/>
      <c r="FM23" s="42"/>
      <c r="FN23" s="42" t="s">
        <v>139</v>
      </c>
      <c r="FO23" s="42"/>
      <c r="FP23" s="42"/>
      <c r="FQ23" s="42"/>
      <c r="FR23" s="42" t="s">
        <v>139</v>
      </c>
      <c r="FS23" s="42"/>
      <c r="FT23" s="42"/>
      <c r="FU23" s="42"/>
      <c r="FV23" s="42" t="s">
        <v>139</v>
      </c>
      <c r="FW23" s="42"/>
      <c r="FX23" s="42"/>
      <c r="FY23" s="42"/>
      <c r="FZ23" s="42" t="s">
        <v>139</v>
      </c>
      <c r="GA23" s="42"/>
      <c r="GB23" s="42"/>
      <c r="GC23" s="42"/>
      <c r="GD23" s="42" t="s">
        <v>139</v>
      </c>
      <c r="GE23" s="42"/>
      <c r="GF23" s="42"/>
      <c r="GG23" s="42"/>
      <c r="GH23" s="42" t="s">
        <v>139</v>
      </c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>
        <v>14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 t="s">
        <v>139</v>
      </c>
      <c r="DG24" s="42"/>
      <c r="DH24" s="42"/>
      <c r="DI24" s="42"/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 t="s">
        <v>139</v>
      </c>
      <c r="GA24" s="42"/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 t="s">
        <v>139</v>
      </c>
      <c r="HG24" s="42"/>
      <c r="HH24" s="42"/>
      <c r="HI24" s="42"/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>
        <v>13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 t="s">
        <v>139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 t="s">
        <v>139</v>
      </c>
      <c r="AS25" s="42"/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>
        <v>9</v>
      </c>
      <c r="E26" s="42"/>
      <c r="F26" s="42"/>
      <c r="G26" s="42"/>
      <c r="H26" s="42"/>
      <c r="I26" s="42"/>
      <c r="J26" s="42"/>
      <c r="K26" s="42"/>
      <c r="L26" s="42"/>
      <c r="M26" s="42" t="s">
        <v>139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 t="s">
        <v>139</v>
      </c>
      <c r="DK26" s="42"/>
      <c r="DL26" s="42"/>
      <c r="DM26" s="42"/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 t="s">
        <v>139</v>
      </c>
      <c r="EQ26" s="42"/>
      <c r="ER26" s="42"/>
      <c r="ES26" s="42"/>
      <c r="ET26" s="42" t="s">
        <v>139</v>
      </c>
      <c r="EU26" s="42"/>
      <c r="EV26" s="42"/>
      <c r="EW26" s="42"/>
      <c r="EX26" s="42" t="s">
        <v>139</v>
      </c>
      <c r="EY26" s="42"/>
      <c r="EZ26" s="42"/>
      <c r="FA26" s="42"/>
      <c r="FB26" s="42" t="s">
        <v>139</v>
      </c>
      <c r="FC26" s="42"/>
      <c r="FD26" s="42"/>
      <c r="FE26" s="42"/>
      <c r="FF26" s="42" t="s">
        <v>139</v>
      </c>
      <c r="FG26" s="42"/>
      <c r="FH26" s="42"/>
      <c r="FI26" s="42"/>
      <c r="FJ26" s="42" t="s">
        <v>139</v>
      </c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 t="s">
        <v>139</v>
      </c>
      <c r="GA26" s="42"/>
      <c r="GB26" s="42"/>
      <c r="GC26" s="42"/>
      <c r="GD26" s="42" t="s">
        <v>139</v>
      </c>
      <c r="GE26" s="42"/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>
        <v>13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/>
      <c r="BJ27" s="42"/>
      <c r="BK27" s="42" t="s">
        <v>139</v>
      </c>
      <c r="BL27" s="42" t="s">
        <v>139</v>
      </c>
      <c r="BM27" s="42"/>
      <c r="BN27" s="42"/>
      <c r="BO27" s="42"/>
      <c r="BP27" s="42" t="s">
        <v>139</v>
      </c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 t="s">
        <v>139</v>
      </c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 t="s">
        <v>139</v>
      </c>
      <c r="DL27" s="42"/>
      <c r="DM27" s="42"/>
      <c r="DN27" s="42"/>
      <c r="DO27" s="42" t="s">
        <v>139</v>
      </c>
      <c r="DP27" s="42"/>
      <c r="DQ27" s="42"/>
      <c r="DR27" s="42"/>
      <c r="DS27" s="42" t="s">
        <v>139</v>
      </c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 t="s">
        <v>139</v>
      </c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/>
      <c r="IF27" s="42"/>
      <c r="IG27" s="42" t="s">
        <v>139</v>
      </c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>
        <v>7</v>
      </c>
      <c r="E28" s="42"/>
      <c r="F28" s="42"/>
      <c r="G28" s="42"/>
      <c r="H28" s="42"/>
      <c r="I28" s="42"/>
      <c r="J28" s="42"/>
      <c r="K28" s="42" t="s">
        <v>139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/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 t="s">
        <v>139</v>
      </c>
      <c r="GI28" s="42"/>
      <c r="GJ28" s="42" t="s">
        <v>139</v>
      </c>
      <c r="GK28" s="42"/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/>
      <c r="IF28" s="42"/>
      <c r="IG28" s="42" t="s">
        <v>139</v>
      </c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>
        <v>10</v>
      </c>
      <c r="E29" s="42"/>
      <c r="F29" s="42"/>
      <c r="G29" s="42"/>
      <c r="H29" s="42"/>
      <c r="I29" s="42"/>
      <c r="J29" s="42"/>
      <c r="K29" s="42"/>
      <c r="L29" s="42"/>
      <c r="M29" s="42"/>
      <c r="N29" s="42" t="s">
        <v>139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/>
      <c r="BL29" s="42"/>
      <c r="BM29" s="42" t="s">
        <v>139</v>
      </c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 t="s">
        <v>139</v>
      </c>
      <c r="GJ29" s="42"/>
      <c r="GK29" s="42"/>
      <c r="GL29" s="42"/>
      <c r="GM29" s="42" t="s">
        <v>139</v>
      </c>
      <c r="GN29" s="42"/>
      <c r="GO29" s="42"/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>
        <v>17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0">
        <v>14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 t="s">
        <v>139</v>
      </c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 t="s">
        <v>139</v>
      </c>
      <c r="DP31" s="42"/>
      <c r="DQ31" s="42"/>
      <c r="DR31" s="42"/>
      <c r="DS31" s="42" t="s">
        <v>139</v>
      </c>
      <c r="DT31" s="42"/>
      <c r="DU31" s="42"/>
      <c r="DV31" s="42"/>
      <c r="DW31" s="42" t="s">
        <v>139</v>
      </c>
      <c r="DX31" s="42"/>
      <c r="DY31" s="42"/>
      <c r="DZ31" s="42"/>
      <c r="EA31" s="42" t="s">
        <v>139</v>
      </c>
      <c r="EB31" s="42"/>
      <c r="EC31" s="42"/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 t="s">
        <v>139</v>
      </c>
      <c r="FD31" s="42"/>
      <c r="FE31" s="42"/>
      <c r="FF31" s="42"/>
      <c r="FG31" s="42" t="s">
        <v>139</v>
      </c>
      <c r="FH31" s="42"/>
      <c r="FI31" s="42"/>
      <c r="FJ31" s="42"/>
      <c r="FK31" s="42" t="s">
        <v>139</v>
      </c>
      <c r="FL31" s="42"/>
      <c r="FM31" s="42"/>
      <c r="FN31" s="42"/>
      <c r="FO31" s="42" t="s">
        <v>139</v>
      </c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 t="s">
        <v>139</v>
      </c>
      <c r="HL31" s="42"/>
      <c r="HM31" s="42"/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0">
        <v>14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 t="s">
        <v>139</v>
      </c>
      <c r="AP33" s="42" t="s">
        <v>139</v>
      </c>
      <c r="AQ33" s="42" t="s">
        <v>139</v>
      </c>
      <c r="AR33" s="42" t="s">
        <v>139</v>
      </c>
      <c r="AS33" s="42" t="s">
        <v>139</v>
      </c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 t="s">
        <v>139</v>
      </c>
      <c r="EE33" s="42"/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3">
    <sortCondition ref="A8:A33"/>
    <sortCondition ref="B8:B33"/>
    <sortCondition ref="C8:C33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11</v>
      </c>
      <c r="Q7" s="46">
        <f t="shared" si="0"/>
        <v>0</v>
      </c>
      <c r="R7" s="46">
        <f t="shared" si="0"/>
        <v>0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13</v>
      </c>
      <c r="AA7" s="46">
        <f t="shared" si="0"/>
        <v>13</v>
      </c>
      <c r="AB7" s="46">
        <f t="shared" si="0"/>
        <v>0</v>
      </c>
      <c r="AC7" s="46">
        <f t="shared" si="0"/>
        <v>0</v>
      </c>
      <c r="AD7" s="46">
        <f t="shared" si="0"/>
        <v>13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22</v>
      </c>
      <c r="AM7" s="46">
        <f t="shared" si="0"/>
        <v>0</v>
      </c>
      <c r="AN7" s="46">
        <f t="shared" si="0"/>
        <v>0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0</v>
      </c>
      <c r="AW7" s="46">
        <f t="shared" si="0"/>
        <v>19</v>
      </c>
      <c r="AX7" s="46">
        <f t="shared" si="0"/>
        <v>0</v>
      </c>
      <c r="AY7" s="46">
        <f t="shared" si="0"/>
        <v>7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0</v>
      </c>
      <c r="BH7" s="46">
        <f t="shared" si="0"/>
        <v>17</v>
      </c>
      <c r="BI7" s="46">
        <f t="shared" si="0"/>
        <v>0</v>
      </c>
      <c r="BJ7" s="46">
        <f t="shared" si="0"/>
        <v>9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10</v>
      </c>
      <c r="BS7" s="46">
        <f t="shared" si="1"/>
        <v>15</v>
      </c>
      <c r="BT7" s="46">
        <f t="shared" si="1"/>
        <v>0</v>
      </c>
      <c r="BU7" s="46">
        <f t="shared" si="1"/>
        <v>1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10</v>
      </c>
      <c r="CD7" s="46">
        <f t="shared" si="1"/>
        <v>15</v>
      </c>
      <c r="CE7" s="46">
        <f t="shared" si="1"/>
        <v>0</v>
      </c>
      <c r="CF7" s="46">
        <f t="shared" si="1"/>
        <v>1</v>
      </c>
      <c r="CG7" s="46">
        <f t="shared" si="1"/>
        <v>10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19</v>
      </c>
      <c r="CP7" s="46">
        <f t="shared" si="1"/>
        <v>0</v>
      </c>
      <c r="CQ7" s="46">
        <f t="shared" si="1"/>
        <v>0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7</v>
      </c>
      <c r="CZ7" s="46">
        <f t="shared" si="1"/>
        <v>18</v>
      </c>
      <c r="DA7" s="46">
        <f t="shared" si="1"/>
        <v>0</v>
      </c>
      <c r="DB7" s="46">
        <f t="shared" si="1"/>
        <v>1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7</v>
      </c>
      <c r="DK7" s="46">
        <f t="shared" si="1"/>
        <v>16</v>
      </c>
      <c r="DL7" s="46">
        <f t="shared" si="1"/>
        <v>0</v>
      </c>
      <c r="DM7" s="46">
        <f t="shared" si="1"/>
        <v>3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1</v>
      </c>
      <c r="DV7" s="46">
        <f t="shared" si="1"/>
        <v>2</v>
      </c>
      <c r="DW7" s="46">
        <f t="shared" si="1"/>
        <v>0</v>
      </c>
      <c r="DX7" s="46">
        <f t="shared" si="1"/>
        <v>23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10</v>
      </c>
      <c r="EH7" s="46">
        <f t="shared" si="2"/>
        <v>0</v>
      </c>
      <c r="EI7" s="46">
        <f t="shared" si="2"/>
        <v>9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4</v>
      </c>
      <c r="ES7" s="46">
        <f t="shared" si="2"/>
        <v>0</v>
      </c>
      <c r="ET7" s="46">
        <f t="shared" si="2"/>
        <v>22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22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25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5</v>
      </c>
      <c r="FZ7" s="46">
        <f t="shared" si="2"/>
        <v>0</v>
      </c>
      <c r="GA7" s="46">
        <f t="shared" si="2"/>
        <v>17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7</v>
      </c>
      <c r="GK7" s="46">
        <f t="shared" si="2"/>
        <v>0</v>
      </c>
      <c r="GL7" s="46">
        <f t="shared" si="2"/>
        <v>19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7</v>
      </c>
      <c r="GV7" s="46">
        <f t="shared" si="3"/>
        <v>0</v>
      </c>
      <c r="GW7" s="46">
        <f t="shared" si="3"/>
        <v>19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8</v>
      </c>
      <c r="HF7" s="46">
        <f t="shared" si="3"/>
        <v>5</v>
      </c>
      <c r="HG7" s="46">
        <f t="shared" si="3"/>
        <v>1</v>
      </c>
      <c r="HH7" s="46">
        <f t="shared" si="3"/>
        <v>12</v>
      </c>
      <c r="HI7" s="46">
        <f t="shared" si="3"/>
        <v>4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 t="s">
        <v>139</v>
      </c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 t="s">
        <v>139</v>
      </c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 t="s">
        <v>139</v>
      </c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 t="s">
        <v>139</v>
      </c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 t="s">
        <v>139</v>
      </c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 t="s">
        <v>139</v>
      </c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 t="s">
        <v>139</v>
      </c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32" man="1"/>
    <brk id="47" min="1" max="32" man="1"/>
    <brk id="69" min="1" max="32" man="1"/>
    <brk id="91" min="1" max="32" man="1"/>
    <brk id="113" min="1" max="32" man="1"/>
    <brk id="135" min="1" max="32" man="1"/>
    <brk id="157" min="1" max="32" man="1"/>
    <brk id="179" min="1" max="32" man="1"/>
    <brk id="201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25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12</v>
      </c>
      <c r="P7" s="46">
        <f t="shared" si="0"/>
        <v>7</v>
      </c>
      <c r="Q7" s="46">
        <f t="shared" si="0"/>
        <v>0</v>
      </c>
      <c r="R7" s="46">
        <f t="shared" si="0"/>
        <v>7</v>
      </c>
      <c r="S7" s="46">
        <f t="shared" si="0"/>
        <v>11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8</v>
      </c>
      <c r="AA7" s="46">
        <f t="shared" si="0"/>
        <v>13</v>
      </c>
      <c r="AB7" s="46">
        <f t="shared" si="0"/>
        <v>0</v>
      </c>
      <c r="AC7" s="46">
        <f t="shared" si="0"/>
        <v>5</v>
      </c>
      <c r="AD7" s="46">
        <f t="shared" si="0"/>
        <v>6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17</v>
      </c>
      <c r="AM7" s="46">
        <f t="shared" si="0"/>
        <v>0</v>
      </c>
      <c r="AN7" s="46">
        <f t="shared" si="0"/>
        <v>6</v>
      </c>
      <c r="AO7" s="46">
        <f t="shared" si="0"/>
        <v>2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16</v>
      </c>
      <c r="AX7" s="46">
        <f t="shared" si="0"/>
        <v>0</v>
      </c>
      <c r="AY7" s="46">
        <f t="shared" si="0"/>
        <v>8</v>
      </c>
      <c r="AZ7" s="46">
        <f t="shared" si="0"/>
        <v>1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14</v>
      </c>
      <c r="BI7" s="46">
        <f t="shared" si="0"/>
        <v>0</v>
      </c>
      <c r="BJ7" s="46">
        <f t="shared" si="0"/>
        <v>11</v>
      </c>
      <c r="BK7" s="46">
        <f t="shared" si="0"/>
        <v>0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16</v>
      </c>
      <c r="BT7" s="46">
        <f t="shared" si="1"/>
        <v>0</v>
      </c>
      <c r="BU7" s="46">
        <f t="shared" si="1"/>
        <v>5</v>
      </c>
      <c r="BV7" s="46">
        <f t="shared" si="1"/>
        <v>3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16</v>
      </c>
      <c r="CE7" s="46">
        <f t="shared" si="1"/>
        <v>0</v>
      </c>
      <c r="CF7" s="46">
        <f t="shared" si="1"/>
        <v>5</v>
      </c>
      <c r="CG7" s="46">
        <f t="shared" si="1"/>
        <v>3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17</v>
      </c>
      <c r="CP7" s="46">
        <f t="shared" si="1"/>
        <v>0</v>
      </c>
      <c r="CQ7" s="46">
        <f t="shared" si="1"/>
        <v>4</v>
      </c>
      <c r="CR7" s="46">
        <f t="shared" si="1"/>
        <v>3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15</v>
      </c>
      <c r="DA7" s="46">
        <f t="shared" si="1"/>
        <v>0</v>
      </c>
      <c r="DB7" s="46">
        <f t="shared" si="1"/>
        <v>6</v>
      </c>
      <c r="DC7" s="46">
        <f t="shared" si="1"/>
        <v>3</v>
      </c>
      <c r="DD7" s="46">
        <f t="shared" si="1"/>
        <v>0</v>
      </c>
      <c r="DE7" s="46">
        <f t="shared" si="1"/>
        <v>2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15</v>
      </c>
      <c r="DL7" s="46">
        <f t="shared" si="1"/>
        <v>0</v>
      </c>
      <c r="DM7" s="46">
        <f t="shared" si="1"/>
        <v>8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4</v>
      </c>
      <c r="DW7" s="46">
        <f t="shared" si="1"/>
        <v>0</v>
      </c>
      <c r="DX7" s="46">
        <f t="shared" si="1"/>
        <v>22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10</v>
      </c>
      <c r="EH7" s="46">
        <f t="shared" si="2"/>
        <v>0</v>
      </c>
      <c r="EI7" s="46">
        <f t="shared" si="2"/>
        <v>13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5</v>
      </c>
      <c r="ES7" s="46">
        <f t="shared" si="2"/>
        <v>0</v>
      </c>
      <c r="ET7" s="46">
        <f t="shared" si="2"/>
        <v>21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21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4</v>
      </c>
      <c r="FO7" s="46">
        <f t="shared" si="2"/>
        <v>0</v>
      </c>
      <c r="FP7" s="46">
        <f t="shared" si="2"/>
        <v>22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9</v>
      </c>
      <c r="FZ7" s="46">
        <f t="shared" si="2"/>
        <v>0</v>
      </c>
      <c r="GA7" s="46">
        <f t="shared" si="2"/>
        <v>17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5</v>
      </c>
      <c r="GK7" s="46">
        <f t="shared" si="2"/>
        <v>0</v>
      </c>
      <c r="GL7" s="46">
        <f t="shared" si="2"/>
        <v>21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3</v>
      </c>
      <c r="GV7" s="46">
        <f t="shared" si="3"/>
        <v>0</v>
      </c>
      <c r="GW7" s="46">
        <f t="shared" si="3"/>
        <v>21</v>
      </c>
      <c r="GX7" s="46">
        <f t="shared" si="3"/>
        <v>0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7</v>
      </c>
      <c r="HG7" s="46">
        <f t="shared" si="3"/>
        <v>4</v>
      </c>
      <c r="HH7" s="46">
        <f t="shared" si="3"/>
        <v>2</v>
      </c>
      <c r="HI7" s="46">
        <f t="shared" si="3"/>
        <v>8</v>
      </c>
      <c r="HJ7" s="46">
        <f t="shared" si="3"/>
        <v>1</v>
      </c>
      <c r="HK7" s="46">
        <f t="shared" si="3"/>
        <v>2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 t="s">
        <v>139</v>
      </c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/>
      <c r="CI9" s="42" t="s">
        <v>139</v>
      </c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/>
      <c r="CT9" s="42" t="s">
        <v>139</v>
      </c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 t="s">
        <v>139</v>
      </c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 t="s">
        <v>139</v>
      </c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 t="s">
        <v>139</v>
      </c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 t="s">
        <v>139</v>
      </c>
      <c r="AR17" s="42"/>
      <c r="AS17" s="42"/>
      <c r="AT17" s="42"/>
      <c r="AU17" s="42"/>
      <c r="AV17" s="42" t="s">
        <v>139</v>
      </c>
      <c r="AW17" s="42"/>
      <c r="AX17" s="42"/>
      <c r="AY17" s="42"/>
      <c r="AZ17" s="42"/>
      <c r="BA17" s="42"/>
      <c r="BB17" s="42" t="s">
        <v>139</v>
      </c>
      <c r="BC17" s="42"/>
      <c r="BD17" s="42"/>
      <c r="BE17" s="42"/>
      <c r="BF17" s="42"/>
      <c r="BG17" s="42" t="s">
        <v>139</v>
      </c>
      <c r="BH17" s="42"/>
      <c r="BI17" s="42"/>
      <c r="BJ17" s="42"/>
      <c r="BK17" s="42"/>
      <c r="BL17" s="42"/>
      <c r="BM17" s="42" t="s">
        <v>139</v>
      </c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/>
      <c r="BX17" s="42" t="s">
        <v>139</v>
      </c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 t="s">
        <v>139</v>
      </c>
      <c r="CJ17" s="42"/>
      <c r="CK17" s="42"/>
      <c r="CL17" s="42"/>
      <c r="CM17" s="42"/>
      <c r="CN17" s="42" t="s">
        <v>139</v>
      </c>
      <c r="CO17" s="42"/>
      <c r="CP17" s="42"/>
      <c r="CQ17" s="42"/>
      <c r="CR17" s="42"/>
      <c r="CS17" s="42"/>
      <c r="CT17" s="42" t="s">
        <v>139</v>
      </c>
      <c r="CU17" s="42"/>
      <c r="CV17" s="42"/>
      <c r="CW17" s="42"/>
      <c r="CX17" s="42"/>
      <c r="CY17" s="42" t="s">
        <v>139</v>
      </c>
      <c r="CZ17" s="42"/>
      <c r="DA17" s="42"/>
      <c r="DB17" s="42"/>
      <c r="DC17" s="42"/>
      <c r="DD17" s="42"/>
      <c r="DE17" s="42" t="s">
        <v>139</v>
      </c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 t="s">
        <v>139</v>
      </c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 t="s">
        <v>139</v>
      </c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 t="s">
        <v>139</v>
      </c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 t="s">
        <v>139</v>
      </c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 t="s">
        <v>139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1</v>
      </c>
      <c r="Q7" s="46">
        <f t="shared" si="0"/>
        <v>0</v>
      </c>
      <c r="R7" s="46">
        <f t="shared" si="0"/>
        <v>4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2</v>
      </c>
      <c r="AB7" s="46">
        <f t="shared" si="0"/>
        <v>0</v>
      </c>
      <c r="AC7" s="46">
        <f t="shared" si="0"/>
        <v>4</v>
      </c>
      <c r="AD7" s="46">
        <f t="shared" si="0"/>
        <v>18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13</v>
      </c>
      <c r="AL7" s="46">
        <f t="shared" si="0"/>
        <v>9</v>
      </c>
      <c r="AM7" s="46">
        <f t="shared" si="0"/>
        <v>0</v>
      </c>
      <c r="AN7" s="46">
        <f t="shared" si="0"/>
        <v>4</v>
      </c>
      <c r="AO7" s="46">
        <f t="shared" si="0"/>
        <v>11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2</v>
      </c>
      <c r="AV7" s="46">
        <f t="shared" si="0"/>
        <v>11</v>
      </c>
      <c r="AW7" s="46">
        <f t="shared" si="0"/>
        <v>7</v>
      </c>
      <c r="AX7" s="46">
        <f t="shared" si="0"/>
        <v>0</v>
      </c>
      <c r="AY7" s="46">
        <f t="shared" si="0"/>
        <v>8</v>
      </c>
      <c r="AZ7" s="46">
        <f t="shared" si="0"/>
        <v>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2</v>
      </c>
      <c r="BG7" s="46">
        <f t="shared" si="0"/>
        <v>8</v>
      </c>
      <c r="BH7" s="46">
        <f t="shared" si="0"/>
        <v>7</v>
      </c>
      <c r="BI7" s="46">
        <f t="shared" si="0"/>
        <v>0</v>
      </c>
      <c r="BJ7" s="46">
        <f t="shared" si="0"/>
        <v>11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17</v>
      </c>
      <c r="BS7" s="46">
        <f t="shared" si="1"/>
        <v>3</v>
      </c>
      <c r="BT7" s="46">
        <f t="shared" si="1"/>
        <v>0</v>
      </c>
      <c r="BU7" s="46">
        <f t="shared" si="1"/>
        <v>6</v>
      </c>
      <c r="BV7" s="46">
        <f t="shared" si="1"/>
        <v>15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17</v>
      </c>
      <c r="CD7" s="46">
        <f t="shared" si="1"/>
        <v>3</v>
      </c>
      <c r="CE7" s="46">
        <f t="shared" si="1"/>
        <v>0</v>
      </c>
      <c r="CF7" s="46">
        <f t="shared" si="1"/>
        <v>6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7</v>
      </c>
      <c r="CP7" s="46">
        <f t="shared" si="1"/>
        <v>0</v>
      </c>
      <c r="CQ7" s="46">
        <f t="shared" si="1"/>
        <v>5</v>
      </c>
      <c r="CR7" s="46">
        <f t="shared" si="1"/>
        <v>12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1</v>
      </c>
      <c r="CY7" s="46">
        <f t="shared" si="1"/>
        <v>13</v>
      </c>
      <c r="CZ7" s="46">
        <f t="shared" si="1"/>
        <v>5</v>
      </c>
      <c r="DA7" s="46">
        <f t="shared" si="1"/>
        <v>0</v>
      </c>
      <c r="DB7" s="46">
        <f t="shared" si="1"/>
        <v>8</v>
      </c>
      <c r="DC7" s="46">
        <f t="shared" si="1"/>
        <v>11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1</v>
      </c>
      <c r="DJ7" s="46">
        <f t="shared" si="1"/>
        <v>12</v>
      </c>
      <c r="DK7" s="46">
        <f t="shared" si="1"/>
        <v>5</v>
      </c>
      <c r="DL7" s="46">
        <f t="shared" si="1"/>
        <v>0</v>
      </c>
      <c r="DM7" s="46">
        <f t="shared" si="1"/>
        <v>9</v>
      </c>
      <c r="DN7" s="46">
        <f t="shared" si="1"/>
        <v>12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23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8</v>
      </c>
      <c r="EG7" s="46">
        <f t="shared" si="2"/>
        <v>5</v>
      </c>
      <c r="EH7" s="46">
        <f t="shared" si="2"/>
        <v>0</v>
      </c>
      <c r="EI7" s="46">
        <f t="shared" si="2"/>
        <v>13</v>
      </c>
      <c r="EJ7" s="46">
        <f t="shared" si="2"/>
        <v>8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1</v>
      </c>
      <c r="ES7" s="46">
        <f t="shared" si="2"/>
        <v>0</v>
      </c>
      <c r="ET7" s="46">
        <f t="shared" si="2"/>
        <v>19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2</v>
      </c>
      <c r="FB7" s="46">
        <f t="shared" si="2"/>
        <v>4</v>
      </c>
      <c r="FC7" s="46">
        <f t="shared" si="2"/>
        <v>0</v>
      </c>
      <c r="FD7" s="46">
        <f t="shared" si="2"/>
        <v>0</v>
      </c>
      <c r="FE7" s="46">
        <f t="shared" si="2"/>
        <v>22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22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7</v>
      </c>
      <c r="FY7" s="46">
        <f t="shared" si="2"/>
        <v>0</v>
      </c>
      <c r="FZ7" s="46">
        <f t="shared" si="2"/>
        <v>0</v>
      </c>
      <c r="GA7" s="46">
        <f t="shared" si="2"/>
        <v>19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2</v>
      </c>
      <c r="GK7" s="46">
        <f t="shared" si="2"/>
        <v>0</v>
      </c>
      <c r="GL7" s="46">
        <f t="shared" si="2"/>
        <v>20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1</v>
      </c>
      <c r="GV7" s="46">
        <f t="shared" si="3"/>
        <v>0</v>
      </c>
      <c r="GW7" s="46">
        <f t="shared" si="3"/>
        <v>18</v>
      </c>
      <c r="GX7" s="46">
        <f t="shared" si="3"/>
        <v>7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1</v>
      </c>
      <c r="HG7" s="46">
        <f t="shared" si="3"/>
        <v>1</v>
      </c>
      <c r="HH7" s="46">
        <f t="shared" si="3"/>
        <v>12</v>
      </c>
      <c r="HI7" s="46">
        <f t="shared" si="3"/>
        <v>12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139</v>
      </c>
      <c r="BR9" s="42" t="s">
        <v>139</v>
      </c>
      <c r="BS9" s="42"/>
      <c r="BT9" s="42"/>
      <c r="BU9" s="42"/>
      <c r="BV9" s="42"/>
      <c r="BW9" s="42"/>
      <c r="BX9" s="42"/>
      <c r="BY9" s="42"/>
      <c r="BZ9" s="42" t="s">
        <v>139</v>
      </c>
      <c r="CA9" s="42"/>
      <c r="CB9" s="42"/>
      <c r="CC9" s="42" t="s">
        <v>139</v>
      </c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 t="s">
        <v>139</v>
      </c>
      <c r="CO9" s="42"/>
      <c r="CP9" s="42"/>
      <c r="CQ9" s="42"/>
      <c r="CR9" s="42"/>
      <c r="CS9" s="42"/>
      <c r="CT9" s="42"/>
      <c r="CU9" s="42"/>
      <c r="CV9" s="42" t="s">
        <v>139</v>
      </c>
      <c r="CW9" s="42"/>
      <c r="CX9" s="42"/>
      <c r="CY9" s="42" t="s">
        <v>139</v>
      </c>
      <c r="CZ9" s="42"/>
      <c r="DA9" s="42"/>
      <c r="DB9" s="42"/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/>
      <c r="FJ9" s="42"/>
      <c r="FK9" s="42"/>
      <c r="FL9" s="42" t="s">
        <v>139</v>
      </c>
      <c r="FM9" s="42" t="s">
        <v>139</v>
      </c>
      <c r="FN9" s="42"/>
      <c r="FO9" s="42"/>
      <c r="FP9" s="42"/>
      <c r="FQ9" s="42"/>
      <c r="FR9" s="42"/>
      <c r="FS9" s="42"/>
      <c r="FT9" s="42"/>
      <c r="FU9" s="42"/>
      <c r="FV9" s="42"/>
      <c r="FW9" s="42" t="s">
        <v>139</v>
      </c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/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 t="s">
        <v>139</v>
      </c>
      <c r="E12" s="42"/>
      <c r="F12" s="42"/>
      <c r="G12" s="42"/>
      <c r="H12" s="42" t="s">
        <v>139</v>
      </c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 t="s">
        <v>139</v>
      </c>
      <c r="FC12" s="42"/>
      <c r="FD12" s="42"/>
      <c r="FE12" s="42"/>
      <c r="FF12" s="42" t="s">
        <v>139</v>
      </c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 t="s">
        <v>139</v>
      </c>
      <c r="AL17" s="42"/>
      <c r="AM17" s="42"/>
      <c r="AN17" s="42"/>
      <c r="AO17" s="42"/>
      <c r="AP17" s="42"/>
      <c r="AQ17" s="42"/>
      <c r="AR17" s="42"/>
      <c r="AS17" s="42" t="s">
        <v>139</v>
      </c>
      <c r="AT17" s="42"/>
      <c r="AU17" s="42"/>
      <c r="AV17" s="42" t="s">
        <v>139</v>
      </c>
      <c r="AW17" s="42"/>
      <c r="AX17" s="42"/>
      <c r="AY17" s="42"/>
      <c r="AZ17" s="42"/>
      <c r="BA17" s="42"/>
      <c r="BB17" s="42"/>
      <c r="BC17" s="42"/>
      <c r="BD17" s="42" t="s">
        <v>139</v>
      </c>
      <c r="BE17" s="42"/>
      <c r="BF17" s="42"/>
      <c r="BG17" s="42" t="s">
        <v>139</v>
      </c>
      <c r="BH17" s="42"/>
      <c r="BI17" s="42"/>
      <c r="BJ17" s="42"/>
      <c r="BK17" s="42"/>
      <c r="BL17" s="42"/>
      <c r="BM17" s="42"/>
      <c r="BN17" s="42"/>
      <c r="BO17" s="42" t="s">
        <v>139</v>
      </c>
      <c r="BP17" s="42"/>
      <c r="BQ17" s="42"/>
      <c r="BR17" s="42" t="s">
        <v>139</v>
      </c>
      <c r="BS17" s="42"/>
      <c r="BT17" s="42"/>
      <c r="BU17" s="42"/>
      <c r="BV17" s="42"/>
      <c r="BW17" s="42"/>
      <c r="BX17" s="42"/>
      <c r="BY17" s="42"/>
      <c r="BZ17" s="42" t="s">
        <v>139</v>
      </c>
      <c r="CA17" s="42"/>
      <c r="CB17" s="42"/>
      <c r="CC17" s="42" t="s">
        <v>139</v>
      </c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 t="s">
        <v>139</v>
      </c>
      <c r="CO17" s="42"/>
      <c r="CP17" s="42"/>
      <c r="CQ17" s="42"/>
      <c r="CR17" s="42"/>
      <c r="CS17" s="42"/>
      <c r="CT17" s="42"/>
      <c r="CU17" s="42"/>
      <c r="CV17" s="42" t="s">
        <v>139</v>
      </c>
      <c r="CW17" s="42"/>
      <c r="CX17" s="42"/>
      <c r="CY17" s="42" t="s">
        <v>139</v>
      </c>
      <c r="CZ17" s="42"/>
      <c r="DA17" s="42"/>
      <c r="DB17" s="42"/>
      <c r="DC17" s="42"/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 t="s">
        <v>139</v>
      </c>
      <c r="E18" s="42"/>
      <c r="F18" s="42"/>
      <c r="G18" s="42"/>
      <c r="H18" s="42" t="s">
        <v>139</v>
      </c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 t="s">
        <v>139</v>
      </c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 t="s">
        <v>139</v>
      </c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 t="s">
        <v>139</v>
      </c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 t="s">
        <v>139</v>
      </c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 t="s">
        <v>139</v>
      </c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 t="s">
        <v>139</v>
      </c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宮崎県</v>
      </c>
      <c r="B7" s="45" t="str">
        <f>'収集運搬（生活系）'!B7</f>
        <v>45000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13</v>
      </c>
      <c r="P7" s="46">
        <f t="shared" si="0"/>
        <v>3</v>
      </c>
      <c r="Q7" s="46">
        <f t="shared" si="0"/>
        <v>0</v>
      </c>
      <c r="R7" s="46">
        <f t="shared" si="0"/>
        <v>10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7</v>
      </c>
      <c r="AA7" s="46">
        <f t="shared" si="0"/>
        <v>8</v>
      </c>
      <c r="AB7" s="46">
        <f t="shared" si="0"/>
        <v>0</v>
      </c>
      <c r="AC7" s="46">
        <f t="shared" si="0"/>
        <v>11</v>
      </c>
      <c r="AD7" s="46">
        <f t="shared" si="0"/>
        <v>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12</v>
      </c>
      <c r="AM7" s="46">
        <f t="shared" si="0"/>
        <v>0</v>
      </c>
      <c r="AN7" s="46">
        <f t="shared" si="0"/>
        <v>11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10</v>
      </c>
      <c r="AX7" s="46">
        <f t="shared" si="0"/>
        <v>0</v>
      </c>
      <c r="AY7" s="46">
        <f t="shared" si="0"/>
        <v>13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9</v>
      </c>
      <c r="BI7" s="46">
        <f t="shared" si="0"/>
        <v>0</v>
      </c>
      <c r="BJ7" s="46">
        <f t="shared" si="0"/>
        <v>14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</v>
      </c>
      <c r="BS7" s="46">
        <f t="shared" si="1"/>
        <v>10</v>
      </c>
      <c r="BT7" s="46">
        <f t="shared" si="1"/>
        <v>0</v>
      </c>
      <c r="BU7" s="46">
        <f t="shared" si="1"/>
        <v>13</v>
      </c>
      <c r="BV7" s="46">
        <f t="shared" si="1"/>
        <v>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3</v>
      </c>
      <c r="CD7" s="46">
        <f t="shared" si="1"/>
        <v>10</v>
      </c>
      <c r="CE7" s="46">
        <f t="shared" si="1"/>
        <v>0</v>
      </c>
      <c r="CF7" s="46">
        <f t="shared" si="1"/>
        <v>13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11</v>
      </c>
      <c r="CP7" s="46">
        <f t="shared" si="1"/>
        <v>0</v>
      </c>
      <c r="CQ7" s="46">
        <f t="shared" si="1"/>
        <v>12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8</v>
      </c>
      <c r="DA7" s="46">
        <f t="shared" si="1"/>
        <v>0</v>
      </c>
      <c r="DB7" s="46">
        <f t="shared" si="1"/>
        <v>14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8</v>
      </c>
      <c r="DL7" s="46">
        <f t="shared" si="1"/>
        <v>0</v>
      </c>
      <c r="DM7" s="46">
        <f t="shared" si="1"/>
        <v>16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2</v>
      </c>
      <c r="DW7" s="46">
        <f t="shared" si="1"/>
        <v>0</v>
      </c>
      <c r="DX7" s="46">
        <f t="shared" si="1"/>
        <v>23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7</v>
      </c>
      <c r="EH7" s="46">
        <f t="shared" si="2"/>
        <v>0</v>
      </c>
      <c r="EI7" s="46">
        <f t="shared" si="2"/>
        <v>18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3</v>
      </c>
      <c r="ES7" s="46">
        <f t="shared" si="2"/>
        <v>0</v>
      </c>
      <c r="ET7" s="46">
        <f t="shared" si="2"/>
        <v>21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24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2</v>
      </c>
      <c r="FO7" s="46">
        <f t="shared" si="2"/>
        <v>0</v>
      </c>
      <c r="FP7" s="46">
        <f t="shared" si="2"/>
        <v>23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4</v>
      </c>
      <c r="FZ7" s="46">
        <f t="shared" si="2"/>
        <v>0</v>
      </c>
      <c r="GA7" s="46">
        <f t="shared" si="2"/>
        <v>21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3</v>
      </c>
      <c r="GK7" s="46">
        <f t="shared" si="2"/>
        <v>0</v>
      </c>
      <c r="GL7" s="46">
        <f t="shared" si="2"/>
        <v>22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2</v>
      </c>
      <c r="GV7" s="46">
        <f t="shared" si="3"/>
        <v>0</v>
      </c>
      <c r="GW7" s="46">
        <f t="shared" si="3"/>
        <v>21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3</v>
      </c>
      <c r="HG7" s="46">
        <f t="shared" si="3"/>
        <v>1</v>
      </c>
      <c r="HH7" s="46">
        <f t="shared" si="3"/>
        <v>11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/>
      <c r="BX9" s="42"/>
      <c r="BY9" s="42"/>
      <c r="BZ9" s="42" t="s">
        <v>139</v>
      </c>
      <c r="CA9" s="42"/>
      <c r="CB9" s="42"/>
      <c r="CC9" s="42" t="s">
        <v>139</v>
      </c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 t="s">
        <v>139</v>
      </c>
      <c r="CO9" s="42"/>
      <c r="CP9" s="42"/>
      <c r="CQ9" s="42"/>
      <c r="CR9" s="42"/>
      <c r="CS9" s="42"/>
      <c r="CT9" s="42"/>
      <c r="CU9" s="42"/>
      <c r="CV9" s="42" t="s">
        <v>139</v>
      </c>
      <c r="CW9" s="42"/>
      <c r="CX9" s="42"/>
      <c r="CY9" s="42" t="s">
        <v>139</v>
      </c>
      <c r="CZ9" s="42"/>
      <c r="DA9" s="42"/>
      <c r="DB9" s="42"/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/>
      <c r="GZ9" s="40"/>
      <c r="HA9" s="40"/>
      <c r="HB9" s="40" t="s">
        <v>139</v>
      </c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 t="s">
        <v>139</v>
      </c>
      <c r="E12" s="42"/>
      <c r="F12" s="42"/>
      <c r="G12" s="42"/>
      <c r="H12" s="42" t="s">
        <v>139</v>
      </c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/>
      <c r="EZ12" s="42"/>
      <c r="FA12" s="42"/>
      <c r="FB12" s="42" t="s">
        <v>139</v>
      </c>
      <c r="FC12" s="42"/>
      <c r="FD12" s="42"/>
      <c r="FE12" s="42"/>
      <c r="FF12" s="42" t="s">
        <v>139</v>
      </c>
      <c r="FG12" s="42"/>
      <c r="FH12" s="42"/>
      <c r="FI12" s="42"/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 t="s">
        <v>139</v>
      </c>
      <c r="AL17" s="42"/>
      <c r="AM17" s="42"/>
      <c r="AN17" s="42"/>
      <c r="AO17" s="42"/>
      <c r="AP17" s="42"/>
      <c r="AQ17" s="42"/>
      <c r="AR17" s="42"/>
      <c r="AS17" s="42" t="s">
        <v>139</v>
      </c>
      <c r="AT17" s="42"/>
      <c r="AU17" s="42"/>
      <c r="AV17" s="42" t="s">
        <v>139</v>
      </c>
      <c r="AW17" s="42"/>
      <c r="AX17" s="42"/>
      <c r="AY17" s="42"/>
      <c r="AZ17" s="42"/>
      <c r="BA17" s="42"/>
      <c r="BB17" s="42"/>
      <c r="BC17" s="42"/>
      <c r="BD17" s="42" t="s">
        <v>139</v>
      </c>
      <c r="BE17" s="42"/>
      <c r="BF17" s="42"/>
      <c r="BG17" s="42" t="s">
        <v>139</v>
      </c>
      <c r="BH17" s="42"/>
      <c r="BI17" s="42"/>
      <c r="BJ17" s="42"/>
      <c r="BK17" s="42"/>
      <c r="BL17" s="42"/>
      <c r="BM17" s="42"/>
      <c r="BN17" s="42"/>
      <c r="BO17" s="42" t="s">
        <v>139</v>
      </c>
      <c r="BP17" s="42"/>
      <c r="BQ17" s="42"/>
      <c r="BR17" s="42" t="s">
        <v>139</v>
      </c>
      <c r="BS17" s="42"/>
      <c r="BT17" s="42"/>
      <c r="BU17" s="42"/>
      <c r="BV17" s="42"/>
      <c r="BW17" s="42"/>
      <c r="BX17" s="42"/>
      <c r="BY17" s="42"/>
      <c r="BZ17" s="42" t="s">
        <v>139</v>
      </c>
      <c r="CA17" s="42"/>
      <c r="CB17" s="42"/>
      <c r="CC17" s="42" t="s">
        <v>139</v>
      </c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 t="s">
        <v>139</v>
      </c>
      <c r="CO17" s="42"/>
      <c r="CP17" s="42"/>
      <c r="CQ17" s="42"/>
      <c r="CR17" s="42"/>
      <c r="CS17" s="42"/>
      <c r="CT17" s="42"/>
      <c r="CU17" s="42"/>
      <c r="CV17" s="42" t="s">
        <v>139</v>
      </c>
      <c r="CW17" s="42"/>
      <c r="CX17" s="42"/>
      <c r="CY17" s="42" t="s">
        <v>139</v>
      </c>
      <c r="CZ17" s="42"/>
      <c r="DA17" s="42"/>
      <c r="DB17" s="42"/>
      <c r="DC17" s="42"/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 t="s">
        <v>139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 t="s">
        <v>139</v>
      </c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219</v>
      </c>
      <c r="C31" s="40" t="s">
        <v>220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222</v>
      </c>
      <c r="C32" s="40" t="s">
        <v>223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225</v>
      </c>
      <c r="C33" s="40" t="s">
        <v>226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3">
    <sortCondition ref="A8:A33"/>
    <sortCondition ref="B8:B33"/>
    <sortCondition ref="C8:C33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2015-10-13T05:18:46Z</cp:lastPrinted>
  <dcterms:created xsi:type="dcterms:W3CDTF">2008-01-06T09:25:24Z</dcterms:created>
  <dcterms:modified xsi:type="dcterms:W3CDTF">2019-02-20T07:24:49Z</dcterms:modified>
</cp:coreProperties>
</file>