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4" i="3"/>
  <c r="AP24"/>
  <c r="AD24" i="1" s="1"/>
  <c r="AD24" i="3"/>
  <c r="S24"/>
  <c r="Q24" s="1"/>
  <c r="O24"/>
  <c r="F24" i="1" s="1"/>
  <c r="M24"/>
  <c r="F24" i="3"/>
  <c r="E24"/>
  <c r="CL24" i="34"/>
  <c r="AF24" s="1"/>
  <c r="CH24"/>
  <c r="AB24" s="1"/>
  <c r="CD24"/>
  <c r="X24" s="1"/>
  <c r="BZ24"/>
  <c r="T24" s="1"/>
  <c r="BV24"/>
  <c r="P24" s="1"/>
  <c r="BN24"/>
  <c r="H24" s="1"/>
  <c r="CK24"/>
  <c r="AE24" s="1"/>
  <c r="CC24"/>
  <c r="W24" s="1"/>
  <c r="BY24"/>
  <c r="S24" s="1"/>
  <c r="BU24"/>
  <c r="O24" s="1"/>
  <c r="BQ24"/>
  <c r="K24" s="1"/>
  <c r="D24" i="31"/>
  <c r="CG24" i="34"/>
  <c r="AA24" s="1"/>
  <c r="D24" i="30"/>
  <c r="W24" i="1" s="1"/>
  <c r="BR24" i="34"/>
  <c r="L24" s="1"/>
  <c r="D24" i="29"/>
  <c r="V24" i="1" s="1"/>
  <c r="D24" i="28"/>
  <c r="U24" i="1" s="1"/>
  <c r="D24" i="27"/>
  <c r="T24" i="1" s="1"/>
  <c r="D24" i="25"/>
  <c r="R24" i="1" s="1"/>
  <c r="CJ24" i="34"/>
  <c r="AD24" s="1"/>
  <c r="CI24"/>
  <c r="AC24" s="1"/>
  <c r="CF24"/>
  <c r="Z24" s="1"/>
  <c r="CE24"/>
  <c r="Y24" s="1"/>
  <c r="CB24"/>
  <c r="V24" s="1"/>
  <c r="CA24"/>
  <c r="U24" s="1"/>
  <c r="BX24"/>
  <c r="R24" s="1"/>
  <c r="BW24"/>
  <c r="Q24" s="1"/>
  <c r="BT24"/>
  <c r="N24" s="1"/>
  <c r="BS24"/>
  <c r="M24" s="1"/>
  <c r="BP24"/>
  <c r="J24" s="1"/>
  <c r="BO24"/>
  <c r="I24" s="1"/>
  <c r="BL24"/>
  <c r="BK24"/>
  <c r="E24" s="1"/>
  <c r="AG24"/>
  <c r="O24" i="1" s="1"/>
  <c r="AH24" i="33"/>
  <c r="D24" i="22"/>
  <c r="D24" i="21"/>
  <c r="AF24" i="33"/>
  <c r="D24" i="20"/>
  <c r="D24" i="19"/>
  <c r="D24" i="18"/>
  <c r="D24" i="17"/>
  <c r="D24" i="16"/>
  <c r="D24" i="15"/>
  <c r="AC24" i="1"/>
  <c r="N24"/>
  <c r="L24"/>
  <c r="K24"/>
  <c r="J24"/>
  <c r="I24"/>
  <c r="H24"/>
  <c r="E24"/>
  <c r="AY23" i="3"/>
  <c r="AP23"/>
  <c r="AD23" i="1" s="1"/>
  <c r="AD23" i="3"/>
  <c r="S23"/>
  <c r="Q23" s="1"/>
  <c r="O23"/>
  <c r="AB23" i="1" s="1"/>
  <c r="N23"/>
  <c r="M23"/>
  <c r="F23" i="3"/>
  <c r="CJ23" i="34"/>
  <c r="AD23" s="1"/>
  <c r="CG23"/>
  <c r="AA23" s="1"/>
  <c r="CF23"/>
  <c r="Z23" s="1"/>
  <c r="CC23"/>
  <c r="W23" s="1"/>
  <c r="CB23"/>
  <c r="V23" s="1"/>
  <c r="BY23"/>
  <c r="S23" s="1"/>
  <c r="BU23"/>
  <c r="O23" s="1"/>
  <c r="BT23"/>
  <c r="N23" s="1"/>
  <c r="BQ23"/>
  <c r="K23" s="1"/>
  <c r="D23" i="32"/>
  <c r="CK23" i="34"/>
  <c r="AE23" s="1"/>
  <c r="D23" i="31"/>
  <c r="D23" i="30"/>
  <c r="W23" i="1" s="1"/>
  <c r="CL23" i="34"/>
  <c r="AF23" s="1"/>
  <c r="CH23"/>
  <c r="AB23" s="1"/>
  <c r="CD23"/>
  <c r="X23" s="1"/>
  <c r="BV23"/>
  <c r="P23" s="1"/>
  <c r="BR23"/>
  <c r="L23" s="1"/>
  <c r="BN23"/>
  <c r="H23" s="1"/>
  <c r="D23" i="29"/>
  <c r="V23" i="1" s="1"/>
  <c r="D23" i="28"/>
  <c r="U23" i="1" s="1"/>
  <c r="D23" i="27"/>
  <c r="T23" i="1" s="1"/>
  <c r="BZ23" i="34"/>
  <c r="T23" s="1"/>
  <c r="D23" i="25"/>
  <c r="R23" i="1" s="1"/>
  <c r="CI23" i="34"/>
  <c r="AC23" s="1"/>
  <c r="CE23"/>
  <c r="Y23" s="1"/>
  <c r="CA23"/>
  <c r="U23" s="1"/>
  <c r="BX23"/>
  <c r="R23" s="1"/>
  <c r="BW23"/>
  <c r="Q23" s="1"/>
  <c r="BS23"/>
  <c r="M23" s="1"/>
  <c r="BP23"/>
  <c r="J23" s="1"/>
  <c r="BO23"/>
  <c r="I23" s="1"/>
  <c r="BK23"/>
  <c r="E23" s="1"/>
  <c r="AG23"/>
  <c r="O23" i="1" s="1"/>
  <c r="AH23" i="33"/>
  <c r="D23" i="22"/>
  <c r="D23" i="21"/>
  <c r="D23" i="20"/>
  <c r="AF23" i="33"/>
  <c r="D23" i="19"/>
  <c r="D23" i="18"/>
  <c r="D23" i="17"/>
  <c r="D23" i="16"/>
  <c r="D23" i="15"/>
  <c r="D23" i="14"/>
  <c r="D23" i="13"/>
  <c r="AC23" i="1"/>
  <c r="L23"/>
  <c r="K23"/>
  <c r="J23"/>
  <c r="I23"/>
  <c r="H23"/>
  <c r="AY22" i="3"/>
  <c r="AP22"/>
  <c r="AD22"/>
  <c r="AB22" s="1"/>
  <c r="S22"/>
  <c r="Q22" s="1"/>
  <c r="O22"/>
  <c r="AB22" i="1" s="1"/>
  <c r="N22"/>
  <c r="I22"/>
  <c r="L22"/>
  <c r="F22" i="3"/>
  <c r="CH22" i="34"/>
  <c r="AB22" s="1"/>
  <c r="CG22"/>
  <c r="AA22" s="1"/>
  <c r="CD22"/>
  <c r="X22" s="1"/>
  <c r="BZ22"/>
  <c r="T22" s="1"/>
  <c r="BY22"/>
  <c r="S22" s="1"/>
  <c r="BV22"/>
  <c r="P22" s="1"/>
  <c r="BU22"/>
  <c r="O22" s="1"/>
  <c r="BN22"/>
  <c r="H22" s="1"/>
  <c r="BM22"/>
  <c r="G22" s="1"/>
  <c r="D22" i="32"/>
  <c r="CK22" i="34"/>
  <c r="AE22" s="1"/>
  <c r="CJ22"/>
  <c r="AD22" s="1"/>
  <c r="CC22"/>
  <c r="W22" s="1"/>
  <c r="CB22"/>
  <c r="V22" s="1"/>
  <c r="BT22"/>
  <c r="N22" s="1"/>
  <c r="BQ22"/>
  <c r="K22" s="1"/>
  <c r="D22" i="31"/>
  <c r="CL22" i="34"/>
  <c r="AF22" s="1"/>
  <c r="BR22"/>
  <c r="L22" s="1"/>
  <c r="D22" i="30"/>
  <c r="W22" i="1" s="1"/>
  <c r="D22" i="29"/>
  <c r="V22" i="1" s="1"/>
  <c r="CF22" i="34"/>
  <c r="Z22" s="1"/>
  <c r="BP22"/>
  <c r="J22" s="1"/>
  <c r="BL22"/>
  <c r="D22" i="27"/>
  <c r="T22" i="1" s="1"/>
  <c r="D22" i="26"/>
  <c r="S22" i="1" s="1"/>
  <c r="BX22" i="34"/>
  <c r="R22" s="1"/>
  <c r="CI22"/>
  <c r="AC22" s="1"/>
  <c r="CE22"/>
  <c r="Y22" s="1"/>
  <c r="CA22"/>
  <c r="U22" s="1"/>
  <c r="BW22"/>
  <c r="Q22" s="1"/>
  <c r="BS22"/>
  <c r="M22" s="1"/>
  <c r="BO22"/>
  <c r="I22" s="1"/>
  <c r="BK22"/>
  <c r="AG22"/>
  <c r="O22" i="1" s="1"/>
  <c r="AH22" i="33"/>
  <c r="D22" i="22"/>
  <c r="D22" i="21"/>
  <c r="D22" i="20"/>
  <c r="D22" i="19"/>
  <c r="D22" i="18"/>
  <c r="D22" i="17"/>
  <c r="D22" i="15"/>
  <c r="D22" i="14"/>
  <c r="D22" i="13"/>
  <c r="D22" i="8"/>
  <c r="AF22" i="33"/>
  <c r="AC22" i="1"/>
  <c r="M22"/>
  <c r="K22"/>
  <c r="J22"/>
  <c r="H22"/>
  <c r="F22"/>
  <c r="AY21" i="3"/>
  <c r="AP21"/>
  <c r="AD21"/>
  <c r="AB21" s="1"/>
  <c r="S21"/>
  <c r="Q21" s="1"/>
  <c r="O21"/>
  <c r="F21" i="1" s="1"/>
  <c r="L21"/>
  <c r="K21"/>
  <c r="F21" i="3"/>
  <c r="CK21" i="34"/>
  <c r="AE21" s="1"/>
  <c r="CF21"/>
  <c r="Z21" s="1"/>
  <c r="BY21"/>
  <c r="S21" s="1"/>
  <c r="BX21"/>
  <c r="R21" s="1"/>
  <c r="BU21"/>
  <c r="O21" s="1"/>
  <c r="BQ21"/>
  <c r="K21" s="1"/>
  <c r="BP21"/>
  <c r="J21" s="1"/>
  <c r="BM21"/>
  <c r="G21" s="1"/>
  <c r="D21" i="32"/>
  <c r="CL21" i="34"/>
  <c r="AF21" s="1"/>
  <c r="CH21"/>
  <c r="AB21" s="1"/>
  <c r="CD21"/>
  <c r="X21" s="1"/>
  <c r="BZ21"/>
  <c r="T21" s="1"/>
  <c r="BV21"/>
  <c r="P21" s="1"/>
  <c r="BN21"/>
  <c r="H21" s="1"/>
  <c r="D21" i="31"/>
  <c r="BR21" i="34"/>
  <c r="L21" s="1"/>
  <c r="D21" i="30"/>
  <c r="W21" i="1" s="1"/>
  <c r="CC21" i="34"/>
  <c r="W21" s="1"/>
  <c r="D21" i="29"/>
  <c r="V21" i="1" s="1"/>
  <c r="CG21" i="34"/>
  <c r="AA21" s="1"/>
  <c r="CJ21"/>
  <c r="AD21" s="1"/>
  <c r="CI21"/>
  <c r="AC21" s="1"/>
  <c r="CE21"/>
  <c r="Y21" s="1"/>
  <c r="CB21"/>
  <c r="V21" s="1"/>
  <c r="CA21"/>
  <c r="U21" s="1"/>
  <c r="BW21"/>
  <c r="Q21" s="1"/>
  <c r="BT21"/>
  <c r="N21" s="1"/>
  <c r="BS21"/>
  <c r="M21" s="1"/>
  <c r="BO21"/>
  <c r="I21" s="1"/>
  <c r="BL21"/>
  <c r="BK21"/>
  <c r="E21" s="1"/>
  <c r="AG21"/>
  <c r="O21" i="1" s="1"/>
  <c r="AH21" i="33"/>
  <c r="D21" i="22"/>
  <c r="D21" i="21"/>
  <c r="AF21" i="33"/>
  <c r="D21" i="20"/>
  <c r="D21" i="19"/>
  <c r="D21" i="18"/>
  <c r="D21" i="17"/>
  <c r="D21" i="16"/>
  <c r="D21" i="15"/>
  <c r="D21" i="14"/>
  <c r="D21" i="13"/>
  <c r="D21" i="8"/>
  <c r="AC21" i="1"/>
  <c r="N21"/>
  <c r="M21"/>
  <c r="J21"/>
  <c r="I21"/>
  <c r="H21"/>
  <c r="AY20" i="3"/>
  <c r="AP20"/>
  <c r="AD20" i="1" s="1"/>
  <c r="AD20" i="3"/>
  <c r="S20"/>
  <c r="Q20" s="1"/>
  <c r="O20"/>
  <c r="AB20" i="1" s="1"/>
  <c r="N20"/>
  <c r="F20" i="3"/>
  <c r="CK20" i="34"/>
  <c r="AE20" s="1"/>
  <c r="CJ20"/>
  <c r="AD20" s="1"/>
  <c r="CC20"/>
  <c r="W20" s="1"/>
  <c r="CB20"/>
  <c r="V20" s="1"/>
  <c r="BQ20"/>
  <c r="K20" s="1"/>
  <c r="BP20"/>
  <c r="J20" s="1"/>
  <c r="D20" i="32"/>
  <c r="CG20" i="34"/>
  <c r="AA20" s="1"/>
  <c r="CF20"/>
  <c r="Z20" s="1"/>
  <c r="BU20"/>
  <c r="O20" s="1"/>
  <c r="BT20"/>
  <c r="N20" s="1"/>
  <c r="BM20"/>
  <c r="G20" s="1"/>
  <c r="D20" i="31"/>
  <c r="CD20" i="34"/>
  <c r="X20" s="1"/>
  <c r="BZ20"/>
  <c r="T20" s="1"/>
  <c r="BV20"/>
  <c r="P20" s="1"/>
  <c r="BN20"/>
  <c r="H20" s="1"/>
  <c r="D20" i="30"/>
  <c r="W20" i="1" s="1"/>
  <c r="BY20" i="34"/>
  <c r="S20" s="1"/>
  <c r="BX20"/>
  <c r="R20" s="1"/>
  <c r="D20" i="29"/>
  <c r="V20" i="1" s="1"/>
  <c r="CH20" i="34"/>
  <c r="AB20" s="1"/>
  <c r="BR20"/>
  <c r="L20" s="1"/>
  <c r="D20" i="27"/>
  <c r="T20" i="1" s="1"/>
  <c r="D20" i="26"/>
  <c r="S20" i="1" s="1"/>
  <c r="CL20" i="34"/>
  <c r="AF20" s="1"/>
  <c r="CI20"/>
  <c r="AC20" s="1"/>
  <c r="CE20"/>
  <c r="Y20" s="1"/>
  <c r="CA20"/>
  <c r="U20" s="1"/>
  <c r="BW20"/>
  <c r="Q20" s="1"/>
  <c r="BS20"/>
  <c r="M20" s="1"/>
  <c r="BO20"/>
  <c r="I20" s="1"/>
  <c r="BK20"/>
  <c r="E20" s="1"/>
  <c r="AG20"/>
  <c r="O20" i="1" s="1"/>
  <c r="AF20" i="33"/>
  <c r="D20" i="22"/>
  <c r="D20" i="21"/>
  <c r="D20" i="20"/>
  <c r="D20" i="19"/>
  <c r="D20" i="18"/>
  <c r="D20" i="17"/>
  <c r="AH20" i="33"/>
  <c r="D20" i="16"/>
  <c r="D20" i="15"/>
  <c r="D20" i="14"/>
  <c r="D20" i="13"/>
  <c r="AC20" i="1"/>
  <c r="M20"/>
  <c r="L20"/>
  <c r="K20"/>
  <c r="J20"/>
  <c r="I20"/>
  <c r="AY19" i="3"/>
  <c r="AP19"/>
  <c r="AD19" i="1" s="1"/>
  <c r="AD19" i="3"/>
  <c r="S19"/>
  <c r="Q19" s="1"/>
  <c r="O19"/>
  <c r="AB19" i="1" s="1"/>
  <c r="N19"/>
  <c r="F19" i="3"/>
  <c r="CK19" i="34"/>
  <c r="AE19" s="1"/>
  <c r="CG19"/>
  <c r="AA19" s="1"/>
  <c r="CC19"/>
  <c r="W19" s="1"/>
  <c r="CB19"/>
  <c r="V19" s="1"/>
  <c r="BY19"/>
  <c r="S19" s="1"/>
  <c r="BX19"/>
  <c r="R19" s="1"/>
  <c r="BM19"/>
  <c r="G19" s="1"/>
  <c r="BL19"/>
  <c r="CL19"/>
  <c r="AF19" s="1"/>
  <c r="CH19"/>
  <c r="AB19" s="1"/>
  <c r="CD19"/>
  <c r="X19" s="1"/>
  <c r="BZ19"/>
  <c r="T19" s="1"/>
  <c r="BV19"/>
  <c r="P19" s="1"/>
  <c r="BR19"/>
  <c r="L19" s="1"/>
  <c r="BQ19"/>
  <c r="K19" s="1"/>
  <c r="D19" i="31"/>
  <c r="BU19" i="34"/>
  <c r="O19" s="1"/>
  <c r="D19" i="30"/>
  <c r="W19" i="1" s="1"/>
  <c r="BN19" i="34"/>
  <c r="H19" s="1"/>
  <c r="D19" i="29"/>
  <c r="V19" i="1" s="1"/>
  <c r="D19" i="28"/>
  <c r="U19" i="1" s="1"/>
  <c r="D19" i="27"/>
  <c r="T19" i="1" s="1"/>
  <c r="D19" i="26"/>
  <c r="S19" i="1" s="1"/>
  <c r="CJ19" i="34"/>
  <c r="AD19" s="1"/>
  <c r="CF19"/>
  <c r="Z19" s="1"/>
  <c r="BT19"/>
  <c r="N19" s="1"/>
  <c r="BP19"/>
  <c r="J19" s="1"/>
  <c r="CI19"/>
  <c r="AC19" s="1"/>
  <c r="CE19"/>
  <c r="Y19" s="1"/>
  <c r="CA19"/>
  <c r="U19" s="1"/>
  <c r="BW19"/>
  <c r="Q19" s="1"/>
  <c r="BS19"/>
  <c r="M19" s="1"/>
  <c r="BO19"/>
  <c r="I19" s="1"/>
  <c r="BK19"/>
  <c r="E19" s="1"/>
  <c r="AG19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AC19" i="1"/>
  <c r="M19"/>
  <c r="L19"/>
  <c r="K19"/>
  <c r="J19"/>
  <c r="I19"/>
  <c r="AY18" i="3"/>
  <c r="AP18"/>
  <c r="AD18" i="1" s="1"/>
  <c r="AD18" i="3"/>
  <c r="S18"/>
  <c r="Q18" s="1"/>
  <c r="O18"/>
  <c r="I18" i="1"/>
  <c r="F18" i="3"/>
  <c r="E18"/>
  <c r="CL18" i="34"/>
  <c r="AF18" s="1"/>
  <c r="CF18"/>
  <c r="Z18" s="1"/>
  <c r="CD18"/>
  <c r="X18" s="1"/>
  <c r="BX18"/>
  <c r="R18" s="1"/>
  <c r="BR18"/>
  <c r="L18" s="1"/>
  <c r="BP18"/>
  <c r="J18" s="1"/>
  <c r="D18" i="32"/>
  <c r="CJ18" i="34"/>
  <c r="AD18" s="1"/>
  <c r="BT18"/>
  <c r="N18" s="1"/>
  <c r="BN18"/>
  <c r="H18" s="1"/>
  <c r="D18" i="31"/>
  <c r="CH18" i="34"/>
  <c r="AB18" s="1"/>
  <c r="CG18"/>
  <c r="AA18" s="1"/>
  <c r="BZ18"/>
  <c r="T18" s="1"/>
  <c r="BY18"/>
  <c r="S18" s="1"/>
  <c r="BV18"/>
  <c r="P18" s="1"/>
  <c r="BQ18"/>
  <c r="K18" s="1"/>
  <c r="D18" i="30"/>
  <c r="W18" i="1" s="1"/>
  <c r="CB18" i="34"/>
  <c r="V18" s="1"/>
  <c r="D18" i="29"/>
  <c r="V18" i="1" s="1"/>
  <c r="D18" i="28"/>
  <c r="U18" i="1" s="1"/>
  <c r="D18" i="26"/>
  <c r="S18" i="1" s="1"/>
  <c r="CK18" i="34"/>
  <c r="AE18" s="1"/>
  <c r="CI18"/>
  <c r="AC18" s="1"/>
  <c r="CE18"/>
  <c r="Y18" s="1"/>
  <c r="CC18"/>
  <c r="W18" s="1"/>
  <c r="CA18"/>
  <c r="U18" s="1"/>
  <c r="BW18"/>
  <c r="Q18" s="1"/>
  <c r="BU18"/>
  <c r="O18" s="1"/>
  <c r="BS18"/>
  <c r="M18" s="1"/>
  <c r="BO18"/>
  <c r="I18" s="1"/>
  <c r="BM18"/>
  <c r="G18" s="1"/>
  <c r="BK18"/>
  <c r="AG18"/>
  <c r="O18" i="1" s="1"/>
  <c r="AH18" i="33"/>
  <c r="D18" i="22"/>
  <c r="D18" i="21"/>
  <c r="D18" i="20"/>
  <c r="D18" i="19"/>
  <c r="D18" i="18"/>
  <c r="AF18" i="33"/>
  <c r="D18" i="17"/>
  <c r="D18" i="16"/>
  <c r="D18" i="14"/>
  <c r="D18" i="13"/>
  <c r="D18" i="8"/>
  <c r="AC18" i="1"/>
  <c r="AB18"/>
  <c r="N18"/>
  <c r="M18"/>
  <c r="L18"/>
  <c r="K18"/>
  <c r="J18"/>
  <c r="F18"/>
  <c r="AY17" i="3"/>
  <c r="AP17"/>
  <c r="AD17"/>
  <c r="AB17" s="1"/>
  <c r="S17"/>
  <c r="Q17" s="1"/>
  <c r="O17"/>
  <c r="AB17" i="1" s="1"/>
  <c r="N17"/>
  <c r="I17"/>
  <c r="L17"/>
  <c r="F17" i="3"/>
  <c r="CJ17" i="34"/>
  <c r="AD17" s="1"/>
  <c r="CG17"/>
  <c r="AA17" s="1"/>
  <c r="CF17"/>
  <c r="Z17" s="1"/>
  <c r="CC17"/>
  <c r="W17" s="1"/>
  <c r="BY17"/>
  <c r="S17" s="1"/>
  <c r="BU17"/>
  <c r="O17" s="1"/>
  <c r="BT17"/>
  <c r="N17" s="1"/>
  <c r="BQ17"/>
  <c r="K17" s="1"/>
  <c r="BL17"/>
  <c r="F17" s="1"/>
  <c r="CK17"/>
  <c r="AE17" s="1"/>
  <c r="CB17"/>
  <c r="V17" s="1"/>
  <c r="BP17"/>
  <c r="J17" s="1"/>
  <c r="D17" i="31"/>
  <c r="BX17" i="34"/>
  <c r="R17" s="1"/>
  <c r="D17" i="30"/>
  <c r="W17" i="1" s="1"/>
  <c r="D17" i="29"/>
  <c r="V17" i="1" s="1"/>
  <c r="D17" i="28"/>
  <c r="U17" i="1" s="1"/>
  <c r="D17" i="27"/>
  <c r="T17" i="1" s="1"/>
  <c r="CL17" i="34"/>
  <c r="AF17" s="1"/>
  <c r="CI17"/>
  <c r="AC17" s="1"/>
  <c r="CH17"/>
  <c r="AB17" s="1"/>
  <c r="CE17"/>
  <c r="Y17" s="1"/>
  <c r="CD17"/>
  <c r="X17" s="1"/>
  <c r="CA17"/>
  <c r="U17" s="1"/>
  <c r="BZ17"/>
  <c r="T17" s="1"/>
  <c r="BW17"/>
  <c r="Q17" s="1"/>
  <c r="BV17"/>
  <c r="P17" s="1"/>
  <c r="BS17"/>
  <c r="M17" s="1"/>
  <c r="BR17"/>
  <c r="L17" s="1"/>
  <c r="BO17"/>
  <c r="I17" s="1"/>
  <c r="BN17"/>
  <c r="H17" s="1"/>
  <c r="BK17"/>
  <c r="AG17"/>
  <c r="O17" i="1" s="1"/>
  <c r="AH17" i="33"/>
  <c r="D17" i="22"/>
  <c r="D17" i="21"/>
  <c r="D17" i="20"/>
  <c r="D17" i="19"/>
  <c r="D17" i="18"/>
  <c r="AF17" i="33"/>
  <c r="D17" i="17"/>
  <c r="D17" i="16"/>
  <c r="D17" i="15"/>
  <c r="D17" i="14"/>
  <c r="D17" i="13"/>
  <c r="AC17" i="1"/>
  <c r="M17"/>
  <c r="K17"/>
  <c r="J17"/>
  <c r="H17"/>
  <c r="AY16" i="3"/>
  <c r="AP16"/>
  <c r="AD16" i="1" s="1"/>
  <c r="AD16" i="3"/>
  <c r="S16"/>
  <c r="Q16" s="1"/>
  <c r="O16"/>
  <c r="M16" i="1"/>
  <c r="H16"/>
  <c r="E16" i="3"/>
  <c r="CG16" i="34"/>
  <c r="AA16" s="1"/>
  <c r="CC16"/>
  <c r="W16" s="1"/>
  <c r="BY16"/>
  <c r="S16" s="1"/>
  <c r="BU16"/>
  <c r="O16" s="1"/>
  <c r="BQ16"/>
  <c r="K16" s="1"/>
  <c r="D16" i="32"/>
  <c r="CK16" i="34"/>
  <c r="AE16" s="1"/>
  <c r="BM16"/>
  <c r="G16" s="1"/>
  <c r="CL16"/>
  <c r="AF16" s="1"/>
  <c r="CH16"/>
  <c r="AB16" s="1"/>
  <c r="BZ16"/>
  <c r="T16" s="1"/>
  <c r="BV16"/>
  <c r="P16" s="1"/>
  <c r="BN16"/>
  <c r="H16" s="1"/>
  <c r="D16" i="30"/>
  <c r="W16" i="1" s="1"/>
  <c r="CD16" i="34"/>
  <c r="X16" s="1"/>
  <c r="BR16"/>
  <c r="L16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E16" s="1"/>
  <c r="AH16" i="33"/>
  <c r="D16" i="22"/>
  <c r="D16" i="21"/>
  <c r="D16" i="20"/>
  <c r="D16" i="19"/>
  <c r="AF16" i="33"/>
  <c r="D16" i="18"/>
  <c r="D16" i="17"/>
  <c r="D16" i="16"/>
  <c r="D16" i="15"/>
  <c r="D16" i="14"/>
  <c r="D16" i="13"/>
  <c r="D16" i="8"/>
  <c r="AC16" i="1"/>
  <c r="AB16"/>
  <c r="N16"/>
  <c r="L16"/>
  <c r="K16"/>
  <c r="J16"/>
  <c r="I16"/>
  <c r="F16"/>
  <c r="E16"/>
  <c r="AY15" i="3"/>
  <c r="AP15"/>
  <c r="AD15" i="1" s="1"/>
  <c r="AD15" i="3"/>
  <c r="S15"/>
  <c r="Q15" s="1"/>
  <c r="O15"/>
  <c r="AB15" i="1" s="1"/>
  <c r="N15"/>
  <c r="M15"/>
  <c r="F15" i="3"/>
  <c r="CK15" i="34"/>
  <c r="AE15" s="1"/>
  <c r="CF15"/>
  <c r="Z15" s="1"/>
  <c r="CC15"/>
  <c r="W15" s="1"/>
  <c r="BY15"/>
  <c r="S15" s="1"/>
  <c r="BU15"/>
  <c r="O15" s="1"/>
  <c r="BT15"/>
  <c r="N15" s="1"/>
  <c r="BQ15"/>
  <c r="K15" s="1"/>
  <c r="BM15"/>
  <c r="G15" s="1"/>
  <c r="D15" i="32"/>
  <c r="CJ15" i="34"/>
  <c r="AD15" s="1"/>
  <c r="BX15"/>
  <c r="R15" s="1"/>
  <c r="D15" i="31"/>
  <c r="CG15" i="34"/>
  <c r="AA15" s="1"/>
  <c r="CB15"/>
  <c r="V15" s="1"/>
  <c r="BP15"/>
  <c r="J15" s="1"/>
  <c r="D15" i="29"/>
  <c r="V15" i="1" s="1"/>
  <c r="D15" i="27"/>
  <c r="T15" i="1" s="1"/>
  <c r="CL15" i="34"/>
  <c r="AF15" s="1"/>
  <c r="CH15"/>
  <c r="AB15" s="1"/>
  <c r="CD15"/>
  <c r="X15" s="1"/>
  <c r="BZ15"/>
  <c r="T15" s="1"/>
  <c r="BV15"/>
  <c r="P15" s="1"/>
  <c r="BR15"/>
  <c r="L15" s="1"/>
  <c r="BN15"/>
  <c r="H15" s="1"/>
  <c r="D15" i="26"/>
  <c r="S15" i="1" s="1"/>
  <c r="CI15" i="34"/>
  <c r="AC15" s="1"/>
  <c r="CE15"/>
  <c r="Y15" s="1"/>
  <c r="CA15"/>
  <c r="U15" s="1"/>
  <c r="BW15"/>
  <c r="BS15"/>
  <c r="M15" s="1"/>
  <c r="BO15"/>
  <c r="I15" s="1"/>
  <c r="BK15"/>
  <c r="Q15"/>
  <c r="AG15"/>
  <c r="O15" i="1" s="1"/>
  <c r="AF15" i="33"/>
  <c r="AH15"/>
  <c r="D15" i="22"/>
  <c r="D15" i="21"/>
  <c r="D15" i="20"/>
  <c r="D15" i="19"/>
  <c r="D15" i="18"/>
  <c r="D15" i="17"/>
  <c r="D15" i="16"/>
  <c r="D15" i="15"/>
  <c r="D15" i="14"/>
  <c r="D15" i="13"/>
  <c r="D15" i="8"/>
  <c r="AC15" i="1"/>
  <c r="L15"/>
  <c r="K15"/>
  <c r="J15"/>
  <c r="I15"/>
  <c r="H15"/>
  <c r="AY14" i="3"/>
  <c r="AP14"/>
  <c r="AD14"/>
  <c r="AB14" s="1"/>
  <c r="S14"/>
  <c r="Q14" s="1"/>
  <c r="O14"/>
  <c r="N14" i="1"/>
  <c r="L14"/>
  <c r="K14"/>
  <c r="F14" i="3"/>
  <c r="CK14" i="34"/>
  <c r="AE14" s="1"/>
  <c r="CJ14"/>
  <c r="AD14" s="1"/>
  <c r="CF14"/>
  <c r="Z14" s="1"/>
  <c r="CC14"/>
  <c r="W14" s="1"/>
  <c r="CB14"/>
  <c r="V14" s="1"/>
  <c r="BY14"/>
  <c r="S14" s="1"/>
  <c r="BU14"/>
  <c r="O14" s="1"/>
  <c r="BT14"/>
  <c r="N14" s="1"/>
  <c r="BP14"/>
  <c r="J14" s="1"/>
  <c r="D14" i="32"/>
  <c r="CG14" i="34"/>
  <c r="AA14" s="1"/>
  <c r="BX14"/>
  <c r="R14" s="1"/>
  <c r="D14" i="31"/>
  <c r="BQ14" i="34"/>
  <c r="K14" s="1"/>
  <c r="D14" i="30"/>
  <c r="W14" i="1" s="1"/>
  <c r="D14" i="29"/>
  <c r="V14" i="1" s="1"/>
  <c r="D14" i="28"/>
  <c r="U14" i="1" s="1"/>
  <c r="CL14" i="34"/>
  <c r="AF14" s="1"/>
  <c r="CH14"/>
  <c r="AB14" s="1"/>
  <c r="CD14"/>
  <c r="X14" s="1"/>
  <c r="BZ14"/>
  <c r="T14" s="1"/>
  <c r="BV14"/>
  <c r="P14" s="1"/>
  <c r="BR14"/>
  <c r="L14" s="1"/>
  <c r="BN14"/>
  <c r="H14" s="1"/>
  <c r="CI14"/>
  <c r="AC14" s="1"/>
  <c r="CE14"/>
  <c r="Y14" s="1"/>
  <c r="CA14"/>
  <c r="U14" s="1"/>
  <c r="BW14"/>
  <c r="Q14" s="1"/>
  <c r="BS14"/>
  <c r="M14" s="1"/>
  <c r="BO14"/>
  <c r="I14" s="1"/>
  <c r="BK14"/>
  <c r="AG14"/>
  <c r="O14" i="1" s="1"/>
  <c r="D14" i="22"/>
  <c r="D14" i="21"/>
  <c r="AH14" i="33"/>
  <c r="D14" i="20"/>
  <c r="AF14" i="33"/>
  <c r="D14" i="19"/>
  <c r="D14" i="18"/>
  <c r="D14" i="17"/>
  <c r="D14" i="16"/>
  <c r="D14" i="15"/>
  <c r="D14" i="14"/>
  <c r="D14" i="13"/>
  <c r="D14" i="8"/>
  <c r="AC14" i="1"/>
  <c r="AB14"/>
  <c r="M14"/>
  <c r="J14"/>
  <c r="I14"/>
  <c r="H14"/>
  <c r="F14"/>
  <c r="AY13" i="3"/>
  <c r="AP13"/>
  <c r="AM13" s="1"/>
  <c r="AD13"/>
  <c r="S13"/>
  <c r="Q13" s="1"/>
  <c r="O13"/>
  <c r="F13" i="1" s="1"/>
  <c r="F13" i="3"/>
  <c r="E13"/>
  <c r="E13" i="1" s="1"/>
  <c r="CL13" i="34"/>
  <c r="AF13" s="1"/>
  <c r="CF13"/>
  <c r="Z13" s="1"/>
  <c r="CB13"/>
  <c r="V13" s="1"/>
  <c r="BZ13"/>
  <c r="T13" s="1"/>
  <c r="BT13"/>
  <c r="N13" s="1"/>
  <c r="BN13"/>
  <c r="H13" s="1"/>
  <c r="BL13"/>
  <c r="F13" s="1"/>
  <c r="D13" i="32"/>
  <c r="CH13" i="34"/>
  <c r="AB13" s="1"/>
  <c r="CG13"/>
  <c r="AA13" s="1"/>
  <c r="CC13"/>
  <c r="W13" s="1"/>
  <c r="BV13"/>
  <c r="P13" s="1"/>
  <c r="BU13"/>
  <c r="O13" s="1"/>
  <c r="BR13"/>
  <c r="L13" s="1"/>
  <c r="D13" i="31"/>
  <c r="CD13" i="34"/>
  <c r="X13" s="1"/>
  <c r="BX13"/>
  <c r="R13" s="1"/>
  <c r="BP13"/>
  <c r="J13" s="1"/>
  <c r="D13" i="30"/>
  <c r="W13" i="1" s="1"/>
  <c r="CJ13" i="34"/>
  <c r="AD13" s="1"/>
  <c r="D13" i="29"/>
  <c r="V13" i="1" s="1"/>
  <c r="D13" i="28"/>
  <c r="U13" i="1" s="1"/>
  <c r="D13" i="27"/>
  <c r="T13" i="1" s="1"/>
  <c r="BY13" i="34"/>
  <c r="S13" s="1"/>
  <c r="BQ13"/>
  <c r="K13" s="1"/>
  <c r="D13" i="26"/>
  <c r="S13" i="1" s="1"/>
  <c r="D13" i="25"/>
  <c r="R13" i="1" s="1"/>
  <c r="CK13" i="34"/>
  <c r="AE13" s="1"/>
  <c r="CI13"/>
  <c r="AC13" s="1"/>
  <c r="CE13"/>
  <c r="Y13" s="1"/>
  <c r="CA13"/>
  <c r="U13" s="1"/>
  <c r="BW13"/>
  <c r="Q13" s="1"/>
  <c r="BS13"/>
  <c r="M13" s="1"/>
  <c r="BO13"/>
  <c r="I13" s="1"/>
  <c r="BM13"/>
  <c r="G13" s="1"/>
  <c r="BK13"/>
  <c r="E13" s="1"/>
  <c r="AH13" i="33"/>
  <c r="AF13"/>
  <c r="D13" i="22"/>
  <c r="D13" i="21"/>
  <c r="D13" i="20"/>
  <c r="D13" i="19"/>
  <c r="D13" i="17"/>
  <c r="D13" i="16"/>
  <c r="D13" i="14"/>
  <c r="D13" i="13"/>
  <c r="D13" i="8"/>
  <c r="AC13" i="1"/>
  <c r="AB13"/>
  <c r="N13"/>
  <c r="M13"/>
  <c r="L13"/>
  <c r="K13"/>
  <c r="J13"/>
  <c r="I13"/>
  <c r="AY12" i="3"/>
  <c r="AP12"/>
  <c r="AD12"/>
  <c r="AB12" s="1"/>
  <c r="S12"/>
  <c r="Q12" s="1"/>
  <c r="P12"/>
  <c r="O12"/>
  <c r="F12" i="1" s="1"/>
  <c r="N12"/>
  <c r="I12"/>
  <c r="F12" i="3"/>
  <c r="CG12" i="34"/>
  <c r="AA12" s="1"/>
  <c r="CF12"/>
  <c r="Z12" s="1"/>
  <c r="CB12"/>
  <c r="V12" s="1"/>
  <c r="BU12"/>
  <c r="O12" s="1"/>
  <c r="BT12"/>
  <c r="N12" s="1"/>
  <c r="BQ12"/>
  <c r="K12" s="1"/>
  <c r="BP12"/>
  <c r="J12" s="1"/>
  <c r="BM12"/>
  <c r="G12" s="1"/>
  <c r="D12" i="32"/>
  <c r="CK12" i="34"/>
  <c r="AE12" s="1"/>
  <c r="CJ12"/>
  <c r="AD12" s="1"/>
  <c r="BY12"/>
  <c r="S12" s="1"/>
  <c r="BX12"/>
  <c r="R12" s="1"/>
  <c r="D12" i="31"/>
  <c r="CL12" i="34"/>
  <c r="AF12" s="1"/>
  <c r="CH12"/>
  <c r="AB12" s="1"/>
  <c r="CD12"/>
  <c r="X12" s="1"/>
  <c r="CC12"/>
  <c r="W12" s="1"/>
  <c r="BV12"/>
  <c r="P12" s="1"/>
  <c r="BN12"/>
  <c r="D12" i="30"/>
  <c r="W12" i="1" s="1"/>
  <c r="BR12" i="34"/>
  <c r="L12" s="1"/>
  <c r="D12" i="29"/>
  <c r="V12" i="1" s="1"/>
  <c r="BZ12" i="34"/>
  <c r="T12" s="1"/>
  <c r="D12" i="28"/>
  <c r="U12" i="1" s="1"/>
  <c r="D12" i="27"/>
  <c r="T12" i="1" s="1"/>
  <c r="D12" i="26"/>
  <c r="S12" i="1" s="1"/>
  <c r="D12" i="25"/>
  <c r="R12" i="1" s="1"/>
  <c r="CI12" i="34"/>
  <c r="AC12" s="1"/>
  <c r="CE12"/>
  <c r="Y12" s="1"/>
  <c r="CA12"/>
  <c r="U12" s="1"/>
  <c r="BW12"/>
  <c r="Q12" s="1"/>
  <c r="BS12"/>
  <c r="M12" s="1"/>
  <c r="BO12"/>
  <c r="I12" s="1"/>
  <c r="BL12"/>
  <c r="F12" s="1"/>
  <c r="BK12"/>
  <c r="AG12"/>
  <c r="O12" i="1" s="1"/>
  <c r="D12" i="22"/>
  <c r="D12" i="21"/>
  <c r="AH12" i="33"/>
  <c r="D12" i="20"/>
  <c r="D12" i="19"/>
  <c r="D12" i="18"/>
  <c r="D12" i="17"/>
  <c r="D12" i="16"/>
  <c r="D12" i="15"/>
  <c r="D12" i="14"/>
  <c r="D12" i="13"/>
  <c r="D12" i="8"/>
  <c r="AF12" i="33"/>
  <c r="AC12" i="1"/>
  <c r="AB12"/>
  <c r="M12"/>
  <c r="L12"/>
  <c r="K12"/>
  <c r="J12"/>
  <c r="H12"/>
  <c r="AY11" i="3"/>
  <c r="AP11"/>
  <c r="AD11" i="1" s="1"/>
  <c r="AD11" i="3"/>
  <c r="S11"/>
  <c r="Q11" s="1"/>
  <c r="O11"/>
  <c r="AB11" i="1" s="1"/>
  <c r="N11"/>
  <c r="F11" i="3"/>
  <c r="CL11" i="34"/>
  <c r="AF11" s="1"/>
  <c r="CK11"/>
  <c r="AE11" s="1"/>
  <c r="CH11"/>
  <c r="AB11" s="1"/>
  <c r="CD11"/>
  <c r="X11" s="1"/>
  <c r="CC11"/>
  <c r="W11" s="1"/>
  <c r="BZ11"/>
  <c r="T11" s="1"/>
  <c r="BN11"/>
  <c r="H11" s="1"/>
  <c r="D11" i="32"/>
  <c r="CG11" i="34"/>
  <c r="AA11" s="1"/>
  <c r="BV11"/>
  <c r="P11" s="1"/>
  <c r="BU11"/>
  <c r="O11" s="1"/>
  <c r="D11" i="31"/>
  <c r="CF11" i="34"/>
  <c r="Z11" s="1"/>
  <c r="CB11"/>
  <c r="V11" s="1"/>
  <c r="BX11"/>
  <c r="R11" s="1"/>
  <c r="BT11"/>
  <c r="N11" s="1"/>
  <c r="BQ11"/>
  <c r="K11" s="1"/>
  <c r="BP11"/>
  <c r="J11" s="1"/>
  <c r="D11" i="30"/>
  <c r="W11" i="1" s="1"/>
  <c r="CJ11" i="34"/>
  <c r="AD11" s="1"/>
  <c r="BY11"/>
  <c r="S11" s="1"/>
  <c r="D11" i="29"/>
  <c r="V11" i="1" s="1"/>
  <c r="D11" i="28"/>
  <c r="U11" i="1" s="1"/>
  <c r="D11" i="27"/>
  <c r="T11" i="1" s="1"/>
  <c r="BR11" i="34"/>
  <c r="L11" s="1"/>
  <c r="CI11"/>
  <c r="AC11" s="1"/>
  <c r="CE11"/>
  <c r="Y11" s="1"/>
  <c r="CA11"/>
  <c r="U11" s="1"/>
  <c r="BW11"/>
  <c r="Q11" s="1"/>
  <c r="BS11"/>
  <c r="M11" s="1"/>
  <c r="BO11"/>
  <c r="I11" s="1"/>
  <c r="BK11"/>
  <c r="E11" s="1"/>
  <c r="AG11"/>
  <c r="O11" i="1" s="1"/>
  <c r="AH11" i="33"/>
  <c r="D11" i="22"/>
  <c r="D11" i="21"/>
  <c r="D11" i="20"/>
  <c r="D11" i="19"/>
  <c r="D11" i="18"/>
  <c r="D11" i="17"/>
  <c r="AF11" i="33"/>
  <c r="D11" i="16"/>
  <c r="D11" i="15"/>
  <c r="D11" i="14"/>
  <c r="D11" i="13"/>
  <c r="D11" i="8"/>
  <c r="AC11" i="1"/>
  <c r="M11"/>
  <c r="L11"/>
  <c r="K11"/>
  <c r="J11"/>
  <c r="I11"/>
  <c r="AY10" i="3"/>
  <c r="AP10"/>
  <c r="AD10" i="1" s="1"/>
  <c r="AD10" i="3"/>
  <c r="S10"/>
  <c r="Q10" s="1"/>
  <c r="O10"/>
  <c r="AB10" i="1" s="1"/>
  <c r="M10"/>
  <c r="L10"/>
  <c r="H10"/>
  <c r="CL10" i="34"/>
  <c r="AF10" s="1"/>
  <c r="CH10"/>
  <c r="AB10" s="1"/>
  <c r="CF10"/>
  <c r="Z10" s="1"/>
  <c r="CB10"/>
  <c r="V10" s="1"/>
  <c r="BZ10"/>
  <c r="T10" s="1"/>
  <c r="BT10"/>
  <c r="N10" s="1"/>
  <c r="BR10"/>
  <c r="L10" s="1"/>
  <c r="BP10"/>
  <c r="J10" s="1"/>
  <c r="BL10"/>
  <c r="F10" s="1"/>
  <c r="D10" i="32"/>
  <c r="CK10" i="34"/>
  <c r="AE10" s="1"/>
  <c r="CD10"/>
  <c r="X10" s="1"/>
  <c r="BY10"/>
  <c r="S10" s="1"/>
  <c r="BQ10"/>
  <c r="K10" s="1"/>
  <c r="D10" i="31"/>
  <c r="CG10" i="34"/>
  <c r="AA10" s="1"/>
  <c r="CC10"/>
  <c r="W10" s="1"/>
  <c r="BU10"/>
  <c r="O10" s="1"/>
  <c r="D10" i="30"/>
  <c r="W10" i="1" s="1"/>
  <c r="BN10" i="34"/>
  <c r="H10" s="1"/>
  <c r="BM10"/>
  <c r="G10" s="1"/>
  <c r="D10" i="29"/>
  <c r="V10" i="1" s="1"/>
  <c r="BV10" i="34"/>
  <c r="P10" s="1"/>
  <c r="D10" i="28"/>
  <c r="U10" i="1" s="1"/>
  <c r="BX10" i="34"/>
  <c r="R10" s="1"/>
  <c r="D10" i="27"/>
  <c r="T10" i="1" s="1"/>
  <c r="D10" i="26"/>
  <c r="S10" i="1" s="1"/>
  <c r="CJ10" i="34"/>
  <c r="AD10" s="1"/>
  <c r="D10" i="25"/>
  <c r="R10" i="1" s="1"/>
  <c r="CI10" i="34"/>
  <c r="AC10" s="1"/>
  <c r="CE10"/>
  <c r="Y10" s="1"/>
  <c r="CA10"/>
  <c r="U10" s="1"/>
  <c r="BW10"/>
  <c r="Q10" s="1"/>
  <c r="BS10"/>
  <c r="M10" s="1"/>
  <c r="BO10"/>
  <c r="I10" s="1"/>
  <c r="BK10"/>
  <c r="AG10"/>
  <c r="O10" i="1" s="1"/>
  <c r="AH10" i="33"/>
  <c r="D10" i="22"/>
  <c r="D10" i="21"/>
  <c r="D10" i="20"/>
  <c r="D10" i="19"/>
  <c r="D10" i="18"/>
  <c r="D10" i="17"/>
  <c r="D10" i="16"/>
  <c r="AF10" i="33"/>
  <c r="D10" i="15"/>
  <c r="D10" i="14"/>
  <c r="D10" i="13"/>
  <c r="D10" i="8"/>
  <c r="AC10" i="1"/>
  <c r="N10"/>
  <c r="K10"/>
  <c r="J10"/>
  <c r="I10"/>
  <c r="I7" s="1"/>
  <c r="F10"/>
  <c r="AY9" i="3"/>
  <c r="AP9"/>
  <c r="AD9"/>
  <c r="AB9" s="1"/>
  <c r="S9"/>
  <c r="Q9" s="1"/>
  <c r="O9"/>
  <c r="N9" i="1"/>
  <c r="L9"/>
  <c r="F9" i="3"/>
  <c r="CK9" i="34"/>
  <c r="AE9" s="1"/>
  <c r="CG9"/>
  <c r="AA9" s="1"/>
  <c r="CC9"/>
  <c r="W9" s="1"/>
  <c r="BY9"/>
  <c r="S9" s="1"/>
  <c r="BQ9"/>
  <c r="K9" s="1"/>
  <c r="BM9"/>
  <c r="G9" s="1"/>
  <c r="CL9"/>
  <c r="AF9" s="1"/>
  <c r="CD9"/>
  <c r="X9" s="1"/>
  <c r="BZ9"/>
  <c r="T9" s="1"/>
  <c r="BV9"/>
  <c r="P9" s="1"/>
  <c r="BN9"/>
  <c r="H9" s="1"/>
  <c r="D9" i="31"/>
  <c r="BU9" i="34"/>
  <c r="O9" s="1"/>
  <c r="CJ9"/>
  <c r="AD9" s="1"/>
  <c r="CF9"/>
  <c r="Z9" s="1"/>
  <c r="CB9"/>
  <c r="V9" s="1"/>
  <c r="BT9"/>
  <c r="N9" s="1"/>
  <c r="BP9"/>
  <c r="J9" s="1"/>
  <c r="BL9"/>
  <c r="D9" i="27"/>
  <c r="T9" i="1" s="1"/>
  <c r="CH9" i="34"/>
  <c r="AB9" s="1"/>
  <c r="BR9"/>
  <c r="L9" s="1"/>
  <c r="D9" i="26"/>
  <c r="S9" i="1" s="1"/>
  <c r="BX9" i="34"/>
  <c r="R9" s="1"/>
  <c r="CI9"/>
  <c r="AC9" s="1"/>
  <c r="CE9"/>
  <c r="Y9" s="1"/>
  <c r="CA9"/>
  <c r="U9" s="1"/>
  <c r="BW9"/>
  <c r="Q9" s="1"/>
  <c r="BS9"/>
  <c r="M9" s="1"/>
  <c r="BO9"/>
  <c r="I9" s="1"/>
  <c r="BK9"/>
  <c r="E9" s="1"/>
  <c r="AG9"/>
  <c r="O9" i="1" s="1"/>
  <c r="AH9" i="33"/>
  <c r="D9" i="22"/>
  <c r="D9" i="21"/>
  <c r="AF9" i="33"/>
  <c r="D9" i="20"/>
  <c r="D9" i="19"/>
  <c r="D9" i="18"/>
  <c r="D9" i="17"/>
  <c r="D9" i="16"/>
  <c r="D9" i="15"/>
  <c r="D9" i="14"/>
  <c r="D9" i="13"/>
  <c r="AC9" i="1"/>
  <c r="AB9"/>
  <c r="M9"/>
  <c r="M7" s="1"/>
  <c r="K9"/>
  <c r="J9"/>
  <c r="I9"/>
  <c r="H9"/>
  <c r="F9"/>
  <c r="AY8" i="3"/>
  <c r="AP8"/>
  <c r="AD8" i="1" s="1"/>
  <c r="AD8" i="3"/>
  <c r="S8"/>
  <c r="Q8" s="1"/>
  <c r="O8"/>
  <c r="F8"/>
  <c r="E8"/>
  <c r="CL8" i="34"/>
  <c r="AF8" s="1"/>
  <c r="CK8"/>
  <c r="AE8" s="1"/>
  <c r="CH8"/>
  <c r="AB8" s="1"/>
  <c r="CG8"/>
  <c r="AA8" s="1"/>
  <c r="CC8"/>
  <c r="W8" s="1"/>
  <c r="BZ8"/>
  <c r="T8" s="1"/>
  <c r="T7" s="1"/>
  <c r="BY8"/>
  <c r="S8" s="1"/>
  <c r="BV8"/>
  <c r="P8" s="1"/>
  <c r="BN8"/>
  <c r="H8" s="1"/>
  <c r="BM8"/>
  <c r="G8" s="1"/>
  <c r="D8" i="32"/>
  <c r="CD8" i="34"/>
  <c r="X8" s="1"/>
  <c r="BU8"/>
  <c r="O8" s="1"/>
  <c r="D8" i="31"/>
  <c r="CB8" i="34"/>
  <c r="V8" s="1"/>
  <c r="BX8"/>
  <c r="R8" s="1"/>
  <c r="BT8"/>
  <c r="N8" s="1"/>
  <c r="BL8"/>
  <c r="F8" s="1"/>
  <c r="D8" i="30"/>
  <c r="W8" i="1" s="1"/>
  <c r="CJ8" i="34"/>
  <c r="AD8" s="1"/>
  <c r="D8" i="29"/>
  <c r="V8" i="1" s="1"/>
  <c r="BR8" i="34"/>
  <c r="L8" s="1"/>
  <c r="BQ8"/>
  <c r="K8" s="1"/>
  <c r="D8" i="27"/>
  <c r="T8" i="1" s="1"/>
  <c r="D8" i="26"/>
  <c r="S8" i="1" s="1"/>
  <c r="CF8" i="34"/>
  <c r="Z8" s="1"/>
  <c r="BP8"/>
  <c r="J8" s="1"/>
  <c r="CI8"/>
  <c r="AC8" s="1"/>
  <c r="CE8"/>
  <c r="Y8" s="1"/>
  <c r="CA8"/>
  <c r="U8" s="1"/>
  <c r="BW8"/>
  <c r="Q8" s="1"/>
  <c r="BS8"/>
  <c r="M8" s="1"/>
  <c r="BO8"/>
  <c r="I8" s="1"/>
  <c r="BK8"/>
  <c r="AG8"/>
  <c r="O8" i="1" s="1"/>
  <c r="AH8" i="33"/>
  <c r="AG8" i="23"/>
  <c r="AG8" i="33" s="1"/>
  <c r="AE8" i="23"/>
  <c r="AE9" s="1"/>
  <c r="AD8"/>
  <c r="AD9" s="1"/>
  <c r="AD10" s="1"/>
  <c r="AD10" i="33" s="1"/>
  <c r="AC8" i="23"/>
  <c r="AC9" s="1"/>
  <c r="AC9" i="33" s="1"/>
  <c r="AB8" i="23"/>
  <c r="AB8" i="33" s="1"/>
  <c r="AA8" i="23"/>
  <c r="AA9" s="1"/>
  <c r="Z8"/>
  <c r="Z8" i="33" s="1"/>
  <c r="Y8" i="23"/>
  <c r="Y9" s="1"/>
  <c r="Y9" i="33" s="1"/>
  <c r="X8" i="23"/>
  <c r="X9" s="1"/>
  <c r="W8"/>
  <c r="W8" i="33" s="1"/>
  <c r="V8" i="23"/>
  <c r="V8" i="33" s="1"/>
  <c r="U8" i="23"/>
  <c r="U9" s="1"/>
  <c r="U9" i="33" s="1"/>
  <c r="T8" i="23"/>
  <c r="T8" i="33" s="1"/>
  <c r="S8" i="23"/>
  <c r="S8" i="33" s="1"/>
  <c r="R8" i="23"/>
  <c r="R9" s="1"/>
  <c r="Q8"/>
  <c r="Q9" s="1"/>
  <c r="Q9" i="33" s="1"/>
  <c r="P8" i="23"/>
  <c r="P8" i="33" s="1"/>
  <c r="O8" i="23"/>
  <c r="O9" s="1"/>
  <c r="N8"/>
  <c r="N9" s="1"/>
  <c r="M8"/>
  <c r="M9" s="1"/>
  <c r="M9" i="33" s="1"/>
  <c r="L8" i="23"/>
  <c r="L8" i="33" s="1"/>
  <c r="K8" i="23"/>
  <c r="K9" s="1"/>
  <c r="J8"/>
  <c r="J9" s="1"/>
  <c r="I8"/>
  <c r="I9" s="1"/>
  <c r="I9" i="33" s="1"/>
  <c r="H8" i="23"/>
  <c r="H8" i="33" s="1"/>
  <c r="G8" i="23"/>
  <c r="G8" i="33" s="1"/>
  <c r="F8" i="23"/>
  <c r="F9" s="1"/>
  <c r="E8"/>
  <c r="E9" s="1"/>
  <c r="E10" s="1"/>
  <c r="R8" i="33"/>
  <c r="J8"/>
  <c r="D8" i="22"/>
  <c r="AD8" i="33"/>
  <c r="Y8"/>
  <c r="D8" i="21"/>
  <c r="D8" i="20"/>
  <c r="E8" i="33"/>
  <c r="AF8"/>
  <c r="D8" i="18"/>
  <c r="X8" i="33"/>
  <c r="D8" i="17"/>
  <c r="D8" i="16"/>
  <c r="D8" i="15"/>
  <c r="D8" i="14"/>
  <c r="D8" i="13"/>
  <c r="D8" i="8"/>
  <c r="AE8" i="33"/>
  <c r="AC8" i="1"/>
  <c r="AC7" s="1"/>
  <c r="AB8"/>
  <c r="N8"/>
  <c r="N7" s="1"/>
  <c r="M8"/>
  <c r="L8"/>
  <c r="L7" s="1"/>
  <c r="K8"/>
  <c r="K7" s="1"/>
  <c r="J8"/>
  <c r="J7" s="1"/>
  <c r="I8"/>
  <c r="F8"/>
  <c r="AB7" l="1"/>
  <c r="AB21"/>
  <c r="I7" i="34"/>
  <c r="Y7"/>
  <c r="O7"/>
  <c r="W7"/>
  <c r="AF7"/>
  <c r="BK7"/>
  <c r="L7"/>
  <c r="Q7"/>
  <c r="J7"/>
  <c r="K7"/>
  <c r="V7"/>
  <c r="S7"/>
  <c r="AB7"/>
  <c r="AD7"/>
  <c r="N7"/>
  <c r="Z7"/>
  <c r="R7"/>
  <c r="U7"/>
  <c r="AE7"/>
  <c r="M7"/>
  <c r="AC7"/>
  <c r="X7"/>
  <c r="P7"/>
  <c r="AA7"/>
  <c r="BN7"/>
  <c r="BR7"/>
  <c r="BV7"/>
  <c r="BZ7"/>
  <c r="CL7"/>
  <c r="BQ7"/>
  <c r="BU7"/>
  <c r="BY7"/>
  <c r="CC7"/>
  <c r="CG7"/>
  <c r="CK7"/>
  <c r="CD7"/>
  <c r="BP7"/>
  <c r="BT7"/>
  <c r="BX7"/>
  <c r="CB7"/>
  <c r="CF7"/>
  <c r="CJ7"/>
  <c r="CH7"/>
  <c r="BO7"/>
  <c r="BS7"/>
  <c r="BW7"/>
  <c r="CA7"/>
  <c r="CE7"/>
  <c r="CI7"/>
  <c r="P10" i="3"/>
  <c r="P11"/>
  <c r="P14"/>
  <c r="P18"/>
  <c r="P8"/>
  <c r="P15"/>
  <c r="P19"/>
  <c r="P20"/>
  <c r="P23"/>
  <c r="P24"/>
  <c r="D24" s="1"/>
  <c r="P9"/>
  <c r="P17"/>
  <c r="P21"/>
  <c r="P22"/>
  <c r="T9" i="23"/>
  <c r="T9" i="33" s="1"/>
  <c r="Q8"/>
  <c r="N8"/>
  <c r="F8"/>
  <c r="O8"/>
  <c r="K8"/>
  <c r="M8"/>
  <c r="U8"/>
  <c r="D8" i="23"/>
  <c r="AD9" i="33"/>
  <c r="AA8"/>
  <c r="I8"/>
  <c r="AC8"/>
  <c r="F9"/>
  <c r="F10" i="23"/>
  <c r="J9" i="33"/>
  <c r="J10" i="23"/>
  <c r="N9" i="33"/>
  <c r="N10" i="23"/>
  <c r="R9" i="33"/>
  <c r="R10" i="23"/>
  <c r="X10"/>
  <c r="X9" i="33"/>
  <c r="U10" i="23"/>
  <c r="H9"/>
  <c r="I10"/>
  <c r="Y10"/>
  <c r="T10"/>
  <c r="P9"/>
  <c r="Q10"/>
  <c r="E11"/>
  <c r="E12" s="1"/>
  <c r="K10"/>
  <c r="K9" i="33"/>
  <c r="O10" i="23"/>
  <c r="O9" i="33"/>
  <c r="AA10" i="23"/>
  <c r="AA9" i="33"/>
  <c r="AE10" i="23"/>
  <c r="AE9" i="33"/>
  <c r="AG9" i="23"/>
  <c r="L9"/>
  <c r="AB9"/>
  <c r="M10"/>
  <c r="AC10"/>
  <c r="AD11"/>
  <c r="S9"/>
  <c r="G9"/>
  <c r="W9"/>
  <c r="V9"/>
  <c r="Z9"/>
  <c r="AF7" i="33"/>
  <c r="AH7"/>
  <c r="AE11" i="1"/>
  <c r="G24"/>
  <c r="P24" s="1"/>
  <c r="Q24" s="1"/>
  <c r="AB24" i="3"/>
  <c r="AM24"/>
  <c r="AB24" i="1"/>
  <c r="AE24" s="1"/>
  <c r="D24" i="32"/>
  <c r="X24" i="1" s="1"/>
  <c r="BM24" i="34"/>
  <c r="G24" s="1"/>
  <c r="D24" i="26"/>
  <c r="S24" i="1" s="1"/>
  <c r="F24" i="34"/>
  <c r="D24" i="14"/>
  <c r="D24" i="13"/>
  <c r="D24" i="8"/>
  <c r="AE23" i="1"/>
  <c r="AB23" i="3"/>
  <c r="AM23"/>
  <c r="F23" i="1"/>
  <c r="E23" i="3"/>
  <c r="G23" i="1"/>
  <c r="X23"/>
  <c r="BL23" i="34"/>
  <c r="F23" s="1"/>
  <c r="BM23"/>
  <c r="G23" s="1"/>
  <c r="D23" i="26"/>
  <c r="S23" i="1" s="1"/>
  <c r="D23" i="8"/>
  <c r="AD22" i="1"/>
  <c r="AE22" s="1"/>
  <c r="AM22" i="3"/>
  <c r="E22"/>
  <c r="G22" i="1"/>
  <c r="X22"/>
  <c r="D22" i="28"/>
  <c r="U22" i="1" s="1"/>
  <c r="F22" i="34"/>
  <c r="BJ22"/>
  <c r="D22" i="25"/>
  <c r="R22" i="1" s="1"/>
  <c r="E22" i="34"/>
  <c r="D22" i="16"/>
  <c r="AD21" i="1"/>
  <c r="AE21" s="1"/>
  <c r="AM21" i="3"/>
  <c r="E21"/>
  <c r="G21" i="1"/>
  <c r="X21"/>
  <c r="D21" i="28"/>
  <c r="U21" i="1" s="1"/>
  <c r="D21" i="27"/>
  <c r="T21" i="1" s="1"/>
  <c r="D21" i="26"/>
  <c r="S21" i="1" s="1"/>
  <c r="D21" i="25"/>
  <c r="R21" i="1" s="1"/>
  <c r="BJ21" i="34"/>
  <c r="F21"/>
  <c r="D21" s="1"/>
  <c r="AE20" i="1"/>
  <c r="AB20" i="3"/>
  <c r="AM20"/>
  <c r="H20" i="1"/>
  <c r="G20" s="1"/>
  <c r="F20"/>
  <c r="E20" i="3"/>
  <c r="X20" i="1"/>
  <c r="BL20" i="34"/>
  <c r="BJ20" s="1"/>
  <c r="D20" i="28"/>
  <c r="U20" i="1" s="1"/>
  <c r="D20" i="25"/>
  <c r="R20" i="1" s="1"/>
  <c r="D20" i="8"/>
  <c r="AB19" i="3"/>
  <c r="AM19"/>
  <c r="H19" i="1"/>
  <c r="G19" s="1"/>
  <c r="AE19"/>
  <c r="F19"/>
  <c r="E19" i="3"/>
  <c r="D19" i="32"/>
  <c r="X19" i="1" s="1"/>
  <c r="BJ19" i="34"/>
  <c r="D19" i="25"/>
  <c r="R19" i="1" s="1"/>
  <c r="F19" i="34"/>
  <c r="D19" s="1"/>
  <c r="AE18" i="1"/>
  <c r="AM18" i="3"/>
  <c r="D18"/>
  <c r="AB18"/>
  <c r="H18" i="1"/>
  <c r="G18" s="1"/>
  <c r="P18" s="1"/>
  <c r="Q18" s="1"/>
  <c r="E18"/>
  <c r="X18"/>
  <c r="BL18" i="34"/>
  <c r="F18" s="1"/>
  <c r="D18" i="27"/>
  <c r="T18" i="1" s="1"/>
  <c r="D18" i="25"/>
  <c r="R18" i="1" s="1"/>
  <c r="E18" i="34"/>
  <c r="D18" i="15"/>
  <c r="F17" i="1"/>
  <c r="AD17"/>
  <c r="AE17" s="1"/>
  <c r="AM17" i="3"/>
  <c r="E17"/>
  <c r="G17" i="1"/>
  <c r="D17" i="32"/>
  <c r="X17" i="1" s="1"/>
  <c r="BM17" i="34"/>
  <c r="G17" s="1"/>
  <c r="D17" i="26"/>
  <c r="S17" i="1" s="1"/>
  <c r="D17" i="25"/>
  <c r="R17" i="1" s="1"/>
  <c r="E17" i="34"/>
  <c r="D17" i="8"/>
  <c r="AE16" i="1"/>
  <c r="G16"/>
  <c r="AB16" i="3"/>
  <c r="AM16"/>
  <c r="F16"/>
  <c r="X16" i="1"/>
  <c r="Y16" s="1"/>
  <c r="D16" i="31"/>
  <c r="BJ16" i="34"/>
  <c r="D16"/>
  <c r="AG16"/>
  <c r="AM15" i="3"/>
  <c r="AB15"/>
  <c r="AE15" i="1"/>
  <c r="F15"/>
  <c r="E15" i="3"/>
  <c r="G15" i="1"/>
  <c r="X15"/>
  <c r="BL15" i="34"/>
  <c r="F15" s="1"/>
  <c r="D15" i="30"/>
  <c r="W15" i="1" s="1"/>
  <c r="D15" i="28"/>
  <c r="U15" i="1" s="1"/>
  <c r="D15" i="25"/>
  <c r="R15" i="1" s="1"/>
  <c r="E15" i="34"/>
  <c r="AM14" i="3"/>
  <c r="AD14" i="1"/>
  <c r="AE14" s="1"/>
  <c r="G14"/>
  <c r="E14" i="3"/>
  <c r="X14" i="1"/>
  <c r="BL14" i="34"/>
  <c r="F14" s="1"/>
  <c r="BM14"/>
  <c r="G14" s="1"/>
  <c r="D14" i="27"/>
  <c r="T14" i="1" s="1"/>
  <c r="T7" s="1"/>
  <c r="D14" i="26"/>
  <c r="S14" i="1" s="1"/>
  <c r="D14" i="25"/>
  <c r="R14" i="1" s="1"/>
  <c r="E14" i="34"/>
  <c r="AD13" i="1"/>
  <c r="AE13" s="1"/>
  <c r="AB13" i="3"/>
  <c r="H13" i="1"/>
  <c r="G13" s="1"/>
  <c r="X13"/>
  <c r="Y13" s="1"/>
  <c r="BJ13" i="34"/>
  <c r="D13"/>
  <c r="AG13"/>
  <c r="D13" i="18"/>
  <c r="D13" i="15"/>
  <c r="AD12" i="1"/>
  <c r="AE12" s="1"/>
  <c r="AM12" i="3"/>
  <c r="G12" i="1"/>
  <c r="E12" i="3"/>
  <c r="X12" i="1"/>
  <c r="Y12" s="1"/>
  <c r="BJ12" i="34"/>
  <c r="H12"/>
  <c r="H7" s="1"/>
  <c r="E12"/>
  <c r="E12" i="33"/>
  <c r="AB11" i="3"/>
  <c r="AM11"/>
  <c r="F11" i="1"/>
  <c r="F7" s="1"/>
  <c r="E11" i="3"/>
  <c r="H11" i="1"/>
  <c r="G11" s="1"/>
  <c r="X11"/>
  <c r="BL11" i="34"/>
  <c r="F11" s="1"/>
  <c r="BM11"/>
  <c r="G11" s="1"/>
  <c r="D11" i="26"/>
  <c r="S11" i="1" s="1"/>
  <c r="S7" s="1"/>
  <c r="D11" i="25"/>
  <c r="R11" i="1" s="1"/>
  <c r="E11" i="33"/>
  <c r="G10" i="1"/>
  <c r="AE10"/>
  <c r="AB10" i="3"/>
  <c r="AM10"/>
  <c r="F10"/>
  <c r="E10"/>
  <c r="X10" i="1"/>
  <c r="Y10" s="1"/>
  <c r="BJ10" i="34"/>
  <c r="E10"/>
  <c r="D10" s="1"/>
  <c r="E10" i="33"/>
  <c r="AD9" i="1"/>
  <c r="AM9" i="3"/>
  <c r="G9" i="1"/>
  <c r="E9" i="3"/>
  <c r="D9" i="32"/>
  <c r="X9" i="1" s="1"/>
  <c r="D9" i="30"/>
  <c r="W9" i="1" s="1"/>
  <c r="W7" s="1"/>
  <c r="D9" i="29"/>
  <c r="V9" i="1" s="1"/>
  <c r="V7" s="1"/>
  <c r="D9" i="28"/>
  <c r="U9" i="1" s="1"/>
  <c r="BJ9" i="34"/>
  <c r="D9" i="25"/>
  <c r="R9" i="1" s="1"/>
  <c r="F9" i="34"/>
  <c r="E9" i="33"/>
  <c r="D9" i="8"/>
  <c r="AE8" i="1"/>
  <c r="AM8" i="3"/>
  <c r="D8"/>
  <c r="AB8"/>
  <c r="H8" i="1"/>
  <c r="E8"/>
  <c r="D8" i="28"/>
  <c r="U8" i="1" s="1"/>
  <c r="BJ8" i="34"/>
  <c r="D8" i="25"/>
  <c r="R8" i="1" s="1"/>
  <c r="E8" i="34"/>
  <c r="D8" i="19"/>
  <c r="X8" i="1" s="1"/>
  <c r="G8" l="1"/>
  <c r="G7" s="1"/>
  <c r="H7"/>
  <c r="AE9"/>
  <c r="AD7"/>
  <c r="AE7"/>
  <c r="U7"/>
  <c r="G7" i="34"/>
  <c r="R7" i="1"/>
  <c r="D8" i="34"/>
  <c r="E7"/>
  <c r="D9"/>
  <c r="BL7"/>
  <c r="BM7"/>
  <c r="O13" i="1"/>
  <c r="O7" s="1"/>
  <c r="P13" i="3"/>
  <c r="D13" s="1"/>
  <c r="O16" i="1"/>
  <c r="P16" i="3"/>
  <c r="D16" s="1"/>
  <c r="D8" i="33"/>
  <c r="D8" i="1" s="1"/>
  <c r="AG9" i="33"/>
  <c r="AG10" i="23"/>
  <c r="G10"/>
  <c r="G9" i="33"/>
  <c r="M11" i="23"/>
  <c r="M10" i="33"/>
  <c r="I10"/>
  <c r="I11" i="23"/>
  <c r="X10" i="33"/>
  <c r="X11" i="23"/>
  <c r="D9"/>
  <c r="AC11"/>
  <c r="AC10" i="33"/>
  <c r="AA10"/>
  <c r="AA11" i="23"/>
  <c r="K10" i="33"/>
  <c r="K11" i="23"/>
  <c r="P9" i="33"/>
  <c r="P10" i="23"/>
  <c r="Y10" i="33"/>
  <c r="Y11" i="23"/>
  <c r="N10" i="33"/>
  <c r="N11" i="23"/>
  <c r="V9" i="33"/>
  <c r="V10" i="23"/>
  <c r="AD11" i="33"/>
  <c r="AD12" i="23"/>
  <c r="L10"/>
  <c r="L9" i="33"/>
  <c r="Q11" i="23"/>
  <c r="Q10" i="33"/>
  <c r="U11" i="23"/>
  <c r="U10" i="33"/>
  <c r="W10" i="23"/>
  <c r="W9" i="33"/>
  <c r="F10"/>
  <c r="F11" i="23"/>
  <c r="Z9" i="33"/>
  <c r="Z10" i="23"/>
  <c r="S10"/>
  <c r="S9" i="33"/>
  <c r="AB9"/>
  <c r="AB10" i="23"/>
  <c r="AE10" i="33"/>
  <c r="AE11" i="23"/>
  <c r="O10" i="33"/>
  <c r="O11" i="23"/>
  <c r="E13"/>
  <c r="T10" i="33"/>
  <c r="T11" i="23"/>
  <c r="H10"/>
  <c r="H9" i="33"/>
  <c r="R10"/>
  <c r="R11" i="23"/>
  <c r="J10" i="33"/>
  <c r="J11" i="23"/>
  <c r="X7" i="1"/>
  <c r="P8"/>
  <c r="Y24"/>
  <c r="BJ24" i="34"/>
  <c r="D24"/>
  <c r="D23" i="3"/>
  <c r="E23" i="1"/>
  <c r="P23" s="1"/>
  <c r="Q23" s="1"/>
  <c r="D23" i="34"/>
  <c r="Y23" i="1"/>
  <c r="BJ23" i="34"/>
  <c r="D22" i="3"/>
  <c r="E22" i="1"/>
  <c r="P22" s="1"/>
  <c r="Q22" s="1"/>
  <c r="Y22"/>
  <c r="D22" i="34"/>
  <c r="D21" i="3"/>
  <c r="E21" i="1"/>
  <c r="P21" s="1"/>
  <c r="Q21" s="1"/>
  <c r="Y21"/>
  <c r="D20" i="3"/>
  <c r="E20" i="1"/>
  <c r="P20" s="1"/>
  <c r="Q20" s="1"/>
  <c r="F20" i="34"/>
  <c r="D20" s="1"/>
  <c r="Y20" i="1"/>
  <c r="D19" i="3"/>
  <c r="E19" i="1"/>
  <c r="P19" s="1"/>
  <c r="Q19" s="1"/>
  <c r="Y19"/>
  <c r="D18" i="34"/>
  <c r="BJ18"/>
  <c r="Y18" i="1"/>
  <c r="D17" i="3"/>
  <c r="E17" i="1"/>
  <c r="P17" s="1"/>
  <c r="Q17" s="1"/>
  <c r="D17" i="34"/>
  <c r="BJ17"/>
  <c r="Y17" i="1"/>
  <c r="P16"/>
  <c r="Q16" s="1"/>
  <c r="D15" i="3"/>
  <c r="E15" i="1"/>
  <c r="P15" s="1"/>
  <c r="Q15" s="1"/>
  <c r="BJ15" i="34"/>
  <c r="Y15" i="1"/>
  <c r="D15" i="34"/>
  <c r="D14" i="3"/>
  <c r="E14" i="1"/>
  <c r="P14" s="1"/>
  <c r="Q14" s="1"/>
  <c r="D14" i="34"/>
  <c r="BJ14"/>
  <c r="Y14" i="1"/>
  <c r="P13"/>
  <c r="Q13" s="1"/>
  <c r="D12" i="3"/>
  <c r="E12" i="1"/>
  <c r="P12" s="1"/>
  <c r="Q12" s="1"/>
  <c r="D12" i="34"/>
  <c r="D11" i="3"/>
  <c r="E11" i="1"/>
  <c r="P11" s="1"/>
  <c r="Q11" s="1"/>
  <c r="D11" i="34"/>
  <c r="BJ11"/>
  <c r="Y11" i="1"/>
  <c r="D10" i="3"/>
  <c r="E10" i="1"/>
  <c r="P10" s="1"/>
  <c r="Q10" s="1"/>
  <c r="D9" i="3"/>
  <c r="E9" i="1"/>
  <c r="P9" s="1"/>
  <c r="Q9" s="1"/>
  <c r="Y9"/>
  <c r="Y8"/>
  <c r="E7" l="1"/>
  <c r="BJ7" i="34"/>
  <c r="F7"/>
  <c r="D7"/>
  <c r="Y7" i="1"/>
  <c r="Q8"/>
  <c r="P7"/>
  <c r="R11" i="33"/>
  <c r="R12" i="23"/>
  <c r="T12"/>
  <c r="T11" i="33"/>
  <c r="O12" i="23"/>
  <c r="O11" i="33"/>
  <c r="AB11" i="23"/>
  <c r="AB10" i="33"/>
  <c r="Z10"/>
  <c r="Z11" i="23"/>
  <c r="AD13"/>
  <c r="AD12" i="33"/>
  <c r="N11"/>
  <c r="N12" i="23"/>
  <c r="P10" i="33"/>
  <c r="P11" i="23"/>
  <c r="AA12"/>
  <c r="AA11" i="33"/>
  <c r="G11" i="23"/>
  <c r="G10" i="33"/>
  <c r="H11" i="23"/>
  <c r="H10" i="33"/>
  <c r="S11" i="23"/>
  <c r="S10" i="33"/>
  <c r="U12" i="23"/>
  <c r="U11" i="33"/>
  <c r="L10"/>
  <c r="L11" i="23"/>
  <c r="AC11" i="33"/>
  <c r="AC12" i="23"/>
  <c r="I11" i="33"/>
  <c r="I12" i="23"/>
  <c r="D10"/>
  <c r="J12"/>
  <c r="J11" i="33"/>
  <c r="E14" i="23"/>
  <c r="E13" i="33"/>
  <c r="AE12" i="23"/>
  <c r="AE11" i="33"/>
  <c r="F12" i="23"/>
  <c r="F11" i="33"/>
  <c r="V10"/>
  <c r="V11" i="23"/>
  <c r="Y11" i="33"/>
  <c r="Y12" i="23"/>
  <c r="K12"/>
  <c r="K11" i="33"/>
  <c r="M11"/>
  <c r="M12" i="23"/>
  <c r="W11"/>
  <c r="W10" i="33"/>
  <c r="Q11"/>
  <c r="Q12" i="23"/>
  <c r="X12"/>
  <c r="X11" i="33"/>
  <c r="AG11" i="23"/>
  <c r="AG10" i="33"/>
  <c r="D9"/>
  <c r="D9" i="1" s="1"/>
  <c r="Q7" l="1"/>
  <c r="AG11" i="33"/>
  <c r="AG12" i="23"/>
  <c r="V11" i="33"/>
  <c r="V12" i="23"/>
  <c r="E15"/>
  <c r="E14" i="33"/>
  <c r="U12"/>
  <c r="U13" i="23"/>
  <c r="H12"/>
  <c r="H11" i="33"/>
  <c r="AA12"/>
  <c r="AA13" i="23"/>
  <c r="O12" i="33"/>
  <c r="O13" i="23"/>
  <c r="D11"/>
  <c r="F13"/>
  <c r="F12" i="33"/>
  <c r="J13" i="23"/>
  <c r="J12" i="33"/>
  <c r="X12"/>
  <c r="X13" i="23"/>
  <c r="W12"/>
  <c r="W11" i="33"/>
  <c r="M13" i="23"/>
  <c r="M12" i="33"/>
  <c r="Y12"/>
  <c r="Y13" i="23"/>
  <c r="AE12" i="33"/>
  <c r="AE13" i="23"/>
  <c r="S12"/>
  <c r="S11" i="33"/>
  <c r="G12" i="23"/>
  <c r="G11" i="33"/>
  <c r="AD13"/>
  <c r="AD14" i="23"/>
  <c r="AB12"/>
  <c r="AB11" i="33"/>
  <c r="T12"/>
  <c r="T13" i="23"/>
  <c r="Q12" i="33"/>
  <c r="Q13" i="23"/>
  <c r="AC12" i="33"/>
  <c r="AC13" i="23"/>
  <c r="N13"/>
  <c r="N12" i="33"/>
  <c r="Z11"/>
  <c r="Z12" i="23"/>
  <c r="R13"/>
  <c r="R12" i="33"/>
  <c r="K12"/>
  <c r="K13" i="23"/>
  <c r="I12" i="33"/>
  <c r="I13" i="23"/>
  <c r="L12"/>
  <c r="L11" i="33"/>
  <c r="P11"/>
  <c r="P12" i="23"/>
  <c r="D10" i="33"/>
  <c r="R13" l="1"/>
  <c r="R14" i="23"/>
  <c r="N13" i="33"/>
  <c r="N14" i="23"/>
  <c r="S13"/>
  <c r="S12" i="33"/>
  <c r="M14" i="23"/>
  <c r="M13" i="33"/>
  <c r="H12"/>
  <c r="H13" i="23"/>
  <c r="E16"/>
  <c r="E15" i="33"/>
  <c r="AG12"/>
  <c r="AG13" i="23"/>
  <c r="P12" i="33"/>
  <c r="P13" i="23"/>
  <c r="I13" i="33"/>
  <c r="I14" i="23"/>
  <c r="T13" i="33"/>
  <c r="T14" i="23"/>
  <c r="AD15"/>
  <c r="AD14" i="33"/>
  <c r="G13" i="23"/>
  <c r="G12" i="33"/>
  <c r="W13" i="23"/>
  <c r="W12" i="33"/>
  <c r="J13"/>
  <c r="J14" i="23"/>
  <c r="V13"/>
  <c r="V12" i="33"/>
  <c r="D11"/>
  <c r="D11" i="1" s="1"/>
  <c r="D12" i="23"/>
  <c r="X13" i="33"/>
  <c r="X14" i="23"/>
  <c r="O13" i="33"/>
  <c r="O14" i="23"/>
  <c r="L12" i="33"/>
  <c r="L13" i="23"/>
  <c r="AB12" i="33"/>
  <c r="AB13" i="23"/>
  <c r="D10" i="1"/>
  <c r="K13" i="33"/>
  <c r="K14" i="23"/>
  <c r="Z13"/>
  <c r="Z12" i="33"/>
  <c r="AC13"/>
  <c r="AC14" i="23"/>
  <c r="Q14"/>
  <c r="Q13" i="33"/>
  <c r="AE14" i="23"/>
  <c r="AE13" i="33"/>
  <c r="Y13"/>
  <c r="Y14" i="23"/>
  <c r="F13" i="33"/>
  <c r="F14" i="23"/>
  <c r="AA13" i="33"/>
  <c r="AA14" i="23"/>
  <c r="U13" i="33"/>
  <c r="U14" i="23"/>
  <c r="Y15" l="1"/>
  <c r="Y14" i="33"/>
  <c r="L13"/>
  <c r="L14" i="23"/>
  <c r="X14" i="33"/>
  <c r="X15" i="23"/>
  <c r="G13" i="33"/>
  <c r="G14" i="23"/>
  <c r="AG13" i="33"/>
  <c r="AG14" i="23"/>
  <c r="M14" i="33"/>
  <c r="M15" i="23"/>
  <c r="AE14" i="33"/>
  <c r="AE15" i="23"/>
  <c r="J14" i="33"/>
  <c r="J15" i="23"/>
  <c r="T14" i="33"/>
  <c r="T15" i="23"/>
  <c r="E17"/>
  <c r="E16" i="33"/>
  <c r="N15" i="23"/>
  <c r="N14" i="33"/>
  <c r="AC14"/>
  <c r="AC15" i="23"/>
  <c r="K14" i="33"/>
  <c r="K15" i="23"/>
  <c r="AB14"/>
  <c r="AB13" i="33"/>
  <c r="O14"/>
  <c r="O15" i="23"/>
  <c r="V13" i="33"/>
  <c r="V14" i="23"/>
  <c r="W13" i="33"/>
  <c r="W14" i="23"/>
  <c r="AD16"/>
  <c r="AD15" i="33"/>
  <c r="S13"/>
  <c r="S14" i="23"/>
  <c r="D12" i="33"/>
  <c r="AA14"/>
  <c r="AA15" i="23"/>
  <c r="P14"/>
  <c r="P13" i="33"/>
  <c r="F15" i="23"/>
  <c r="F14" i="33"/>
  <c r="U14"/>
  <c r="U15" i="23"/>
  <c r="Q14" i="33"/>
  <c r="Q15" i="23"/>
  <c r="Z13" i="33"/>
  <c r="Z14" i="23"/>
  <c r="I14" i="33"/>
  <c r="I15" i="23"/>
  <c r="H14"/>
  <c r="H13" i="33"/>
  <c r="R15" i="23"/>
  <c r="R14" i="33"/>
  <c r="D13" i="23"/>
  <c r="Z14" i="33" l="1"/>
  <c r="Z15" i="23"/>
  <c r="U15" i="33"/>
  <c r="U16" i="23"/>
  <c r="F16"/>
  <c r="F15" i="33"/>
  <c r="W14"/>
  <c r="W15" i="23"/>
  <c r="O16"/>
  <c r="O15" i="33"/>
  <c r="K16" i="23"/>
  <c r="K15" i="33"/>
  <c r="AG14"/>
  <c r="AG15" i="23"/>
  <c r="X15" i="33"/>
  <c r="X16" i="23"/>
  <c r="AA16"/>
  <c r="AA15" i="33"/>
  <c r="AD16"/>
  <c r="AD17" i="23"/>
  <c r="AB15"/>
  <c r="AB14" i="33"/>
  <c r="P14"/>
  <c r="P15" i="23"/>
  <c r="S14" i="33"/>
  <c r="S15" i="23"/>
  <c r="V15"/>
  <c r="V14" i="33"/>
  <c r="M16" i="23"/>
  <c r="M15" i="33"/>
  <c r="G14"/>
  <c r="G15" i="23"/>
  <c r="L15"/>
  <c r="L14" i="33"/>
  <c r="D13"/>
  <c r="D13" i="1" s="1"/>
  <c r="D14" i="23"/>
  <c r="R16"/>
  <c r="R15" i="33"/>
  <c r="E18" i="23"/>
  <c r="E17" i="33"/>
  <c r="J15"/>
  <c r="J16" i="23"/>
  <c r="I15" i="33"/>
  <c r="I16" i="23"/>
  <c r="Q15" i="33"/>
  <c r="Q16" i="23"/>
  <c r="AC15" i="33"/>
  <c r="AC16" i="23"/>
  <c r="H15"/>
  <c r="H14" i="33"/>
  <c r="D12" i="1"/>
  <c r="N16" i="23"/>
  <c r="N15" i="33"/>
  <c r="T16" i="23"/>
  <c r="T15" i="33"/>
  <c r="AE16" i="23"/>
  <c r="AE15" i="33"/>
  <c r="Y15"/>
  <c r="Y16" i="23"/>
  <c r="D14" i="33" l="1"/>
  <c r="D14" i="1" s="1"/>
  <c r="Q16" i="33"/>
  <c r="Q17" i="23"/>
  <c r="J16" i="33"/>
  <c r="J17" i="23"/>
  <c r="S16"/>
  <c r="S15" i="33"/>
  <c r="AE17" i="23"/>
  <c r="AE16" i="33"/>
  <c r="N16"/>
  <c r="N17" i="23"/>
  <c r="H15" i="33"/>
  <c r="H16" i="23"/>
  <c r="L16"/>
  <c r="L15" i="33"/>
  <c r="M16"/>
  <c r="M17" i="23"/>
  <c r="AB16"/>
  <c r="AB15" i="33"/>
  <c r="AA17" i="23"/>
  <c r="AA16" i="33"/>
  <c r="K17" i="23"/>
  <c r="K16" i="33"/>
  <c r="U16"/>
  <c r="U17" i="23"/>
  <c r="X16" i="33"/>
  <c r="X17" i="23"/>
  <c r="F17"/>
  <c r="F16" i="33"/>
  <c r="E19" i="23"/>
  <c r="E18" i="33"/>
  <c r="V15"/>
  <c r="V16" i="23"/>
  <c r="O17"/>
  <c r="O16" i="33"/>
  <c r="Z15"/>
  <c r="Z16" i="23"/>
  <c r="W16"/>
  <c r="W15" i="33"/>
  <c r="T17" i="23"/>
  <c r="T16" i="33"/>
  <c r="Y16"/>
  <c r="Y17" i="23"/>
  <c r="AC16" i="33"/>
  <c r="AC17" i="23"/>
  <c r="I16" i="33"/>
  <c r="I17" i="23"/>
  <c r="R17"/>
  <c r="R16" i="33"/>
  <c r="G16" i="23"/>
  <c r="G15" i="33"/>
  <c r="P16" i="23"/>
  <c r="P15" i="33"/>
  <c r="AD17"/>
  <c r="AD18" i="23"/>
  <c r="AG16"/>
  <c r="AG15" i="33"/>
  <c r="D15" i="23"/>
  <c r="D15" i="33" l="1"/>
  <c r="D15" i="1" s="1"/>
  <c r="G17" i="23"/>
  <c r="G16" i="33"/>
  <c r="T18" i="23"/>
  <c r="T17" i="33"/>
  <c r="Z17" i="23"/>
  <c r="Z16" i="33"/>
  <c r="V17" i="23"/>
  <c r="V16" i="33"/>
  <c r="X18" i="23"/>
  <c r="X17" i="33"/>
  <c r="N18" i="23"/>
  <c r="N17" i="33"/>
  <c r="Q17"/>
  <c r="Q18" i="23"/>
  <c r="AD19"/>
  <c r="AD18" i="33"/>
  <c r="AC17"/>
  <c r="AC18" i="23"/>
  <c r="F18"/>
  <c r="F17" i="33"/>
  <c r="AE18" i="23"/>
  <c r="AE17" i="33"/>
  <c r="U17"/>
  <c r="U18" i="23"/>
  <c r="M18"/>
  <c r="M17" i="33"/>
  <c r="H16"/>
  <c r="H17" i="23"/>
  <c r="J17" i="33"/>
  <c r="J18" i="23"/>
  <c r="O18"/>
  <c r="O17" i="33"/>
  <c r="E20" i="23"/>
  <c r="E19" i="33"/>
  <c r="AA18" i="23"/>
  <c r="AA17" i="33"/>
  <c r="AG16"/>
  <c r="AG17" i="23"/>
  <c r="P16" i="33"/>
  <c r="P17" i="23"/>
  <c r="R17" i="33"/>
  <c r="R18" i="23"/>
  <c r="W17"/>
  <c r="W16" i="33"/>
  <c r="I18" i="23"/>
  <c r="I17" i="33"/>
  <c r="Y17"/>
  <c r="Y18" i="23"/>
  <c r="K18"/>
  <c r="K17" i="33"/>
  <c r="AB17" i="23"/>
  <c r="AB16" i="33"/>
  <c r="L16"/>
  <c r="L17" i="23"/>
  <c r="S17"/>
  <c r="S16" i="33"/>
  <c r="D16" i="23"/>
  <c r="D16" i="33" l="1"/>
  <c r="D16" i="1" s="1"/>
  <c r="S17" i="33"/>
  <c r="S18" i="23"/>
  <c r="AB18"/>
  <c r="AB17" i="33"/>
  <c r="W17"/>
  <c r="W18" i="23"/>
  <c r="AA19"/>
  <c r="AA18" i="33"/>
  <c r="J18"/>
  <c r="J19" i="23"/>
  <c r="F18" i="33"/>
  <c r="F19" i="23"/>
  <c r="AD19" i="33"/>
  <c r="AD20" i="23"/>
  <c r="N19"/>
  <c r="N18" i="33"/>
  <c r="V18" i="23"/>
  <c r="V17" i="33"/>
  <c r="T18"/>
  <c r="T19" i="23"/>
  <c r="Y18" i="33"/>
  <c r="Y19" i="23"/>
  <c r="P18"/>
  <c r="P17" i="33"/>
  <c r="I18"/>
  <c r="I19" i="23"/>
  <c r="E21"/>
  <c r="E20" i="33"/>
  <c r="H18" i="23"/>
  <c r="H17" i="33"/>
  <c r="U19" i="23"/>
  <c r="U18" i="33"/>
  <c r="X18"/>
  <c r="X19" i="23"/>
  <c r="Z17" i="33"/>
  <c r="Z18" i="23"/>
  <c r="G17" i="33"/>
  <c r="G18" i="23"/>
  <c r="D17"/>
  <c r="K19"/>
  <c r="K18" i="33"/>
  <c r="L18" i="23"/>
  <c r="L17" i="33"/>
  <c r="R18"/>
  <c r="R19" i="23"/>
  <c r="AG18"/>
  <c r="AG17" i="33"/>
  <c r="O19" i="23"/>
  <c r="O18" i="33"/>
  <c r="M18"/>
  <c r="M19" i="23"/>
  <c r="AE19"/>
  <c r="AE18" i="33"/>
  <c r="AC18"/>
  <c r="AC19" i="23"/>
  <c r="Q18" i="33"/>
  <c r="Q19" i="23"/>
  <c r="D17" i="33" l="1"/>
  <c r="D17" i="1" s="1"/>
  <c r="K19" i="33"/>
  <c r="K20" i="23"/>
  <c r="Z18" i="33"/>
  <c r="Z19" i="23"/>
  <c r="AD20" i="33"/>
  <c r="AD21" i="23"/>
  <c r="AA19" i="33"/>
  <c r="AA20" i="23"/>
  <c r="AB18" i="33"/>
  <c r="AB19" i="23"/>
  <c r="AC19" i="33"/>
  <c r="AC20" i="23"/>
  <c r="M19" i="33"/>
  <c r="M20" i="23"/>
  <c r="R19" i="33"/>
  <c r="R20" i="23"/>
  <c r="I19" i="33"/>
  <c r="I20" i="23"/>
  <c r="Y19" i="33"/>
  <c r="Y20" i="23"/>
  <c r="F20"/>
  <c r="F19" i="33"/>
  <c r="O19"/>
  <c r="O20" i="23"/>
  <c r="AG19"/>
  <c r="AG18" i="33"/>
  <c r="L18"/>
  <c r="L19" i="23"/>
  <c r="G19"/>
  <c r="G18" i="33"/>
  <c r="X20" i="23"/>
  <c r="X19" i="33"/>
  <c r="P18"/>
  <c r="P19" i="23"/>
  <c r="T19" i="33"/>
  <c r="T20" i="23"/>
  <c r="D18"/>
  <c r="H19"/>
  <c r="H18" i="33"/>
  <c r="N19"/>
  <c r="N20" i="23"/>
  <c r="AE20"/>
  <c r="AE19" i="33"/>
  <c r="Q19"/>
  <c r="Q20" i="23"/>
  <c r="U19" i="33"/>
  <c r="U20" i="23"/>
  <c r="E22"/>
  <c r="E21" i="33"/>
  <c r="V18"/>
  <c r="V19" i="23"/>
  <c r="J19" i="33"/>
  <c r="J20" i="23"/>
  <c r="W19"/>
  <c r="W18" i="33"/>
  <c r="S18"/>
  <c r="S19" i="23"/>
  <c r="D18" i="33" l="1"/>
  <c r="D18" i="1" s="1"/>
  <c r="S20" i="23"/>
  <c r="S19" i="33"/>
  <c r="AE20"/>
  <c r="AE21" i="23"/>
  <c r="H19" i="33"/>
  <c r="H20" i="23"/>
  <c r="P20"/>
  <c r="P19" i="33"/>
  <c r="W20" i="23"/>
  <c r="W19" i="33"/>
  <c r="U20"/>
  <c r="U21" i="23"/>
  <c r="X20" i="33"/>
  <c r="X21" i="23"/>
  <c r="Y21"/>
  <c r="Y20" i="33"/>
  <c r="R21" i="23"/>
  <c r="R20" i="33"/>
  <c r="AC20"/>
  <c r="AC21" i="23"/>
  <c r="AB20"/>
  <c r="AB19" i="33"/>
  <c r="AD22" i="23"/>
  <c r="AD21" i="33"/>
  <c r="K21" i="23"/>
  <c r="K20" i="33"/>
  <c r="D19" i="23"/>
  <c r="T21"/>
  <c r="T20" i="33"/>
  <c r="L19"/>
  <c r="L20" i="23"/>
  <c r="O20" i="33"/>
  <c r="O21" i="23"/>
  <c r="F21"/>
  <c r="F20" i="33"/>
  <c r="J21" i="23"/>
  <c r="J20" i="33"/>
  <c r="V19"/>
  <c r="V20" i="23"/>
  <c r="E23"/>
  <c r="E22" i="33"/>
  <c r="Q20"/>
  <c r="Q21" i="23"/>
  <c r="N20" i="33"/>
  <c r="N21" i="23"/>
  <c r="G20"/>
  <c r="G19" i="33"/>
  <c r="AG19"/>
  <c r="AG20" i="23"/>
  <c r="I20" i="33"/>
  <c r="I21" i="23"/>
  <c r="M20" i="33"/>
  <c r="M21" i="23"/>
  <c r="AA20" i="33"/>
  <c r="AA21" i="23"/>
  <c r="Z20"/>
  <c r="Z19" i="33"/>
  <c r="D19" l="1"/>
  <c r="D19" i="1" s="1"/>
  <c r="M21" i="33"/>
  <c r="M22" i="23"/>
  <c r="K22"/>
  <c r="K21" i="33"/>
  <c r="AB20"/>
  <c r="AB21" i="23"/>
  <c r="R22"/>
  <c r="R21" i="33"/>
  <c r="W20"/>
  <c r="W21" i="23"/>
  <c r="G20" i="33"/>
  <c r="G21" i="23"/>
  <c r="V21"/>
  <c r="V20" i="33"/>
  <c r="T21"/>
  <c r="T22" i="23"/>
  <c r="X21" i="33"/>
  <c r="X22" i="23"/>
  <c r="H20" i="33"/>
  <c r="H21" i="23"/>
  <c r="D20"/>
  <c r="N22"/>
  <c r="N21" i="33"/>
  <c r="S20"/>
  <c r="S21" i="23"/>
  <c r="I21" i="33"/>
  <c r="I22" i="23"/>
  <c r="Q21" i="33"/>
  <c r="Q22" i="23"/>
  <c r="J22"/>
  <c r="J21" i="33"/>
  <c r="O22" i="23"/>
  <c r="O21" i="33"/>
  <c r="AD22"/>
  <c r="AD23" i="23"/>
  <c r="Y21" i="33"/>
  <c r="Y22" i="23"/>
  <c r="P20" i="33"/>
  <c r="P21" i="23"/>
  <c r="AG20" i="33"/>
  <c r="AG21" i="23"/>
  <c r="L21"/>
  <c r="L20" i="33"/>
  <c r="AA22" i="23"/>
  <c r="AA21" i="33"/>
  <c r="Z21" i="23"/>
  <c r="Z20" i="33"/>
  <c r="E24" i="23"/>
  <c r="E23" i="33"/>
  <c r="F22" i="23"/>
  <c r="F21" i="33"/>
  <c r="AC21"/>
  <c r="AC22" i="23"/>
  <c r="U21" i="33"/>
  <c r="U22" i="23"/>
  <c r="AE22"/>
  <c r="AE21" i="33"/>
  <c r="D20" l="1"/>
  <c r="D20" i="1" s="1"/>
  <c r="Q22" i="33"/>
  <c r="Q23" i="23"/>
  <c r="V22"/>
  <c r="V21" i="33"/>
  <c r="AA23" i="23"/>
  <c r="AA22" i="33"/>
  <c r="Y23" i="23"/>
  <c r="Y22" i="33"/>
  <c r="S22" i="23"/>
  <c r="S21" i="33"/>
  <c r="E24"/>
  <c r="AG21"/>
  <c r="AG22" i="23"/>
  <c r="R22" i="33"/>
  <c r="R23" i="23"/>
  <c r="K23"/>
  <c r="K22" i="33"/>
  <c r="U22"/>
  <c r="U23" i="23"/>
  <c r="J23"/>
  <c r="J22" i="33"/>
  <c r="N22"/>
  <c r="N23" i="23"/>
  <c r="X23"/>
  <c r="X22" i="33"/>
  <c r="W21"/>
  <c r="W22" i="23"/>
  <c r="AB21" i="33"/>
  <c r="AB22" i="23"/>
  <c r="M23"/>
  <c r="M22" i="33"/>
  <c r="AE23" i="23"/>
  <c r="AE22" i="33"/>
  <c r="Z22" i="23"/>
  <c r="Z21" i="33"/>
  <c r="L21"/>
  <c r="L22" i="23"/>
  <c r="P21" i="33"/>
  <c r="P22" i="23"/>
  <c r="AD24"/>
  <c r="AD24" i="33" s="1"/>
  <c r="AD23"/>
  <c r="I23" i="23"/>
  <c r="I22" i="33"/>
  <c r="AC23" i="23"/>
  <c r="AC22" i="33"/>
  <c r="F23" i="23"/>
  <c r="F22" i="33"/>
  <c r="O23" i="23"/>
  <c r="O22" i="33"/>
  <c r="H21"/>
  <c r="H22" i="23"/>
  <c r="T22" i="33"/>
  <c r="T23" i="23"/>
  <c r="G21" i="33"/>
  <c r="G22" i="23"/>
  <c r="D21"/>
  <c r="D21" i="33" l="1"/>
  <c r="D21" i="1" s="1"/>
  <c r="AD7" i="33"/>
  <c r="G23" i="23"/>
  <c r="G22" i="33"/>
  <c r="AC23"/>
  <c r="AC24" i="23"/>
  <c r="AC24" i="33" s="1"/>
  <c r="P23" i="23"/>
  <c r="P22" i="33"/>
  <c r="W23" i="23"/>
  <c r="W22" i="33"/>
  <c r="N24" i="23"/>
  <c r="N24" i="33" s="1"/>
  <c r="N23"/>
  <c r="U23"/>
  <c r="U24" i="23"/>
  <c r="U24" i="33" s="1"/>
  <c r="K23"/>
  <c r="K24" i="23"/>
  <c r="K24" i="33" s="1"/>
  <c r="S23" i="23"/>
  <c r="S22" i="33"/>
  <c r="AA24" i="23"/>
  <c r="AA24" i="33" s="1"/>
  <c r="AA23"/>
  <c r="D22" i="23"/>
  <c r="H23"/>
  <c r="H22" i="33"/>
  <c r="AE24" i="23"/>
  <c r="AE24" i="33" s="1"/>
  <c r="AE23"/>
  <c r="L22"/>
  <c r="L23" i="23"/>
  <c r="AB22" i="33"/>
  <c r="AB23" i="23"/>
  <c r="Y23" i="33"/>
  <c r="Y24" i="23"/>
  <c r="Y24" i="33" s="1"/>
  <c r="Y7" s="1"/>
  <c r="V22"/>
  <c r="V23" i="23"/>
  <c r="X23" i="33"/>
  <c r="X24" i="23"/>
  <c r="X24" i="33" s="1"/>
  <c r="J23"/>
  <c r="J24" i="23"/>
  <c r="J24" i="33" s="1"/>
  <c r="AG22"/>
  <c r="AG23" i="23"/>
  <c r="Q23" i="33"/>
  <c r="Q24" i="23"/>
  <c r="Q24" i="33" s="1"/>
  <c r="O24" i="23"/>
  <c r="O24" i="33" s="1"/>
  <c r="O23"/>
  <c r="T23"/>
  <c r="T24" i="23"/>
  <c r="T24" i="33" s="1"/>
  <c r="F24" i="23"/>
  <c r="F23" i="33"/>
  <c r="I23"/>
  <c r="I24" i="23"/>
  <c r="I24" i="33" s="1"/>
  <c r="Z23" i="23"/>
  <c r="Z22" i="33"/>
  <c r="M24" i="23"/>
  <c r="M24" i="33" s="1"/>
  <c r="M23"/>
  <c r="R23"/>
  <c r="R24" i="23"/>
  <c r="R24" i="33" s="1"/>
  <c r="E7"/>
  <c r="AE7" l="1"/>
  <c r="X7"/>
  <c r="O7"/>
  <c r="K7"/>
  <c r="D22"/>
  <c r="D22" i="1" s="1"/>
  <c r="I7" i="33"/>
  <c r="H24" i="23"/>
  <c r="H24" i="33" s="1"/>
  <c r="H23"/>
  <c r="P24" i="23"/>
  <c r="P24" i="33" s="1"/>
  <c r="P23"/>
  <c r="G24" i="23"/>
  <c r="G24" i="33" s="1"/>
  <c r="G23"/>
  <c r="AA7"/>
  <c r="N7"/>
  <c r="Z23"/>
  <c r="Z24" i="23"/>
  <c r="Z24" i="33" s="1"/>
  <c r="L23"/>
  <c r="L24" i="23"/>
  <c r="L24" i="33" s="1"/>
  <c r="L7" s="1"/>
  <c r="S24" i="23"/>
  <c r="S24" i="33" s="1"/>
  <c r="S23"/>
  <c r="W23"/>
  <c r="W24" i="23"/>
  <c r="W24" i="33" s="1"/>
  <c r="W7" s="1"/>
  <c r="D23" i="23"/>
  <c r="F24" i="33"/>
  <c r="AG23"/>
  <c r="AG24" i="23"/>
  <c r="AG24" i="33" s="1"/>
  <c r="AG7" s="1"/>
  <c r="V24" i="23"/>
  <c r="V24" i="33" s="1"/>
  <c r="V23"/>
  <c r="AB24" i="23"/>
  <c r="AB24" i="33" s="1"/>
  <c r="AB23"/>
  <c r="R7"/>
  <c r="M7"/>
  <c r="T7"/>
  <c r="Q7"/>
  <c r="J7"/>
  <c r="U7"/>
  <c r="AC7"/>
  <c r="V7" l="1"/>
  <c r="S7"/>
  <c r="D23"/>
  <c r="D23" i="1" s="1"/>
  <c r="G7" i="33"/>
  <c r="H7"/>
  <c r="P7"/>
  <c r="Z7"/>
  <c r="F7"/>
  <c r="D24"/>
  <c r="D24" i="23"/>
  <c r="D7" s="1"/>
  <c r="AB7" i="33"/>
  <c r="D24" i="1" l="1"/>
  <c r="D7" s="1"/>
  <c r="D7" i="33"/>
</calcChain>
</file>

<file path=xl/sharedStrings.xml><?xml version="1.0" encoding="utf-8"?>
<sst xmlns="http://schemas.openxmlformats.org/spreadsheetml/2006/main" count="3082" uniqueCount="197">
  <si>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</si>
  <si>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</si>
  <si>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</si>
  <si>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</si>
  <si>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</si>
  <si>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</si>
  <si>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</si>
  <si>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</si>
  <si>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</si>
  <si>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</si>
  <si>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</si>
  <si>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</si>
  <si>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</si>
  <si>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</si>
  <si>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</si>
  <si>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</si>
  <si>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</si>
  <si>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</si>
  <si>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</si>
  <si>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</si>
  <si>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</si>
  <si>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</si>
  <si>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</si>
  <si>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</si>
  <si>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</si>
  <si>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</si>
  <si>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</si>
  <si>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</si>
  <si>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</si>
  <si>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</si>
  <si>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</si>
  <si>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</si>
  <si>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</si>
  <si>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</si>
  <si>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</si>
  <si>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</si>
  <si>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</si>
  <si>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</si>
  <si>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</si>
  <si>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</si>
  <si>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</si>
  <si>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</si>
  <si>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</si>
  <si>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</si>
  <si>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</si>
  <si>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</si>
  <si>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</si>
  <si>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</si>
  <si>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</si>
  <si>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</si>
  <si>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</si>
  <si>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</si>
  <si>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</si>
  <si>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</si>
  <si>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</si>
  <si>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</si>
  <si>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</si>
  <si>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</si>
  <si>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</si>
  <si>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</si>
  <si>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</si>
  <si>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</si>
  <si>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</si>
  <si>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</si>
  <si>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</si>
  <si>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</si>
  <si>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</si>
  <si>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</si>
  <si>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</si>
  <si>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</si>
  <si>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</si>
  <si>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</si>
  <si>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</si>
  <si>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</si>
  <si>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</si>
  <si>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</si>
  <si>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</si>
  <si>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</si>
  <si>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</si>
  <si>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</si>
  <si>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</si>
  <si>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</si>
  <si>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</si>
  <si>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</si>
  <si>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</si>
  <si>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</si>
  <si>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</si>
  <si>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</si>
  <si>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</si>
  <si>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</si>
  <si>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</si>
  <si>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</si>
  <si>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</si>
  <si>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</si>
  <si>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</si>
  <si>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</si>
  <si>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</si>
  <si>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</si>
  <si>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</si>
  <si>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</si>
  <si>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</si>
  <si>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</si>
  <si>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</si>
  <si>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</si>
  <si>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</si>
  <si>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</si>
  <si>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</si>
  <si>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</si>
  <si>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</si>
  <si>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</si>
  <si>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</si>
  <si>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</si>
  <si>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</si>
  <si>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</si>
  <si>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</si>
  <si>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</si>
  <si>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</si>
  <si>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</si>
  <si>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</si>
  <si>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</si>
  <si>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</si>
  <si>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</si>
  <si>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</si>
  <si>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</si>
  <si>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</si>
  <si>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大分市</t>
    <phoneticPr fontId="2"/>
  </si>
  <si>
    <t>44202</t>
    <phoneticPr fontId="2"/>
  </si>
  <si>
    <t>別府市</t>
    <phoneticPr fontId="2"/>
  </si>
  <si>
    <t>44202</t>
    <phoneticPr fontId="2"/>
  </si>
  <si>
    <t>別府市</t>
    <phoneticPr fontId="2"/>
  </si>
  <si>
    <t>44203</t>
    <phoneticPr fontId="2"/>
  </si>
  <si>
    <t>中津市</t>
    <phoneticPr fontId="2"/>
  </si>
  <si>
    <t>44203</t>
    <phoneticPr fontId="2"/>
  </si>
  <si>
    <t>中津市</t>
    <phoneticPr fontId="2"/>
  </si>
  <si>
    <t>44204</t>
    <phoneticPr fontId="2"/>
  </si>
  <si>
    <t>日田市</t>
    <phoneticPr fontId="2"/>
  </si>
  <si>
    <t>44204</t>
    <phoneticPr fontId="2"/>
  </si>
  <si>
    <t>日田市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</si>
  <si>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</si>
  <si>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</si>
  <si>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</si>
  <si>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</si>
  <si>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44206</t>
    <phoneticPr fontId="2"/>
  </si>
  <si>
    <t>臼杵市</t>
    <phoneticPr fontId="2"/>
  </si>
  <si>
    <t>44206</t>
    <phoneticPr fontId="2"/>
  </si>
  <si>
    <t>臼杵市</t>
    <phoneticPr fontId="2"/>
  </si>
  <si>
    <t>44207</t>
    <phoneticPr fontId="2"/>
  </si>
  <si>
    <t>津久見市</t>
    <phoneticPr fontId="2"/>
  </si>
  <si>
    <t>44207</t>
    <phoneticPr fontId="2"/>
  </si>
  <si>
    <t>津久見市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</si>
  <si>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</si>
  <si>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</si>
  <si>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</si>
  <si>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</si>
  <si>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</si>
  <si>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</si>
  <si>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</si>
  <si>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</si>
  <si>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44210</t>
    <phoneticPr fontId="2"/>
  </si>
  <si>
    <t>杵築市</t>
    <phoneticPr fontId="2"/>
  </si>
  <si>
    <t>44210</t>
    <phoneticPr fontId="2"/>
  </si>
  <si>
    <t>杵築市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</si>
  <si>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</si>
  <si>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</si>
  <si>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</si>
  <si>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</si>
  <si>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</si>
  <si>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</si>
  <si>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</si>
  <si>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</si>
  <si>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</si>
  <si>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</si>
  <si>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</si>
  <si>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</si>
  <si>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44214</t>
    <phoneticPr fontId="2"/>
  </si>
  <si>
    <t>国東市</t>
    <phoneticPr fontId="2"/>
  </si>
  <si>
    <t>44214</t>
    <phoneticPr fontId="2"/>
  </si>
  <si>
    <t>国東市</t>
    <phoneticPr fontId="2"/>
  </si>
  <si>
    <t>44322</t>
    <phoneticPr fontId="2"/>
  </si>
  <si>
    <t>姫島村</t>
    <phoneticPr fontId="2"/>
  </si>
  <si>
    <t>44322</t>
    <phoneticPr fontId="2"/>
  </si>
  <si>
    <t>姫島村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</si>
  <si>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</si>
  <si>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</si>
  <si>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</si>
  <si>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</si>
  <si>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</si>
  <si>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</si>
  <si>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</si>
  <si>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</si>
  <si>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大分県</t>
    <phoneticPr fontId="2"/>
  </si>
  <si>
    <t>44000</t>
    <phoneticPr fontId="2"/>
  </si>
  <si>
    <t>合計</t>
    <phoneticPr fontId="2"/>
  </si>
  <si>
    <t>-</t>
    <phoneticPr fontId="2"/>
  </si>
  <si>
    <t>大分県</t>
    <phoneticPr fontId="2"/>
  </si>
  <si>
    <t>44000</t>
    <phoneticPr fontId="2"/>
  </si>
  <si>
    <t>合計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</si>
</sst>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190</v>
      </c>
      <c r="B7" s="44" t="s">
        <v>191</v>
      </c>
      <c r="C7" s="45" t="s">
        <v>192</v>
      </c>
      <c r="D7" s="105">
        <f>SUM($D$8:$D$24)</f>
        <v>21490</v>
      </c>
      <c r="E7" s="46">
        <f>SUM($E$8:$E$24)</f>
        <v>1995</v>
      </c>
      <c r="F7" s="46">
        <f>SUM($F$8:$F$24)</f>
        <v>2143</v>
      </c>
      <c r="G7" s="46">
        <f>SUM($G$8:$G$24)</f>
        <v>16293</v>
      </c>
      <c r="H7" s="46">
        <f>SUM($H$8:$H$24)</f>
        <v>8</v>
      </c>
      <c r="I7" s="46">
        <f>SUM($I$8:$I$24)</f>
        <v>16265</v>
      </c>
      <c r="J7" s="46">
        <f>SUM($J$8:$J$24)</f>
        <v>0</v>
      </c>
      <c r="K7" s="46">
        <f>SUM($K$8:$K$24)</f>
        <v>0</v>
      </c>
      <c r="L7" s="46">
        <f>SUM($L$8:$L$24)</f>
        <v>0</v>
      </c>
      <c r="M7" s="46">
        <f>SUM($M$8:$M$24)</f>
        <v>19</v>
      </c>
      <c r="N7" s="46">
        <f>SUM($N$8:$N$24)</f>
        <v>1</v>
      </c>
      <c r="O7" s="46">
        <f>SUM($O$8:$O$24)</f>
        <v>253</v>
      </c>
      <c r="P7" s="46">
        <f>SUM($P$8:$P$24)</f>
        <v>20684</v>
      </c>
      <c r="Q7" s="47">
        <f>IF(P7&lt;&gt;0,(O7+E7+G7)/P7*100,"-")</f>
        <v>89.639334751498751</v>
      </c>
      <c r="R7" s="46">
        <f>SUM($R$8:$R$24)</f>
        <v>79</v>
      </c>
      <c r="S7" s="46">
        <f>SUM($S$8:$S$24)</f>
        <v>8</v>
      </c>
      <c r="T7" s="46">
        <f>SUM($T$8:$T$24)</f>
        <v>0</v>
      </c>
      <c r="U7" s="46">
        <f>SUM($U$8:$U$24)</f>
        <v>18</v>
      </c>
      <c r="V7" s="46">
        <f>SUM($V$8:$V$24)</f>
        <v>0</v>
      </c>
      <c r="W7" s="46">
        <f>SUM($W$8:$W$24)</f>
        <v>1</v>
      </c>
      <c r="X7" s="46">
        <f>SUM($X$8:$X$24)</f>
        <v>16136</v>
      </c>
      <c r="Y7" s="46">
        <f>SUM($Y$8:$Y$24)</f>
        <v>16242</v>
      </c>
      <c r="Z7" s="48" t="s">
        <v>193</v>
      </c>
      <c r="AA7" s="48" t="s">
        <v>193</v>
      </c>
      <c r="AB7" s="46">
        <f>SUM($AB$8:$AB$24)</f>
        <v>2143</v>
      </c>
      <c r="AC7" s="46">
        <f>SUM($AC$8:$AC$24)</f>
        <v>72</v>
      </c>
      <c r="AD7" s="46">
        <f>SUM($AD$8:$AD$24)</f>
        <v>126</v>
      </c>
      <c r="AE7" s="46">
        <f>SUM($AE$8:$AE$24)</f>
        <v>2341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22</v>
      </c>
      <c r="E10" s="51">
        <f>ごみ処理量内訳!E10</f>
        <v>3</v>
      </c>
      <c r="F10" s="51">
        <f>ごみ処理量内訳!O10</f>
        <v>0</v>
      </c>
      <c r="G10" s="51">
        <f>SUM(H10:N10)</f>
        <v>8</v>
      </c>
      <c r="H10" s="51">
        <f>ごみ処理量内訳!G10</f>
        <v>3</v>
      </c>
      <c r="I10" s="51">
        <f>ごみ処理量内訳!L10+ごみ処理量内訳!M10</f>
        <v>4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1</v>
      </c>
      <c r="N10" s="51">
        <f>ごみ処理量内訳!N10</f>
        <v>0</v>
      </c>
      <c r="O10" s="51">
        <f>資源化量内訳!AG10</f>
        <v>11</v>
      </c>
      <c r="P10" s="52">
        <f>SUM(E10,F10,G10,O10)</f>
        <v>22</v>
      </c>
      <c r="Q10" s="53">
        <f>IF(P10&lt;&gt;0,(O10+E10+G10)/P10*100,"-")</f>
        <v>100</v>
      </c>
      <c r="R10" s="51">
        <f>'施設資源化量内訳(焼却)'!D10</f>
        <v>3</v>
      </c>
      <c r="S10" s="51">
        <f>'施設資源化量内訳(粗大)'!D10</f>
        <v>3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1</v>
      </c>
      <c r="X10" s="51">
        <f>'施設資源化量内訳(資源化等)'!D10+'ごみ搬入量内訳(セメント)'!D10</f>
        <v>4</v>
      </c>
      <c r="Y10" s="52">
        <f>SUM(R10:X10)</f>
        <v>11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5105</v>
      </c>
      <c r="E11" s="51">
        <f>ごみ処理量内訳!E11</f>
        <v>1916</v>
      </c>
      <c r="F11" s="51">
        <f>ごみ処理量内訳!O11</f>
        <v>2143</v>
      </c>
      <c r="G11" s="51">
        <f>SUM(H11:N11)</f>
        <v>887</v>
      </c>
      <c r="H11" s="51">
        <f>ごみ処理量内訳!G11</f>
        <v>0</v>
      </c>
      <c r="I11" s="51">
        <f>ごみ処理量内訳!L11+ごみ処理量内訳!M11</f>
        <v>887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159</v>
      </c>
      <c r="P11" s="52">
        <f>SUM(E11,F11,G11,O11)</f>
        <v>5105</v>
      </c>
      <c r="Q11" s="53">
        <f>IF(P11&lt;&gt;0,(O11+E11+G11)/P11*100,"-")</f>
        <v>58.021547502448577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887</v>
      </c>
      <c r="Y11" s="52">
        <f>SUM(R11:X11)</f>
        <v>887</v>
      </c>
      <c r="Z11" s="53"/>
      <c r="AA11" s="53"/>
      <c r="AB11" s="52">
        <f>ごみ処理量内訳!O11</f>
        <v>2143</v>
      </c>
      <c r="AC11" s="52">
        <f>ごみ処理量内訳!AO11</f>
        <v>72</v>
      </c>
      <c r="AD11" s="52">
        <f>ごみ処理量内訳!AP11</f>
        <v>0</v>
      </c>
      <c r="AE11" s="52">
        <f>SUM(AB11:AD11)</f>
        <v>2215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869</v>
      </c>
      <c r="E12" s="51">
        <f>ごみ処理量内訳!E12</f>
        <v>0</v>
      </c>
      <c r="F12" s="51">
        <f>ごみ処理量内訳!O12</f>
        <v>0</v>
      </c>
      <c r="G12" s="51">
        <f>SUM(H12:N12)</f>
        <v>797</v>
      </c>
      <c r="H12" s="51">
        <f>ごみ処理量内訳!G12</f>
        <v>0</v>
      </c>
      <c r="I12" s="51">
        <f>ごみ処理量内訳!L12+ごみ処理量内訳!M12</f>
        <v>797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72</v>
      </c>
      <c r="P12" s="52">
        <f>SUM(E12,F12,G12,O12)</f>
        <v>869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667</v>
      </c>
      <c r="Y12" s="52">
        <f>SUM(R12:X12)</f>
        <v>667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126</v>
      </c>
      <c r="AE12" s="52">
        <f>SUM(AB12:AD12)</f>
        <v>126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95</v>
      </c>
      <c r="E13" s="51">
        <f>ごみ処理量内訳!E13</f>
        <v>57</v>
      </c>
      <c r="F13" s="51">
        <f>ごみ処理量内訳!O13</f>
        <v>0</v>
      </c>
      <c r="G13" s="51">
        <f>SUM(H13:N13)</f>
        <v>27</v>
      </c>
      <c r="H13" s="51">
        <f>ごみ処理量内訳!G13</f>
        <v>5</v>
      </c>
      <c r="I13" s="51">
        <f>ごみ処理量内訳!L13+ごみ処理量内訳!M13</f>
        <v>4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18</v>
      </c>
      <c r="N13" s="51">
        <f>ごみ処理量内訳!N13</f>
        <v>0</v>
      </c>
      <c r="O13" s="51">
        <f>資源化量内訳!AG13</f>
        <v>11</v>
      </c>
      <c r="P13" s="52">
        <f>SUM(E13,F13,G13,O13)</f>
        <v>95</v>
      </c>
      <c r="Q13" s="53">
        <f>IF(P13&lt;&gt;0,(O13+E13+G13)/P13*100,"-")</f>
        <v>100</v>
      </c>
      <c r="R13" s="51">
        <f>'施設資源化量内訳(焼却)'!D13</f>
        <v>57</v>
      </c>
      <c r="S13" s="51">
        <f>'施設資源化量内訳(粗大)'!D13</f>
        <v>5</v>
      </c>
      <c r="T13" s="51">
        <f>'施設資源化量内訳(堆肥化)'!D13</f>
        <v>0</v>
      </c>
      <c r="U13" s="51">
        <f>'施設資源化量内訳(飼料化)'!D13</f>
        <v>18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4</v>
      </c>
      <c r="Y13" s="52">
        <f>SUM(R13:X13)</f>
        <v>84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15119</v>
      </c>
      <c r="E14" s="51">
        <f>ごみ処理量内訳!E14</f>
        <v>0</v>
      </c>
      <c r="F14" s="51">
        <f>ごみ処理量内訳!O14</f>
        <v>0</v>
      </c>
      <c r="G14" s="51">
        <f>SUM(H14:N14)</f>
        <v>14535</v>
      </c>
      <c r="H14" s="51">
        <f>ごみ処理量内訳!G14</f>
        <v>0</v>
      </c>
      <c r="I14" s="51">
        <f>ごみ処理量内訳!L14+ごみ処理量内訳!M14</f>
        <v>14535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14535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14535</v>
      </c>
      <c r="Y14" s="52">
        <f>SUM(R14:X14)</f>
        <v>14535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280</v>
      </c>
      <c r="E20" s="51">
        <f>ごみ処理量内訳!E20</f>
        <v>19</v>
      </c>
      <c r="F20" s="51">
        <f>ごみ処理量内訳!O20</f>
        <v>0</v>
      </c>
      <c r="G20" s="51">
        <f>SUM(H20:N20)</f>
        <v>39</v>
      </c>
      <c r="H20" s="51">
        <f>ごみ処理量内訳!G20</f>
        <v>0</v>
      </c>
      <c r="I20" s="51">
        <f>ごみ処理量内訳!L20+ごみ処理量内訳!M20</f>
        <v>38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1</v>
      </c>
      <c r="O20" s="51">
        <f>資源化量内訳!AG20</f>
        <v>0</v>
      </c>
      <c r="P20" s="52">
        <f>SUM(E20,F20,G20,O20)</f>
        <v>58</v>
      </c>
      <c r="Q20" s="53">
        <f>IF(P20&lt;&gt;0,(O20+E20+G20)/P20*100,"-")</f>
        <v>100</v>
      </c>
      <c r="R20" s="51">
        <f>'施設資源化量内訳(焼却)'!D20</f>
        <v>19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39</v>
      </c>
      <c r="Y20" s="52">
        <f>SUM(R20:X20)</f>
        <v>58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42" priority="20" stopIfTrue="1">
      <formula>$A7&lt;&gt;""</formula>
    </cfRule>
  </conditionalFormatting>
  <conditionalFormatting sqref="D8">
    <cfRule type="expression" dxfId="41" priority="18" stopIfTrue="1">
      <formula>$A8&lt;&gt;""</formula>
    </cfRule>
  </conditionalFormatting>
  <conditionalFormatting sqref="D9">
    <cfRule type="expression" dxfId="40" priority="17" stopIfTrue="1">
      <formula>$A9&lt;&gt;""</formula>
    </cfRule>
  </conditionalFormatting>
  <conditionalFormatting sqref="D10">
    <cfRule type="expression" dxfId="39" priority="16" stopIfTrue="1">
      <formula>$A10&lt;&gt;""</formula>
    </cfRule>
  </conditionalFormatting>
  <conditionalFormatting sqref="D11">
    <cfRule type="expression" dxfId="38" priority="15" stopIfTrue="1">
      <formula>$A11&lt;&gt;""</formula>
    </cfRule>
  </conditionalFormatting>
  <conditionalFormatting sqref="D12">
    <cfRule type="expression" dxfId="37" priority="14" stopIfTrue="1">
      <formula>$A12&lt;&gt;""</formula>
    </cfRule>
  </conditionalFormatting>
  <conditionalFormatting sqref="D13">
    <cfRule type="expression" dxfId="36" priority="13" stopIfTrue="1">
      <formula>$A13&lt;&gt;""</formula>
    </cfRule>
  </conditionalFormatting>
  <conditionalFormatting sqref="D14">
    <cfRule type="expression" dxfId="35" priority="12" stopIfTrue="1">
      <formula>$A14&lt;&gt;""</formula>
    </cfRule>
  </conditionalFormatting>
  <conditionalFormatting sqref="D15">
    <cfRule type="expression" dxfId="34" priority="11" stopIfTrue="1">
      <formula>$A15&lt;&gt;""</formula>
    </cfRule>
  </conditionalFormatting>
  <conditionalFormatting sqref="D16">
    <cfRule type="expression" dxfId="33" priority="10" stopIfTrue="1">
      <formula>$A16&lt;&gt;""</formula>
    </cfRule>
  </conditionalFormatting>
  <conditionalFormatting sqref="D17">
    <cfRule type="expression" dxfId="32" priority="9" stopIfTrue="1">
      <formula>$A17&lt;&gt;""</formula>
    </cfRule>
  </conditionalFormatting>
  <conditionalFormatting sqref="D18">
    <cfRule type="expression" dxfId="31" priority="8" stopIfTrue="1">
      <formula>$A18&lt;&gt;""</formula>
    </cfRule>
  </conditionalFormatting>
  <conditionalFormatting sqref="D19">
    <cfRule type="expression" dxfId="30" priority="7" stopIfTrue="1">
      <formula>$A19&lt;&gt;""</formula>
    </cfRule>
  </conditionalFormatting>
  <conditionalFormatting sqref="D20">
    <cfRule type="expression" dxfId="29" priority="6" stopIfTrue="1">
      <formula>$A20&lt;&gt;""</formula>
    </cfRule>
  </conditionalFormatting>
  <conditionalFormatting sqref="D21">
    <cfRule type="expression" dxfId="28" priority="5" stopIfTrue="1">
      <formula>$A21&lt;&gt;""</formula>
    </cfRule>
  </conditionalFormatting>
  <conditionalFormatting sqref="D22">
    <cfRule type="expression" dxfId="27" priority="4" stopIfTrue="1">
      <formula>$A22&lt;&gt;""</formula>
    </cfRule>
  </conditionalFormatting>
  <conditionalFormatting sqref="D23">
    <cfRule type="expression" dxfId="26" priority="3" stopIfTrue="1">
      <formula>$A23&lt;&gt;""</formula>
    </cfRule>
  </conditionalFormatting>
  <conditionalFormatting sqref="D24">
    <cfRule type="expression" dxfId="25" priority="2" stopIfTrue="1">
      <formula>$A24&lt;&gt;""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14879</v>
      </c>
      <c r="E7" s="58">
        <f>SUM($E$8:$E$24)</f>
        <v>763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2081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698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11337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88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88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256</v>
      </c>
      <c r="E12" s="39">
        <v>129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127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14535</v>
      </c>
      <c r="E14" s="39">
        <v>634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2081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483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11337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1596</v>
      </c>
      <c r="E7" s="58">
        <f>SUM($E$8:$E$24)</f>
        <v>798</v>
      </c>
      <c r="F7" s="58">
        <f>SUM($F$8:$F$24)</f>
        <v>89</v>
      </c>
      <c r="G7" s="58">
        <f>SUM($G$8:$G$24)</f>
        <v>0</v>
      </c>
      <c r="H7" s="58">
        <f>SUM($H$8:$H$24)</f>
        <v>152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541</v>
      </c>
      <c r="M7" s="58">
        <f>SUM($M$8:$M$24)</f>
        <v>0</v>
      </c>
      <c r="N7" s="58">
        <f>SUM($N$8:$N$24)</f>
        <v>1</v>
      </c>
      <c r="O7" s="58">
        <f>SUM($O$8:$O$24)</f>
        <v>0</v>
      </c>
      <c r="P7" s="58">
        <f>SUM($P$8:$P$24)</f>
        <v>1</v>
      </c>
      <c r="Q7" s="58">
        <f>SUM($Q$8:$Q$24)</f>
        <v>4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10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4</v>
      </c>
      <c r="E10" s="39">
        <v>0</v>
      </c>
      <c r="F10" s="39">
        <v>0</v>
      </c>
      <c r="G10" s="39">
        <v>0</v>
      </c>
      <c r="H10" s="39">
        <v>2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760</v>
      </c>
      <c r="E11" s="39">
        <v>760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541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541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4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248</v>
      </c>
      <c r="E14" s="39">
        <v>0</v>
      </c>
      <c r="F14" s="39">
        <v>89</v>
      </c>
      <c r="G14" s="39">
        <v>0</v>
      </c>
      <c r="H14" s="39">
        <v>150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9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39</v>
      </c>
      <c r="E20" s="39">
        <v>38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375</v>
      </c>
      <c r="E7" s="58">
        <f>SUM($E$8:$E$24)</f>
        <v>0</v>
      </c>
      <c r="F7" s="58">
        <f>SUM($F$8:$F$24)</f>
        <v>159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2</v>
      </c>
      <c r="O7" s="58">
        <f>SUM($O$8:$O$24)</f>
        <v>0</v>
      </c>
      <c r="P7" s="58">
        <f>SUM($P$8:$P$24)</f>
        <v>0</v>
      </c>
      <c r="Q7" s="58">
        <f>SUM($Q$8:$Q$24)</f>
        <v>193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8</v>
      </c>
      <c r="Z7" s="58">
        <f>SUM($Z$8:$Z$24)</f>
        <v>5</v>
      </c>
      <c r="AA7" s="58">
        <f>SUM($AA$8:$AA$24)</f>
        <v>2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6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39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</v>
      </c>
      <c r="O11" s="39">
        <v>0</v>
      </c>
      <c r="P11" s="39">
        <v>0</v>
      </c>
      <c r="Q11" s="39">
        <v>28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8</v>
      </c>
      <c r="Z11" s="39">
        <v>0</v>
      </c>
      <c r="AA11" s="39">
        <v>1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336</v>
      </c>
      <c r="E14" s="39">
        <v>0</v>
      </c>
      <c r="F14" s="39">
        <v>159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165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5</v>
      </c>
      <c r="AA14" s="39">
        <v>1</v>
      </c>
      <c r="AB14" s="39">
        <v>0</v>
      </c>
      <c r="AC14" s="39">
        <v>0</v>
      </c>
      <c r="AD14" s="39">
        <v>0</v>
      </c>
      <c r="AE14" s="39">
        <v>6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2365</v>
      </c>
      <c r="E7" s="58">
        <f>SUM($E$8:$E$24)</f>
        <v>0</v>
      </c>
      <c r="F7" s="58">
        <f>SUM($F$8:$F$24)</f>
        <v>0</v>
      </c>
      <c r="G7" s="58">
        <f>SUM($G$8:$G$24)</f>
        <v>222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2143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2143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2143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222</v>
      </c>
      <c r="E20" s="39">
        <v>0</v>
      </c>
      <c r="F20" s="39">
        <v>0</v>
      </c>
      <c r="G20" s="39">
        <v>222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SUM($AF$8:$AF$24)</f>
        <v>0</v>
      </c>
      <c r="AG7" s="69"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4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16495</v>
      </c>
      <c r="E7" s="58">
        <f>SUM($E$8:$E$24)</f>
        <v>1570</v>
      </c>
      <c r="F7" s="58">
        <f>SUM($F$8:$F$24)</f>
        <v>191</v>
      </c>
      <c r="G7" s="58">
        <f>SUM($G$8:$G$24)</f>
        <v>0</v>
      </c>
      <c r="H7" s="58">
        <f>SUM($H$8:$H$24)</f>
        <v>2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411</v>
      </c>
      <c r="M7" s="58">
        <f>SUM($M$8:$M$24)</f>
        <v>2160</v>
      </c>
      <c r="N7" s="58">
        <f>SUM($N$8:$N$24)</f>
        <v>3</v>
      </c>
      <c r="O7" s="58">
        <f>SUM($O$8:$O$24)</f>
        <v>0</v>
      </c>
      <c r="P7" s="58">
        <f>SUM($P$8:$P$24)</f>
        <v>9</v>
      </c>
      <c r="Q7" s="58">
        <f>SUM($Q$8:$Q$24)</f>
        <v>81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716</v>
      </c>
      <c r="X7" s="58">
        <f>SUM($X$8:$X$24)</f>
        <v>0</v>
      </c>
      <c r="Y7" s="58">
        <f>SUM($Y$8:$Y$24)</f>
        <v>9</v>
      </c>
      <c r="Z7" s="58">
        <f>SUM($Z$8:$Z$24)</f>
        <v>5</v>
      </c>
      <c r="AA7" s="58">
        <f>SUM($AA$8:$AA$24)</f>
        <v>1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11337</v>
      </c>
      <c r="AF7" s="58">
        <f>SUM($AF$8:$AF$24)</f>
        <v>0</v>
      </c>
      <c r="AG7" s="58">
        <f>SUM($AG$8:$AG$24)</f>
        <v>253</v>
      </c>
      <c r="AH7" s="58">
        <f>SUM($AH$8:$AH$24)</f>
        <v>8</v>
      </c>
      <c r="AI7" s="58">
        <f>SUM($AI$8:$AI$24)</f>
        <v>191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49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5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>
        <f>SUM($BI$8:$BI$24)</f>
        <v>0</v>
      </c>
      <c r="BJ7" s="58">
        <f>SUM($BJ$8:$BJ$24)</f>
        <v>16242</v>
      </c>
      <c r="BK7" s="58">
        <f>SUM($BK$8:$BK$24)</f>
        <v>1562</v>
      </c>
      <c r="BL7" s="58">
        <f>SUM($BL$8:$BL$24)</f>
        <v>0</v>
      </c>
      <c r="BM7" s="58">
        <f>SUM($BM$8:$BM$24)</f>
        <v>0</v>
      </c>
      <c r="BN7" s="58">
        <f>SUM($BN$8:$BN$24)</f>
        <v>2</v>
      </c>
      <c r="BO7" s="58">
        <f>SUM($BO$8:$BO$24)</f>
        <v>0</v>
      </c>
      <c r="BP7" s="58">
        <f>SUM($BP$8:$BP$24)</f>
        <v>0</v>
      </c>
      <c r="BQ7" s="58">
        <f>SUM($BQ$8:$BQ$24)</f>
        <v>0</v>
      </c>
      <c r="BR7" s="58">
        <f>SUM($BR$8:$BR$24)</f>
        <v>411</v>
      </c>
      <c r="BS7" s="58">
        <f>SUM($BS$8:$BS$24)</f>
        <v>2160</v>
      </c>
      <c r="BT7" s="58">
        <f>SUM($BT$8:$BT$24)</f>
        <v>3</v>
      </c>
      <c r="BU7" s="58">
        <f>SUM($BU$8:$BU$24)</f>
        <v>0</v>
      </c>
      <c r="BV7" s="58">
        <f>SUM($BV$8:$BV$24)</f>
        <v>9</v>
      </c>
      <c r="BW7" s="58">
        <f>SUM($BW$8:$BW$24)</f>
        <v>32</v>
      </c>
      <c r="BX7" s="58">
        <f>SUM($BX$8:$BX$24)</f>
        <v>0</v>
      </c>
      <c r="BY7" s="58">
        <f>SUM($BY$8:$BY$24)</f>
        <v>0</v>
      </c>
      <c r="BZ7" s="58">
        <f>SUM($BZ$8:$BZ$24)</f>
        <v>0</v>
      </c>
      <c r="CA7" s="58">
        <f>SUM($CA$8:$CA$24)</f>
        <v>0</v>
      </c>
      <c r="CB7" s="58">
        <f>SUM($CB$8:$CB$24)</f>
        <v>0</v>
      </c>
      <c r="CC7" s="58">
        <f>SUM($CC$8:$CC$24)</f>
        <v>716</v>
      </c>
      <c r="CD7" s="58">
        <f>SUM($CD$8:$CD$24)</f>
        <v>0</v>
      </c>
      <c r="CE7" s="58">
        <f>SUM($CE$8:$CE$24)</f>
        <v>9</v>
      </c>
      <c r="CF7" s="58">
        <f>SUM($CF$8:$CF$24)</f>
        <v>0</v>
      </c>
      <c r="CG7" s="58">
        <f>SUM($CG$8:$CG$24)</f>
        <v>1</v>
      </c>
      <c r="CH7" s="58">
        <f>SUM($CH$8:$CH$24)</f>
        <v>0</v>
      </c>
      <c r="CI7" s="58">
        <f>SUM($CI$8:$CI$24)</f>
        <v>0</v>
      </c>
      <c r="CJ7" s="58">
        <f>SUM($CJ$8:$CJ$24)</f>
        <v>0</v>
      </c>
      <c r="CK7" s="58">
        <f>SUM($CK$8:$CK$24)</f>
        <v>11337</v>
      </c>
      <c r="CL7" s="58">
        <f>SUM($CL$8:$CL$24)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4" si="0">AJ8+BM8</f>
        <v>0</v>
      </c>
      <c r="H8" s="39">
        <f t="shared" ref="H8:H24" si="1">AK8+BN8</f>
        <v>0</v>
      </c>
      <c r="I8" s="39">
        <f t="shared" ref="I8:I24" si="2">AL8+BO8</f>
        <v>0</v>
      </c>
      <c r="J8" s="39">
        <f t="shared" ref="J8:J24" si="3">AM8+BP8</f>
        <v>0</v>
      </c>
      <c r="K8" s="39">
        <f t="shared" ref="K8:K24" si="4">AN8+BQ8</f>
        <v>0</v>
      </c>
      <c r="L8" s="39">
        <f t="shared" ref="L8:L24" si="5">AO8+BR8</f>
        <v>0</v>
      </c>
      <c r="M8" s="39">
        <f t="shared" ref="M8:M24" si="6">AP8+BS8</f>
        <v>0</v>
      </c>
      <c r="N8" s="39">
        <f t="shared" ref="N8:N24" si="7">AQ8+BT8</f>
        <v>0</v>
      </c>
      <c r="O8" s="39">
        <f t="shared" ref="O8:O24" si="8">AR8+BU8</f>
        <v>0</v>
      </c>
      <c r="P8" s="39">
        <f t="shared" ref="P8:P24" si="9">AS8+BV8</f>
        <v>0</v>
      </c>
      <c r="Q8" s="39">
        <f t="shared" ref="Q8:Q24" si="10">AT8+BW8</f>
        <v>0</v>
      </c>
      <c r="R8" s="39">
        <f t="shared" ref="R8:R24" si="11">AU8+BX8</f>
        <v>0</v>
      </c>
      <c r="S8" s="39">
        <f t="shared" ref="S8:S24" si="12">AV8+BY8</f>
        <v>0</v>
      </c>
      <c r="T8" s="39">
        <f t="shared" ref="T8:T24" si="13">AW8+BZ8</f>
        <v>0</v>
      </c>
      <c r="U8" s="39">
        <f t="shared" ref="U8:U24" si="14">AX8+CA8</f>
        <v>0</v>
      </c>
      <c r="V8" s="39">
        <f t="shared" ref="V8:V24" si="15">AY8+CB8</f>
        <v>0</v>
      </c>
      <c r="W8" s="39">
        <f t="shared" ref="W8:W24" si="16">AZ8+CC8</f>
        <v>0</v>
      </c>
      <c r="X8" s="39">
        <f t="shared" ref="X8:X24" si="17">BA8+CD8</f>
        <v>0</v>
      </c>
      <c r="Y8" s="39">
        <f t="shared" ref="Y8:Y24" si="18">BB8+CE8</f>
        <v>0</v>
      </c>
      <c r="Z8" s="39">
        <f t="shared" ref="Z8:Z24" si="19">BC8+CF8</f>
        <v>0</v>
      </c>
      <c r="AA8" s="39">
        <f t="shared" ref="AA8:AA24" si="20">BD8+CG8</f>
        <v>0</v>
      </c>
      <c r="AB8" s="39">
        <f t="shared" ref="AB8:AB24" si="21">BE8+CH8</f>
        <v>0</v>
      </c>
      <c r="AC8" s="39">
        <f t="shared" ref="AC8:AC24" si="22">BF8+CI8</f>
        <v>0</v>
      </c>
      <c r="AD8" s="39">
        <f t="shared" ref="AD8:AD24" si="23">BG8+CJ8</f>
        <v>0</v>
      </c>
      <c r="AE8" s="39">
        <f t="shared" ref="AE8:AE24" si="24">BH8+CK8</f>
        <v>0</v>
      </c>
      <c r="AF8" s="39">
        <f t="shared" ref="AF8:AF2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22</v>
      </c>
      <c r="E10" s="39">
        <f>AH10+BK10</f>
        <v>8</v>
      </c>
      <c r="F10" s="39">
        <f>AI10+BL10</f>
        <v>3</v>
      </c>
      <c r="G10" s="39">
        <f t="shared" si="0"/>
        <v>0</v>
      </c>
      <c r="H10" s="39">
        <f t="shared" si="1"/>
        <v>2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4</v>
      </c>
      <c r="N10" s="39">
        <f t="shared" si="7"/>
        <v>0</v>
      </c>
      <c r="O10" s="39">
        <f t="shared" si="8"/>
        <v>0</v>
      </c>
      <c r="P10" s="39">
        <f t="shared" si="9"/>
        <v>4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1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11</v>
      </c>
      <c r="AH10" s="39">
        <v>8</v>
      </c>
      <c r="AI10" s="39">
        <v>3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11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2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4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4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1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1046</v>
      </c>
      <c r="E11" s="39">
        <f>AH11+BK11</f>
        <v>760</v>
      </c>
      <c r="F11" s="39">
        <f>AI11+BL11</f>
        <v>159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2</v>
      </c>
      <c r="O11" s="39">
        <f t="shared" si="8"/>
        <v>0</v>
      </c>
      <c r="P11" s="39">
        <f t="shared" si="9"/>
        <v>0</v>
      </c>
      <c r="Q11" s="39">
        <f t="shared" si="10"/>
        <v>28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88</v>
      </c>
      <c r="X11" s="39">
        <f t="shared" si="17"/>
        <v>0</v>
      </c>
      <c r="Y11" s="39">
        <f t="shared" si="18"/>
        <v>8</v>
      </c>
      <c r="Z11" s="39">
        <f t="shared" si="19"/>
        <v>0</v>
      </c>
      <c r="AA11" s="39">
        <f t="shared" si="20"/>
        <v>1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159</v>
      </c>
      <c r="AH11" s="39">
        <v>0</v>
      </c>
      <c r="AI11" s="39">
        <v>159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887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760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2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28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88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8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1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739</v>
      </c>
      <c r="E12" s="39">
        <f>AH12+BK12</f>
        <v>129</v>
      </c>
      <c r="F12" s="39">
        <f>AI12+BL12</f>
        <v>23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411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49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127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72</v>
      </c>
      <c r="AH12" s="39">
        <v>0</v>
      </c>
      <c r="AI12" s="39">
        <v>23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49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667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129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411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127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95</v>
      </c>
      <c r="E13" s="39">
        <f>AH13+BK13</f>
        <v>1</v>
      </c>
      <c r="F13" s="39">
        <f>AI13+BL13</f>
        <v>6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56</v>
      </c>
      <c r="N13" s="39">
        <f t="shared" si="7"/>
        <v>0</v>
      </c>
      <c r="O13" s="39">
        <f t="shared" si="8"/>
        <v>0</v>
      </c>
      <c r="P13" s="39">
        <f t="shared" si="9"/>
        <v>5</v>
      </c>
      <c r="Q13" s="39">
        <f t="shared" si="10"/>
        <v>4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18</v>
      </c>
      <c r="X13" s="39">
        <f t="shared" si="17"/>
        <v>0</v>
      </c>
      <c r="Y13" s="39">
        <f t="shared" si="18"/>
        <v>0</v>
      </c>
      <c r="Z13" s="39">
        <f t="shared" si="19"/>
        <v>5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11</v>
      </c>
      <c r="AH13" s="39">
        <v>0</v>
      </c>
      <c r="AI13" s="39">
        <v>6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5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84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56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5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4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18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14535</v>
      </c>
      <c r="E14" s="39">
        <f>AH14+BK14</f>
        <v>634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2081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483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11337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14535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634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2081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483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11337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58</v>
      </c>
      <c r="E20" s="39">
        <f>AH20+BK20</f>
        <v>38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19</v>
      </c>
      <c r="N20" s="39">
        <f t="shared" si="7"/>
        <v>1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58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38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19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1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79</v>
      </c>
      <c r="E7" s="58">
        <f>SUM($E$8:$E$24)</f>
        <v>1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78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3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57</v>
      </c>
      <c r="E13" s="39">
        <v>1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56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19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19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8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8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5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5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18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18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18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18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21490</v>
      </c>
      <c r="E7" s="58">
        <f>SUM($E$8:$E$24)</f>
        <v>1570</v>
      </c>
      <c r="F7" s="58">
        <f>SUM($F$8:$F$24)</f>
        <v>439</v>
      </c>
      <c r="G7" s="58">
        <f>SUM($G$8:$G$24)</f>
        <v>222</v>
      </c>
      <c r="H7" s="58">
        <f>SUM($H$8:$H$24)</f>
        <v>152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541</v>
      </c>
      <c r="M7" s="58">
        <f>SUM($M$8:$M$24)</f>
        <v>4076</v>
      </c>
      <c r="N7" s="58">
        <f>SUM($N$8:$N$24)</f>
        <v>3</v>
      </c>
      <c r="O7" s="58">
        <f>SUM($O$8:$O$24)</f>
        <v>0</v>
      </c>
      <c r="P7" s="58">
        <f>SUM($P$8:$P$24)</f>
        <v>9</v>
      </c>
      <c r="Q7" s="58">
        <f>SUM($Q$8:$Q$24)</f>
        <v>246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716</v>
      </c>
      <c r="X7" s="58">
        <f>SUM($X$8:$X$24)</f>
        <v>0</v>
      </c>
      <c r="Y7" s="58">
        <f>SUM($Y$8:$Y$24)</f>
        <v>18</v>
      </c>
      <c r="Z7" s="58">
        <f>SUM($Z$8:$Z$24)</f>
        <v>10</v>
      </c>
      <c r="AA7" s="58">
        <f>SUM($AA$8:$AA$24)</f>
        <v>2</v>
      </c>
      <c r="AB7" s="58">
        <f>SUM($AB$8:$AB$24)</f>
        <v>0</v>
      </c>
      <c r="AC7" s="58">
        <f>SUM($AC$8:$AC$24)</f>
        <v>2143</v>
      </c>
      <c r="AD7" s="58">
        <f>SUM($AD$8:$AD$24)</f>
        <v>0</v>
      </c>
      <c r="AE7" s="58">
        <f>SUM($AE$8:$AE$24)</f>
        <v>11343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22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8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3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2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4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4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5105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760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159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1916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28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88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8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1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2143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869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129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23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541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49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127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95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1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6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56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5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4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18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5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15119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634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248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150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2081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165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483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9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5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1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11343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280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38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222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19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4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1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1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14879</v>
      </c>
      <c r="E7" s="58">
        <f>SUM($E$8:$E$24)</f>
        <v>763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2081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698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11337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88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88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256</v>
      </c>
      <c r="E12" s="39">
        <v>129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127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14535</v>
      </c>
      <c r="E14" s="39">
        <v>634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2081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483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11337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1257</v>
      </c>
      <c r="E7" s="58">
        <f>SUM($E$8:$E$24)</f>
        <v>798</v>
      </c>
      <c r="F7" s="58">
        <f>SUM($F$8:$F$24)</f>
        <v>0</v>
      </c>
      <c r="G7" s="58">
        <f>SUM($G$8:$G$24)</f>
        <v>0</v>
      </c>
      <c r="H7" s="58">
        <f>SUM($H$8:$H$24)</f>
        <v>2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411</v>
      </c>
      <c r="M7" s="58">
        <f>SUM($M$8:$M$24)</f>
        <v>0</v>
      </c>
      <c r="N7" s="58">
        <f>SUM($N$8:$N$24)</f>
        <v>3</v>
      </c>
      <c r="O7" s="58">
        <f>SUM($O$8:$O$24)</f>
        <v>0</v>
      </c>
      <c r="P7" s="58">
        <f>SUM($P$8:$P$24)</f>
        <v>1</v>
      </c>
      <c r="Q7" s="58">
        <f>SUM($Q$8:$Q$24)</f>
        <v>32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9</v>
      </c>
      <c r="Z7" s="58">
        <f>SUM($Z$8:$Z$24)</f>
        <v>0</v>
      </c>
      <c r="AA7" s="58">
        <f>SUM($AA$8:$AA$24)</f>
        <v>1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4</v>
      </c>
      <c r="E10" s="39">
        <v>0</v>
      </c>
      <c r="F10" s="39">
        <v>0</v>
      </c>
      <c r="G10" s="39">
        <v>0</v>
      </c>
      <c r="H10" s="39">
        <v>2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799</v>
      </c>
      <c r="E11" s="39">
        <v>760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2</v>
      </c>
      <c r="O11" s="39">
        <v>0</v>
      </c>
      <c r="P11" s="39">
        <v>0</v>
      </c>
      <c r="Q11" s="39">
        <v>28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8</v>
      </c>
      <c r="Z11" s="39">
        <v>0</v>
      </c>
      <c r="AA11" s="39">
        <v>1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411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411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4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39</v>
      </c>
      <c r="E20" s="39">
        <v>38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190</v>
      </c>
      <c r="B7" s="44" t="s">
        <v>191</v>
      </c>
      <c r="C7" s="45" t="s">
        <v>192</v>
      </c>
      <c r="D7" s="58">
        <f>SUM($D$8:$D$24)</f>
        <v>20684</v>
      </c>
      <c r="E7" s="58">
        <f>SUM($E$8:$E$24)</f>
        <v>1995</v>
      </c>
      <c r="F7" s="58">
        <f>SUM($F$8:$F$24)</f>
        <v>16293</v>
      </c>
      <c r="G7" s="58">
        <f>SUM($G$8:$G$24)</f>
        <v>8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19</v>
      </c>
      <c r="L7" s="58">
        <f>SUM($L$8:$L$24)</f>
        <v>1386</v>
      </c>
      <c r="M7" s="58">
        <f>SUM($M$8:$M$24)</f>
        <v>14879</v>
      </c>
      <c r="N7" s="58">
        <f>SUM($N$8:$N$24)</f>
        <v>1</v>
      </c>
      <c r="O7" s="58">
        <f>SUM($O$8:$O$24)</f>
        <v>2143</v>
      </c>
      <c r="P7" s="58">
        <f>SUM($P$8:$P$24)</f>
        <v>253</v>
      </c>
      <c r="Q7" s="58">
        <f>SUM($Q$8:$Q$24)</f>
        <v>2000</v>
      </c>
      <c r="R7" s="58">
        <f>SUM($R$8:$R$24)</f>
        <v>1995</v>
      </c>
      <c r="S7" s="58">
        <f>SUM($S$8:$S$24)</f>
        <v>5</v>
      </c>
      <c r="T7" s="58">
        <f>SUM($T$8:$T$24)</f>
        <v>5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16242</v>
      </c>
      <c r="AC7" s="58">
        <f>SUM($AC$8:$AC$24)</f>
        <v>79</v>
      </c>
      <c r="AD7" s="58">
        <f>SUM($AD$8:$AD$24)</f>
        <v>16163</v>
      </c>
      <c r="AE7" s="58">
        <f>SUM($AE$8:$AE$24)</f>
        <v>8</v>
      </c>
      <c r="AF7" s="58">
        <f>SUM($AF$8:$AF$24)</f>
        <v>0</v>
      </c>
      <c r="AG7" s="58">
        <f>SUM($AG$8:$AG$24)</f>
        <v>18</v>
      </c>
      <c r="AH7" s="58">
        <f>SUM($AH$8:$AH$24)</f>
        <v>0</v>
      </c>
      <c r="AI7" s="58">
        <f>SUM($AI$8:$AI$24)</f>
        <v>1</v>
      </c>
      <c r="AJ7" s="58">
        <f>SUM($AJ$8:$AJ$24)</f>
        <v>1257</v>
      </c>
      <c r="AK7" s="58">
        <f>SUM($AK$8:$AK$24)</f>
        <v>14879</v>
      </c>
      <c r="AL7" s="58">
        <f>SUM($AL$8:$AL$24)</f>
        <v>0</v>
      </c>
      <c r="AM7" s="58">
        <f>SUM($AM$8:$AM$24)</f>
        <v>2341</v>
      </c>
      <c r="AN7" s="58">
        <f>SUM($AN$8:$AN$24)</f>
        <v>2143</v>
      </c>
      <c r="AO7" s="58">
        <f>SUM($AO$8:$AO$24)</f>
        <v>72</v>
      </c>
      <c r="AP7" s="58">
        <f>SUM($AP$8:$AP$24)</f>
        <v>126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126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 t="s">
        <v>193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22</v>
      </c>
      <c r="E10" s="67">
        <f>R10</f>
        <v>3</v>
      </c>
      <c r="F10" s="67">
        <f>SUM(G10:N10)</f>
        <v>8</v>
      </c>
      <c r="G10" s="67">
        <v>3</v>
      </c>
      <c r="H10" s="67">
        <v>0</v>
      </c>
      <c r="I10" s="67">
        <v>0</v>
      </c>
      <c r="J10" s="67">
        <v>0</v>
      </c>
      <c r="K10" s="67">
        <v>1</v>
      </c>
      <c r="L10" s="67">
        <v>4</v>
      </c>
      <c r="M10" s="67">
        <v>0</v>
      </c>
      <c r="N10" s="67">
        <v>0</v>
      </c>
      <c r="O10" s="67">
        <f>AN10</f>
        <v>0</v>
      </c>
      <c r="P10" s="39">
        <f>資源化量内訳!AG10</f>
        <v>11</v>
      </c>
      <c r="Q10" s="67">
        <f>SUM(R10:S10)</f>
        <v>3</v>
      </c>
      <c r="R10" s="67">
        <v>3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11</v>
      </c>
      <c r="AC10" s="67">
        <v>3</v>
      </c>
      <c r="AD10" s="67">
        <f>SUM(AE10:AK10)</f>
        <v>8</v>
      </c>
      <c r="AE10" s="67">
        <v>3</v>
      </c>
      <c r="AF10" s="67">
        <v>0</v>
      </c>
      <c r="AG10" s="67">
        <v>0</v>
      </c>
      <c r="AH10" s="67">
        <v>0</v>
      </c>
      <c r="AI10" s="67">
        <v>1</v>
      </c>
      <c r="AJ10" s="67">
        <v>4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5105</v>
      </c>
      <c r="E11" s="67">
        <f>R11</f>
        <v>1916</v>
      </c>
      <c r="F11" s="67">
        <f>SUM(G11:N11)</f>
        <v>887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799</v>
      </c>
      <c r="M11" s="67">
        <v>88</v>
      </c>
      <c r="N11" s="67">
        <v>0</v>
      </c>
      <c r="O11" s="67">
        <f>AN11</f>
        <v>2143</v>
      </c>
      <c r="P11" s="39">
        <f>資源化量内訳!AG11</f>
        <v>159</v>
      </c>
      <c r="Q11" s="67">
        <f>SUM(R11:S11)</f>
        <v>1916</v>
      </c>
      <c r="R11" s="67">
        <v>1916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887</v>
      </c>
      <c r="AC11" s="67">
        <v>0</v>
      </c>
      <c r="AD11" s="67">
        <f>SUM(AE11:AK11)</f>
        <v>887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799</v>
      </c>
      <c r="AK11" s="67">
        <v>88</v>
      </c>
      <c r="AL11" s="68" t="s">
        <v>80</v>
      </c>
      <c r="AM11" s="49">
        <f>SUM(AN11:AP11)</f>
        <v>2215</v>
      </c>
      <c r="AN11" s="71">
        <v>2143</v>
      </c>
      <c r="AO11" s="49">
        <v>72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869</v>
      </c>
      <c r="E12" s="67">
        <f>R12</f>
        <v>0</v>
      </c>
      <c r="F12" s="67">
        <f>SUM(G12:N12)</f>
        <v>797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541</v>
      </c>
      <c r="M12" s="67">
        <v>256</v>
      </c>
      <c r="N12" s="67">
        <v>0</v>
      </c>
      <c r="O12" s="67">
        <f>AN12</f>
        <v>0</v>
      </c>
      <c r="P12" s="39">
        <f>資源化量内訳!AG12</f>
        <v>72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667</v>
      </c>
      <c r="AC12" s="67">
        <v>0</v>
      </c>
      <c r="AD12" s="67">
        <f>SUM(AE12:AK12)</f>
        <v>667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411</v>
      </c>
      <c r="AK12" s="67">
        <v>256</v>
      </c>
      <c r="AL12" s="68" t="s">
        <v>80</v>
      </c>
      <c r="AM12" s="49">
        <f>SUM(AN12:AP12)</f>
        <v>126</v>
      </c>
      <c r="AN12" s="71">
        <v>0</v>
      </c>
      <c r="AO12" s="49">
        <v>0</v>
      </c>
      <c r="AP12" s="49">
        <f>SUM(AQ12:AX12)</f>
        <v>126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126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95</v>
      </c>
      <c r="E13" s="67">
        <f>R13</f>
        <v>57</v>
      </c>
      <c r="F13" s="67">
        <f>SUM(G13:N13)</f>
        <v>27</v>
      </c>
      <c r="G13" s="67">
        <v>5</v>
      </c>
      <c r="H13" s="67">
        <v>0</v>
      </c>
      <c r="I13" s="67">
        <v>0</v>
      </c>
      <c r="J13" s="67">
        <v>0</v>
      </c>
      <c r="K13" s="67">
        <v>18</v>
      </c>
      <c r="L13" s="67">
        <v>4</v>
      </c>
      <c r="M13" s="67">
        <v>0</v>
      </c>
      <c r="N13" s="67">
        <v>0</v>
      </c>
      <c r="O13" s="67">
        <f>AN13</f>
        <v>0</v>
      </c>
      <c r="P13" s="39">
        <f>資源化量内訳!AG13</f>
        <v>11</v>
      </c>
      <c r="Q13" s="67">
        <f>SUM(R13:S13)</f>
        <v>62</v>
      </c>
      <c r="R13" s="67">
        <v>57</v>
      </c>
      <c r="S13" s="67">
        <f>SUM(T13:AA13)</f>
        <v>5</v>
      </c>
      <c r="T13" s="67">
        <v>5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84</v>
      </c>
      <c r="AC13" s="67">
        <v>57</v>
      </c>
      <c r="AD13" s="67">
        <f>SUM(AE13:AK13)</f>
        <v>27</v>
      </c>
      <c r="AE13" s="67">
        <v>5</v>
      </c>
      <c r="AF13" s="67">
        <v>0</v>
      </c>
      <c r="AG13" s="67">
        <v>18</v>
      </c>
      <c r="AH13" s="67">
        <v>0</v>
      </c>
      <c r="AI13" s="67">
        <v>0</v>
      </c>
      <c r="AJ13" s="67">
        <v>4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14535</v>
      </c>
      <c r="E14" s="67">
        <f>R14</f>
        <v>0</v>
      </c>
      <c r="F14" s="67">
        <f>SUM(G14:N14)</f>
        <v>14535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14535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14535</v>
      </c>
      <c r="AC14" s="67">
        <v>0</v>
      </c>
      <c r="AD14" s="67">
        <f>SUM(AE14:AK14)</f>
        <v>14535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14535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58</v>
      </c>
      <c r="E20" s="67">
        <f>R20</f>
        <v>19</v>
      </c>
      <c r="F20" s="67">
        <f>SUM(G20:N20)</f>
        <v>39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38</v>
      </c>
      <c r="M20" s="67">
        <v>0</v>
      </c>
      <c r="N20" s="67">
        <v>1</v>
      </c>
      <c r="O20" s="67">
        <f>AN20</f>
        <v>0</v>
      </c>
      <c r="P20" s="39">
        <f>資源化量内訳!AG20</f>
        <v>0</v>
      </c>
      <c r="Q20" s="67">
        <f>SUM(R20:S20)</f>
        <v>19</v>
      </c>
      <c r="R20" s="67">
        <v>19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58</v>
      </c>
      <c r="AC20" s="67">
        <v>19</v>
      </c>
      <c r="AD20" s="67">
        <f>SUM(AE20:AK20)</f>
        <v>39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39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4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253</v>
      </c>
      <c r="E7" s="58">
        <f>SUM($E$8:$E$24)</f>
        <v>8</v>
      </c>
      <c r="F7" s="58">
        <f>SUM($F$8:$F$24)</f>
        <v>191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49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5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11</v>
      </c>
      <c r="E10" s="39">
        <v>8</v>
      </c>
      <c r="F10" s="39">
        <v>3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159</v>
      </c>
      <c r="E11" s="39">
        <v>0</v>
      </c>
      <c r="F11" s="39">
        <v>159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72</v>
      </c>
      <c r="E12" s="39">
        <v>0</v>
      </c>
      <c r="F12" s="39">
        <v>23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49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11</v>
      </c>
      <c r="E13" s="39">
        <v>0</v>
      </c>
      <c r="F13" s="39">
        <v>6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5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4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1995</v>
      </c>
      <c r="E7" s="58">
        <f>SUM($E$8:$E$24)</f>
        <v>1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1994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3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1916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1916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57</v>
      </c>
      <c r="E13" s="39">
        <v>1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56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19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19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8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8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5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5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194</v>
      </c>
      <c r="B7" s="44" t="s">
        <v>195</v>
      </c>
      <c r="C7" s="43" t="s">
        <v>196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190</v>
      </c>
      <c r="B7" s="44" t="s">
        <v>191</v>
      </c>
      <c r="C7" s="43" t="s">
        <v>192</v>
      </c>
      <c r="D7" s="58">
        <f>SUM($D$8:$D$24)</f>
        <v>19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1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18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18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18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4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2019-03-08T07:46:07Z</dcterms:modified>
</cp:coreProperties>
</file>