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4大分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組合状況!$A$6:$CD$25</definedName>
    <definedName name="_xlnm.Print_Area" localSheetId="5">'委託許可件数（市町村）'!$2:$25</definedName>
    <definedName name="_xlnm.Print_Area" localSheetId="6">'委託許可件数（組合）'!$2:$12</definedName>
    <definedName name="_xlnm.Print_Area" localSheetId="3">'収集運搬機材（市町村）'!$2:$25</definedName>
    <definedName name="_xlnm.Print_Area" localSheetId="4">'収集運搬機材（組合）'!$2:$12</definedName>
    <definedName name="_xlnm.Print_Area" localSheetId="7">処理業者と従業員数!$2:$25</definedName>
    <definedName name="_xlnm.Print_Area" localSheetId="0">組合状況!$2:$12</definedName>
    <definedName name="_xlnm.Print_Area" localSheetId="1">'廃棄物処理従事職員数（市町村）'!$2:$25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Y8" i="3"/>
  <c r="Y9" i="3"/>
  <c r="Y10" i="3"/>
  <c r="Y11" i="3"/>
  <c r="Y12" i="3"/>
  <c r="X8" i="3"/>
  <c r="X9" i="3"/>
  <c r="X10" i="3"/>
  <c r="X11" i="3"/>
  <c r="X12" i="3"/>
  <c r="Q8" i="3"/>
  <c r="Z8" i="3" s="1"/>
  <c r="Q9" i="3"/>
  <c r="Q10" i="3"/>
  <c r="Z10" i="3" s="1"/>
  <c r="Q11" i="3"/>
  <c r="Q12" i="3"/>
  <c r="Z12" i="3" s="1"/>
  <c r="N8" i="3"/>
  <c r="N9" i="3"/>
  <c r="W9" i="3" s="1"/>
  <c r="N10" i="3"/>
  <c r="N11" i="3"/>
  <c r="W11" i="3" s="1"/>
  <c r="N12" i="3"/>
  <c r="M8" i="3"/>
  <c r="M10" i="3"/>
  <c r="V10" i="3" s="1"/>
  <c r="M12" i="3"/>
  <c r="H8" i="3"/>
  <c r="H9" i="3"/>
  <c r="Z9" i="3" s="1"/>
  <c r="H10" i="3"/>
  <c r="H11" i="3"/>
  <c r="Z11" i="3" s="1"/>
  <c r="H12" i="3"/>
  <c r="E8" i="3"/>
  <c r="D8" i="3" s="1"/>
  <c r="E9" i="3"/>
  <c r="E10" i="3"/>
  <c r="D10" i="3" s="1"/>
  <c r="E11" i="3"/>
  <c r="E12" i="3"/>
  <c r="D12" i="3" s="1"/>
  <c r="D9" i="3"/>
  <c r="D1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V12" i="3" l="1"/>
  <c r="V8" i="3"/>
  <c r="W12" i="3"/>
  <c r="W10" i="3"/>
  <c r="W8" i="3"/>
  <c r="M11" i="3"/>
  <c r="V11" i="3" s="1"/>
  <c r="M9" i="3"/>
  <c r="V9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P7" i="6"/>
  <c r="N7" i="2"/>
  <c r="W7" i="2" s="1"/>
  <c r="AB7" i="2"/>
  <c r="H7" i="6"/>
  <c r="H7" i="2"/>
  <c r="D7" i="7"/>
  <c r="E7" i="3"/>
  <c r="P7" i="7"/>
  <c r="N7" i="3"/>
  <c r="AD7" i="3"/>
  <c r="H7" i="7"/>
  <c r="L7" i="7"/>
  <c r="Y7" i="3"/>
  <c r="Q7" i="2"/>
  <c r="Z7" i="2" s="1"/>
  <c r="D7" i="6"/>
  <c r="Q7" i="3"/>
  <c r="M7" i="3" s="1"/>
  <c r="L7" i="6"/>
  <c r="H7" i="3"/>
  <c r="D7" i="3" s="1"/>
  <c r="M7" i="2"/>
  <c r="W7" i="3"/>
  <c r="AA7" i="2"/>
  <c r="X7" i="3"/>
  <c r="Y7" i="2"/>
  <c r="AA7" i="3"/>
  <c r="D7" i="2" l="1"/>
  <c r="Z7" i="3"/>
  <c r="V7" i="2"/>
  <c r="V7" i="3"/>
</calcChain>
</file>

<file path=xl/sharedStrings.xml><?xml version="1.0" encoding="utf-8"?>
<sst xmlns="http://schemas.openxmlformats.org/spreadsheetml/2006/main" count="1021" uniqueCount="156">
  <si>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</si>
  <si>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</si>
  <si>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</si>
  <si>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</si>
  <si>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</si>
  <si>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</si>
  <si>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</si>
  <si>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</si>
  <si>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</si>
  <si>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</si>
  <si>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</si>
  <si>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</si>
  <si>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</si>
  <si>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</si>
  <si>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</si>
  <si>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</si>
  <si>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</si>
  <si>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</si>
  <si>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</si>
  <si>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</si>
  <si>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</si>
  <si>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</si>
  <si>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</si>
  <si>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</si>
  <si>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</si>
  <si>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</si>
  <si>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</si>
  <si>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</si>
  <si>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</si>
  <si>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</si>
  <si>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</si>
  <si>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</si>
  <si>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</si>
  <si>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</si>
  <si>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</si>
  <si>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</si>
  <si>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</si>
  <si>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</si>
  <si>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</si>
  <si>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</si>
  <si>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</si>
  <si>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</si>
  <si>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</si>
  <si>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</si>
  <si>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</si>
  <si>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</si>
  <si>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</si>
  <si>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</si>
  <si>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</si>
  <si>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</si>
  <si>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</si>
  <si>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</si>
  <si>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</si>
  <si>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</si>
  <si>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</si>
  <si>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</si>
  <si>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</si>
  <si>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</si>
  <si>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</si>
  <si>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</si>
  <si>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</si>
  <si>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</si>
  <si>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</si>
  <si>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</si>
  <si>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</si>
  <si>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</si>
  <si>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</si>
  <si>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</si>
  <si>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</si>
  <si>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</si>
  <si>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</si>
  <si>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</si>
  <si>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</si>
  <si>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</si>
  <si>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</si>
  <si>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</si>
  <si>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</si>
  <si>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</si>
  <si>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</si>
  <si>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</si>
  <si>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大分県</t>
  </si>
  <si>
    <t>44000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</si>
  <si>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</si>
  <si>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</si>
  <si>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</si>
  <si>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</si>
  <si>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</si>
  <si>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</si>
  <si>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</si>
  <si>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</si>
  <si>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</si>
  <si>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</si>
  <si>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</si>
  <si>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</si>
  <si>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</si>
  <si>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</si>
  <si>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</si>
  <si>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</si>
  <si>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</si>
  <si>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</si>
  <si>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</si>
  <si>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</si>
  <si>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441048</t>
  </si>
  <si>
    <t>44207</t>
  </si>
  <si>
    <t>津久見市</t>
  </si>
  <si>
    <t>441034</t>
  </si>
  <si>
    <t>44208</t>
  </si>
  <si>
    <t>竹田市</t>
  </si>
  <si>
    <t>441056</t>
  </si>
  <si>
    <t>44209</t>
  </si>
  <si>
    <t>豊後高田市</t>
  </si>
  <si>
    <t>441036</t>
  </si>
  <si>
    <t>44210</t>
  </si>
  <si>
    <t>杵築市</t>
  </si>
  <si>
    <t>441050</t>
  </si>
  <si>
    <t>44211</t>
  </si>
  <si>
    <t>宇佐市</t>
  </si>
  <si>
    <t>441038</t>
  </si>
  <si>
    <t>44212</t>
  </si>
  <si>
    <t>豊後大野市</t>
  </si>
  <si>
    <t>441039</t>
  </si>
  <si>
    <t>44213</t>
  </si>
  <si>
    <t>由布市</t>
  </si>
  <si>
    <t>441057</t>
  </si>
  <si>
    <t>44214</t>
  </si>
  <si>
    <t>国東市</t>
  </si>
  <si>
    <t>441041</t>
  </si>
  <si>
    <t>44322</t>
  </si>
  <si>
    <t>姫島村</t>
  </si>
  <si>
    <t>441042</t>
  </si>
  <si>
    <t>44341</t>
  </si>
  <si>
    <t>日出町</t>
  </si>
  <si>
    <t>441069</t>
  </si>
  <si>
    <t>44461</t>
  </si>
  <si>
    <t>九重町</t>
  </si>
  <si>
    <t>441068</t>
  </si>
  <si>
    <t>44462</t>
  </si>
  <si>
    <t>玖珠町</t>
  </si>
  <si>
    <t>441066</t>
  </si>
  <si>
    <t>44826</t>
  </si>
  <si>
    <t>由布大分環境衛生組合</t>
  </si>
  <si>
    <t>○</t>
  </si>
  <si>
    <t/>
  </si>
  <si>
    <t>442014</t>
    <phoneticPr fontId="2"/>
  </si>
  <si>
    <t>44835</t>
  </si>
  <si>
    <t>杵築速見環境浄化組合</t>
  </si>
  <si>
    <t>442012</t>
    <phoneticPr fontId="2"/>
  </si>
  <si>
    <t>44836</t>
  </si>
  <si>
    <t>別杵速見地域広域市町村圏事務組合</t>
  </si>
  <si>
    <t>442008</t>
    <phoneticPr fontId="2"/>
  </si>
  <si>
    <t>44861</t>
  </si>
  <si>
    <t>玖珠九重行政事務組合</t>
  </si>
  <si>
    <t>442009</t>
    <phoneticPr fontId="2"/>
  </si>
  <si>
    <t>44862</t>
  </si>
  <si>
    <t>宇佐・高田・国東広域事務組合</t>
  </si>
  <si>
    <t>442016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</si>
</sst>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2</v>
      </c>
      <c r="G7" s="72">
        <f t="shared" si="0"/>
        <v>2</v>
      </c>
      <c r="H7" s="72">
        <f t="shared" si="0"/>
        <v>1</v>
      </c>
      <c r="I7" s="72">
        <f t="shared" si="0"/>
        <v>3</v>
      </c>
      <c r="J7" s="72">
        <f t="shared" si="0"/>
        <v>2</v>
      </c>
      <c r="K7" s="72">
        <f t="shared" si="0"/>
        <v>2</v>
      </c>
      <c r="L7" s="72">
        <f t="shared" si="0"/>
        <v>0</v>
      </c>
      <c r="M7" s="72">
        <f t="shared" si="0"/>
        <v>2</v>
      </c>
      <c r="N7" s="72">
        <f t="shared" si="0"/>
        <v>0</v>
      </c>
      <c r="O7" s="72">
        <f t="shared" si="0"/>
        <v>3</v>
      </c>
      <c r="P7" s="72">
        <f t="shared" si="0"/>
        <v>2</v>
      </c>
      <c r="Q7" s="72">
        <f t="shared" si="0"/>
        <v>3</v>
      </c>
      <c r="R7" s="72">
        <f t="shared" si="0"/>
        <v>3</v>
      </c>
      <c r="S7" s="72">
        <f t="shared" si="0"/>
        <v>1</v>
      </c>
      <c r="T7" s="72">
        <f t="shared" si="0"/>
        <v>2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2</v>
      </c>
      <c r="AB7" s="72">
        <f t="shared" si="1"/>
        <v>5</v>
      </c>
      <c r="AC7" s="72">
        <f t="shared" si="1"/>
        <v>0</v>
      </c>
      <c r="AD7" s="72">
        <f t="shared" si="1"/>
        <v>5</v>
      </c>
      <c r="AE7" s="72">
        <f t="shared" si="1"/>
        <v>0</v>
      </c>
      <c r="AF7" s="72">
        <f t="shared" si="1"/>
        <v>5</v>
      </c>
      <c r="AG7" s="72">
        <f t="shared" si="1"/>
        <v>0</v>
      </c>
      <c r="AH7" s="72">
        <f t="shared" si="1"/>
        <v>5</v>
      </c>
      <c r="AI7" s="72">
        <f t="shared" si="1"/>
        <v>0</v>
      </c>
      <c r="AJ7" s="72">
        <f t="shared" si="1"/>
        <v>5</v>
      </c>
      <c r="AK7" s="72">
        <f t="shared" si="1"/>
        <v>0</v>
      </c>
      <c r="AL7" s="72">
        <f t="shared" si="1"/>
        <v>5</v>
      </c>
      <c r="AM7" s="72">
        <f t="shared" si="1"/>
        <v>0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139</v>
      </c>
      <c r="C8" s="62" t="s">
        <v>140</v>
      </c>
      <c r="D8" s="62"/>
      <c r="E8" s="62" t="s">
        <v>141</v>
      </c>
      <c r="F8" s="62"/>
      <c r="G8" s="62"/>
      <c r="H8" s="62" t="s">
        <v>141</v>
      </c>
      <c r="I8" s="62"/>
      <c r="J8" s="62"/>
      <c r="K8" s="62"/>
      <c r="L8" s="62"/>
      <c r="M8" s="62"/>
      <c r="N8" s="62"/>
      <c r="O8" s="62" t="s">
        <v>141</v>
      </c>
      <c r="P8" s="62"/>
      <c r="Q8" s="62" t="s">
        <v>141</v>
      </c>
      <c r="R8" s="62" t="s">
        <v>141</v>
      </c>
      <c r="S8" s="62" t="s">
        <v>141</v>
      </c>
      <c r="T8" s="62"/>
      <c r="U8" s="62">
        <v>2</v>
      </c>
      <c r="V8" s="68" t="s">
        <v>90</v>
      </c>
      <c r="W8" s="62" t="s">
        <v>91</v>
      </c>
      <c r="X8" s="68" t="s">
        <v>121</v>
      </c>
      <c r="Y8" s="62" t="s">
        <v>122</v>
      </c>
      <c r="Z8" s="68" t="s">
        <v>142</v>
      </c>
      <c r="AA8" s="62"/>
      <c r="AB8" s="68" t="s">
        <v>142</v>
      </c>
      <c r="AC8" s="62"/>
      <c r="AD8" s="68" t="s">
        <v>142</v>
      </c>
      <c r="AE8" s="62"/>
      <c r="AF8" s="68" t="s">
        <v>142</v>
      </c>
      <c r="AG8" s="62"/>
      <c r="AH8" s="68" t="s">
        <v>142</v>
      </c>
      <c r="AI8" s="62"/>
      <c r="AJ8" s="68" t="s">
        <v>142</v>
      </c>
      <c r="AK8" s="62"/>
      <c r="AL8" s="68" t="s">
        <v>142</v>
      </c>
      <c r="AM8" s="62"/>
      <c r="AN8" s="68" t="s">
        <v>142</v>
      </c>
      <c r="AO8" s="62"/>
      <c r="AP8" s="68" t="s">
        <v>142</v>
      </c>
      <c r="AQ8" s="62"/>
      <c r="AR8" s="68" t="s">
        <v>142</v>
      </c>
      <c r="AS8" s="62"/>
      <c r="AT8" s="68" t="s">
        <v>142</v>
      </c>
      <c r="AU8" s="62"/>
      <c r="AV8" s="68" t="s">
        <v>142</v>
      </c>
      <c r="AW8" s="62"/>
      <c r="AX8" s="68" t="s">
        <v>142</v>
      </c>
      <c r="AY8" s="62"/>
      <c r="AZ8" s="68" t="s">
        <v>142</v>
      </c>
      <c r="BA8" s="62"/>
      <c r="BB8" s="68" t="s">
        <v>142</v>
      </c>
      <c r="BC8" s="62"/>
      <c r="BD8" s="68" t="s">
        <v>142</v>
      </c>
      <c r="BE8" s="62"/>
      <c r="BF8" s="68" t="s">
        <v>142</v>
      </c>
      <c r="BG8" s="62"/>
      <c r="BH8" s="68" t="s">
        <v>142</v>
      </c>
      <c r="BI8" s="62"/>
      <c r="BJ8" s="68" t="s">
        <v>142</v>
      </c>
      <c r="BK8" s="62"/>
      <c r="BL8" s="68" t="s">
        <v>142</v>
      </c>
      <c r="BM8" s="62"/>
      <c r="BN8" s="68" t="s">
        <v>142</v>
      </c>
      <c r="BO8" s="62"/>
      <c r="BP8" s="68" t="s">
        <v>142</v>
      </c>
      <c r="BQ8" s="62"/>
      <c r="BR8" s="68" t="s">
        <v>142</v>
      </c>
      <c r="BS8" s="62"/>
      <c r="BT8" s="68" t="s">
        <v>142</v>
      </c>
      <c r="BU8" s="62"/>
      <c r="BV8" s="68" t="s">
        <v>142</v>
      </c>
      <c r="BW8" s="62"/>
      <c r="BX8" s="68" t="s">
        <v>142</v>
      </c>
      <c r="BY8" s="62"/>
      <c r="BZ8" s="68" t="s">
        <v>142</v>
      </c>
      <c r="CA8" s="62"/>
      <c r="CB8" s="68" t="s">
        <v>142</v>
      </c>
      <c r="CC8" s="62"/>
      <c r="CD8" s="121" t="s">
        <v>143</v>
      </c>
      <c r="CE8" s="120"/>
    </row>
    <row r="9" spans="1:83" s="10" customFormat="1" ht="13.5" customHeight="1">
      <c r="A9" s="62" t="s">
        <v>80</v>
      </c>
      <c r="B9" s="68" t="s">
        <v>144</v>
      </c>
      <c r="C9" s="62" t="s">
        <v>145</v>
      </c>
      <c r="D9" s="62" t="s">
        <v>141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141</v>
      </c>
      <c r="P9" s="62" t="s">
        <v>141</v>
      </c>
      <c r="Q9" s="62" t="s">
        <v>141</v>
      </c>
      <c r="R9" s="62" t="s">
        <v>141</v>
      </c>
      <c r="S9" s="62"/>
      <c r="T9" s="62" t="s">
        <v>141</v>
      </c>
      <c r="U9" s="62">
        <v>2</v>
      </c>
      <c r="V9" s="68" t="s">
        <v>112</v>
      </c>
      <c r="W9" s="62" t="s">
        <v>113</v>
      </c>
      <c r="X9" s="68" t="s">
        <v>130</v>
      </c>
      <c r="Y9" s="62" t="s">
        <v>131</v>
      </c>
      <c r="Z9" s="68" t="s">
        <v>142</v>
      </c>
      <c r="AA9" s="62"/>
      <c r="AB9" s="68" t="s">
        <v>142</v>
      </c>
      <c r="AC9" s="62"/>
      <c r="AD9" s="68" t="s">
        <v>142</v>
      </c>
      <c r="AE9" s="62"/>
      <c r="AF9" s="68" t="s">
        <v>142</v>
      </c>
      <c r="AG9" s="62"/>
      <c r="AH9" s="68" t="s">
        <v>142</v>
      </c>
      <c r="AI9" s="62"/>
      <c r="AJ9" s="68" t="s">
        <v>142</v>
      </c>
      <c r="AK9" s="62"/>
      <c r="AL9" s="68" t="s">
        <v>142</v>
      </c>
      <c r="AM9" s="62"/>
      <c r="AN9" s="68" t="s">
        <v>142</v>
      </c>
      <c r="AO9" s="62"/>
      <c r="AP9" s="68" t="s">
        <v>142</v>
      </c>
      <c r="AQ9" s="62"/>
      <c r="AR9" s="68" t="s">
        <v>142</v>
      </c>
      <c r="AS9" s="62"/>
      <c r="AT9" s="68" t="s">
        <v>142</v>
      </c>
      <c r="AU9" s="62"/>
      <c r="AV9" s="68" t="s">
        <v>142</v>
      </c>
      <c r="AW9" s="62"/>
      <c r="AX9" s="68" t="s">
        <v>142</v>
      </c>
      <c r="AY9" s="62"/>
      <c r="AZ9" s="68" t="s">
        <v>142</v>
      </c>
      <c r="BA9" s="62"/>
      <c r="BB9" s="68" t="s">
        <v>142</v>
      </c>
      <c r="BC9" s="62"/>
      <c r="BD9" s="68" t="s">
        <v>142</v>
      </c>
      <c r="BE9" s="62"/>
      <c r="BF9" s="68" t="s">
        <v>142</v>
      </c>
      <c r="BG9" s="62"/>
      <c r="BH9" s="68" t="s">
        <v>142</v>
      </c>
      <c r="BI9" s="62"/>
      <c r="BJ9" s="68" t="s">
        <v>142</v>
      </c>
      <c r="BK9" s="62"/>
      <c r="BL9" s="68" t="s">
        <v>142</v>
      </c>
      <c r="BM9" s="62"/>
      <c r="BN9" s="68" t="s">
        <v>142</v>
      </c>
      <c r="BO9" s="62"/>
      <c r="BP9" s="68" t="s">
        <v>142</v>
      </c>
      <c r="BQ9" s="62"/>
      <c r="BR9" s="68" t="s">
        <v>142</v>
      </c>
      <c r="BS9" s="62"/>
      <c r="BT9" s="68" t="s">
        <v>142</v>
      </c>
      <c r="BU9" s="62"/>
      <c r="BV9" s="68" t="s">
        <v>142</v>
      </c>
      <c r="BW9" s="62"/>
      <c r="BX9" s="68" t="s">
        <v>142</v>
      </c>
      <c r="BY9" s="62"/>
      <c r="BZ9" s="68" t="s">
        <v>142</v>
      </c>
      <c r="CA9" s="62"/>
      <c r="CB9" s="68" t="s">
        <v>142</v>
      </c>
      <c r="CC9" s="62"/>
      <c r="CD9" s="121" t="s">
        <v>146</v>
      </c>
      <c r="CE9" s="120"/>
    </row>
    <row r="10" spans="1:83" s="10" customFormat="1" ht="13.5" customHeight="1">
      <c r="A10" s="62" t="s">
        <v>80</v>
      </c>
      <c r="B10" s="68" t="s">
        <v>147</v>
      </c>
      <c r="C10" s="62" t="s">
        <v>148</v>
      </c>
      <c r="D10" s="62"/>
      <c r="E10" s="62"/>
      <c r="F10" s="62" t="s">
        <v>141</v>
      </c>
      <c r="G10" s="62" t="s">
        <v>141</v>
      </c>
      <c r="H10" s="62"/>
      <c r="I10" s="62" t="s">
        <v>141</v>
      </c>
      <c r="J10" s="62" t="s">
        <v>141</v>
      </c>
      <c r="K10" s="62" t="s">
        <v>141</v>
      </c>
      <c r="L10" s="62"/>
      <c r="M10" s="62" t="s">
        <v>141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92</v>
      </c>
      <c r="W10" s="62" t="s">
        <v>93</v>
      </c>
      <c r="X10" s="68" t="s">
        <v>112</v>
      </c>
      <c r="Y10" s="62" t="s">
        <v>113</v>
      </c>
      <c r="Z10" s="68" t="s">
        <v>130</v>
      </c>
      <c r="AA10" s="62" t="s">
        <v>131</v>
      </c>
      <c r="AB10" s="68" t="s">
        <v>142</v>
      </c>
      <c r="AC10" s="62"/>
      <c r="AD10" s="68" t="s">
        <v>142</v>
      </c>
      <c r="AE10" s="62"/>
      <c r="AF10" s="68" t="s">
        <v>142</v>
      </c>
      <c r="AG10" s="62"/>
      <c r="AH10" s="68" t="s">
        <v>142</v>
      </c>
      <c r="AI10" s="62"/>
      <c r="AJ10" s="68" t="s">
        <v>142</v>
      </c>
      <c r="AK10" s="62"/>
      <c r="AL10" s="68" t="s">
        <v>142</v>
      </c>
      <c r="AM10" s="62"/>
      <c r="AN10" s="68" t="s">
        <v>142</v>
      </c>
      <c r="AO10" s="62"/>
      <c r="AP10" s="68" t="s">
        <v>142</v>
      </c>
      <c r="AQ10" s="62"/>
      <c r="AR10" s="68" t="s">
        <v>142</v>
      </c>
      <c r="AS10" s="62"/>
      <c r="AT10" s="68" t="s">
        <v>142</v>
      </c>
      <c r="AU10" s="62"/>
      <c r="AV10" s="68" t="s">
        <v>142</v>
      </c>
      <c r="AW10" s="62"/>
      <c r="AX10" s="68" t="s">
        <v>142</v>
      </c>
      <c r="AY10" s="62"/>
      <c r="AZ10" s="68" t="s">
        <v>142</v>
      </c>
      <c r="BA10" s="62"/>
      <c r="BB10" s="68" t="s">
        <v>142</v>
      </c>
      <c r="BC10" s="62"/>
      <c r="BD10" s="68" t="s">
        <v>142</v>
      </c>
      <c r="BE10" s="62"/>
      <c r="BF10" s="68" t="s">
        <v>142</v>
      </c>
      <c r="BG10" s="62"/>
      <c r="BH10" s="68" t="s">
        <v>142</v>
      </c>
      <c r="BI10" s="62"/>
      <c r="BJ10" s="68" t="s">
        <v>142</v>
      </c>
      <c r="BK10" s="62"/>
      <c r="BL10" s="68" t="s">
        <v>142</v>
      </c>
      <c r="BM10" s="62"/>
      <c r="BN10" s="68" t="s">
        <v>142</v>
      </c>
      <c r="BO10" s="62"/>
      <c r="BP10" s="68" t="s">
        <v>142</v>
      </c>
      <c r="BQ10" s="62"/>
      <c r="BR10" s="68" t="s">
        <v>142</v>
      </c>
      <c r="BS10" s="62"/>
      <c r="BT10" s="68" t="s">
        <v>142</v>
      </c>
      <c r="BU10" s="62"/>
      <c r="BV10" s="68" t="s">
        <v>142</v>
      </c>
      <c r="BW10" s="62"/>
      <c r="BX10" s="68" t="s">
        <v>142</v>
      </c>
      <c r="BY10" s="62"/>
      <c r="BZ10" s="68" t="s">
        <v>142</v>
      </c>
      <c r="CA10" s="62"/>
      <c r="CB10" s="68" t="s">
        <v>142</v>
      </c>
      <c r="CC10" s="62"/>
      <c r="CD10" s="121" t="s">
        <v>149</v>
      </c>
      <c r="CE10" s="120"/>
    </row>
    <row r="11" spans="1:83" s="10" customFormat="1" ht="13.5" customHeight="1">
      <c r="A11" s="62" t="s">
        <v>80</v>
      </c>
      <c r="B11" s="68" t="s">
        <v>150</v>
      </c>
      <c r="C11" s="62" t="s">
        <v>151</v>
      </c>
      <c r="D11" s="62"/>
      <c r="E11" s="62"/>
      <c r="F11" s="62" t="s">
        <v>141</v>
      </c>
      <c r="G11" s="62" t="s">
        <v>141</v>
      </c>
      <c r="H11" s="62"/>
      <c r="I11" s="62" t="s">
        <v>141</v>
      </c>
      <c r="J11" s="62" t="s">
        <v>141</v>
      </c>
      <c r="K11" s="62" t="s">
        <v>141</v>
      </c>
      <c r="L11" s="62"/>
      <c r="M11" s="62"/>
      <c r="N11" s="62"/>
      <c r="O11" s="62" t="s">
        <v>141</v>
      </c>
      <c r="P11" s="62" t="s">
        <v>141</v>
      </c>
      <c r="Q11" s="62" t="s">
        <v>141</v>
      </c>
      <c r="R11" s="62" t="s">
        <v>141</v>
      </c>
      <c r="S11" s="62"/>
      <c r="T11" s="62" t="s">
        <v>141</v>
      </c>
      <c r="U11" s="62">
        <v>2</v>
      </c>
      <c r="V11" s="68" t="s">
        <v>136</v>
      </c>
      <c r="W11" s="62" t="s">
        <v>137</v>
      </c>
      <c r="X11" s="68" t="s">
        <v>133</v>
      </c>
      <c r="Y11" s="62" t="s">
        <v>134</v>
      </c>
      <c r="Z11" s="68" t="s">
        <v>142</v>
      </c>
      <c r="AA11" s="62"/>
      <c r="AB11" s="68" t="s">
        <v>142</v>
      </c>
      <c r="AC11" s="62"/>
      <c r="AD11" s="68" t="s">
        <v>142</v>
      </c>
      <c r="AE11" s="62"/>
      <c r="AF11" s="68" t="s">
        <v>142</v>
      </c>
      <c r="AG11" s="62"/>
      <c r="AH11" s="68" t="s">
        <v>142</v>
      </c>
      <c r="AI11" s="62"/>
      <c r="AJ11" s="68" t="s">
        <v>142</v>
      </c>
      <c r="AK11" s="62"/>
      <c r="AL11" s="68" t="s">
        <v>142</v>
      </c>
      <c r="AM11" s="62"/>
      <c r="AN11" s="68" t="s">
        <v>142</v>
      </c>
      <c r="AO11" s="62"/>
      <c r="AP11" s="68" t="s">
        <v>142</v>
      </c>
      <c r="AQ11" s="62"/>
      <c r="AR11" s="68" t="s">
        <v>142</v>
      </c>
      <c r="AS11" s="62"/>
      <c r="AT11" s="68" t="s">
        <v>142</v>
      </c>
      <c r="AU11" s="62"/>
      <c r="AV11" s="68" t="s">
        <v>142</v>
      </c>
      <c r="AW11" s="62"/>
      <c r="AX11" s="68" t="s">
        <v>142</v>
      </c>
      <c r="AY11" s="62"/>
      <c r="AZ11" s="68" t="s">
        <v>142</v>
      </c>
      <c r="BA11" s="62"/>
      <c r="BB11" s="68" t="s">
        <v>142</v>
      </c>
      <c r="BC11" s="62"/>
      <c r="BD11" s="68" t="s">
        <v>142</v>
      </c>
      <c r="BE11" s="62"/>
      <c r="BF11" s="68" t="s">
        <v>142</v>
      </c>
      <c r="BG11" s="62"/>
      <c r="BH11" s="68" t="s">
        <v>142</v>
      </c>
      <c r="BI11" s="62"/>
      <c r="BJ11" s="68" t="s">
        <v>142</v>
      </c>
      <c r="BK11" s="62"/>
      <c r="BL11" s="68" t="s">
        <v>142</v>
      </c>
      <c r="BM11" s="62"/>
      <c r="BN11" s="68" t="s">
        <v>142</v>
      </c>
      <c r="BO11" s="62"/>
      <c r="BP11" s="68" t="s">
        <v>142</v>
      </c>
      <c r="BQ11" s="62"/>
      <c r="BR11" s="68" t="s">
        <v>142</v>
      </c>
      <c r="BS11" s="62"/>
      <c r="BT11" s="68" t="s">
        <v>142</v>
      </c>
      <c r="BU11" s="62"/>
      <c r="BV11" s="68" t="s">
        <v>142</v>
      </c>
      <c r="BW11" s="62"/>
      <c r="BX11" s="68" t="s">
        <v>142</v>
      </c>
      <c r="BY11" s="62"/>
      <c r="BZ11" s="68" t="s">
        <v>142</v>
      </c>
      <c r="CA11" s="62"/>
      <c r="CB11" s="68" t="s">
        <v>142</v>
      </c>
      <c r="CC11" s="62"/>
      <c r="CD11" s="121" t="s">
        <v>152</v>
      </c>
      <c r="CE11" s="120"/>
    </row>
    <row r="12" spans="1:83" s="10" customFormat="1" ht="13.5" customHeight="1">
      <c r="A12" s="62" t="s">
        <v>80</v>
      </c>
      <c r="B12" s="68" t="s">
        <v>153</v>
      </c>
      <c r="C12" s="62" t="s">
        <v>154</v>
      </c>
      <c r="D12" s="62"/>
      <c r="E12" s="62"/>
      <c r="F12" s="62"/>
      <c r="G12" s="62"/>
      <c r="H12" s="62"/>
      <c r="I12" s="62" t="s">
        <v>141</v>
      </c>
      <c r="J12" s="62"/>
      <c r="K12" s="62"/>
      <c r="L12" s="62"/>
      <c r="M12" s="62" t="s">
        <v>141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115</v>
      </c>
      <c r="W12" s="62" t="s">
        <v>116</v>
      </c>
      <c r="X12" s="68" t="s">
        <v>109</v>
      </c>
      <c r="Y12" s="62" t="s">
        <v>110</v>
      </c>
      <c r="Z12" s="68" t="s">
        <v>124</v>
      </c>
      <c r="AA12" s="62" t="s">
        <v>125</v>
      </c>
      <c r="AB12" s="68" t="s">
        <v>142</v>
      </c>
      <c r="AC12" s="62"/>
      <c r="AD12" s="68" t="s">
        <v>142</v>
      </c>
      <c r="AE12" s="62"/>
      <c r="AF12" s="68" t="s">
        <v>142</v>
      </c>
      <c r="AG12" s="62"/>
      <c r="AH12" s="68" t="s">
        <v>142</v>
      </c>
      <c r="AI12" s="62"/>
      <c r="AJ12" s="68" t="s">
        <v>142</v>
      </c>
      <c r="AK12" s="62"/>
      <c r="AL12" s="68" t="s">
        <v>142</v>
      </c>
      <c r="AM12" s="62"/>
      <c r="AN12" s="68" t="s">
        <v>142</v>
      </c>
      <c r="AO12" s="62"/>
      <c r="AP12" s="68" t="s">
        <v>142</v>
      </c>
      <c r="AQ12" s="62"/>
      <c r="AR12" s="68" t="s">
        <v>142</v>
      </c>
      <c r="AS12" s="62"/>
      <c r="AT12" s="68" t="s">
        <v>142</v>
      </c>
      <c r="AU12" s="62"/>
      <c r="AV12" s="68" t="s">
        <v>142</v>
      </c>
      <c r="AW12" s="62"/>
      <c r="AX12" s="68" t="s">
        <v>142</v>
      </c>
      <c r="AY12" s="62"/>
      <c r="AZ12" s="68" t="s">
        <v>142</v>
      </c>
      <c r="BA12" s="62"/>
      <c r="BB12" s="68" t="s">
        <v>142</v>
      </c>
      <c r="BC12" s="62"/>
      <c r="BD12" s="68" t="s">
        <v>142</v>
      </c>
      <c r="BE12" s="62"/>
      <c r="BF12" s="68" t="s">
        <v>142</v>
      </c>
      <c r="BG12" s="62"/>
      <c r="BH12" s="68" t="s">
        <v>142</v>
      </c>
      <c r="BI12" s="62"/>
      <c r="BJ12" s="68" t="s">
        <v>142</v>
      </c>
      <c r="BK12" s="62"/>
      <c r="BL12" s="68" t="s">
        <v>142</v>
      </c>
      <c r="BM12" s="62"/>
      <c r="BN12" s="68" t="s">
        <v>142</v>
      </c>
      <c r="BO12" s="62"/>
      <c r="BP12" s="68" t="s">
        <v>142</v>
      </c>
      <c r="BQ12" s="62"/>
      <c r="BR12" s="68" t="s">
        <v>142</v>
      </c>
      <c r="BS12" s="62"/>
      <c r="BT12" s="68" t="s">
        <v>142</v>
      </c>
      <c r="BU12" s="62"/>
      <c r="BV12" s="68" t="s">
        <v>142</v>
      </c>
      <c r="BW12" s="62"/>
      <c r="BX12" s="68" t="s">
        <v>142</v>
      </c>
      <c r="BY12" s="62"/>
      <c r="BZ12" s="68" t="s">
        <v>142</v>
      </c>
      <c r="CA12" s="62"/>
      <c r="CB12" s="68" t="s">
        <v>142</v>
      </c>
      <c r="CC12" s="62"/>
      <c r="CD12" s="121" t="s">
        <v>155</v>
      </c>
      <c r="CE12" s="120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21" t="s">
        <v>102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105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108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111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114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117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120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123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126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129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135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138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0"/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2">
    <sortCondition ref="A8:A12"/>
    <sortCondition ref="B8:B12"/>
    <sortCondition ref="C8:C1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SUM(E7,+H7)</f>
        <v>441</v>
      </c>
      <c r="E7" s="71">
        <f>SUM(F7:G7)</f>
        <v>195</v>
      </c>
      <c r="F7" s="71">
        <f>SUM(F$8:F$207)</f>
        <v>160</v>
      </c>
      <c r="G7" s="71">
        <f>SUM(G$8:G$207)</f>
        <v>35</v>
      </c>
      <c r="H7" s="71">
        <f>SUM(I7:L7)</f>
        <v>246</v>
      </c>
      <c r="I7" s="71">
        <f>SUM(I$8:I$207)</f>
        <v>180</v>
      </c>
      <c r="J7" s="71">
        <f>SUM(J$8:J$207)</f>
        <v>60</v>
      </c>
      <c r="K7" s="71">
        <f>SUM(K$8:K$207)</f>
        <v>4</v>
      </c>
      <c r="L7" s="71">
        <f>SUM(L$8:L$207)</f>
        <v>2</v>
      </c>
      <c r="M7" s="71">
        <f>SUM(N7,+Q7)</f>
        <v>78</v>
      </c>
      <c r="N7" s="71">
        <f>SUM(O7:P7)</f>
        <v>53</v>
      </c>
      <c r="O7" s="71">
        <f>SUM(O$8:O$207)</f>
        <v>36</v>
      </c>
      <c r="P7" s="71">
        <f>SUM(P$8:P$207)</f>
        <v>17</v>
      </c>
      <c r="Q7" s="71">
        <f>SUM(R7:U7)</f>
        <v>25</v>
      </c>
      <c r="R7" s="71">
        <f>SUM(R$8:R$207)</f>
        <v>13</v>
      </c>
      <c r="S7" s="71">
        <f>SUM(S$8:S$207)</f>
        <v>12</v>
      </c>
      <c r="T7" s="71">
        <f>SUM(T$8:T$207)</f>
        <v>0</v>
      </c>
      <c r="U7" s="71">
        <f>SUM(U$8:U$207)</f>
        <v>0</v>
      </c>
      <c r="V7" s="71">
        <f t="shared" ref="V7:AD7" si="0">SUM(D7,+M7)</f>
        <v>519</v>
      </c>
      <c r="W7" s="71">
        <f t="shared" si="0"/>
        <v>248</v>
      </c>
      <c r="X7" s="71">
        <f t="shared" si="0"/>
        <v>196</v>
      </c>
      <c r="Y7" s="71">
        <f t="shared" si="0"/>
        <v>52</v>
      </c>
      <c r="Z7" s="71">
        <f t="shared" si="0"/>
        <v>271</v>
      </c>
      <c r="AA7" s="71">
        <f t="shared" si="0"/>
        <v>193</v>
      </c>
      <c r="AB7" s="71">
        <f t="shared" si="0"/>
        <v>72</v>
      </c>
      <c r="AC7" s="71">
        <f t="shared" si="0"/>
        <v>4</v>
      </c>
      <c r="AD7" s="71">
        <f t="shared" si="0"/>
        <v>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218</v>
      </c>
      <c r="E8" s="63">
        <f>SUM(F8:G8)</f>
        <v>68</v>
      </c>
      <c r="F8" s="63">
        <v>52</v>
      </c>
      <c r="G8" s="63">
        <v>16</v>
      </c>
      <c r="H8" s="63">
        <f>SUM(I8:L8)</f>
        <v>150</v>
      </c>
      <c r="I8" s="63">
        <v>121</v>
      </c>
      <c r="J8" s="63">
        <v>29</v>
      </c>
      <c r="K8" s="63">
        <v>0</v>
      </c>
      <c r="L8" s="63">
        <v>0</v>
      </c>
      <c r="M8" s="63">
        <f>SUM(N8,+Q8)</f>
        <v>19</v>
      </c>
      <c r="N8" s="63">
        <f>SUM(O8:P8)</f>
        <v>6</v>
      </c>
      <c r="O8" s="63">
        <v>3</v>
      </c>
      <c r="P8" s="63">
        <v>3</v>
      </c>
      <c r="Q8" s="63">
        <f>SUM(R8:U8)</f>
        <v>13</v>
      </c>
      <c r="R8" s="63">
        <v>9</v>
      </c>
      <c r="S8" s="63">
        <v>4</v>
      </c>
      <c r="T8" s="63">
        <v>0</v>
      </c>
      <c r="U8" s="63">
        <v>0</v>
      </c>
      <c r="V8" s="63">
        <f>SUM(D8,+M8)</f>
        <v>237</v>
      </c>
      <c r="W8" s="63">
        <f>SUM(E8,+N8)</f>
        <v>74</v>
      </c>
      <c r="X8" s="63">
        <f>SUM(F8,+O8)</f>
        <v>55</v>
      </c>
      <c r="Y8" s="63">
        <f>SUM(G8,+P8)</f>
        <v>19</v>
      </c>
      <c r="Z8" s="63">
        <f>SUM(H8,+Q8)</f>
        <v>163</v>
      </c>
      <c r="AA8" s="63">
        <f>SUM(I8,+R8)</f>
        <v>130</v>
      </c>
      <c r="AB8" s="63">
        <f>SUM(J8,+S8)</f>
        <v>33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68</v>
      </c>
      <c r="E9" s="63">
        <f>SUM(F9:G9)</f>
        <v>29</v>
      </c>
      <c r="F9" s="63">
        <v>29</v>
      </c>
      <c r="G9" s="63">
        <v>0</v>
      </c>
      <c r="H9" s="63">
        <f>SUM(I9:L9)</f>
        <v>39</v>
      </c>
      <c r="I9" s="63">
        <v>36</v>
      </c>
      <c r="J9" s="63">
        <v>0</v>
      </c>
      <c r="K9" s="63">
        <v>3</v>
      </c>
      <c r="L9" s="63">
        <v>0</v>
      </c>
      <c r="M9" s="63">
        <f>SUM(N9,+Q9)</f>
        <v>21</v>
      </c>
      <c r="N9" s="63">
        <f>SUM(O9:P9)</f>
        <v>13</v>
      </c>
      <c r="O9" s="63">
        <v>7</v>
      </c>
      <c r="P9" s="63">
        <v>6</v>
      </c>
      <c r="Q9" s="63">
        <f>SUM(R9:U9)</f>
        <v>8</v>
      </c>
      <c r="R9" s="63">
        <v>4</v>
      </c>
      <c r="S9" s="63">
        <v>4</v>
      </c>
      <c r="T9" s="63">
        <v>0</v>
      </c>
      <c r="U9" s="63">
        <v>0</v>
      </c>
      <c r="V9" s="63">
        <f>SUM(D9,+M9)</f>
        <v>89</v>
      </c>
      <c r="W9" s="63">
        <f>SUM(E9,+N9)</f>
        <v>42</v>
      </c>
      <c r="X9" s="63">
        <f>SUM(F9,+O9)</f>
        <v>36</v>
      </c>
      <c r="Y9" s="63">
        <f>SUM(G9,+P9)</f>
        <v>6</v>
      </c>
      <c r="Z9" s="63">
        <f>SUM(H9,+Q9)</f>
        <v>47</v>
      </c>
      <c r="AA9" s="63">
        <f>SUM(I9,+R9)</f>
        <v>40</v>
      </c>
      <c r="AB9" s="63">
        <f>SUM(J9,+S9)</f>
        <v>4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10</v>
      </c>
      <c r="E10" s="63">
        <f>SUM(F10:G10)</f>
        <v>10</v>
      </c>
      <c r="F10" s="63">
        <v>10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4</v>
      </c>
      <c r="N10" s="63">
        <f>SUM(O10:P10)</f>
        <v>4</v>
      </c>
      <c r="O10" s="63">
        <v>4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14</v>
      </c>
      <c r="W10" s="63">
        <f>SUM(E10,+N10)</f>
        <v>14</v>
      </c>
      <c r="X10" s="63">
        <f>SUM(F10,+O10)</f>
        <v>14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14</v>
      </c>
      <c r="E11" s="63">
        <f>SUM(F11:G11)</f>
        <v>14</v>
      </c>
      <c r="F11" s="63">
        <v>14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5</v>
      </c>
      <c r="O11" s="63">
        <v>5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19</v>
      </c>
      <c r="W11" s="63">
        <f>SUM(E11,+N11)</f>
        <v>19</v>
      </c>
      <c r="X11" s="63">
        <f>SUM(F11,+O11)</f>
        <v>19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41</v>
      </c>
      <c r="E12" s="63">
        <f>SUM(F12:G12)</f>
        <v>19</v>
      </c>
      <c r="F12" s="63">
        <v>17</v>
      </c>
      <c r="G12" s="63">
        <v>2</v>
      </c>
      <c r="H12" s="63">
        <f>SUM(I12:L12)</f>
        <v>22</v>
      </c>
      <c r="I12" s="63">
        <v>17</v>
      </c>
      <c r="J12" s="63">
        <v>5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42</v>
      </c>
      <c r="W12" s="63">
        <f>SUM(E12,+N12)</f>
        <v>20</v>
      </c>
      <c r="X12" s="63">
        <f>SUM(F12,+O12)</f>
        <v>18</v>
      </c>
      <c r="Y12" s="63">
        <f>SUM(G12,+P12)</f>
        <v>2</v>
      </c>
      <c r="Z12" s="63">
        <f>SUM(H12,+Q12)</f>
        <v>22</v>
      </c>
      <c r="AA12" s="63">
        <f>SUM(I12,+R12)</f>
        <v>17</v>
      </c>
      <c r="AB12" s="63">
        <f>SUM(J12,+S12)</f>
        <v>5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20</v>
      </c>
      <c r="E13" s="63">
        <f>SUM(F13:G13)</f>
        <v>8</v>
      </c>
      <c r="F13" s="63">
        <v>7</v>
      </c>
      <c r="G13" s="63">
        <v>1</v>
      </c>
      <c r="H13" s="63">
        <f>SUM(I13:L13)</f>
        <v>12</v>
      </c>
      <c r="I13" s="63">
        <v>3</v>
      </c>
      <c r="J13" s="63">
        <v>7</v>
      </c>
      <c r="K13" s="63">
        <v>0</v>
      </c>
      <c r="L13" s="63">
        <v>2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21</v>
      </c>
      <c r="W13" s="63">
        <f>SUM(E13,+N13)</f>
        <v>9</v>
      </c>
      <c r="X13" s="63">
        <f>SUM(F13,+O13)</f>
        <v>8</v>
      </c>
      <c r="Y13" s="63">
        <f>SUM(G13,+P13)</f>
        <v>1</v>
      </c>
      <c r="Z13" s="63">
        <f>SUM(H13,+Q13)</f>
        <v>12</v>
      </c>
      <c r="AA13" s="63">
        <f>SUM(I13,+R13)</f>
        <v>3</v>
      </c>
      <c r="AB13" s="63">
        <f>SUM(J13,+S13)</f>
        <v>7</v>
      </c>
      <c r="AC13" s="63">
        <f>SUM(K13,+T13)</f>
        <v>0</v>
      </c>
      <c r="AD13" s="63">
        <f>SUM(L13,+U13)</f>
        <v>2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7</v>
      </c>
      <c r="E14" s="63">
        <f>SUM(F14:G14)</f>
        <v>7</v>
      </c>
      <c r="F14" s="63">
        <v>3</v>
      </c>
      <c r="G14" s="63">
        <v>4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1</v>
      </c>
      <c r="P14" s="63">
        <v>2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10</v>
      </c>
      <c r="W14" s="63">
        <f>SUM(E14,+N14)</f>
        <v>10</v>
      </c>
      <c r="X14" s="63">
        <f>SUM(F14,+O14)</f>
        <v>4</v>
      </c>
      <c r="Y14" s="63">
        <f>SUM(G14,+P14)</f>
        <v>6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106</v>
      </c>
      <c r="C15" s="62" t="s">
        <v>107</v>
      </c>
      <c r="D15" s="63">
        <f>SUM(E15,+H15)</f>
        <v>0</v>
      </c>
      <c r="E15" s="63">
        <f>SUM(F15:G15)</f>
        <v>0</v>
      </c>
      <c r="F15" s="63">
        <v>0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0</v>
      </c>
      <c r="W15" s="63">
        <f>SUM(E15,+N15)</f>
        <v>0</v>
      </c>
      <c r="X15" s="63">
        <f>SUM(F15,+O15)</f>
        <v>0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109</v>
      </c>
      <c r="C16" s="62" t="s">
        <v>110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112</v>
      </c>
      <c r="C17" s="62" t="s">
        <v>113</v>
      </c>
      <c r="D17" s="63">
        <f>SUM(E17,+H17)</f>
        <v>3</v>
      </c>
      <c r="E17" s="63">
        <f>SUM(F17:G17)</f>
        <v>3</v>
      </c>
      <c r="F17" s="63">
        <v>3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115</v>
      </c>
      <c r="C18" s="62" t="s">
        <v>116</v>
      </c>
      <c r="D18" s="63">
        <f>SUM(E18,+H18)</f>
        <v>17</v>
      </c>
      <c r="E18" s="63">
        <f>SUM(F18:G18)</f>
        <v>17</v>
      </c>
      <c r="F18" s="63">
        <v>6</v>
      </c>
      <c r="G18" s="63">
        <v>11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14</v>
      </c>
      <c r="N18" s="63">
        <f>SUM(O18:P18)</f>
        <v>14</v>
      </c>
      <c r="O18" s="63">
        <v>8</v>
      </c>
      <c r="P18" s="63">
        <v>6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31</v>
      </c>
      <c r="W18" s="63">
        <f>SUM(E18,+N18)</f>
        <v>31</v>
      </c>
      <c r="X18" s="63">
        <f>SUM(F18,+O18)</f>
        <v>14</v>
      </c>
      <c r="Y18" s="63">
        <f>SUM(G18,+P18)</f>
        <v>17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118</v>
      </c>
      <c r="C19" s="62" t="s">
        <v>119</v>
      </c>
      <c r="D19" s="63">
        <f>SUM(E19,+H19)</f>
        <v>18</v>
      </c>
      <c r="E19" s="63">
        <f>SUM(F19:G19)</f>
        <v>4</v>
      </c>
      <c r="F19" s="63">
        <v>4</v>
      </c>
      <c r="G19" s="63">
        <v>0</v>
      </c>
      <c r="H19" s="63">
        <f>SUM(I19:L19)</f>
        <v>14</v>
      </c>
      <c r="I19" s="63">
        <v>0</v>
      </c>
      <c r="J19" s="63">
        <v>14</v>
      </c>
      <c r="K19" s="63">
        <v>0</v>
      </c>
      <c r="L19" s="63">
        <v>0</v>
      </c>
      <c r="M19" s="63">
        <f>SUM(N19,+Q19)</f>
        <v>4</v>
      </c>
      <c r="N19" s="63">
        <f>SUM(O19:P19)</f>
        <v>1</v>
      </c>
      <c r="O19" s="63">
        <v>1</v>
      </c>
      <c r="P19" s="63">
        <v>0</v>
      </c>
      <c r="Q19" s="63">
        <f>SUM(R19:U19)</f>
        <v>3</v>
      </c>
      <c r="R19" s="63">
        <v>0</v>
      </c>
      <c r="S19" s="63">
        <v>3</v>
      </c>
      <c r="T19" s="63">
        <v>0</v>
      </c>
      <c r="U19" s="63">
        <v>0</v>
      </c>
      <c r="V19" s="63">
        <f>SUM(D19,+M19)</f>
        <v>22</v>
      </c>
      <c r="W19" s="63">
        <f>SUM(E19,+N19)</f>
        <v>5</v>
      </c>
      <c r="X19" s="63">
        <f>SUM(F19,+O19)</f>
        <v>5</v>
      </c>
      <c r="Y19" s="63">
        <f>SUM(G19,+P19)</f>
        <v>0</v>
      </c>
      <c r="Z19" s="63">
        <f>SUM(H19,+Q19)</f>
        <v>17</v>
      </c>
      <c r="AA19" s="63">
        <f>SUM(I19,+R19)</f>
        <v>0</v>
      </c>
      <c r="AB19" s="63">
        <f>SUM(J19,+S19)</f>
        <v>17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121</v>
      </c>
      <c r="C20" s="62" t="s">
        <v>122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124</v>
      </c>
      <c r="C21" s="62" t="s">
        <v>125</v>
      </c>
      <c r="D21" s="63">
        <f>SUM(E21,+H21)</f>
        <v>6</v>
      </c>
      <c r="E21" s="63">
        <f>SUM(F21:G21)</f>
        <v>3</v>
      </c>
      <c r="F21" s="63">
        <v>2</v>
      </c>
      <c r="G21" s="63">
        <v>1</v>
      </c>
      <c r="H21" s="63">
        <f>SUM(I21:L21)</f>
        <v>3</v>
      </c>
      <c r="I21" s="63">
        <v>0</v>
      </c>
      <c r="J21" s="63">
        <v>2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7</v>
      </c>
      <c r="W21" s="63">
        <f>SUM(E21,+N21)</f>
        <v>4</v>
      </c>
      <c r="X21" s="63">
        <f>SUM(F21,+O21)</f>
        <v>3</v>
      </c>
      <c r="Y21" s="63">
        <f>SUM(G21,+P21)</f>
        <v>1</v>
      </c>
      <c r="Z21" s="63">
        <f>SUM(H21,+Q21)</f>
        <v>3</v>
      </c>
      <c r="AA21" s="63">
        <f>SUM(I21,+R21)</f>
        <v>0</v>
      </c>
      <c r="AB21" s="63">
        <f>SUM(J21,+S21)</f>
        <v>2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127</v>
      </c>
      <c r="C22" s="62" t="s">
        <v>128</v>
      </c>
      <c r="D22" s="63">
        <f>SUM(E22,+H22)</f>
        <v>6</v>
      </c>
      <c r="E22" s="63">
        <f>SUM(F22:G22)</f>
        <v>0</v>
      </c>
      <c r="F22" s="63">
        <v>0</v>
      </c>
      <c r="G22" s="63">
        <v>0</v>
      </c>
      <c r="H22" s="63">
        <f>SUM(I22:L22)</f>
        <v>6</v>
      </c>
      <c r="I22" s="63">
        <v>3</v>
      </c>
      <c r="J22" s="63">
        <v>3</v>
      </c>
      <c r="K22" s="63">
        <v>0</v>
      </c>
      <c r="L22" s="63">
        <v>0</v>
      </c>
      <c r="M22" s="63">
        <f>SUM(N22,+Q22)</f>
        <v>1</v>
      </c>
      <c r="N22" s="63">
        <f>SUM(O22:P22)</f>
        <v>0</v>
      </c>
      <c r="O22" s="63">
        <v>0</v>
      </c>
      <c r="P22" s="63">
        <v>0</v>
      </c>
      <c r="Q22" s="63">
        <f>SUM(R22:U22)</f>
        <v>1</v>
      </c>
      <c r="R22" s="63">
        <v>0</v>
      </c>
      <c r="S22" s="63">
        <v>1</v>
      </c>
      <c r="T22" s="63">
        <v>0</v>
      </c>
      <c r="U22" s="63">
        <v>0</v>
      </c>
      <c r="V22" s="63">
        <f>SUM(D22,+M22)</f>
        <v>7</v>
      </c>
      <c r="W22" s="63">
        <f>SUM(E22,+N22)</f>
        <v>0</v>
      </c>
      <c r="X22" s="63">
        <f>SUM(F22,+O22)</f>
        <v>0</v>
      </c>
      <c r="Y22" s="63">
        <f>SUM(G22,+P22)</f>
        <v>0</v>
      </c>
      <c r="Z22" s="63">
        <f>SUM(H22,+Q22)</f>
        <v>7</v>
      </c>
      <c r="AA22" s="63">
        <f>SUM(I22,+R22)</f>
        <v>3</v>
      </c>
      <c r="AB22" s="63">
        <f>SUM(J22,+S22)</f>
        <v>4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130</v>
      </c>
      <c r="C23" s="62" t="s">
        <v>131</v>
      </c>
      <c r="D23" s="63">
        <f>SUM(E23,+H23)</f>
        <v>6</v>
      </c>
      <c r="E23" s="63">
        <f>SUM(F23:G23)</f>
        <v>6</v>
      </c>
      <c r="F23" s="63">
        <v>6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133</v>
      </c>
      <c r="C24" s="62" t="s">
        <v>134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136</v>
      </c>
      <c r="C25" s="62" t="s">
        <v>137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5">
    <sortCondition ref="A8:A25"/>
    <sortCondition ref="B8:B25"/>
    <sortCondition ref="C8:C25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4" man="1"/>
    <brk id="21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SUM(E7,+H7)</f>
        <v>10</v>
      </c>
      <c r="E7" s="71">
        <f>SUM(F7:G7)</f>
        <v>8</v>
      </c>
      <c r="F7" s="71">
        <f>SUM(F$8:F$57)</f>
        <v>8</v>
      </c>
      <c r="G7" s="71">
        <f>SUM(G$8:G$57)</f>
        <v>0</v>
      </c>
      <c r="H7" s="71">
        <f>SUM(I7:L7)</f>
        <v>2</v>
      </c>
      <c r="I7" s="71">
        <f>SUM(I$8:I$57)</f>
        <v>2</v>
      </c>
      <c r="J7" s="71">
        <f>SUM(J$8:J$57)</f>
        <v>0</v>
      </c>
      <c r="K7" s="71">
        <f>SUM(K$8:K$57)</f>
        <v>0</v>
      </c>
      <c r="L7" s="71">
        <f>SUM(L$8:L$57)</f>
        <v>0</v>
      </c>
      <c r="M7" s="71">
        <f>SUM(N7,+Q7)</f>
        <v>12</v>
      </c>
      <c r="N7" s="71">
        <f>SUM(O7:P7)</f>
        <v>5</v>
      </c>
      <c r="O7" s="71">
        <f>SUM(O$8:O$57)</f>
        <v>5</v>
      </c>
      <c r="P7" s="71">
        <f>SUM(P$8:P$57)</f>
        <v>0</v>
      </c>
      <c r="Q7" s="71">
        <f>SUM(R7:U7)</f>
        <v>7</v>
      </c>
      <c r="R7" s="71">
        <f>SUM(R$8:R$57)</f>
        <v>0</v>
      </c>
      <c r="S7" s="71">
        <f>SUM(S$8:S$57)</f>
        <v>7</v>
      </c>
      <c r="T7" s="71">
        <f>SUM(T$8:T$57)</f>
        <v>0</v>
      </c>
      <c r="U7" s="71">
        <f>SUM(U$8:U$57)</f>
        <v>0</v>
      </c>
      <c r="V7" s="71">
        <f t="shared" ref="V7:AD7" si="0">SUM(D7,+M7)</f>
        <v>22</v>
      </c>
      <c r="W7" s="71">
        <f t="shared" si="0"/>
        <v>13</v>
      </c>
      <c r="X7" s="71">
        <f t="shared" si="0"/>
        <v>13</v>
      </c>
      <c r="Y7" s="71">
        <f t="shared" si="0"/>
        <v>0</v>
      </c>
      <c r="Z7" s="71">
        <f t="shared" si="0"/>
        <v>9</v>
      </c>
      <c r="AA7" s="71">
        <f t="shared" si="0"/>
        <v>2</v>
      </c>
      <c r="AB7" s="71">
        <f t="shared" si="0"/>
        <v>7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139</v>
      </c>
      <c r="C8" s="64" t="s">
        <v>140</v>
      </c>
      <c r="D8" s="67">
        <f>SUM(E8,+H8)</f>
        <v>3</v>
      </c>
      <c r="E8" s="67">
        <f>SUM(F8:G8)</f>
        <v>1</v>
      </c>
      <c r="F8" s="67">
        <v>1</v>
      </c>
      <c r="G8" s="67">
        <v>0</v>
      </c>
      <c r="H8" s="67">
        <f>SUM(I8:L8)</f>
        <v>2</v>
      </c>
      <c r="I8" s="67">
        <v>2</v>
      </c>
      <c r="J8" s="67">
        <v>0</v>
      </c>
      <c r="K8" s="67">
        <v>0</v>
      </c>
      <c r="L8" s="67">
        <v>0</v>
      </c>
      <c r="M8" s="67">
        <f>SUM(N8,+Q8)</f>
        <v>9</v>
      </c>
      <c r="N8" s="67">
        <f>SUM(O8:P8)</f>
        <v>2</v>
      </c>
      <c r="O8" s="67">
        <v>2</v>
      </c>
      <c r="P8" s="67">
        <v>0</v>
      </c>
      <c r="Q8" s="67">
        <f>SUM(R8:U8)</f>
        <v>7</v>
      </c>
      <c r="R8" s="67">
        <v>0</v>
      </c>
      <c r="S8" s="67">
        <v>7</v>
      </c>
      <c r="T8" s="67">
        <v>0</v>
      </c>
      <c r="U8" s="67">
        <v>0</v>
      </c>
      <c r="V8" s="67">
        <f>SUM(D8,+M8)</f>
        <v>12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9</v>
      </c>
      <c r="AA8" s="67">
        <f>SUM(I8,+R8)</f>
        <v>2</v>
      </c>
      <c r="AB8" s="67">
        <f>SUM(J8,+S8)</f>
        <v>7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144</v>
      </c>
      <c r="C9" s="64" t="s">
        <v>145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2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147</v>
      </c>
      <c r="C10" s="64" t="s">
        <v>148</v>
      </c>
      <c r="D10" s="67">
        <f>SUM(E10,+H10)</f>
        <v>7</v>
      </c>
      <c r="E10" s="67">
        <f>SUM(F10:G10)</f>
        <v>7</v>
      </c>
      <c r="F10" s="67">
        <v>7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7</v>
      </c>
      <c r="W10" s="67">
        <f>SUM(E10,+N10)</f>
        <v>7</v>
      </c>
      <c r="X10" s="67">
        <f>SUM(F10,+O10)</f>
        <v>7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150</v>
      </c>
      <c r="C11" s="64" t="s">
        <v>151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</v>
      </c>
      <c r="W11" s="67">
        <f>SUM(E11,+N11)</f>
        <v>1</v>
      </c>
      <c r="X11" s="67">
        <f>SUM(F11,+O11)</f>
        <v>1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153</v>
      </c>
      <c r="C12" s="64" t="s">
        <v>154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0</v>
      </c>
      <c r="W12" s="67">
        <f>SUM(E12,+N12)</f>
        <v>0</v>
      </c>
      <c r="X12" s="67">
        <f>SUM(F12,+O12)</f>
        <v>0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AY7" si="0">SUM(D$8:D$207)</f>
        <v>116</v>
      </c>
      <c r="E7" s="71">
        <f t="shared" si="0"/>
        <v>182</v>
      </c>
      <c r="F7" s="71">
        <f t="shared" si="0"/>
        <v>16</v>
      </c>
      <c r="G7" s="71">
        <f t="shared" si="0"/>
        <v>37</v>
      </c>
      <c r="H7" s="71">
        <f t="shared" si="0"/>
        <v>15</v>
      </c>
      <c r="I7" s="71">
        <f t="shared" si="0"/>
        <v>59</v>
      </c>
      <c r="J7" s="71">
        <f t="shared" si="0"/>
        <v>0</v>
      </c>
      <c r="K7" s="71">
        <f t="shared" si="0"/>
        <v>0</v>
      </c>
      <c r="L7" s="71">
        <f t="shared" si="0"/>
        <v>346</v>
      </c>
      <c r="M7" s="71">
        <f t="shared" si="0"/>
        <v>919</v>
      </c>
      <c r="N7" s="71">
        <f t="shared" si="0"/>
        <v>8</v>
      </c>
      <c r="O7" s="71">
        <f t="shared" si="0"/>
        <v>27</v>
      </c>
      <c r="P7" s="71">
        <f t="shared" si="0"/>
        <v>3</v>
      </c>
      <c r="Q7" s="71">
        <f t="shared" si="0"/>
        <v>17</v>
      </c>
      <c r="R7" s="71">
        <f t="shared" si="0"/>
        <v>2</v>
      </c>
      <c r="S7" s="71">
        <f t="shared" si="0"/>
        <v>1</v>
      </c>
      <c r="T7" s="71">
        <f t="shared" si="0"/>
        <v>2400</v>
      </c>
      <c r="U7" s="71">
        <f t="shared" si="0"/>
        <v>6916</v>
      </c>
      <c r="V7" s="71">
        <f t="shared" si="0"/>
        <v>21</v>
      </c>
      <c r="W7" s="71">
        <f t="shared" si="0"/>
        <v>47</v>
      </c>
      <c r="X7" s="71">
        <f t="shared" si="0"/>
        <v>8</v>
      </c>
      <c r="Y7" s="71">
        <f t="shared" si="0"/>
        <v>34</v>
      </c>
      <c r="Z7" s="71">
        <f t="shared" si="0"/>
        <v>0</v>
      </c>
      <c r="AA7" s="71">
        <f t="shared" si="0"/>
        <v>0</v>
      </c>
      <c r="AB7" s="71">
        <f t="shared" si="0"/>
        <v>8</v>
      </c>
      <c r="AC7" s="71">
        <f t="shared" si="0"/>
        <v>14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6</v>
      </c>
      <c r="AH7" s="71">
        <f t="shared" si="0"/>
        <v>1</v>
      </c>
      <c r="AI7" s="71">
        <f t="shared" si="0"/>
        <v>40</v>
      </c>
      <c r="AJ7" s="71">
        <f t="shared" si="0"/>
        <v>38</v>
      </c>
      <c r="AK7" s="71">
        <f t="shared" si="0"/>
        <v>91</v>
      </c>
      <c r="AL7" s="71">
        <f t="shared" si="0"/>
        <v>0</v>
      </c>
      <c r="AM7" s="71">
        <f t="shared" si="0"/>
        <v>0</v>
      </c>
      <c r="AN7" s="71">
        <f t="shared" si="0"/>
        <v>2</v>
      </c>
      <c r="AO7" s="71">
        <f t="shared" si="0"/>
        <v>14</v>
      </c>
      <c r="AP7" s="71">
        <f t="shared" si="0"/>
        <v>0</v>
      </c>
      <c r="AQ7" s="71">
        <f t="shared" si="0"/>
        <v>0</v>
      </c>
      <c r="AR7" s="71">
        <f t="shared" si="0"/>
        <v>193</v>
      </c>
      <c r="AS7" s="71">
        <f t="shared" si="0"/>
        <v>594</v>
      </c>
      <c r="AT7" s="71">
        <f t="shared" si="0"/>
        <v>3</v>
      </c>
      <c r="AU7" s="71">
        <f t="shared" si="0"/>
        <v>8</v>
      </c>
      <c r="AV7" s="71">
        <f t="shared" si="0"/>
        <v>3</v>
      </c>
      <c r="AW7" s="71">
        <f t="shared" si="0"/>
        <v>11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81</v>
      </c>
      <c r="E8" s="63">
        <v>114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110</v>
      </c>
      <c r="M8" s="63">
        <v>294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1200</v>
      </c>
      <c r="U8" s="63">
        <v>3962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6</v>
      </c>
      <c r="AC8" s="63">
        <v>8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70</v>
      </c>
      <c r="AS8" s="63">
        <v>212</v>
      </c>
      <c r="AT8" s="63">
        <v>1</v>
      </c>
      <c r="AU8" s="63">
        <v>2</v>
      </c>
      <c r="AV8" s="63">
        <v>3</v>
      </c>
      <c r="AW8" s="63">
        <v>11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21</v>
      </c>
      <c r="E9" s="63">
        <v>42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26</v>
      </c>
      <c r="M9" s="63">
        <v>60</v>
      </c>
      <c r="N9" s="63">
        <v>0</v>
      </c>
      <c r="O9" s="63">
        <v>0</v>
      </c>
      <c r="P9" s="63">
        <v>1</v>
      </c>
      <c r="Q9" s="63">
        <v>10</v>
      </c>
      <c r="R9" s="63">
        <v>0</v>
      </c>
      <c r="S9" s="63">
        <v>0</v>
      </c>
      <c r="T9" s="63">
        <v>322</v>
      </c>
      <c r="U9" s="63">
        <v>730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</v>
      </c>
      <c r="AC9" s="63">
        <v>4</v>
      </c>
      <c r="AD9" s="63">
        <v>0</v>
      </c>
      <c r="AE9" s="63">
        <v>0</v>
      </c>
      <c r="AF9" s="63">
        <v>2</v>
      </c>
      <c r="AG9" s="63">
        <v>6</v>
      </c>
      <c r="AH9" s="63">
        <v>0</v>
      </c>
      <c r="AI9" s="63">
        <v>0</v>
      </c>
      <c r="AJ9" s="63">
        <v>3</v>
      </c>
      <c r="AK9" s="63">
        <v>8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12</v>
      </c>
      <c r="J10" s="63">
        <v>0</v>
      </c>
      <c r="K10" s="63">
        <v>0</v>
      </c>
      <c r="L10" s="63">
        <v>31</v>
      </c>
      <c r="M10" s="63">
        <v>78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186</v>
      </c>
      <c r="U10" s="63">
        <v>438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</v>
      </c>
      <c r="AC10" s="63">
        <v>2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2</v>
      </c>
      <c r="AO10" s="63">
        <v>14</v>
      </c>
      <c r="AP10" s="63">
        <v>0</v>
      </c>
      <c r="AQ10" s="63">
        <v>0</v>
      </c>
      <c r="AR10" s="63">
        <v>34</v>
      </c>
      <c r="AS10" s="63">
        <v>90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4</v>
      </c>
      <c r="I11" s="63">
        <v>13</v>
      </c>
      <c r="J11" s="63">
        <v>0</v>
      </c>
      <c r="K11" s="63">
        <v>0</v>
      </c>
      <c r="L11" s="63">
        <v>29</v>
      </c>
      <c r="M11" s="63">
        <v>84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88</v>
      </c>
      <c r="U11" s="63">
        <v>348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10</v>
      </c>
      <c r="AK11" s="63">
        <v>24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10</v>
      </c>
      <c r="AS11" s="63">
        <v>45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6</v>
      </c>
      <c r="E12" s="63">
        <v>10</v>
      </c>
      <c r="F12" s="63">
        <v>8</v>
      </c>
      <c r="G12" s="63">
        <v>19</v>
      </c>
      <c r="H12" s="63">
        <v>2</v>
      </c>
      <c r="I12" s="63">
        <v>14</v>
      </c>
      <c r="J12" s="63">
        <v>0</v>
      </c>
      <c r="K12" s="63">
        <v>0</v>
      </c>
      <c r="L12" s="63">
        <v>21</v>
      </c>
      <c r="M12" s="63">
        <v>64</v>
      </c>
      <c r="N12" s="63">
        <v>0</v>
      </c>
      <c r="O12" s="63">
        <v>0</v>
      </c>
      <c r="P12" s="63">
        <v>0</v>
      </c>
      <c r="Q12" s="63">
        <v>0</v>
      </c>
      <c r="R12" s="63">
        <v>2</v>
      </c>
      <c r="S12" s="63">
        <v>1</v>
      </c>
      <c r="T12" s="63">
        <v>70</v>
      </c>
      <c r="U12" s="63">
        <v>173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23</v>
      </c>
      <c r="AS12" s="63">
        <v>66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2</v>
      </c>
      <c r="E13" s="63">
        <v>6</v>
      </c>
      <c r="F13" s="63">
        <v>8</v>
      </c>
      <c r="G13" s="63">
        <v>18</v>
      </c>
      <c r="H13" s="63">
        <v>1</v>
      </c>
      <c r="I13" s="63">
        <v>4</v>
      </c>
      <c r="J13" s="63">
        <v>0</v>
      </c>
      <c r="K13" s="63">
        <v>0</v>
      </c>
      <c r="L13" s="63">
        <v>7</v>
      </c>
      <c r="M13" s="63">
        <v>21</v>
      </c>
      <c r="N13" s="63">
        <v>0</v>
      </c>
      <c r="O13" s="63">
        <v>0</v>
      </c>
      <c r="P13" s="63">
        <v>2</v>
      </c>
      <c r="Q13" s="63">
        <v>7</v>
      </c>
      <c r="R13" s="63">
        <v>0</v>
      </c>
      <c r="S13" s="63">
        <v>0</v>
      </c>
      <c r="T13" s="63">
        <v>49</v>
      </c>
      <c r="U13" s="63">
        <v>123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7</v>
      </c>
      <c r="AS13" s="63">
        <v>22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6</v>
      </c>
      <c r="J14" s="63">
        <v>0</v>
      </c>
      <c r="K14" s="63">
        <v>0</v>
      </c>
      <c r="L14" s="63">
        <v>3</v>
      </c>
      <c r="M14" s="63">
        <v>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</v>
      </c>
      <c r="U14" s="63">
        <v>12</v>
      </c>
      <c r="V14" s="63">
        <v>5</v>
      </c>
      <c r="W14" s="63">
        <v>10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1</v>
      </c>
      <c r="AI14" s="63">
        <v>40</v>
      </c>
      <c r="AJ14" s="63">
        <v>8</v>
      </c>
      <c r="AK14" s="63">
        <v>20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</v>
      </c>
      <c r="AS14" s="63">
        <v>6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106</v>
      </c>
      <c r="C15" s="62" t="s">
        <v>107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12</v>
      </c>
      <c r="M15" s="63">
        <v>28</v>
      </c>
      <c r="N15" s="63">
        <v>2</v>
      </c>
      <c r="O15" s="63">
        <v>14</v>
      </c>
      <c r="P15" s="63">
        <v>0</v>
      </c>
      <c r="Q15" s="63">
        <v>0</v>
      </c>
      <c r="R15" s="63">
        <v>0</v>
      </c>
      <c r="S15" s="63">
        <v>0</v>
      </c>
      <c r="T15" s="63">
        <v>17</v>
      </c>
      <c r="U15" s="63">
        <v>31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10</v>
      </c>
      <c r="AS15" s="63">
        <v>33</v>
      </c>
      <c r="AT15" s="63">
        <v>2</v>
      </c>
      <c r="AU15" s="63">
        <v>6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109</v>
      </c>
      <c r="C16" s="62" t="s">
        <v>110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19</v>
      </c>
      <c r="M16" s="63">
        <v>44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62</v>
      </c>
      <c r="U16" s="63">
        <v>134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112</v>
      </c>
      <c r="C17" s="62" t="s">
        <v>113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21</v>
      </c>
      <c r="M17" s="63">
        <v>56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136</v>
      </c>
      <c r="U17" s="63">
        <v>335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115</v>
      </c>
      <c r="C18" s="62" t="s">
        <v>116</v>
      </c>
      <c r="D18" s="63">
        <v>5</v>
      </c>
      <c r="E18" s="63">
        <v>8</v>
      </c>
      <c r="F18" s="63">
        <v>0</v>
      </c>
      <c r="G18" s="63">
        <v>0</v>
      </c>
      <c r="H18" s="63">
        <v>2</v>
      </c>
      <c r="I18" s="63">
        <v>8</v>
      </c>
      <c r="J18" s="63">
        <v>0</v>
      </c>
      <c r="K18" s="63">
        <v>0</v>
      </c>
      <c r="L18" s="63">
        <v>16</v>
      </c>
      <c r="M18" s="63">
        <v>35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101</v>
      </c>
      <c r="U18" s="63">
        <v>252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11</v>
      </c>
      <c r="AK18" s="63">
        <v>20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118</v>
      </c>
      <c r="C19" s="62" t="s">
        <v>119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13</v>
      </c>
      <c r="M19" s="63">
        <v>34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23</v>
      </c>
      <c r="U19" s="63">
        <v>55</v>
      </c>
      <c r="V19" s="63">
        <v>16</v>
      </c>
      <c r="W19" s="63">
        <v>37</v>
      </c>
      <c r="X19" s="63">
        <v>8</v>
      </c>
      <c r="Y19" s="63">
        <v>34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5</v>
      </c>
      <c r="AS19" s="63">
        <v>17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121</v>
      </c>
      <c r="C20" s="62" t="s">
        <v>122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6</v>
      </c>
      <c r="M20" s="63">
        <v>28</v>
      </c>
      <c r="N20" s="63">
        <v>2</v>
      </c>
      <c r="O20" s="63">
        <v>5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6</v>
      </c>
      <c r="AK20" s="63">
        <v>19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124</v>
      </c>
      <c r="C21" s="62" t="s">
        <v>125</v>
      </c>
      <c r="D21" s="63">
        <v>0</v>
      </c>
      <c r="E21" s="63">
        <v>0</v>
      </c>
      <c r="F21" s="63">
        <v>0</v>
      </c>
      <c r="G21" s="63">
        <v>0</v>
      </c>
      <c r="H21" s="63">
        <v>1</v>
      </c>
      <c r="I21" s="63">
        <v>2</v>
      </c>
      <c r="J21" s="63">
        <v>0</v>
      </c>
      <c r="K21" s="63">
        <v>0</v>
      </c>
      <c r="L21" s="63">
        <v>11</v>
      </c>
      <c r="M21" s="63">
        <v>26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110</v>
      </c>
      <c r="U21" s="63">
        <v>243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11</v>
      </c>
      <c r="AS21" s="63">
        <v>37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127</v>
      </c>
      <c r="C22" s="62" t="s">
        <v>128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5</v>
      </c>
      <c r="AS22" s="63">
        <v>17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130</v>
      </c>
      <c r="C23" s="62" t="s">
        <v>131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14</v>
      </c>
      <c r="M23" s="63">
        <v>37</v>
      </c>
      <c r="N23" s="63">
        <v>4</v>
      </c>
      <c r="O23" s="63">
        <v>8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133</v>
      </c>
      <c r="C24" s="62" t="s">
        <v>134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</v>
      </c>
      <c r="M24" s="63">
        <v>12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12</v>
      </c>
      <c r="U24" s="63">
        <v>34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28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136</v>
      </c>
      <c r="C25" s="62" t="s">
        <v>137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11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18</v>
      </c>
      <c r="U25" s="63">
        <v>46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5">
    <sortCondition ref="A8:A25"/>
    <sortCondition ref="B8:B25"/>
    <sortCondition ref="C8:C25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4" man="1"/>
    <brk id="35" min="1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AY7" si="0">SUM(D$8:D$57)</f>
        <v>5</v>
      </c>
      <c r="E7" s="71">
        <f t="shared" si="0"/>
        <v>13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9</v>
      </c>
      <c r="M7" s="71">
        <f t="shared" si="0"/>
        <v>21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18</v>
      </c>
      <c r="R7" s="71">
        <f t="shared" si="0"/>
        <v>0</v>
      </c>
      <c r="S7" s="71">
        <f t="shared" si="0"/>
        <v>0</v>
      </c>
      <c r="T7" s="71">
        <f t="shared" si="0"/>
        <v>191</v>
      </c>
      <c r="U7" s="71">
        <f t="shared" si="0"/>
        <v>382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3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32</v>
      </c>
      <c r="AS7" s="71">
        <f t="shared" si="0"/>
        <v>90</v>
      </c>
      <c r="AT7" s="71">
        <f t="shared" si="0"/>
        <v>0</v>
      </c>
      <c r="AU7" s="71">
        <f t="shared" si="0"/>
        <v>0</v>
      </c>
      <c r="AV7" s="71">
        <f t="shared" si="0"/>
        <v>1</v>
      </c>
      <c r="AW7" s="71">
        <f t="shared" si="0"/>
        <v>10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139</v>
      </c>
      <c r="C8" s="62" t="s">
        <v>140</v>
      </c>
      <c r="D8" s="63">
        <v>5</v>
      </c>
      <c r="E8" s="63">
        <v>13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9</v>
      </c>
      <c r="M8" s="63">
        <v>21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191</v>
      </c>
      <c r="U8" s="63">
        <v>382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3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</v>
      </c>
      <c r="AS8" s="63">
        <v>12</v>
      </c>
      <c r="AT8" s="63">
        <v>0</v>
      </c>
      <c r="AU8" s="63">
        <v>0</v>
      </c>
      <c r="AV8" s="63">
        <v>1</v>
      </c>
      <c r="AW8" s="63">
        <v>10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144</v>
      </c>
      <c r="C9" s="62" t="s">
        <v>145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19</v>
      </c>
      <c r="AS9" s="63">
        <v>47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147</v>
      </c>
      <c r="C10" s="62" t="s">
        <v>148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2</v>
      </c>
      <c r="Q10" s="63">
        <v>18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150</v>
      </c>
      <c r="C11" s="62" t="s">
        <v>151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9</v>
      </c>
      <c r="AS11" s="63">
        <v>31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153</v>
      </c>
      <c r="C12" s="62" t="s">
        <v>154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2">
    <sortCondition ref="A8:A12"/>
    <sortCondition ref="B8:B12"/>
    <sortCondition ref="C8:C1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SUM(E7:G7)</f>
        <v>140</v>
      </c>
      <c r="E7" s="71">
        <f>SUM(E$8:E$207)</f>
        <v>97</v>
      </c>
      <c r="F7" s="71">
        <f>SUM(F$8:F$207)</f>
        <v>37</v>
      </c>
      <c r="G7" s="71">
        <f>SUM(G$8:G$207)</f>
        <v>6</v>
      </c>
      <c r="H7" s="71">
        <f>SUM(I7:K7)</f>
        <v>551</v>
      </c>
      <c r="I7" s="71">
        <f>SUM(I$8:I$207)</f>
        <v>516</v>
      </c>
      <c r="J7" s="71">
        <f>SUM(J$8:J$207)</f>
        <v>34</v>
      </c>
      <c r="K7" s="71">
        <f>SUM(K$8:K$207)</f>
        <v>1</v>
      </c>
      <c r="L7" s="71">
        <f>SUM(M7:O7)</f>
        <v>19</v>
      </c>
      <c r="M7" s="71">
        <f>SUM(M$8:M$207)</f>
        <v>13</v>
      </c>
      <c r="N7" s="71">
        <f>SUM(N$8:N$207)</f>
        <v>4</v>
      </c>
      <c r="O7" s="71">
        <f>SUM(O$8:O$207)</f>
        <v>2</v>
      </c>
      <c r="P7" s="71">
        <f>SUM(Q7:S7)</f>
        <v>49</v>
      </c>
      <c r="Q7" s="71">
        <f>SUM(Q$8:Q$207)</f>
        <v>49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24</v>
      </c>
      <c r="E8" s="63">
        <v>24</v>
      </c>
      <c r="F8" s="63">
        <v>0</v>
      </c>
      <c r="G8" s="63">
        <v>0</v>
      </c>
      <c r="H8" s="63">
        <f>SUM(I8:K8)</f>
        <v>238</v>
      </c>
      <c r="I8" s="63">
        <v>216</v>
      </c>
      <c r="J8" s="63">
        <v>22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20</v>
      </c>
      <c r="Q8" s="63">
        <v>20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5</v>
      </c>
      <c r="E9" s="63">
        <v>4</v>
      </c>
      <c r="F9" s="63">
        <v>1</v>
      </c>
      <c r="G9" s="63">
        <v>0</v>
      </c>
      <c r="H9" s="63">
        <f>SUM(I9:K9)</f>
        <v>90</v>
      </c>
      <c r="I9" s="63">
        <v>90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26</v>
      </c>
      <c r="E10" s="63">
        <v>16</v>
      </c>
      <c r="F10" s="63">
        <v>10</v>
      </c>
      <c r="G10" s="63">
        <v>0</v>
      </c>
      <c r="H10" s="63">
        <f>SUM(I10:K10)</f>
        <v>37</v>
      </c>
      <c r="I10" s="63">
        <v>32</v>
      </c>
      <c r="J10" s="63">
        <v>5</v>
      </c>
      <c r="K10" s="63">
        <v>0</v>
      </c>
      <c r="L10" s="63">
        <f>SUM(M10:O10)</f>
        <v>3</v>
      </c>
      <c r="M10" s="63">
        <v>0</v>
      </c>
      <c r="N10" s="63">
        <v>1</v>
      </c>
      <c r="O10" s="63">
        <v>2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19</v>
      </c>
      <c r="I11" s="63">
        <v>19</v>
      </c>
      <c r="J11" s="63">
        <v>0</v>
      </c>
      <c r="K11" s="63">
        <v>0</v>
      </c>
      <c r="L11" s="63">
        <f>SUM(M11:O11)</f>
        <v>3</v>
      </c>
      <c r="M11" s="63">
        <v>3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9</v>
      </c>
      <c r="E12" s="63">
        <v>7</v>
      </c>
      <c r="F12" s="63">
        <v>2</v>
      </c>
      <c r="G12" s="63">
        <v>0</v>
      </c>
      <c r="H12" s="63">
        <f>SUM(I12:K12)</f>
        <v>18</v>
      </c>
      <c r="I12" s="63">
        <v>14</v>
      </c>
      <c r="J12" s="63">
        <v>3</v>
      </c>
      <c r="K12" s="63">
        <v>1</v>
      </c>
      <c r="L12" s="63">
        <f>SUM(M12:O12)</f>
        <v>3</v>
      </c>
      <c r="M12" s="63">
        <v>2</v>
      </c>
      <c r="N12" s="63">
        <v>1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9</v>
      </c>
      <c r="E13" s="63">
        <v>5</v>
      </c>
      <c r="F13" s="63">
        <v>4</v>
      </c>
      <c r="G13" s="63">
        <v>0</v>
      </c>
      <c r="H13" s="63">
        <f>SUM(I13:K13)</f>
        <v>6</v>
      </c>
      <c r="I13" s="63">
        <v>6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8</v>
      </c>
      <c r="E14" s="63">
        <v>5</v>
      </c>
      <c r="F14" s="63">
        <v>3</v>
      </c>
      <c r="G14" s="63">
        <v>0</v>
      </c>
      <c r="H14" s="63">
        <f>SUM(I14:K14)</f>
        <v>7</v>
      </c>
      <c r="I14" s="63">
        <v>5</v>
      </c>
      <c r="J14" s="63">
        <v>2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106</v>
      </c>
      <c r="C15" s="62" t="s">
        <v>107</v>
      </c>
      <c r="D15" s="63">
        <f>SUM(E15:G15)</f>
        <v>5</v>
      </c>
      <c r="E15" s="63">
        <v>3</v>
      </c>
      <c r="F15" s="63">
        <v>1</v>
      </c>
      <c r="G15" s="63">
        <v>1</v>
      </c>
      <c r="H15" s="63">
        <f>SUM(I15:K15)</f>
        <v>7</v>
      </c>
      <c r="I15" s="63">
        <v>7</v>
      </c>
      <c r="J15" s="63">
        <v>0</v>
      </c>
      <c r="K15" s="63">
        <v>0</v>
      </c>
      <c r="L15" s="63">
        <f>SUM(M15:O15)</f>
        <v>1</v>
      </c>
      <c r="M15" s="63">
        <v>0</v>
      </c>
      <c r="N15" s="63">
        <v>1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109</v>
      </c>
      <c r="C16" s="62" t="s">
        <v>110</v>
      </c>
      <c r="D16" s="63">
        <f>SUM(E16:G16)</f>
        <v>6</v>
      </c>
      <c r="E16" s="63">
        <v>3</v>
      </c>
      <c r="F16" s="63">
        <v>2</v>
      </c>
      <c r="G16" s="63">
        <v>1</v>
      </c>
      <c r="H16" s="63">
        <f>SUM(I16:K16)</f>
        <v>14</v>
      </c>
      <c r="I16" s="63">
        <v>14</v>
      </c>
      <c r="J16" s="63">
        <v>0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112</v>
      </c>
      <c r="C17" s="62" t="s">
        <v>113</v>
      </c>
      <c r="D17" s="63">
        <f>SUM(E17:G17)</f>
        <v>8</v>
      </c>
      <c r="E17" s="63">
        <v>8</v>
      </c>
      <c r="F17" s="63">
        <v>0</v>
      </c>
      <c r="G17" s="63">
        <v>0</v>
      </c>
      <c r="H17" s="63">
        <f>SUM(I17:K17)</f>
        <v>26</v>
      </c>
      <c r="I17" s="63">
        <v>26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115</v>
      </c>
      <c r="C18" s="62" t="s">
        <v>116</v>
      </c>
      <c r="D18" s="63">
        <f>SUM(E18:G18)</f>
        <v>18</v>
      </c>
      <c r="E18" s="63">
        <v>8</v>
      </c>
      <c r="F18" s="63">
        <v>7</v>
      </c>
      <c r="G18" s="63">
        <v>3</v>
      </c>
      <c r="H18" s="63">
        <f>SUM(I18:K18)</f>
        <v>23</v>
      </c>
      <c r="I18" s="63">
        <v>23</v>
      </c>
      <c r="J18" s="63">
        <v>0</v>
      </c>
      <c r="K18" s="63">
        <v>0</v>
      </c>
      <c r="L18" s="63">
        <f>SUM(M18:O18)</f>
        <v>4</v>
      </c>
      <c r="M18" s="63">
        <v>4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118</v>
      </c>
      <c r="C19" s="62" t="s">
        <v>119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10</v>
      </c>
      <c r="I19" s="63">
        <v>10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121</v>
      </c>
      <c r="C20" s="62" t="s">
        <v>122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124</v>
      </c>
      <c r="C21" s="62" t="s">
        <v>125</v>
      </c>
      <c r="D21" s="63">
        <f>SUM(E21:G21)</f>
        <v>8</v>
      </c>
      <c r="E21" s="63">
        <v>3</v>
      </c>
      <c r="F21" s="63">
        <v>5</v>
      </c>
      <c r="G21" s="63">
        <v>0</v>
      </c>
      <c r="H21" s="63">
        <f>SUM(I21:K21)</f>
        <v>26</v>
      </c>
      <c r="I21" s="63">
        <v>24</v>
      </c>
      <c r="J21" s="63">
        <v>2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127</v>
      </c>
      <c r="C22" s="62" t="s">
        <v>128</v>
      </c>
      <c r="D22" s="63">
        <f>SUM(E22:G22)</f>
        <v>1</v>
      </c>
      <c r="E22" s="63">
        <v>0</v>
      </c>
      <c r="F22" s="63">
        <v>0</v>
      </c>
      <c r="G22" s="63">
        <v>1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130</v>
      </c>
      <c r="C23" s="62" t="s">
        <v>131</v>
      </c>
      <c r="D23" s="63">
        <f>SUM(E23:G23)</f>
        <v>3</v>
      </c>
      <c r="E23" s="63">
        <v>2</v>
      </c>
      <c r="F23" s="63">
        <v>1</v>
      </c>
      <c r="G23" s="63">
        <v>0</v>
      </c>
      <c r="H23" s="63">
        <f>SUM(I23:K23)</f>
        <v>25</v>
      </c>
      <c r="I23" s="63">
        <v>25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133</v>
      </c>
      <c r="C24" s="62" t="s">
        <v>134</v>
      </c>
      <c r="D24" s="63">
        <f>SUM(E24:G24)</f>
        <v>3</v>
      </c>
      <c r="E24" s="63">
        <v>2</v>
      </c>
      <c r="F24" s="63">
        <v>1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136</v>
      </c>
      <c r="C25" s="62" t="s">
        <v>137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5">
    <sortCondition ref="A8:A25"/>
    <sortCondition ref="B8:B25"/>
    <sortCondition ref="C8:C25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SUM(E7:G7)</f>
        <v>14</v>
      </c>
      <c r="E7" s="71">
        <f>SUM(E$8:E$57)</f>
        <v>5</v>
      </c>
      <c r="F7" s="71">
        <f>SUM(F$8:F$57)</f>
        <v>6</v>
      </c>
      <c r="G7" s="71">
        <f>SUM(G$8:G$57)</f>
        <v>3</v>
      </c>
      <c r="H7" s="71">
        <f>SUM(I7:K7)</f>
        <v>22</v>
      </c>
      <c r="I7" s="71">
        <f>SUM(I$8:I$57)</f>
        <v>22</v>
      </c>
      <c r="J7" s="71">
        <f>SUM(J$8:J$57)</f>
        <v>0</v>
      </c>
      <c r="K7" s="71">
        <f>SUM(K$8:K$57)</f>
        <v>0</v>
      </c>
      <c r="L7" s="71">
        <f>SUM(M7:O7)</f>
        <v>2</v>
      </c>
      <c r="M7" s="71">
        <f>SUM(M$8:M$57)</f>
        <v>1</v>
      </c>
      <c r="N7" s="71">
        <f>SUM(N$8:N$57)</f>
        <v>1</v>
      </c>
      <c r="O7" s="71">
        <f>SUM(O$8:O$57)</f>
        <v>0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139</v>
      </c>
      <c r="C8" s="62" t="s">
        <v>140</v>
      </c>
      <c r="D8" s="63">
        <f>SUM(E8:G8)</f>
        <v>9</v>
      </c>
      <c r="E8" s="63">
        <v>5</v>
      </c>
      <c r="F8" s="63">
        <v>3</v>
      </c>
      <c r="G8" s="63">
        <v>1</v>
      </c>
      <c r="H8" s="63">
        <f>SUM(I8:K8)</f>
        <v>22</v>
      </c>
      <c r="I8" s="63">
        <v>22</v>
      </c>
      <c r="J8" s="63">
        <v>0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144</v>
      </c>
      <c r="C9" s="62" t="s">
        <v>145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147</v>
      </c>
      <c r="C10" s="62" t="s">
        <v>148</v>
      </c>
      <c r="D10" s="63">
        <f>SUM(E10:G10)</f>
        <v>3</v>
      </c>
      <c r="E10" s="63">
        <v>0</v>
      </c>
      <c r="F10" s="63">
        <v>2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150</v>
      </c>
      <c r="C11" s="62" t="s">
        <v>151</v>
      </c>
      <c r="D11" s="63">
        <f>SUM(E11:G11)</f>
        <v>2</v>
      </c>
      <c r="E11" s="63">
        <v>0</v>
      </c>
      <c r="F11" s="63">
        <v>1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153</v>
      </c>
      <c r="C12" s="62" t="s">
        <v>154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J7" si="0">SUM(D$8:D$207)</f>
        <v>468</v>
      </c>
      <c r="E7" s="71">
        <f t="shared" si="0"/>
        <v>404</v>
      </c>
      <c r="F7" s="71">
        <f t="shared" si="0"/>
        <v>70</v>
      </c>
      <c r="G7" s="71">
        <f t="shared" si="0"/>
        <v>6643</v>
      </c>
      <c r="H7" s="71">
        <f t="shared" si="0"/>
        <v>5715</v>
      </c>
      <c r="I7" s="71">
        <f t="shared" si="0"/>
        <v>914</v>
      </c>
      <c r="J7" s="71">
        <f t="shared" si="0"/>
        <v>14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184</v>
      </c>
      <c r="E8" s="63">
        <v>164</v>
      </c>
      <c r="F8" s="63">
        <v>20</v>
      </c>
      <c r="G8" s="63">
        <v>4371</v>
      </c>
      <c r="H8" s="63">
        <v>3617</v>
      </c>
      <c r="I8" s="63">
        <v>754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61</v>
      </c>
      <c r="E9" s="63">
        <v>55</v>
      </c>
      <c r="F9" s="63">
        <v>6</v>
      </c>
      <c r="G9" s="63">
        <v>294</v>
      </c>
      <c r="H9" s="63">
        <v>291</v>
      </c>
      <c r="I9" s="63">
        <v>3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35</v>
      </c>
      <c r="E10" s="63">
        <v>25</v>
      </c>
      <c r="F10" s="63">
        <v>10</v>
      </c>
      <c r="G10" s="63">
        <v>322</v>
      </c>
      <c r="H10" s="63">
        <v>233</v>
      </c>
      <c r="I10" s="63">
        <v>84</v>
      </c>
      <c r="J10" s="63">
        <v>5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24</v>
      </c>
      <c r="E11" s="63">
        <v>22</v>
      </c>
      <c r="F11" s="63">
        <v>4</v>
      </c>
      <c r="G11" s="63">
        <v>201</v>
      </c>
      <c r="H11" s="63">
        <v>201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19</v>
      </c>
      <c r="E12" s="63">
        <v>15</v>
      </c>
      <c r="F12" s="63">
        <v>4</v>
      </c>
      <c r="G12" s="63">
        <v>211</v>
      </c>
      <c r="H12" s="63">
        <v>211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8</v>
      </c>
      <c r="E13" s="63">
        <v>8</v>
      </c>
      <c r="F13" s="63">
        <v>1</v>
      </c>
      <c r="G13" s="63">
        <v>81</v>
      </c>
      <c r="H13" s="63">
        <v>67</v>
      </c>
      <c r="I13" s="63">
        <v>14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11</v>
      </c>
      <c r="E14" s="63">
        <v>9</v>
      </c>
      <c r="F14" s="63">
        <v>2</v>
      </c>
      <c r="G14" s="63">
        <v>36</v>
      </c>
      <c r="H14" s="63">
        <v>34</v>
      </c>
      <c r="I14" s="63">
        <v>2</v>
      </c>
      <c r="J14" s="63">
        <v>0</v>
      </c>
    </row>
    <row r="15" spans="1:10" s="10" customFormat="1" ht="13.5" customHeight="1">
      <c r="A15" s="60" t="s">
        <v>80</v>
      </c>
      <c r="B15" s="61" t="s">
        <v>106</v>
      </c>
      <c r="C15" s="62" t="s">
        <v>107</v>
      </c>
      <c r="D15" s="63">
        <v>3</v>
      </c>
      <c r="E15" s="63">
        <v>2</v>
      </c>
      <c r="F15" s="63">
        <v>1</v>
      </c>
      <c r="G15" s="63">
        <v>60</v>
      </c>
      <c r="H15" s="63">
        <v>42</v>
      </c>
      <c r="I15" s="63">
        <v>9</v>
      </c>
      <c r="J15" s="63">
        <v>9</v>
      </c>
    </row>
    <row r="16" spans="1:10" s="10" customFormat="1" ht="13.5" customHeight="1">
      <c r="A16" s="60" t="s">
        <v>80</v>
      </c>
      <c r="B16" s="61" t="s">
        <v>109</v>
      </c>
      <c r="C16" s="62" t="s">
        <v>110</v>
      </c>
      <c r="D16" s="63">
        <v>13</v>
      </c>
      <c r="E16" s="63">
        <v>10</v>
      </c>
      <c r="F16" s="63">
        <v>4</v>
      </c>
      <c r="G16" s="63">
        <v>77</v>
      </c>
      <c r="H16" s="63">
        <v>54</v>
      </c>
      <c r="I16" s="63">
        <v>23</v>
      </c>
      <c r="J16" s="63">
        <v>0</v>
      </c>
    </row>
    <row r="17" spans="1:10" s="10" customFormat="1" ht="13.5" customHeight="1">
      <c r="A17" s="60" t="s">
        <v>80</v>
      </c>
      <c r="B17" s="61" t="s">
        <v>112</v>
      </c>
      <c r="C17" s="62" t="s">
        <v>113</v>
      </c>
      <c r="D17" s="63">
        <v>18</v>
      </c>
      <c r="E17" s="63">
        <v>14</v>
      </c>
      <c r="F17" s="63">
        <v>4</v>
      </c>
      <c r="G17" s="63">
        <v>160</v>
      </c>
      <c r="H17" s="63">
        <v>160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115</v>
      </c>
      <c r="C18" s="62" t="s">
        <v>116</v>
      </c>
      <c r="D18" s="63">
        <v>27</v>
      </c>
      <c r="E18" s="63">
        <v>23</v>
      </c>
      <c r="F18" s="63">
        <v>4</v>
      </c>
      <c r="G18" s="63">
        <v>130</v>
      </c>
      <c r="H18" s="63">
        <v>113</v>
      </c>
      <c r="I18" s="63">
        <v>17</v>
      </c>
      <c r="J18" s="63">
        <v>0</v>
      </c>
    </row>
    <row r="19" spans="1:10" s="10" customFormat="1" ht="13.5" customHeight="1">
      <c r="A19" s="60" t="s">
        <v>80</v>
      </c>
      <c r="B19" s="61" t="s">
        <v>118</v>
      </c>
      <c r="C19" s="62" t="s">
        <v>119</v>
      </c>
      <c r="D19" s="63">
        <v>12</v>
      </c>
      <c r="E19" s="63">
        <v>11</v>
      </c>
      <c r="F19" s="63">
        <v>1</v>
      </c>
      <c r="G19" s="63">
        <v>100</v>
      </c>
      <c r="H19" s="63">
        <v>100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121</v>
      </c>
      <c r="C20" s="62" t="s">
        <v>122</v>
      </c>
      <c r="D20" s="63">
        <v>25</v>
      </c>
      <c r="E20" s="63">
        <v>22</v>
      </c>
      <c r="F20" s="63">
        <v>3</v>
      </c>
      <c r="G20" s="63">
        <v>113</v>
      </c>
      <c r="H20" s="63">
        <v>113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124</v>
      </c>
      <c r="C21" s="62" t="s">
        <v>125</v>
      </c>
      <c r="D21" s="63">
        <v>16</v>
      </c>
      <c r="E21" s="63">
        <v>16</v>
      </c>
      <c r="F21" s="63">
        <v>2</v>
      </c>
      <c r="G21" s="63">
        <v>418</v>
      </c>
      <c r="H21" s="63">
        <v>412</v>
      </c>
      <c r="I21" s="63">
        <v>6</v>
      </c>
      <c r="J21" s="63">
        <v>0</v>
      </c>
    </row>
    <row r="22" spans="1:10" s="10" customFormat="1" ht="13.5" customHeight="1">
      <c r="A22" s="60" t="s">
        <v>80</v>
      </c>
      <c r="B22" s="61" t="s">
        <v>127</v>
      </c>
      <c r="C22" s="62" t="s">
        <v>128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130</v>
      </c>
      <c r="C23" s="62" t="s">
        <v>131</v>
      </c>
      <c r="D23" s="63">
        <v>4</v>
      </c>
      <c r="E23" s="63">
        <v>2</v>
      </c>
      <c r="F23" s="63">
        <v>2</v>
      </c>
      <c r="G23" s="63">
        <v>26</v>
      </c>
      <c r="H23" s="63">
        <v>26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133</v>
      </c>
      <c r="C24" s="62" t="s">
        <v>134</v>
      </c>
      <c r="D24" s="63">
        <v>4</v>
      </c>
      <c r="E24" s="63">
        <v>4</v>
      </c>
      <c r="F24" s="63">
        <v>0</v>
      </c>
      <c r="G24" s="63">
        <v>16</v>
      </c>
      <c r="H24" s="63">
        <v>14</v>
      </c>
      <c r="I24" s="63">
        <v>2</v>
      </c>
      <c r="J24" s="63">
        <v>0</v>
      </c>
    </row>
    <row r="25" spans="1:10" s="10" customFormat="1" ht="13.5" customHeight="1">
      <c r="A25" s="60" t="s">
        <v>80</v>
      </c>
      <c r="B25" s="61" t="s">
        <v>136</v>
      </c>
      <c r="C25" s="62" t="s">
        <v>137</v>
      </c>
      <c r="D25" s="63">
        <v>4</v>
      </c>
      <c r="E25" s="63">
        <v>2</v>
      </c>
      <c r="F25" s="63">
        <v>2</v>
      </c>
      <c r="G25" s="63">
        <v>27</v>
      </c>
      <c r="H25" s="63">
        <v>27</v>
      </c>
      <c r="I25" s="63">
        <v>0</v>
      </c>
      <c r="J25" s="63">
        <v>0</v>
      </c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5">
    <sortCondition ref="A8:A25"/>
    <sortCondition ref="B8:B25"/>
    <sortCondition ref="C8:C25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2019-02-20T08:19:31Z</dcterms:modified>
</cp:coreProperties>
</file>