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廃棄物実態調査集約結果（38愛媛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'収集運搬（生活系）'!$A$6:$FH$26</definedName>
    <definedName name="_xlnm.Print_Area" localSheetId="5">'手数料（事業系）'!$2:$27</definedName>
    <definedName name="_xlnm.Print_Area" localSheetId="6">'手数料（事業系直接搬入）'!$2:$27</definedName>
    <definedName name="_xlnm.Print_Area" localSheetId="3">'手数料（生活系）'!$2:$27</definedName>
    <definedName name="_xlnm.Print_Area" localSheetId="4">'手数料（生活系直接搬入）'!$2:$27</definedName>
    <definedName name="_xlnm.Print_Area" localSheetId="1">'収集運搬（事業系）'!$2:$27</definedName>
    <definedName name="_xlnm.Print_Area" localSheetId="0">'収集運搬（生活系）'!$2:$27</definedName>
    <definedName name="_xlnm.Print_Area" localSheetId="2">分別数等!$2:$27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<sst xmlns="http://schemas.openxmlformats.org/spreadsheetml/2006/main" count="7046" uniqueCount="211">
  <si>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</si>
  <si>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</si>
  <si>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</si>
  <si>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</si>
  <si>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</si>
  <si>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</si>
  <si>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</si>
  <si>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</si>
  <si>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</si>
  <si>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</si>
  <si>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</si>
  <si>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</si>
  <si>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</si>
  <si>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</si>
  <si>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</si>
  <si>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</si>
  <si>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</si>
  <si>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</si>
  <si>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</si>
  <si>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</si>
  <si>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</si>
  <si>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</si>
  <si>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</si>
  <si>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</si>
  <si>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</si>
  <si>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</si>
  <si>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</si>
  <si>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</si>
  <si>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</si>
  <si>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</si>
  <si>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</si>
  <si>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</si>
  <si>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</si>
  <si>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</si>
  <si>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</si>
  <si>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</si>
  <si>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</si>
  <si>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</si>
  <si>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</si>
  <si>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</si>
  <si>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</si>
  <si>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</si>
  <si>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</si>
  <si>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</si>
  <si>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</si>
  <si>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</si>
  <si>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</si>
  <si>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</si>
  <si>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</si>
  <si>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</si>
  <si>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</si>
  <si>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</si>
  <si>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</si>
  <si>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</si>
  <si>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</si>
  <si>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</si>
  <si>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</si>
  <si>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</si>
  <si>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</si>
  <si>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</si>
  <si>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</si>
  <si>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</si>
  <si>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</si>
  <si>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</si>
  <si>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</si>
  <si>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</si>
  <si>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</si>
  <si>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</si>
  <si>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</si>
  <si>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</si>
  <si>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</si>
  <si>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</si>
  <si>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</si>
  <si>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</si>
  <si>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</si>
  <si>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</si>
  <si>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</si>
  <si>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</si>
  <si>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</si>
  <si>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</si>
  <si>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</si>
  <si>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</si>
  <si>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</si>
  <si>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</si>
  <si>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</si>
  <si>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</si>
  <si>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</si>
  <si>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</si>
  <si>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</si>
  <si>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</si>
  <si>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</si>
  <si>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</si>
  <si>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</si>
  <si>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</si>
  <si>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</si>
  <si>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</si>
  <si>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</si>
  <si>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</si>
  <si>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</si>
  <si>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</si>
  <si>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</si>
  <si>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</si>
  <si>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</si>
  <si>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</si>
  <si>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</si>
  <si>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</si>
  <si>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</si>
  <si>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</si>
  <si>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</si>
  <si>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</si>
  <si>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</si>
  <si>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</si>
  <si>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</si>
  <si>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</si>
  <si>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</si>
  <si>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</si>
  <si>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</si>
  <si>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</si>
  <si>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</si>
  <si>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</si>
  <si>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</si>
  <si>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</si>
  <si>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</si>
  <si>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</si>
  <si>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</si>
  <si>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</si>
  <si>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</si>
  <si>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</si>
  <si>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愛媛県</t>
  </si>
  <si>
    <t>38000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</si>
  <si>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</si>
  <si>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</si>
  <si>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</si>
  <si>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</si>
  <si>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</si>
  <si>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</si>
  <si>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</si>
  <si>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38201</t>
  </si>
  <si>
    <t>松山市</t>
  </si>
  <si>
    <t>○</t>
  </si>
  <si>
    <t>２回</t>
  </si>
  <si>
    <t>ステーション方式</t>
  </si>
  <si>
    <t>１回</t>
  </si>
  <si>
    <t>３回</t>
  </si>
  <si>
    <t>４回</t>
  </si>
  <si>
    <t>１回未満</t>
  </si>
  <si>
    <t>不定期</t>
  </si>
  <si>
    <t>各戸収集方式</t>
  </si>
  <si>
    <t>381023</t>
    <phoneticPr fontId="2"/>
  </si>
  <si>
    <t>38202</t>
  </si>
  <si>
    <t>今治市</t>
  </si>
  <si>
    <t>381024</t>
    <phoneticPr fontId="2"/>
  </si>
  <si>
    <t>38203</t>
  </si>
  <si>
    <t>宇和島市</t>
  </si>
  <si>
    <t>併用</t>
  </si>
  <si>
    <t>その他</t>
  </si>
  <si>
    <t>381025</t>
    <phoneticPr fontId="2"/>
  </si>
  <si>
    <t>38204</t>
  </si>
  <si>
    <t>八幡浜市</t>
  </si>
  <si>
    <t>381026</t>
    <phoneticPr fontId="2"/>
  </si>
  <si>
    <t>38205</t>
  </si>
  <si>
    <t>新居浜市</t>
  </si>
  <si>
    <t>381027</t>
    <phoneticPr fontId="2"/>
  </si>
  <si>
    <t>38206</t>
  </si>
  <si>
    <t>西条市</t>
  </si>
  <si>
    <t>381028</t>
    <phoneticPr fontId="2"/>
  </si>
  <si>
    <t>38207</t>
  </si>
  <si>
    <t>大洲市</t>
  </si>
  <si>
    <t>381029</t>
    <phoneticPr fontId="2"/>
  </si>
  <si>
    <t>38210</t>
  </si>
  <si>
    <t>伊予市</t>
  </si>
  <si>
    <t>381043</t>
    <phoneticPr fontId="2"/>
  </si>
  <si>
    <t>38213</t>
  </si>
  <si>
    <t>四国中央市</t>
  </si>
  <si>
    <t>381031</t>
    <phoneticPr fontId="2"/>
  </si>
  <si>
    <t>38214</t>
  </si>
  <si>
    <t>西予市</t>
  </si>
  <si>
    <t>381050</t>
    <phoneticPr fontId="2"/>
  </si>
  <si>
    <t>38215</t>
  </si>
  <si>
    <t>東温市</t>
  </si>
  <si>
    <t>381033</t>
    <phoneticPr fontId="2"/>
  </si>
  <si>
    <t>38356</t>
  </si>
  <si>
    <t>上島町</t>
  </si>
  <si>
    <t>381034</t>
    <phoneticPr fontId="2"/>
  </si>
  <si>
    <t>38386</t>
  </si>
  <si>
    <t>久万高原町</t>
  </si>
  <si>
    <t>381035</t>
    <phoneticPr fontId="2"/>
  </si>
  <si>
    <t>38401</t>
  </si>
  <si>
    <t>松前町</t>
  </si>
  <si>
    <t>６回</t>
  </si>
  <si>
    <t>381051</t>
    <phoneticPr fontId="2"/>
  </si>
  <si>
    <t>38402</t>
  </si>
  <si>
    <t>砥部町</t>
  </si>
  <si>
    <t>７回以上</t>
  </si>
  <si>
    <t>381052</t>
    <phoneticPr fontId="2"/>
  </si>
  <si>
    <t>38422</t>
  </si>
  <si>
    <t>内子町</t>
  </si>
  <si>
    <t>381038</t>
    <phoneticPr fontId="2"/>
  </si>
  <si>
    <t>38442</t>
  </si>
  <si>
    <t>伊方町</t>
  </si>
  <si>
    <t>381053</t>
    <phoneticPr fontId="2"/>
  </si>
  <si>
    <t>38484</t>
  </si>
  <si>
    <t>松野町</t>
  </si>
  <si>
    <t>無し</t>
  </si>
  <si>
    <t>381054</t>
    <phoneticPr fontId="2"/>
  </si>
  <si>
    <t>38488</t>
  </si>
  <si>
    <t>鬼北町</t>
  </si>
  <si>
    <t>381049</t>
    <phoneticPr fontId="2"/>
  </si>
  <si>
    <t>38506</t>
  </si>
  <si>
    <t>愛南町</t>
  </si>
  <si>
    <t>381042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</si>
</sst>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4</v>
      </c>
      <c r="M7" s="46">
        <f t="shared" si="1"/>
        <v>18</v>
      </c>
      <c r="N7" s="46">
        <f t="shared" si="1"/>
        <v>0</v>
      </c>
      <c r="O7" s="46">
        <f t="shared" si="1"/>
        <v>0</v>
      </c>
      <c r="P7" s="46">
        <f t="shared" si="1"/>
        <v>20</v>
      </c>
      <c r="Q7" s="46">
        <f t="shared" si="1"/>
        <v>0</v>
      </c>
      <c r="R7" s="46">
        <f>COUNTIF(R$8:R$207,"&lt;&gt;")</f>
        <v>20</v>
      </c>
      <c r="S7" s="46">
        <f>COUNTIF(S$8:S$207,"&lt;&gt;")</f>
        <v>20</v>
      </c>
      <c r="T7" s="46">
        <f t="shared" ref="T7:Y7" si="2">COUNTIF(T$8:T$207,"○")</f>
        <v>4</v>
      </c>
      <c r="U7" s="46">
        <f t="shared" si="2"/>
        <v>17</v>
      </c>
      <c r="V7" s="46">
        <f t="shared" si="2"/>
        <v>0</v>
      </c>
      <c r="W7" s="46">
        <f t="shared" si="2"/>
        <v>1</v>
      </c>
      <c r="X7" s="46">
        <f t="shared" si="2"/>
        <v>19</v>
      </c>
      <c r="Y7" s="46">
        <f t="shared" si="2"/>
        <v>0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5</v>
      </c>
      <c r="AC7" s="46">
        <f t="shared" si="3"/>
        <v>15</v>
      </c>
      <c r="AD7" s="46">
        <f t="shared" si="3"/>
        <v>0</v>
      </c>
      <c r="AE7" s="46">
        <f t="shared" si="3"/>
        <v>0</v>
      </c>
      <c r="AF7" s="46">
        <f t="shared" si="3"/>
        <v>20</v>
      </c>
      <c r="AG7" s="46">
        <f t="shared" si="3"/>
        <v>0</v>
      </c>
      <c r="AH7" s="46">
        <f>COUNTIF(AH$8:AH$207,"&lt;&gt;")</f>
        <v>20</v>
      </c>
      <c r="AI7" s="46">
        <f>COUNTIF(AI$8:AI$207,"&lt;&gt;")</f>
        <v>20</v>
      </c>
      <c r="AJ7" s="46">
        <f t="shared" ref="AJ7:AO7" si="4">COUNTIF(AJ$8:AJ$207,"○")</f>
        <v>4</v>
      </c>
      <c r="AK7" s="46">
        <f t="shared" si="4"/>
        <v>12</v>
      </c>
      <c r="AL7" s="46">
        <f t="shared" si="4"/>
        <v>0</v>
      </c>
      <c r="AM7" s="46">
        <f t="shared" si="4"/>
        <v>4</v>
      </c>
      <c r="AN7" s="46">
        <f t="shared" si="4"/>
        <v>16</v>
      </c>
      <c r="AO7" s="46">
        <f t="shared" si="4"/>
        <v>0</v>
      </c>
      <c r="AP7" s="46">
        <f>COUNTIF(AP$8:AP$207,"&lt;&gt;")</f>
        <v>16</v>
      </c>
      <c r="AQ7" s="46">
        <f>COUNTIF(AQ$8:AQ$207,"&lt;&gt;")</f>
        <v>16</v>
      </c>
      <c r="AR7" s="46">
        <f t="shared" ref="AR7:AW7" si="5">COUNTIF(AR$8:AR$207,"○")</f>
        <v>2</v>
      </c>
      <c r="AS7" s="46">
        <f t="shared" si="5"/>
        <v>13</v>
      </c>
      <c r="AT7" s="46">
        <f t="shared" si="5"/>
        <v>0</v>
      </c>
      <c r="AU7" s="46">
        <f t="shared" si="5"/>
        <v>5</v>
      </c>
      <c r="AV7" s="46">
        <f t="shared" si="5"/>
        <v>15</v>
      </c>
      <c r="AW7" s="46">
        <f t="shared" si="5"/>
        <v>0</v>
      </c>
      <c r="AX7" s="46">
        <f>COUNTIF(AX$8:AX$207,"&lt;&gt;")</f>
        <v>15</v>
      </c>
      <c r="AY7" s="46">
        <f>COUNTIF(AY$8:AY$207,"&lt;&gt;")</f>
        <v>15</v>
      </c>
      <c r="AZ7" s="46">
        <f t="shared" ref="AZ7:BE7" si="6">COUNTIF(AZ$8:AZ$207,"○")</f>
        <v>5</v>
      </c>
      <c r="BA7" s="46">
        <f t="shared" si="6"/>
        <v>13</v>
      </c>
      <c r="BB7" s="46">
        <f t="shared" si="6"/>
        <v>0</v>
      </c>
      <c r="BC7" s="46">
        <f t="shared" si="6"/>
        <v>2</v>
      </c>
      <c r="BD7" s="46">
        <f t="shared" si="6"/>
        <v>18</v>
      </c>
      <c r="BE7" s="46">
        <f t="shared" si="6"/>
        <v>0</v>
      </c>
      <c r="BF7" s="46">
        <f>COUNTIF(BF$8:BF$207,"&lt;&gt;")</f>
        <v>18</v>
      </c>
      <c r="BG7" s="46">
        <f>COUNTIF(BG$8:BG$207,"&lt;&gt;")</f>
        <v>18</v>
      </c>
      <c r="BH7" s="46">
        <f t="shared" ref="BH7:BM7" si="7">COUNTIF(BH$8:BH$207,"○")</f>
        <v>4</v>
      </c>
      <c r="BI7" s="46">
        <f t="shared" si="7"/>
        <v>15</v>
      </c>
      <c r="BJ7" s="46">
        <f t="shared" si="7"/>
        <v>0</v>
      </c>
      <c r="BK7" s="46">
        <f t="shared" si="7"/>
        <v>1</v>
      </c>
      <c r="BL7" s="46">
        <f t="shared" si="7"/>
        <v>19</v>
      </c>
      <c r="BM7" s="46">
        <f t="shared" si="7"/>
        <v>0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4</v>
      </c>
      <c r="BQ7" s="46">
        <f t="shared" si="8"/>
        <v>15</v>
      </c>
      <c r="BR7" s="46">
        <f t="shared" si="8"/>
        <v>0</v>
      </c>
      <c r="BS7" s="46">
        <f t="shared" si="8"/>
        <v>1</v>
      </c>
      <c r="BT7" s="46">
        <f t="shared" si="8"/>
        <v>19</v>
      </c>
      <c r="BU7" s="46">
        <f t="shared" si="8"/>
        <v>0</v>
      </c>
      <c r="BV7" s="46">
        <f>COUNTIF(BV$8:BV$207,"&lt;&gt;")</f>
        <v>19</v>
      </c>
      <c r="BW7" s="46">
        <f>COUNTIF(BW$8:BW$207,"&lt;&gt;")</f>
        <v>19</v>
      </c>
      <c r="BX7" s="46">
        <f t="shared" ref="BX7:CC7" si="9">COUNTIF(BX$8:BX$207,"○")</f>
        <v>4</v>
      </c>
      <c r="BY7" s="46">
        <f t="shared" si="9"/>
        <v>9</v>
      </c>
      <c r="BZ7" s="46">
        <f t="shared" si="9"/>
        <v>0</v>
      </c>
      <c r="CA7" s="46">
        <f t="shared" si="9"/>
        <v>7</v>
      </c>
      <c r="CB7" s="46">
        <f t="shared" si="9"/>
        <v>13</v>
      </c>
      <c r="CC7" s="46">
        <f t="shared" si="9"/>
        <v>0</v>
      </c>
      <c r="CD7" s="46">
        <f>COUNTIF(CD$8:CD$207,"&lt;&gt;")</f>
        <v>13</v>
      </c>
      <c r="CE7" s="46">
        <f>COUNTIF(CE$8:CE$207,"&lt;&gt;")</f>
        <v>13</v>
      </c>
      <c r="CF7" s="46">
        <f t="shared" ref="CF7:CK7" si="10">COUNTIF(CF$8:CF$207,"○")</f>
        <v>3</v>
      </c>
      <c r="CG7" s="46">
        <f t="shared" si="10"/>
        <v>8</v>
      </c>
      <c r="CH7" s="46">
        <f t="shared" si="10"/>
        <v>0</v>
      </c>
      <c r="CI7" s="46">
        <f t="shared" si="10"/>
        <v>9</v>
      </c>
      <c r="CJ7" s="46">
        <f t="shared" si="10"/>
        <v>11</v>
      </c>
      <c r="CK7" s="46">
        <f t="shared" si="10"/>
        <v>0</v>
      </c>
      <c r="CL7" s="46">
        <f>COUNTIF(CL$8:CL$207,"&lt;&gt;")</f>
        <v>11</v>
      </c>
      <c r="CM7" s="46">
        <f>COUNTIF(CM$8:CM$207,"&lt;&gt;")</f>
        <v>11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0</v>
      </c>
      <c r="CQ7" s="46">
        <f t="shared" si="11"/>
        <v>18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3</v>
      </c>
      <c r="CW7" s="46">
        <f t="shared" si="12"/>
        <v>10</v>
      </c>
      <c r="CX7" s="46">
        <f t="shared" si="12"/>
        <v>0</v>
      </c>
      <c r="CY7" s="46">
        <f t="shared" si="12"/>
        <v>7</v>
      </c>
      <c r="CZ7" s="46">
        <f t="shared" si="12"/>
        <v>13</v>
      </c>
      <c r="DA7" s="46">
        <f t="shared" si="12"/>
        <v>0</v>
      </c>
      <c r="DB7" s="46">
        <f>COUNTIF(DB$8:DB$207,"&lt;&gt;")</f>
        <v>13</v>
      </c>
      <c r="DC7" s="46">
        <f>COUNTIF(DC$8:DC$207,"&lt;&gt;")</f>
        <v>13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0</v>
      </c>
      <c r="DG7" s="46">
        <f t="shared" si="13"/>
        <v>19</v>
      </c>
      <c r="DH7" s="46">
        <f t="shared" si="13"/>
        <v>0</v>
      </c>
      <c r="DI7" s="46">
        <f t="shared" si="13"/>
        <v>1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3</v>
      </c>
      <c r="DM7" s="46">
        <f t="shared" si="14"/>
        <v>11</v>
      </c>
      <c r="DN7" s="46">
        <f t="shared" si="14"/>
        <v>0</v>
      </c>
      <c r="DO7" s="46">
        <f t="shared" si="14"/>
        <v>6</v>
      </c>
      <c r="DP7" s="46">
        <f t="shared" si="14"/>
        <v>13</v>
      </c>
      <c r="DQ7" s="46">
        <f t="shared" si="14"/>
        <v>1</v>
      </c>
      <c r="DR7" s="46">
        <f>COUNTIF(DR$8:DR$207,"&lt;&gt;")</f>
        <v>14</v>
      </c>
      <c r="DS7" s="46">
        <f>COUNTIF(DS$8:DS$207,"&lt;&gt;")</f>
        <v>14</v>
      </c>
      <c r="DT7" s="46">
        <f t="shared" ref="DT7:DY7" si="15">COUNTIF(DT$8:DT$207,"○")</f>
        <v>0</v>
      </c>
      <c r="DU7" s="46">
        <f t="shared" si="15"/>
        <v>2</v>
      </c>
      <c r="DV7" s="46">
        <f t="shared" si="15"/>
        <v>0</v>
      </c>
      <c r="DW7" s="46">
        <f t="shared" si="15"/>
        <v>18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5</v>
      </c>
      <c r="EC7" s="46">
        <f t="shared" si="16"/>
        <v>7</v>
      </c>
      <c r="ED7" s="46">
        <f t="shared" si="16"/>
        <v>0</v>
      </c>
      <c r="EE7" s="46">
        <f t="shared" si="16"/>
        <v>9</v>
      </c>
      <c r="EF7" s="46">
        <f t="shared" si="16"/>
        <v>11</v>
      </c>
      <c r="EG7" s="46">
        <f t="shared" si="16"/>
        <v>0</v>
      </c>
      <c r="EH7" s="46">
        <f>COUNTIF(EH$8:EH$207,"&lt;&gt;")</f>
        <v>11</v>
      </c>
      <c r="EI7" s="46">
        <f>COUNTIF(EI$8:EI$207,"&lt;&gt;")</f>
        <v>11</v>
      </c>
      <c r="EJ7" s="46">
        <f t="shared" ref="EJ7:EO7" si="17">COUNTIF(EJ$8:EJ$207,"○")</f>
        <v>4</v>
      </c>
      <c r="EK7" s="46">
        <f t="shared" si="17"/>
        <v>4</v>
      </c>
      <c r="EL7" s="46">
        <f t="shared" si="17"/>
        <v>0</v>
      </c>
      <c r="EM7" s="46">
        <f t="shared" si="17"/>
        <v>14</v>
      </c>
      <c r="EN7" s="46">
        <f t="shared" si="17"/>
        <v>6</v>
      </c>
      <c r="EO7" s="46">
        <f t="shared" si="17"/>
        <v>0</v>
      </c>
      <c r="EP7" s="46">
        <f>COUNTIF(EP$8:EP$207,"&lt;&gt;")</f>
        <v>6</v>
      </c>
      <c r="EQ7" s="46">
        <f>COUNTIF(EQ$8:EQ$207,"&lt;&gt;")</f>
        <v>6</v>
      </c>
      <c r="ER7" s="46">
        <f t="shared" ref="ER7:EW7" si="18">COUNTIF(ER$8:ER$207,"○")</f>
        <v>1</v>
      </c>
      <c r="ES7" s="46">
        <f t="shared" si="18"/>
        <v>10</v>
      </c>
      <c r="ET7" s="46">
        <f t="shared" si="18"/>
        <v>0</v>
      </c>
      <c r="EU7" s="46">
        <f t="shared" si="18"/>
        <v>9</v>
      </c>
      <c r="EV7" s="46">
        <f t="shared" si="18"/>
        <v>11</v>
      </c>
      <c r="EW7" s="46">
        <f t="shared" si="18"/>
        <v>0</v>
      </c>
      <c r="EX7" s="46">
        <f>COUNTIF(EX$8:EX$207,"&lt;&gt;")</f>
        <v>11</v>
      </c>
      <c r="EY7" s="46">
        <f>COUNTIF(EY$8:EY$207,"&lt;&gt;")</f>
        <v>11</v>
      </c>
      <c r="EZ7" s="46">
        <f t="shared" ref="EZ7:FE7" si="19">COUNTIF(EZ$8:EZ$207,"○")</f>
        <v>4</v>
      </c>
      <c r="FA7" s="46">
        <f t="shared" si="19"/>
        <v>15</v>
      </c>
      <c r="FB7" s="46">
        <f t="shared" si="19"/>
        <v>2</v>
      </c>
      <c r="FC7" s="46">
        <f t="shared" si="19"/>
        <v>0</v>
      </c>
      <c r="FD7" s="46">
        <f t="shared" si="19"/>
        <v>19</v>
      </c>
      <c r="FE7" s="46">
        <f t="shared" si="19"/>
        <v>1</v>
      </c>
      <c r="FF7" s="46">
        <f>COUNTIF(FF$8:FF$207,"&lt;&gt;")</f>
        <v>20</v>
      </c>
      <c r="FG7" s="46">
        <f>COUNTIF(FG$8:FG$207,"&lt;&gt;")</f>
        <v>20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142</v>
      </c>
      <c r="AA8" s="40" t="s">
        <v>141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141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141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141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141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141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140</v>
      </c>
      <c r="BW8" s="40" t="s">
        <v>141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141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 t="s">
        <v>139</v>
      </c>
      <c r="EK8" s="40" t="s">
        <v>139</v>
      </c>
      <c r="EL8" s="40"/>
      <c r="EM8" s="40"/>
      <c r="EN8" s="40" t="s">
        <v>139</v>
      </c>
      <c r="EO8" s="40"/>
      <c r="EP8" s="40" t="s">
        <v>145</v>
      </c>
      <c r="EQ8" s="40" t="s">
        <v>141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148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141</v>
      </c>
      <c r="T9" s="40"/>
      <c r="U9" s="40" t="s">
        <v>139</v>
      </c>
      <c r="V9" s="40"/>
      <c r="W9" s="40"/>
      <c r="X9" s="40" t="s">
        <v>139</v>
      </c>
      <c r="Y9" s="40"/>
      <c r="Z9" s="40" t="s">
        <v>144</v>
      </c>
      <c r="AA9" s="40" t="s">
        <v>141</v>
      </c>
      <c r="AB9" s="40" t="s">
        <v>139</v>
      </c>
      <c r="AC9" s="40"/>
      <c r="AD9" s="40"/>
      <c r="AE9" s="40"/>
      <c r="AF9" s="40" t="s">
        <v>139</v>
      </c>
      <c r="AG9" s="40"/>
      <c r="AH9" s="40" t="s">
        <v>140</v>
      </c>
      <c r="AI9" s="40" t="s">
        <v>141</v>
      </c>
      <c r="AJ9" s="40" t="s">
        <v>139</v>
      </c>
      <c r="AK9" s="40"/>
      <c r="AL9" s="40"/>
      <c r="AM9" s="40"/>
      <c r="AN9" s="40" t="s">
        <v>139</v>
      </c>
      <c r="AO9" s="40"/>
      <c r="AP9" s="40" t="s">
        <v>140</v>
      </c>
      <c r="AQ9" s="40" t="s">
        <v>141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/>
      <c r="BB9" s="40"/>
      <c r="BC9" s="40"/>
      <c r="BD9" s="40" t="s">
        <v>139</v>
      </c>
      <c r="BE9" s="40"/>
      <c r="BF9" s="40" t="s">
        <v>140</v>
      </c>
      <c r="BG9" s="40" t="s">
        <v>141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140</v>
      </c>
      <c r="BO9" s="40" t="s">
        <v>141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140</v>
      </c>
      <c r="BW9" s="40" t="s">
        <v>141</v>
      </c>
      <c r="BX9" s="40" t="s">
        <v>139</v>
      </c>
      <c r="BY9" s="40"/>
      <c r="BZ9" s="40"/>
      <c r="CA9" s="40"/>
      <c r="CB9" s="40" t="s">
        <v>139</v>
      </c>
      <c r="CC9" s="40"/>
      <c r="CD9" s="40" t="s">
        <v>140</v>
      </c>
      <c r="CE9" s="40" t="s">
        <v>141</v>
      </c>
      <c r="CF9" s="40" t="s">
        <v>139</v>
      </c>
      <c r="CG9" s="40"/>
      <c r="CH9" s="40"/>
      <c r="CI9" s="40"/>
      <c r="CJ9" s="40" t="s">
        <v>139</v>
      </c>
      <c r="CK9" s="40"/>
      <c r="CL9" s="40" t="s">
        <v>144</v>
      </c>
      <c r="CM9" s="40" t="s">
        <v>141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 t="s">
        <v>139</v>
      </c>
      <c r="CW9" s="40"/>
      <c r="CX9" s="40"/>
      <c r="CY9" s="40"/>
      <c r="CZ9" s="40" t="s">
        <v>139</v>
      </c>
      <c r="DA9" s="40"/>
      <c r="DB9" s="40" t="s">
        <v>140</v>
      </c>
      <c r="DC9" s="40" t="s">
        <v>141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146</v>
      </c>
      <c r="EI9" s="40" t="s">
        <v>141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 t="s">
        <v>139</v>
      </c>
      <c r="ES9" s="40"/>
      <c r="ET9" s="40"/>
      <c r="EU9" s="40"/>
      <c r="EV9" s="40" t="s">
        <v>139</v>
      </c>
      <c r="EW9" s="40"/>
      <c r="EX9" s="40" t="s">
        <v>140</v>
      </c>
      <c r="EY9" s="40" t="s">
        <v>141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145</v>
      </c>
      <c r="FG9" s="40" t="s">
        <v>147</v>
      </c>
      <c r="FH9" s="119" t="s">
        <v>151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154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144</v>
      </c>
      <c r="AA10" s="40" t="s">
        <v>141</v>
      </c>
      <c r="AB10" s="40" t="s">
        <v>139</v>
      </c>
      <c r="AC10" s="40"/>
      <c r="AD10" s="40"/>
      <c r="AE10" s="40"/>
      <c r="AF10" s="40" t="s">
        <v>139</v>
      </c>
      <c r="AG10" s="40"/>
      <c r="AH10" s="40" t="s">
        <v>142</v>
      </c>
      <c r="AI10" s="40" t="s">
        <v>141</v>
      </c>
      <c r="AJ10" s="40" t="s">
        <v>139</v>
      </c>
      <c r="AK10" s="40"/>
      <c r="AL10" s="40"/>
      <c r="AM10" s="40"/>
      <c r="AN10" s="40" t="s">
        <v>139</v>
      </c>
      <c r="AO10" s="40"/>
      <c r="AP10" s="40" t="s">
        <v>142</v>
      </c>
      <c r="AQ10" s="40" t="s">
        <v>141</v>
      </c>
      <c r="AR10" s="40" t="s">
        <v>139</v>
      </c>
      <c r="AS10" s="40"/>
      <c r="AT10" s="40"/>
      <c r="AU10" s="40"/>
      <c r="AV10" s="40" t="s">
        <v>139</v>
      </c>
      <c r="AW10" s="40"/>
      <c r="AX10" s="40" t="s">
        <v>142</v>
      </c>
      <c r="AY10" s="40" t="s">
        <v>141</v>
      </c>
      <c r="AZ10" s="40" t="s">
        <v>139</v>
      </c>
      <c r="BA10" s="40"/>
      <c r="BB10" s="40"/>
      <c r="BC10" s="40"/>
      <c r="BD10" s="40" t="s">
        <v>139</v>
      </c>
      <c r="BE10" s="40"/>
      <c r="BF10" s="40" t="s">
        <v>142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140</v>
      </c>
      <c r="BO10" s="40" t="s">
        <v>141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140</v>
      </c>
      <c r="BW10" s="40" t="s">
        <v>141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 t="s">
        <v>139</v>
      </c>
      <c r="DM10" s="40"/>
      <c r="DN10" s="40"/>
      <c r="DO10" s="40"/>
      <c r="DP10" s="40" t="s">
        <v>139</v>
      </c>
      <c r="DQ10" s="40"/>
      <c r="DR10" s="40" t="s">
        <v>146</v>
      </c>
      <c r="DS10" s="40" t="s">
        <v>141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146</v>
      </c>
      <c r="EI10" s="40" t="s">
        <v>155</v>
      </c>
      <c r="EJ10" s="40" t="s">
        <v>139</v>
      </c>
      <c r="EK10" s="40"/>
      <c r="EL10" s="40"/>
      <c r="EM10" s="40"/>
      <c r="EN10" s="40" t="s">
        <v>139</v>
      </c>
      <c r="EO10" s="40"/>
      <c r="EP10" s="40" t="s">
        <v>142</v>
      </c>
      <c r="EQ10" s="40" t="s">
        <v>141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146</v>
      </c>
      <c r="FG10" s="40" t="s">
        <v>147</v>
      </c>
      <c r="FH10" s="119" t="s">
        <v>156</v>
      </c>
      <c r="FI10" s="118"/>
    </row>
    <row r="11" spans="1:165" s="15" customFormat="1" ht="13.5" customHeight="1" x14ac:dyDescent="0.15">
      <c r="A11" s="40" t="s">
        <v>128</v>
      </c>
      <c r="B11" s="41" t="s">
        <v>157</v>
      </c>
      <c r="C11" s="40" t="s">
        <v>158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154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142</v>
      </c>
      <c r="AA11" s="40" t="s">
        <v>154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143</v>
      </c>
      <c r="AI11" s="40" t="s">
        <v>154</v>
      </c>
      <c r="AJ11" s="40" t="s">
        <v>139</v>
      </c>
      <c r="AK11" s="40"/>
      <c r="AL11" s="40"/>
      <c r="AM11" s="40"/>
      <c r="AN11" s="40" t="s">
        <v>139</v>
      </c>
      <c r="AO11" s="40"/>
      <c r="AP11" s="40" t="s">
        <v>146</v>
      </c>
      <c r="AQ11" s="40" t="s">
        <v>141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142</v>
      </c>
      <c r="AY11" s="40" t="s">
        <v>154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142</v>
      </c>
      <c r="BG11" s="40" t="s">
        <v>154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142</v>
      </c>
      <c r="BO11" s="40" t="s">
        <v>154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140</v>
      </c>
      <c r="BW11" s="40" t="s">
        <v>154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140</v>
      </c>
      <c r="CE11" s="40" t="s">
        <v>154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140</v>
      </c>
      <c r="CM11" s="40" t="s">
        <v>154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 t="s">
        <v>139</v>
      </c>
      <c r="CW11" s="40"/>
      <c r="CX11" s="40"/>
      <c r="CY11" s="40"/>
      <c r="CZ11" s="40" t="s">
        <v>139</v>
      </c>
      <c r="DA11" s="40"/>
      <c r="DB11" s="40" t="s">
        <v>146</v>
      </c>
      <c r="DC11" s="40" t="s">
        <v>141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140</v>
      </c>
      <c r="DS11" s="40" t="s">
        <v>141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142</v>
      </c>
      <c r="EI11" s="40" t="s">
        <v>154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142</v>
      </c>
      <c r="EQ11" s="40" t="s">
        <v>154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146</v>
      </c>
      <c r="FG11" s="40" t="s">
        <v>147</v>
      </c>
      <c r="FH11" s="119" t="s">
        <v>159</v>
      </c>
      <c r="FI11" s="118"/>
    </row>
    <row r="12" spans="1:165" s="15" customFormat="1" ht="13.5" customHeight="1" x14ac:dyDescent="0.15">
      <c r="A12" s="40" t="s">
        <v>128</v>
      </c>
      <c r="B12" s="41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142</v>
      </c>
      <c r="AA12" s="40" t="s">
        <v>141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140</v>
      </c>
      <c r="AI12" s="40" t="s">
        <v>141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140</v>
      </c>
      <c r="AQ12" s="40" t="s">
        <v>141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140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140</v>
      </c>
      <c r="BO12" s="40" t="s">
        <v>141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140</v>
      </c>
      <c r="BW12" s="40" t="s">
        <v>141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 t="s">
        <v>139</v>
      </c>
      <c r="CH12" s="40"/>
      <c r="CI12" s="40"/>
      <c r="CJ12" s="40" t="s">
        <v>139</v>
      </c>
      <c r="CK12" s="40"/>
      <c r="CL12" s="40" t="s">
        <v>144</v>
      </c>
      <c r="CM12" s="40" t="s">
        <v>141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142</v>
      </c>
      <c r="DC12" s="40" t="s">
        <v>141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145</v>
      </c>
      <c r="EY12" s="40" t="s">
        <v>141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146</v>
      </c>
      <c r="FG12" s="40" t="s">
        <v>147</v>
      </c>
      <c r="FH12" s="119" t="s">
        <v>162</v>
      </c>
      <c r="FI12" s="118"/>
    </row>
    <row r="13" spans="1:165" s="15" customFormat="1" ht="13.5" customHeight="1" x14ac:dyDescent="0.15">
      <c r="A13" s="40" t="s">
        <v>128</v>
      </c>
      <c r="B13" s="41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144</v>
      </c>
      <c r="AA13" s="40" t="s">
        <v>141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142</v>
      </c>
      <c r="AI13" s="40" t="s">
        <v>141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 t="s">
        <v>139</v>
      </c>
      <c r="AT13" s="40"/>
      <c r="AU13" s="40"/>
      <c r="AV13" s="40" t="s">
        <v>139</v>
      </c>
      <c r="AW13" s="40"/>
      <c r="AX13" s="40" t="s">
        <v>142</v>
      </c>
      <c r="AY13" s="40" t="s">
        <v>141</v>
      </c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 t="s">
        <v>139</v>
      </c>
      <c r="BJ13" s="40"/>
      <c r="BK13" s="40"/>
      <c r="BL13" s="40" t="s">
        <v>139</v>
      </c>
      <c r="BM13" s="40"/>
      <c r="BN13" s="40" t="s">
        <v>142</v>
      </c>
      <c r="BO13" s="40" t="s">
        <v>141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142</v>
      </c>
      <c r="BW13" s="40" t="s">
        <v>141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/>
      <c r="DQ13" s="40" t="s">
        <v>139</v>
      </c>
      <c r="DR13" s="40" t="s">
        <v>146</v>
      </c>
      <c r="DS13" s="40" t="s">
        <v>155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142</v>
      </c>
      <c r="EY13" s="40" t="s">
        <v>141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142</v>
      </c>
      <c r="FG13" s="40" t="s">
        <v>141</v>
      </c>
      <c r="FH13" s="119" t="s">
        <v>165</v>
      </c>
      <c r="FI13" s="118"/>
    </row>
    <row r="14" spans="1:165" s="15" customFormat="1" ht="13.5" customHeight="1" x14ac:dyDescent="0.15">
      <c r="A14" s="40" t="s">
        <v>128</v>
      </c>
      <c r="B14" s="41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140</v>
      </c>
      <c r="AA14" s="40" t="s">
        <v>141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142</v>
      </c>
      <c r="AI14" s="40" t="s">
        <v>141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142</v>
      </c>
      <c r="AQ14" s="40" t="s">
        <v>141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142</v>
      </c>
      <c r="AY14" s="40" t="s">
        <v>141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140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140</v>
      </c>
      <c r="BO14" s="40" t="s">
        <v>141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140</v>
      </c>
      <c r="BW14" s="40" t="s">
        <v>141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140</v>
      </c>
      <c r="CE14" s="40" t="s">
        <v>141</v>
      </c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142</v>
      </c>
      <c r="DC14" s="40" t="s">
        <v>141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/>
      <c r="DN14" s="40"/>
      <c r="DO14" s="40"/>
      <c r="DP14" s="40" t="s">
        <v>139</v>
      </c>
      <c r="DQ14" s="40"/>
      <c r="DR14" s="40" t="s">
        <v>146</v>
      </c>
      <c r="DS14" s="40" t="s">
        <v>155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 t="s">
        <v>139</v>
      </c>
      <c r="ET14" s="40"/>
      <c r="EU14" s="40"/>
      <c r="EV14" s="40" t="s">
        <v>139</v>
      </c>
      <c r="EW14" s="40"/>
      <c r="EX14" s="40" t="s">
        <v>140</v>
      </c>
      <c r="EY14" s="40" t="s">
        <v>141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142</v>
      </c>
      <c r="FG14" s="40" t="s">
        <v>147</v>
      </c>
      <c r="FH14" s="119" t="s">
        <v>168</v>
      </c>
      <c r="FI14" s="118"/>
    </row>
    <row r="15" spans="1:165" s="15" customFormat="1" ht="13.5" customHeight="1" x14ac:dyDescent="0.15">
      <c r="A15" s="40" t="s">
        <v>128</v>
      </c>
      <c r="B15" s="41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140</v>
      </c>
      <c r="AA15" s="40" t="s">
        <v>141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142</v>
      </c>
      <c r="AI15" s="40" t="s">
        <v>141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142</v>
      </c>
      <c r="AQ15" s="40" t="s">
        <v>141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142</v>
      </c>
      <c r="AY15" s="40" t="s">
        <v>141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140</v>
      </c>
      <c r="BG15" s="40" t="s">
        <v>141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142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142</v>
      </c>
      <c r="BW15" s="40" t="s">
        <v>141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141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141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142</v>
      </c>
      <c r="CU15" s="40" t="s">
        <v>141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142</v>
      </c>
      <c r="DC15" s="40" t="s">
        <v>141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146</v>
      </c>
      <c r="DS15" s="40" t="s">
        <v>141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142</v>
      </c>
      <c r="EI15" s="40" t="s">
        <v>141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142</v>
      </c>
      <c r="EY15" s="40" t="s">
        <v>141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145</v>
      </c>
      <c r="FG15" s="40" t="s">
        <v>147</v>
      </c>
      <c r="FH15" s="119" t="s">
        <v>171</v>
      </c>
      <c r="FI15" s="118"/>
    </row>
    <row r="16" spans="1:165" s="15" customFormat="1" ht="13.5" customHeight="1" x14ac:dyDescent="0.15">
      <c r="A16" s="40" t="s">
        <v>128</v>
      </c>
      <c r="B16" s="41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154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142</v>
      </c>
      <c r="AA16" s="40" t="s">
        <v>154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142</v>
      </c>
      <c r="AI16" s="40" t="s">
        <v>141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142</v>
      </c>
      <c r="AQ16" s="40" t="s">
        <v>141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144</v>
      </c>
      <c r="AY16" s="40" t="s">
        <v>141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142</v>
      </c>
      <c r="BG16" s="40" t="s">
        <v>141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142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142</v>
      </c>
      <c r="BW16" s="40" t="s">
        <v>141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146</v>
      </c>
      <c r="DC16" s="40" t="s">
        <v>155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140</v>
      </c>
      <c r="DS16" s="40" t="s">
        <v>155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146</v>
      </c>
      <c r="EI16" s="40" t="s">
        <v>155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142</v>
      </c>
      <c r="EY16" s="40" t="s">
        <v>141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146</v>
      </c>
      <c r="FG16" s="40" t="s">
        <v>147</v>
      </c>
      <c r="FH16" s="119" t="s">
        <v>174</v>
      </c>
      <c r="FI16" s="118"/>
    </row>
    <row r="17" spans="1:165" s="15" customFormat="1" ht="13.5" customHeight="1" x14ac:dyDescent="0.15">
      <c r="A17" s="40" t="s">
        <v>128</v>
      </c>
      <c r="B17" s="41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142</v>
      </c>
      <c r="AA17" s="40" t="s">
        <v>141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142</v>
      </c>
      <c r="AI17" s="40" t="s">
        <v>141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142</v>
      </c>
      <c r="AQ17" s="40" t="s">
        <v>141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142</v>
      </c>
      <c r="AY17" s="40" t="s">
        <v>141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142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142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140</v>
      </c>
      <c r="BW17" s="40" t="s">
        <v>141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140</v>
      </c>
      <c r="CE17" s="40" t="s">
        <v>141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140</v>
      </c>
      <c r="CM17" s="40" t="s">
        <v>141</v>
      </c>
      <c r="CN17" s="40"/>
      <c r="CO17" s="40" t="s">
        <v>139</v>
      </c>
      <c r="CP17" s="40"/>
      <c r="CQ17" s="40"/>
      <c r="CR17" s="40" t="s">
        <v>139</v>
      </c>
      <c r="CS17" s="40"/>
      <c r="CT17" s="40" t="s">
        <v>140</v>
      </c>
      <c r="CU17" s="40" t="s">
        <v>141</v>
      </c>
      <c r="CV17" s="40"/>
      <c r="CW17" s="40" t="s">
        <v>139</v>
      </c>
      <c r="CX17" s="40"/>
      <c r="CY17" s="40"/>
      <c r="CZ17" s="40" t="s">
        <v>139</v>
      </c>
      <c r="DA17" s="40"/>
      <c r="DB17" s="40" t="s">
        <v>142</v>
      </c>
      <c r="DC17" s="40" t="s">
        <v>141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142</v>
      </c>
      <c r="DS17" s="40" t="s">
        <v>141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142</v>
      </c>
      <c r="EI17" s="40" t="s">
        <v>141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/>
      <c r="FE17" s="40" t="s">
        <v>139</v>
      </c>
      <c r="FF17" s="40" t="s">
        <v>142</v>
      </c>
      <c r="FG17" s="40" t="s">
        <v>155</v>
      </c>
      <c r="FH17" s="119" t="s">
        <v>177</v>
      </c>
      <c r="FI17" s="118"/>
    </row>
    <row r="18" spans="1:165" s="15" customFormat="1" ht="13.5" customHeight="1" x14ac:dyDescent="0.15">
      <c r="A18" s="40" t="s">
        <v>128</v>
      </c>
      <c r="B18" s="41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140</v>
      </c>
      <c r="AA18" s="40" t="s">
        <v>141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140</v>
      </c>
      <c r="AI18" s="40" t="s">
        <v>141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140</v>
      </c>
      <c r="AQ18" s="40" t="s">
        <v>141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140</v>
      </c>
      <c r="AY18" s="40" t="s">
        <v>141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140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140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140</v>
      </c>
      <c r="BW18" s="40" t="s">
        <v>141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140</v>
      </c>
      <c r="CE18" s="40" t="s">
        <v>141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140</v>
      </c>
      <c r="CM18" s="40" t="s">
        <v>141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146</v>
      </c>
      <c r="DS18" s="40" t="s">
        <v>155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146</v>
      </c>
      <c r="EI18" s="40" t="s">
        <v>155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140</v>
      </c>
      <c r="EY18" s="40" t="s">
        <v>141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140</v>
      </c>
      <c r="FG18" s="40" t="s">
        <v>141</v>
      </c>
      <c r="FH18" s="119" t="s">
        <v>180</v>
      </c>
      <c r="FI18" s="118"/>
    </row>
    <row r="19" spans="1:165" s="15" customFormat="1" ht="13.5" customHeight="1" x14ac:dyDescent="0.15">
      <c r="A19" s="40" t="s">
        <v>128</v>
      </c>
      <c r="B19" s="41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140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140</v>
      </c>
      <c r="AI19" s="40" t="s">
        <v>141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 t="s">
        <v>139</v>
      </c>
      <c r="AT19" s="40"/>
      <c r="AU19" s="40"/>
      <c r="AV19" s="40" t="s">
        <v>139</v>
      </c>
      <c r="AW19" s="40"/>
      <c r="AX19" s="40" t="s">
        <v>142</v>
      </c>
      <c r="AY19" s="40" t="s">
        <v>141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140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140</v>
      </c>
      <c r="BO19" s="40" t="s">
        <v>141</v>
      </c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140</v>
      </c>
      <c r="EQ19" s="40" t="s">
        <v>141</v>
      </c>
      <c r="ER19" s="40"/>
      <c r="ES19" s="40" t="s">
        <v>139</v>
      </c>
      <c r="ET19" s="40"/>
      <c r="EU19" s="40"/>
      <c r="EV19" s="40" t="s">
        <v>139</v>
      </c>
      <c r="EW19" s="40"/>
      <c r="EX19" s="40" t="s">
        <v>142</v>
      </c>
      <c r="EY19" s="40" t="s">
        <v>141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145</v>
      </c>
      <c r="FG19" s="40" t="s">
        <v>141</v>
      </c>
      <c r="FH19" s="119" t="s">
        <v>183</v>
      </c>
      <c r="FI19" s="118"/>
    </row>
    <row r="20" spans="1:165" s="15" customFormat="1" ht="13.5" customHeight="1" x14ac:dyDescent="0.15">
      <c r="A20" s="40" t="s">
        <v>128</v>
      </c>
      <c r="B20" s="41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 t="s">
        <v>139</v>
      </c>
      <c r="N20" s="40"/>
      <c r="O20" s="40"/>
      <c r="P20" s="40" t="s">
        <v>139</v>
      </c>
      <c r="Q20" s="40"/>
      <c r="R20" s="40" t="s">
        <v>143</v>
      </c>
      <c r="S20" s="40" t="s">
        <v>141</v>
      </c>
      <c r="T20" s="40" t="s">
        <v>139</v>
      </c>
      <c r="U20" s="40" t="s">
        <v>139</v>
      </c>
      <c r="V20" s="40"/>
      <c r="W20" s="40"/>
      <c r="X20" s="40" t="s">
        <v>139</v>
      </c>
      <c r="Y20" s="40"/>
      <c r="Z20" s="40" t="s">
        <v>144</v>
      </c>
      <c r="AA20" s="40" t="s">
        <v>141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142</v>
      </c>
      <c r="AI20" s="40" t="s">
        <v>141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142</v>
      </c>
      <c r="AQ20" s="40" t="s">
        <v>141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 t="s">
        <v>139</v>
      </c>
      <c r="BA20" s="40"/>
      <c r="BB20" s="40"/>
      <c r="BC20" s="40"/>
      <c r="BD20" s="40" t="s">
        <v>139</v>
      </c>
      <c r="BE20" s="40"/>
      <c r="BF20" s="40" t="s">
        <v>142</v>
      </c>
      <c r="BG20" s="40" t="s">
        <v>141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142</v>
      </c>
      <c r="BO20" s="40" t="s">
        <v>141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142</v>
      </c>
      <c r="BW20" s="40" t="s">
        <v>141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142</v>
      </c>
      <c r="CE20" s="40" t="s">
        <v>141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140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142</v>
      </c>
      <c r="DC20" s="40" t="s">
        <v>141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142</v>
      </c>
      <c r="DS20" s="40" t="s">
        <v>141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142</v>
      </c>
      <c r="EI20" s="40" t="s">
        <v>141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146</v>
      </c>
      <c r="FG20" s="40" t="s">
        <v>147</v>
      </c>
      <c r="FH20" s="119" t="s">
        <v>186</v>
      </c>
      <c r="FI20" s="118"/>
    </row>
    <row r="21" spans="1:165" s="15" customFormat="1" ht="13.5" customHeight="1" x14ac:dyDescent="0.15">
      <c r="A21" s="40" t="s">
        <v>128</v>
      </c>
      <c r="B21" s="41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154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142</v>
      </c>
      <c r="AA21" s="40" t="s">
        <v>154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140</v>
      </c>
      <c r="AI21" s="40" t="s">
        <v>154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140</v>
      </c>
      <c r="AQ21" s="40" t="s">
        <v>154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140</v>
      </c>
      <c r="AY21" s="40" t="s">
        <v>154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142</v>
      </c>
      <c r="BG21" s="40" t="s">
        <v>154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142</v>
      </c>
      <c r="BO21" s="40" t="s">
        <v>154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140</v>
      </c>
      <c r="BW21" s="40" t="s">
        <v>154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144</v>
      </c>
      <c r="CE21" s="40" t="s">
        <v>154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144</v>
      </c>
      <c r="CM21" s="40" t="s">
        <v>154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142</v>
      </c>
      <c r="DC21" s="40" t="s">
        <v>154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 t="s">
        <v>139</v>
      </c>
      <c r="DQ21" s="40"/>
      <c r="DR21" s="40" t="s">
        <v>144</v>
      </c>
      <c r="DS21" s="40" t="s">
        <v>155</v>
      </c>
      <c r="DT21" s="40"/>
      <c r="DU21" s="40" t="s">
        <v>139</v>
      </c>
      <c r="DV21" s="40"/>
      <c r="DW21" s="40"/>
      <c r="DX21" s="40" t="s">
        <v>139</v>
      </c>
      <c r="DY21" s="40"/>
      <c r="DZ21" s="40" t="s">
        <v>140</v>
      </c>
      <c r="EA21" s="40" t="s">
        <v>154</v>
      </c>
      <c r="EB21" s="40"/>
      <c r="EC21" s="40" t="s">
        <v>139</v>
      </c>
      <c r="ED21" s="40"/>
      <c r="EE21" s="40"/>
      <c r="EF21" s="40" t="s">
        <v>139</v>
      </c>
      <c r="EG21" s="40"/>
      <c r="EH21" s="40" t="s">
        <v>144</v>
      </c>
      <c r="EI21" s="40" t="s">
        <v>155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142</v>
      </c>
      <c r="EY21" s="40" t="s">
        <v>154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189</v>
      </c>
      <c r="FG21" s="40" t="s">
        <v>147</v>
      </c>
      <c r="FH21" s="119" t="s">
        <v>190</v>
      </c>
      <c r="FI21" s="118"/>
    </row>
    <row r="22" spans="1:165" s="15" customFormat="1" ht="13.5" customHeight="1" x14ac:dyDescent="0.15">
      <c r="A22" s="40" t="s">
        <v>128</v>
      </c>
      <c r="B22" s="41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 t="s">
        <v>139</v>
      </c>
      <c r="AD22" s="40"/>
      <c r="AE22" s="40"/>
      <c r="AF22" s="40" t="s">
        <v>139</v>
      </c>
      <c r="AG22" s="40"/>
      <c r="AH22" s="40" t="s">
        <v>140</v>
      </c>
      <c r="AI22" s="40" t="s">
        <v>141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140</v>
      </c>
      <c r="AQ22" s="40" t="s">
        <v>141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140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140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140</v>
      </c>
      <c r="BW22" s="40" t="s">
        <v>141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140</v>
      </c>
      <c r="DC22" s="40" t="s">
        <v>141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 t="s">
        <v>139</v>
      </c>
      <c r="DV22" s="40"/>
      <c r="DW22" s="40"/>
      <c r="DX22" s="40" t="s">
        <v>139</v>
      </c>
      <c r="DY22" s="40"/>
      <c r="DZ22" s="40" t="s">
        <v>193</v>
      </c>
      <c r="EA22" s="40" t="s">
        <v>141</v>
      </c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142</v>
      </c>
      <c r="EY22" s="40" t="s">
        <v>141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142</v>
      </c>
      <c r="FG22" s="40" t="s">
        <v>141</v>
      </c>
      <c r="FH22" s="119" t="s">
        <v>194</v>
      </c>
      <c r="FI22" s="118"/>
    </row>
    <row r="23" spans="1:165" s="15" customFormat="1" ht="13.5" customHeight="1" x14ac:dyDescent="0.15">
      <c r="A23" s="40" t="s">
        <v>128</v>
      </c>
      <c r="B23" s="41" t="s">
        <v>195</v>
      </c>
      <c r="C23" s="40" t="s">
        <v>196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142</v>
      </c>
      <c r="S23" s="40" t="s">
        <v>154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142</v>
      </c>
      <c r="AA23" s="40" t="s">
        <v>141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142</v>
      </c>
      <c r="AI23" s="40" t="s">
        <v>141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142</v>
      </c>
      <c r="AQ23" s="40" t="s">
        <v>141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142</v>
      </c>
      <c r="AY23" s="40" t="s">
        <v>141</v>
      </c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 t="s">
        <v>139</v>
      </c>
      <c r="BJ23" s="40"/>
      <c r="BK23" s="40"/>
      <c r="BL23" s="40" t="s">
        <v>139</v>
      </c>
      <c r="BM23" s="40"/>
      <c r="BN23" s="40" t="s">
        <v>142</v>
      </c>
      <c r="BO23" s="40" t="s">
        <v>141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142</v>
      </c>
      <c r="BW23" s="40" t="s">
        <v>141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142</v>
      </c>
      <c r="CE23" s="40" t="s">
        <v>141</v>
      </c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142</v>
      </c>
      <c r="DC23" s="40" t="s">
        <v>141</v>
      </c>
      <c r="DD23" s="40"/>
      <c r="DE23" s="40" t="s">
        <v>139</v>
      </c>
      <c r="DF23" s="40"/>
      <c r="DG23" s="40"/>
      <c r="DH23" s="40"/>
      <c r="DI23" s="40" t="s">
        <v>139</v>
      </c>
      <c r="DJ23" s="40" t="s">
        <v>193</v>
      </c>
      <c r="DK23" s="40" t="s">
        <v>141</v>
      </c>
      <c r="DL23" s="40"/>
      <c r="DM23" s="40" t="s">
        <v>139</v>
      </c>
      <c r="DN23" s="40"/>
      <c r="DO23" s="40"/>
      <c r="DP23" s="40" t="s">
        <v>139</v>
      </c>
      <c r="DQ23" s="40"/>
      <c r="DR23" s="40" t="s">
        <v>140</v>
      </c>
      <c r="DS23" s="40" t="s">
        <v>155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145</v>
      </c>
      <c r="FG23" s="40" t="s">
        <v>154</v>
      </c>
      <c r="FH23" s="119" t="s">
        <v>197</v>
      </c>
      <c r="FI23" s="118"/>
    </row>
    <row r="24" spans="1:165" s="15" customFormat="1" ht="13.5" customHeight="1" x14ac:dyDescent="0.15">
      <c r="A24" s="40" t="s">
        <v>128</v>
      </c>
      <c r="B24" s="41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154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142</v>
      </c>
      <c r="AA24" s="40" t="s">
        <v>154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142</v>
      </c>
      <c r="AI24" s="40" t="s">
        <v>154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142</v>
      </c>
      <c r="AQ24" s="40" t="s">
        <v>154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142</v>
      </c>
      <c r="AY24" s="40" t="s">
        <v>154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142</v>
      </c>
      <c r="BG24" s="40" t="s">
        <v>154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142</v>
      </c>
      <c r="BO24" s="40" t="s">
        <v>154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142</v>
      </c>
      <c r="BW24" s="40" t="s">
        <v>154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142</v>
      </c>
      <c r="CE24" s="40" t="s">
        <v>154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142</v>
      </c>
      <c r="CM24" s="40" t="s">
        <v>154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142</v>
      </c>
      <c r="DC24" s="40" t="s">
        <v>154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146</v>
      </c>
      <c r="DS24" s="40" t="s">
        <v>155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145</v>
      </c>
      <c r="EY24" s="40" t="s">
        <v>154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142</v>
      </c>
      <c r="FG24" s="40" t="s">
        <v>141</v>
      </c>
      <c r="FH24" s="119" t="s">
        <v>200</v>
      </c>
      <c r="FI24" s="118"/>
    </row>
    <row r="25" spans="1:165" s="15" customFormat="1" ht="13.5" customHeight="1" x14ac:dyDescent="0.15">
      <c r="A25" s="40" t="s">
        <v>128</v>
      </c>
      <c r="B25" s="41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/>
      <c r="O25" s="40"/>
      <c r="P25" s="40" t="s">
        <v>139</v>
      </c>
      <c r="Q25" s="40"/>
      <c r="R25" s="40" t="s">
        <v>143</v>
      </c>
      <c r="S25" s="40" t="s">
        <v>141</v>
      </c>
      <c r="T25" s="40" t="s">
        <v>139</v>
      </c>
      <c r="U25" s="40"/>
      <c r="V25" s="40"/>
      <c r="W25" s="40"/>
      <c r="X25" s="40" t="s">
        <v>139</v>
      </c>
      <c r="Y25" s="40"/>
      <c r="Z25" s="40" t="s">
        <v>144</v>
      </c>
      <c r="AA25" s="40" t="s">
        <v>141</v>
      </c>
      <c r="AB25" s="40" t="s">
        <v>139</v>
      </c>
      <c r="AC25" s="40"/>
      <c r="AD25" s="40"/>
      <c r="AE25" s="40"/>
      <c r="AF25" s="40" t="s">
        <v>139</v>
      </c>
      <c r="AG25" s="40"/>
      <c r="AH25" s="40" t="s">
        <v>144</v>
      </c>
      <c r="AI25" s="40" t="s">
        <v>141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 t="s">
        <v>139</v>
      </c>
      <c r="AS25" s="40"/>
      <c r="AT25" s="40"/>
      <c r="AU25" s="40"/>
      <c r="AV25" s="40" t="s">
        <v>139</v>
      </c>
      <c r="AW25" s="40"/>
      <c r="AX25" s="40" t="s">
        <v>144</v>
      </c>
      <c r="AY25" s="40" t="s">
        <v>141</v>
      </c>
      <c r="AZ25" s="40" t="s">
        <v>139</v>
      </c>
      <c r="BA25" s="40"/>
      <c r="BB25" s="40"/>
      <c r="BC25" s="40"/>
      <c r="BD25" s="40" t="s">
        <v>139</v>
      </c>
      <c r="BE25" s="40"/>
      <c r="BF25" s="40" t="s">
        <v>144</v>
      </c>
      <c r="BG25" s="40" t="s">
        <v>141</v>
      </c>
      <c r="BH25" s="40"/>
      <c r="BI25" s="40"/>
      <c r="BJ25" s="40"/>
      <c r="BK25" s="40" t="s">
        <v>139</v>
      </c>
      <c r="BL25" s="40"/>
      <c r="BM25" s="40"/>
      <c r="BN25" s="40"/>
      <c r="BO25" s="40"/>
      <c r="BP25" s="40" t="s">
        <v>139</v>
      </c>
      <c r="BQ25" s="40"/>
      <c r="BR25" s="40"/>
      <c r="BS25" s="40"/>
      <c r="BT25" s="40" t="s">
        <v>139</v>
      </c>
      <c r="BU25" s="40"/>
      <c r="BV25" s="40" t="s">
        <v>144</v>
      </c>
      <c r="BW25" s="40" t="s">
        <v>141</v>
      </c>
      <c r="BX25" s="40" t="s">
        <v>139</v>
      </c>
      <c r="BY25" s="40"/>
      <c r="BZ25" s="40"/>
      <c r="CA25" s="40"/>
      <c r="CB25" s="40" t="s">
        <v>139</v>
      </c>
      <c r="CC25" s="40"/>
      <c r="CD25" s="40" t="s">
        <v>144</v>
      </c>
      <c r="CE25" s="40" t="s">
        <v>141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146</v>
      </c>
      <c r="DS25" s="40" t="s">
        <v>155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146</v>
      </c>
      <c r="EI25" s="40" t="s">
        <v>155</v>
      </c>
      <c r="EJ25" s="40" t="s">
        <v>139</v>
      </c>
      <c r="EK25" s="40"/>
      <c r="EL25" s="40"/>
      <c r="EM25" s="40"/>
      <c r="EN25" s="40" t="s">
        <v>139</v>
      </c>
      <c r="EO25" s="40"/>
      <c r="EP25" s="40" t="s">
        <v>144</v>
      </c>
      <c r="EQ25" s="40" t="s">
        <v>141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 t="s">
        <v>139</v>
      </c>
      <c r="FA25" s="40"/>
      <c r="FB25" s="40"/>
      <c r="FC25" s="40"/>
      <c r="FD25" s="40" t="s">
        <v>139</v>
      </c>
      <c r="FE25" s="40"/>
      <c r="FF25" s="40" t="s">
        <v>146</v>
      </c>
      <c r="FG25" s="40" t="s">
        <v>155</v>
      </c>
      <c r="FH25" s="119" t="s">
        <v>204</v>
      </c>
      <c r="FI25" s="118"/>
    </row>
    <row r="26" spans="1:165" s="15" customFormat="1" ht="13.5" customHeight="1" x14ac:dyDescent="0.15">
      <c r="A26" s="40" t="s">
        <v>128</v>
      </c>
      <c r="B26" s="41" t="s">
        <v>205</v>
      </c>
      <c r="C26" s="40" t="s">
        <v>206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144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145</v>
      </c>
      <c r="AI26" s="40" t="s">
        <v>141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145</v>
      </c>
      <c r="AQ26" s="40" t="s">
        <v>141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145</v>
      </c>
      <c r="AY26" s="40" t="s">
        <v>141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144</v>
      </c>
      <c r="BG26" s="40" t="s">
        <v>141</v>
      </c>
      <c r="BH26" s="40" t="s">
        <v>139</v>
      </c>
      <c r="BI26" s="40"/>
      <c r="BJ26" s="40"/>
      <c r="BK26" s="40"/>
      <c r="BL26" s="40" t="s">
        <v>139</v>
      </c>
      <c r="BM26" s="40"/>
      <c r="BN26" s="40" t="s">
        <v>146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140</v>
      </c>
      <c r="BW26" s="40" t="s">
        <v>141</v>
      </c>
      <c r="BX26" s="40" t="s">
        <v>139</v>
      </c>
      <c r="BY26" s="40"/>
      <c r="BZ26" s="40"/>
      <c r="CA26" s="40"/>
      <c r="CB26" s="40" t="s">
        <v>139</v>
      </c>
      <c r="CC26" s="40"/>
      <c r="CD26" s="40" t="s">
        <v>146</v>
      </c>
      <c r="CE26" s="40" t="s">
        <v>141</v>
      </c>
      <c r="CF26" s="40" t="s">
        <v>139</v>
      </c>
      <c r="CG26" s="40"/>
      <c r="CH26" s="40"/>
      <c r="CI26" s="40"/>
      <c r="CJ26" s="40" t="s">
        <v>139</v>
      </c>
      <c r="CK26" s="40"/>
      <c r="CL26" s="40" t="s">
        <v>146</v>
      </c>
      <c r="CM26" s="40" t="s">
        <v>141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146</v>
      </c>
      <c r="DC26" s="40" t="s">
        <v>141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146</v>
      </c>
      <c r="DS26" s="40" t="s">
        <v>141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 t="s">
        <v>139</v>
      </c>
      <c r="ED26" s="40"/>
      <c r="EE26" s="40"/>
      <c r="EF26" s="40" t="s">
        <v>139</v>
      </c>
      <c r="EG26" s="40"/>
      <c r="EH26" s="40" t="s">
        <v>146</v>
      </c>
      <c r="EI26" s="40" t="s">
        <v>141</v>
      </c>
      <c r="EJ26" s="40" t="s">
        <v>139</v>
      </c>
      <c r="EK26" s="40" t="s">
        <v>139</v>
      </c>
      <c r="EL26" s="40"/>
      <c r="EM26" s="40"/>
      <c r="EN26" s="40" t="s">
        <v>139</v>
      </c>
      <c r="EO26" s="40"/>
      <c r="EP26" s="40" t="s">
        <v>146</v>
      </c>
      <c r="EQ26" s="40" t="s">
        <v>141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146</v>
      </c>
      <c r="FG26" s="40" t="s">
        <v>147</v>
      </c>
      <c r="FH26" s="119" t="s">
        <v>207</v>
      </c>
      <c r="FI26" s="118"/>
    </row>
    <row r="27" spans="1:165" s="15" customFormat="1" ht="13.5" customHeight="1" x14ac:dyDescent="0.15">
      <c r="A27" s="40" t="s">
        <v>128</v>
      </c>
      <c r="B27" s="41" t="s">
        <v>208</v>
      </c>
      <c r="C27" s="40" t="s">
        <v>209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143</v>
      </c>
      <c r="S27" s="40" t="s">
        <v>141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142</v>
      </c>
      <c r="AA27" s="40" t="s">
        <v>141</v>
      </c>
      <c r="AB27" s="40" t="s">
        <v>139</v>
      </c>
      <c r="AC27" s="40"/>
      <c r="AD27" s="40"/>
      <c r="AE27" s="40"/>
      <c r="AF27" s="40" t="s">
        <v>139</v>
      </c>
      <c r="AG27" s="40"/>
      <c r="AH27" s="40" t="s">
        <v>142</v>
      </c>
      <c r="AI27" s="40" t="s">
        <v>141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 t="s">
        <v>139</v>
      </c>
      <c r="BA27" s="40"/>
      <c r="BB27" s="40"/>
      <c r="BC27" s="40"/>
      <c r="BD27" s="40" t="s">
        <v>139</v>
      </c>
      <c r="BE27" s="40"/>
      <c r="BF27" s="40" t="s">
        <v>142</v>
      </c>
      <c r="BG27" s="40" t="s">
        <v>141</v>
      </c>
      <c r="BH27" s="40" t="s">
        <v>139</v>
      </c>
      <c r="BI27" s="40"/>
      <c r="BJ27" s="40"/>
      <c r="BK27" s="40"/>
      <c r="BL27" s="40" t="s">
        <v>139</v>
      </c>
      <c r="BM27" s="40"/>
      <c r="BN27" s="40" t="s">
        <v>142</v>
      </c>
      <c r="BO27" s="40" t="s">
        <v>141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142</v>
      </c>
      <c r="BW27" s="40" t="s">
        <v>141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146</v>
      </c>
      <c r="FG27" s="40" t="s">
        <v>147</v>
      </c>
      <c r="FH27" s="119" t="s">
        <v>210</v>
      </c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7">
    <sortCondition ref="A8:A27"/>
    <sortCondition ref="B8:B27"/>
    <sortCondition ref="C8:C27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26" man="1"/>
    <brk id="35" min="1" max="26" man="1"/>
    <brk id="51" min="1" max="26" man="1"/>
    <brk id="67" min="1" max="26" man="1"/>
    <brk id="83" min="1" max="26" man="1"/>
    <brk id="99" min="1" max="26" man="1"/>
    <brk id="115" min="1" max="26" man="1"/>
    <brk id="131" min="1" max="26" man="1"/>
    <brk id="147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愛媛県</v>
      </c>
      <c r="B7" s="45" t="str">
        <f>'収集運搬（生活系）'!B7</f>
        <v>38000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2</v>
      </c>
      <c r="N7" s="46">
        <f t="shared" si="1"/>
        <v>10</v>
      </c>
      <c r="O7" s="46">
        <f t="shared" si="1"/>
        <v>7</v>
      </c>
      <c r="P7" s="46">
        <f t="shared" si="1"/>
        <v>13</v>
      </c>
      <c r="Q7" s="46">
        <f t="shared" si="1"/>
        <v>0</v>
      </c>
      <c r="R7" s="46">
        <f>COUNTIF(R$8:R$207,"&lt;&gt;")</f>
        <v>13</v>
      </c>
      <c r="S7" s="46">
        <f>COUNTIF(S$8:S$207,"&lt;&gt;")</f>
        <v>13</v>
      </c>
      <c r="T7" s="46">
        <f t="shared" ref="T7:Y7" si="2">COUNTIF(T$8:T$207,"○")</f>
        <v>1</v>
      </c>
      <c r="U7" s="46">
        <f t="shared" si="2"/>
        <v>1</v>
      </c>
      <c r="V7" s="46">
        <f t="shared" si="2"/>
        <v>7</v>
      </c>
      <c r="W7" s="46">
        <f t="shared" si="2"/>
        <v>11</v>
      </c>
      <c r="X7" s="46">
        <f t="shared" si="2"/>
        <v>9</v>
      </c>
      <c r="Y7" s="46">
        <f t="shared" si="2"/>
        <v>0</v>
      </c>
      <c r="Z7" s="46">
        <f>COUNTIF(Z$8:Z$207,"&lt;&gt;")</f>
        <v>9</v>
      </c>
      <c r="AA7" s="46">
        <f>COUNTIF(AA$8:AA$207,"&lt;&gt;")</f>
        <v>9</v>
      </c>
      <c r="AB7" s="46">
        <f t="shared" ref="AB7:AG7" si="3">COUNTIF(AB$8:AB$207,"○")</f>
        <v>1</v>
      </c>
      <c r="AC7" s="46">
        <f t="shared" si="3"/>
        <v>2</v>
      </c>
      <c r="AD7" s="46">
        <f t="shared" si="3"/>
        <v>4</v>
      </c>
      <c r="AE7" s="46">
        <f t="shared" si="3"/>
        <v>13</v>
      </c>
      <c r="AF7" s="46">
        <f t="shared" si="3"/>
        <v>7</v>
      </c>
      <c r="AG7" s="46">
        <f t="shared" si="3"/>
        <v>0</v>
      </c>
      <c r="AH7" s="46">
        <f>COUNTIF(AH$8:AH$207,"&lt;&gt;")</f>
        <v>7</v>
      </c>
      <c r="AI7" s="46">
        <f>COUNTIF(AI$8:AI$207,"&lt;&gt;")</f>
        <v>7</v>
      </c>
      <c r="AJ7" s="46">
        <f t="shared" ref="AJ7:AO7" si="4">COUNTIF(AJ$8:AJ$207,"○")</f>
        <v>0</v>
      </c>
      <c r="AK7" s="46">
        <f t="shared" si="4"/>
        <v>1</v>
      </c>
      <c r="AL7" s="46">
        <f t="shared" si="4"/>
        <v>3</v>
      </c>
      <c r="AM7" s="46">
        <f t="shared" si="4"/>
        <v>16</v>
      </c>
      <c r="AN7" s="46">
        <f t="shared" si="4"/>
        <v>4</v>
      </c>
      <c r="AO7" s="46">
        <f t="shared" si="4"/>
        <v>0</v>
      </c>
      <c r="AP7" s="46">
        <f>COUNTIF(AP$8:AP$207,"&lt;&gt;")</f>
        <v>4</v>
      </c>
      <c r="AQ7" s="46">
        <f>COUNTIF(AQ$8:AQ$207,"&lt;&gt;")</f>
        <v>4</v>
      </c>
      <c r="AR7" s="46">
        <f t="shared" ref="AR7:AW7" si="5">COUNTIF(AR$8:AR$207,"○")</f>
        <v>1</v>
      </c>
      <c r="AS7" s="46">
        <f t="shared" si="5"/>
        <v>2</v>
      </c>
      <c r="AT7" s="46">
        <f t="shared" si="5"/>
        <v>3</v>
      </c>
      <c r="AU7" s="46">
        <f t="shared" si="5"/>
        <v>14</v>
      </c>
      <c r="AV7" s="46">
        <f t="shared" si="5"/>
        <v>6</v>
      </c>
      <c r="AW7" s="46">
        <f t="shared" si="5"/>
        <v>0</v>
      </c>
      <c r="AX7" s="46">
        <f>COUNTIF(AX$8:AX$207,"&lt;&gt;")</f>
        <v>6</v>
      </c>
      <c r="AY7" s="46">
        <f>COUNTIF(AY$8:AY$207,"&lt;&gt;")</f>
        <v>6</v>
      </c>
      <c r="AZ7" s="46">
        <f t="shared" ref="AZ7:BE7" si="6">COUNTIF(AZ$8:AZ$207,"○")</f>
        <v>1</v>
      </c>
      <c r="BA7" s="46">
        <f t="shared" si="6"/>
        <v>1</v>
      </c>
      <c r="BB7" s="46">
        <f t="shared" si="6"/>
        <v>2</v>
      </c>
      <c r="BC7" s="46">
        <f t="shared" si="6"/>
        <v>16</v>
      </c>
      <c r="BD7" s="46">
        <f t="shared" si="6"/>
        <v>4</v>
      </c>
      <c r="BE7" s="46">
        <f t="shared" si="6"/>
        <v>0</v>
      </c>
      <c r="BF7" s="46">
        <f>COUNTIF(BF$8:BF$207,"&lt;&gt;")</f>
        <v>4</v>
      </c>
      <c r="BG7" s="46">
        <f>COUNTIF(BG$8:BG$207,"&lt;&gt;")</f>
        <v>4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3</v>
      </c>
      <c r="BK7" s="46">
        <f t="shared" si="7"/>
        <v>16</v>
      </c>
      <c r="BL7" s="46">
        <f t="shared" si="7"/>
        <v>4</v>
      </c>
      <c r="BM7" s="46">
        <f t="shared" si="7"/>
        <v>0</v>
      </c>
      <c r="BN7" s="46">
        <f>COUNTIF(BN$8:BN$207,"&lt;&gt;")</f>
        <v>4</v>
      </c>
      <c r="BO7" s="46">
        <f>COUNTIF(BO$8:BO$207,"&lt;&gt;")</f>
        <v>4</v>
      </c>
      <c r="BP7" s="46">
        <f t="shared" ref="BP7:BU7" si="8">COUNTIF(BP$8:BP$207,"○")</f>
        <v>1</v>
      </c>
      <c r="BQ7" s="46">
        <f t="shared" si="8"/>
        <v>0</v>
      </c>
      <c r="BR7" s="46">
        <f t="shared" si="8"/>
        <v>3</v>
      </c>
      <c r="BS7" s="46">
        <f t="shared" si="8"/>
        <v>16</v>
      </c>
      <c r="BT7" s="46">
        <f t="shared" si="8"/>
        <v>4</v>
      </c>
      <c r="BU7" s="46">
        <f t="shared" si="8"/>
        <v>0</v>
      </c>
      <c r="BV7" s="46">
        <f>COUNTIF(BV$8:BV$207,"&lt;&gt;")</f>
        <v>4</v>
      </c>
      <c r="BW7" s="46">
        <f>COUNTIF(BW$8:BW$207,"&lt;&gt;")</f>
        <v>4</v>
      </c>
      <c r="BX7" s="46">
        <f t="shared" ref="BX7:CC7" si="9">COUNTIF(BX$8:BX$207,"○")</f>
        <v>1</v>
      </c>
      <c r="BY7" s="46">
        <f t="shared" si="9"/>
        <v>0</v>
      </c>
      <c r="BZ7" s="46">
        <f t="shared" si="9"/>
        <v>1</v>
      </c>
      <c r="CA7" s="46">
        <f t="shared" si="9"/>
        <v>18</v>
      </c>
      <c r="CB7" s="46">
        <f t="shared" si="9"/>
        <v>2</v>
      </c>
      <c r="CC7" s="46">
        <f t="shared" si="9"/>
        <v>0</v>
      </c>
      <c r="CD7" s="46">
        <f>COUNTIF(CD$8:CD$207,"&lt;&gt;")</f>
        <v>2</v>
      </c>
      <c r="CE7" s="46">
        <f>COUNTIF(CE$8:CE$207,"&lt;&gt;")</f>
        <v>2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1</v>
      </c>
      <c r="CI7" s="46">
        <f t="shared" si="10"/>
        <v>19</v>
      </c>
      <c r="CJ7" s="46">
        <f t="shared" si="10"/>
        <v>1</v>
      </c>
      <c r="CK7" s="46">
        <f t="shared" si="10"/>
        <v>0</v>
      </c>
      <c r="CL7" s="46">
        <f>COUNTIF(CL$8:CL$207,"&lt;&gt;")</f>
        <v>1</v>
      </c>
      <c r="CM7" s="46">
        <f>COUNTIF(CM$8:CM$207,"&lt;&gt;")</f>
        <v>1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1</v>
      </c>
      <c r="CQ7" s="46">
        <f t="shared" si="11"/>
        <v>19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0</v>
      </c>
      <c r="CW7" s="46">
        <f t="shared" si="12"/>
        <v>1</v>
      </c>
      <c r="CX7" s="46">
        <f t="shared" si="12"/>
        <v>0</v>
      </c>
      <c r="CY7" s="46">
        <f t="shared" si="12"/>
        <v>19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20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0</v>
      </c>
      <c r="DM7" s="46">
        <f t="shared" si="14"/>
        <v>2</v>
      </c>
      <c r="DN7" s="46">
        <f t="shared" si="14"/>
        <v>0</v>
      </c>
      <c r="DO7" s="46">
        <f t="shared" si="14"/>
        <v>18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20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2</v>
      </c>
      <c r="EE7" s="46">
        <f t="shared" si="16"/>
        <v>17</v>
      </c>
      <c r="EF7" s="46">
        <f t="shared" si="16"/>
        <v>3</v>
      </c>
      <c r="EG7" s="46">
        <f t="shared" si="16"/>
        <v>0</v>
      </c>
      <c r="EH7" s="46">
        <f>COUNTIF(EH$8:EH$207,"&lt;&gt;")</f>
        <v>3</v>
      </c>
      <c r="EI7" s="46">
        <f>COUNTIF(EI$8:EI$207,"&lt;&gt;")</f>
        <v>3</v>
      </c>
      <c r="EJ7" s="46">
        <f t="shared" ref="EJ7:EO7" si="17">COUNTIF(EJ$8:EJ$207,"○")</f>
        <v>1</v>
      </c>
      <c r="EK7" s="46">
        <f t="shared" si="17"/>
        <v>1</v>
      </c>
      <c r="EL7" s="46">
        <f t="shared" si="17"/>
        <v>1</v>
      </c>
      <c r="EM7" s="46">
        <f t="shared" si="17"/>
        <v>17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1</v>
      </c>
      <c r="EU7" s="46">
        <f t="shared" si="18"/>
        <v>19</v>
      </c>
      <c r="EV7" s="46">
        <f t="shared" si="18"/>
        <v>1</v>
      </c>
      <c r="EW7" s="46">
        <f t="shared" si="18"/>
        <v>0</v>
      </c>
      <c r="EX7" s="46">
        <f>COUNTIF(EX$8:EX$207,"&lt;&gt;")</f>
        <v>1</v>
      </c>
      <c r="EY7" s="46">
        <f>COUNTIF(EY$8:EY$207,"&lt;&gt;")</f>
        <v>1</v>
      </c>
      <c r="EZ7" s="46">
        <f t="shared" ref="EZ7:FE7" si="19">COUNTIF(EZ$8:EZ$207,"○")</f>
        <v>1</v>
      </c>
      <c r="FA7" s="46">
        <f t="shared" si="19"/>
        <v>1</v>
      </c>
      <c r="FB7" s="46">
        <f t="shared" si="19"/>
        <v>5</v>
      </c>
      <c r="FC7" s="46">
        <f t="shared" si="19"/>
        <v>13</v>
      </c>
      <c r="FD7" s="46">
        <f t="shared" si="19"/>
        <v>7</v>
      </c>
      <c r="FE7" s="46">
        <f t="shared" si="19"/>
        <v>0</v>
      </c>
      <c r="FF7" s="46">
        <f>COUNTIF(FF$8:FF$207,"&lt;&gt;")</f>
        <v>7</v>
      </c>
      <c r="FG7" s="46">
        <f>COUNTIF(FG$8:FG$207,"&lt;&gt;")</f>
        <v>7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146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146</v>
      </c>
      <c r="AA9" s="40" t="s">
        <v>147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146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146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146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146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146</v>
      </c>
      <c r="AQ10" s="40" t="s">
        <v>147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146</v>
      </c>
      <c r="AY10" s="40" t="s">
        <v>147</v>
      </c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146</v>
      </c>
      <c r="FG10" s="40" t="s">
        <v>147</v>
      </c>
    </row>
    <row r="11" spans="1:16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146</v>
      </c>
      <c r="AA11" s="40" t="s">
        <v>147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 t="s">
        <v>139</v>
      </c>
      <c r="EE11" s="40"/>
      <c r="EF11" s="40" t="s">
        <v>139</v>
      </c>
      <c r="EG11" s="40"/>
      <c r="EH11" s="40" t="s">
        <v>146</v>
      </c>
      <c r="EI11" s="40" t="s">
        <v>147</v>
      </c>
      <c r="EJ11" s="40"/>
      <c r="EK11" s="40"/>
      <c r="EL11" s="40" t="s">
        <v>139</v>
      </c>
      <c r="EM11" s="40"/>
      <c r="EN11" s="40" t="s">
        <v>139</v>
      </c>
      <c r="EO11" s="40"/>
      <c r="EP11" s="40" t="s">
        <v>146</v>
      </c>
      <c r="EQ11" s="40" t="s">
        <v>147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146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146</v>
      </c>
      <c r="S12" s="40" t="s">
        <v>147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146</v>
      </c>
      <c r="AA12" s="40" t="s">
        <v>147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146</v>
      </c>
      <c r="AI12" s="40" t="s">
        <v>147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146</v>
      </c>
      <c r="AQ12" s="40" t="s">
        <v>147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 t="s">
        <v>139</v>
      </c>
      <c r="BC12" s="40"/>
      <c r="BD12" s="40" t="s">
        <v>139</v>
      </c>
      <c r="BE12" s="40"/>
      <c r="BF12" s="40" t="s">
        <v>146</v>
      </c>
      <c r="BG12" s="40" t="s">
        <v>147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146</v>
      </c>
      <c r="BO12" s="40" t="s">
        <v>147</v>
      </c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146</v>
      </c>
      <c r="FG12" s="40" t="s">
        <v>147</v>
      </c>
    </row>
    <row r="13" spans="1:16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146</v>
      </c>
      <c r="S13" s="40" t="s">
        <v>147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146</v>
      </c>
      <c r="AA13" s="40" t="s">
        <v>147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146</v>
      </c>
      <c r="AI13" s="40" t="s">
        <v>147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 t="s">
        <v>139</v>
      </c>
      <c r="AU13" s="40"/>
      <c r="AV13" s="40" t="s">
        <v>139</v>
      </c>
      <c r="AW13" s="40"/>
      <c r="AX13" s="40" t="s">
        <v>146</v>
      </c>
      <c r="AY13" s="40" t="s">
        <v>147</v>
      </c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 t="s">
        <v>139</v>
      </c>
      <c r="BK13" s="40"/>
      <c r="BL13" s="40" t="s">
        <v>139</v>
      </c>
      <c r="BM13" s="40"/>
      <c r="BN13" s="40" t="s">
        <v>146</v>
      </c>
      <c r="BO13" s="40" t="s">
        <v>147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146</v>
      </c>
      <c r="BW13" s="40" t="s">
        <v>147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146</v>
      </c>
      <c r="EY13" s="40" t="s">
        <v>147</v>
      </c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146</v>
      </c>
      <c r="S14" s="40" t="s">
        <v>147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/>
      <c r="O15" s="40" t="s">
        <v>139</v>
      </c>
      <c r="P15" s="40"/>
      <c r="Q15" s="40"/>
      <c r="R15" s="40"/>
      <c r="S15" s="40"/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146</v>
      </c>
      <c r="S16" s="40" t="s">
        <v>147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146</v>
      </c>
      <c r="AA16" s="40" t="s">
        <v>147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 t="s">
        <v>139</v>
      </c>
      <c r="BS16" s="40"/>
      <c r="BT16" s="40" t="s">
        <v>139</v>
      </c>
      <c r="BU16" s="40"/>
      <c r="BV16" s="40" t="s">
        <v>146</v>
      </c>
      <c r="BW16" s="40" t="s">
        <v>147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 t="s">
        <v>139</v>
      </c>
      <c r="EE16" s="40"/>
      <c r="EF16" s="40" t="s">
        <v>139</v>
      </c>
      <c r="EG16" s="40"/>
      <c r="EH16" s="40" t="s">
        <v>146</v>
      </c>
      <c r="EI16" s="40" t="s">
        <v>147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146</v>
      </c>
      <c r="FG16" s="40" t="s">
        <v>147</v>
      </c>
    </row>
    <row r="17" spans="1:16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146</v>
      </c>
      <c r="S17" s="40" t="s">
        <v>147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140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140</v>
      </c>
      <c r="AI19" s="40" t="s">
        <v>141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 t="s">
        <v>139</v>
      </c>
      <c r="AT19" s="40"/>
      <c r="AU19" s="40"/>
      <c r="AV19" s="40" t="s">
        <v>139</v>
      </c>
      <c r="AW19" s="40"/>
      <c r="AX19" s="40" t="s">
        <v>142</v>
      </c>
      <c r="AY19" s="40" t="s">
        <v>141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140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140</v>
      </c>
      <c r="BO19" s="40" t="s">
        <v>141</v>
      </c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140</v>
      </c>
      <c r="EQ19" s="40" t="s">
        <v>141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/>
      <c r="O20" s="40" t="s">
        <v>139</v>
      </c>
      <c r="P20" s="40"/>
      <c r="Q20" s="40"/>
      <c r="R20" s="40"/>
      <c r="S20" s="40"/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/>
      <c r="O21" s="40" t="s">
        <v>139</v>
      </c>
      <c r="P21" s="40"/>
      <c r="Q21" s="40"/>
      <c r="R21" s="40"/>
      <c r="S21" s="40"/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154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 t="s">
        <v>139</v>
      </c>
      <c r="AD24" s="40"/>
      <c r="AE24" s="40"/>
      <c r="AF24" s="40" t="s">
        <v>139</v>
      </c>
      <c r="AG24" s="40"/>
      <c r="AH24" s="40" t="s">
        <v>142</v>
      </c>
      <c r="AI24" s="40" t="s">
        <v>154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142</v>
      </c>
      <c r="AQ24" s="40" t="s">
        <v>154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142</v>
      </c>
      <c r="AY24" s="40" t="s">
        <v>154</v>
      </c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142</v>
      </c>
      <c r="DC24" s="40" t="s">
        <v>154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146</v>
      </c>
      <c r="DS24" s="40" t="s">
        <v>155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142</v>
      </c>
      <c r="FG24" s="40" t="s">
        <v>154</v>
      </c>
    </row>
    <row r="25" spans="1:16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/>
      <c r="O25" s="40"/>
      <c r="P25" s="40" t="s">
        <v>139</v>
      </c>
      <c r="Q25" s="40"/>
      <c r="R25" s="40" t="s">
        <v>143</v>
      </c>
      <c r="S25" s="40" t="s">
        <v>141</v>
      </c>
      <c r="T25" s="40" t="s">
        <v>139</v>
      </c>
      <c r="U25" s="40"/>
      <c r="V25" s="40"/>
      <c r="W25" s="40"/>
      <c r="X25" s="40" t="s">
        <v>139</v>
      </c>
      <c r="Y25" s="40"/>
      <c r="Z25" s="40" t="s">
        <v>144</v>
      </c>
      <c r="AA25" s="40" t="s">
        <v>141</v>
      </c>
      <c r="AB25" s="40" t="s">
        <v>139</v>
      </c>
      <c r="AC25" s="40"/>
      <c r="AD25" s="40"/>
      <c r="AE25" s="40"/>
      <c r="AF25" s="40" t="s">
        <v>139</v>
      </c>
      <c r="AG25" s="40"/>
      <c r="AH25" s="40" t="s">
        <v>144</v>
      </c>
      <c r="AI25" s="40" t="s">
        <v>141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 t="s">
        <v>139</v>
      </c>
      <c r="AS25" s="40"/>
      <c r="AT25" s="40"/>
      <c r="AU25" s="40"/>
      <c r="AV25" s="40" t="s">
        <v>139</v>
      </c>
      <c r="AW25" s="40"/>
      <c r="AX25" s="40" t="s">
        <v>144</v>
      </c>
      <c r="AY25" s="40" t="s">
        <v>141</v>
      </c>
      <c r="AZ25" s="40" t="s">
        <v>139</v>
      </c>
      <c r="BA25" s="40"/>
      <c r="BB25" s="40"/>
      <c r="BC25" s="40"/>
      <c r="BD25" s="40" t="s">
        <v>139</v>
      </c>
      <c r="BE25" s="40"/>
      <c r="BF25" s="40" t="s">
        <v>144</v>
      </c>
      <c r="BG25" s="40" t="s">
        <v>141</v>
      </c>
      <c r="BH25" s="40"/>
      <c r="BI25" s="40"/>
      <c r="BJ25" s="40"/>
      <c r="BK25" s="40" t="s">
        <v>139</v>
      </c>
      <c r="BL25" s="40"/>
      <c r="BM25" s="40"/>
      <c r="BN25" s="40"/>
      <c r="BO25" s="40"/>
      <c r="BP25" s="40" t="s">
        <v>139</v>
      </c>
      <c r="BQ25" s="40"/>
      <c r="BR25" s="40"/>
      <c r="BS25" s="40"/>
      <c r="BT25" s="40" t="s">
        <v>139</v>
      </c>
      <c r="BU25" s="40"/>
      <c r="BV25" s="40" t="s">
        <v>144</v>
      </c>
      <c r="BW25" s="40" t="s">
        <v>141</v>
      </c>
      <c r="BX25" s="40" t="s">
        <v>139</v>
      </c>
      <c r="BY25" s="40"/>
      <c r="BZ25" s="40"/>
      <c r="CA25" s="40"/>
      <c r="CB25" s="40" t="s">
        <v>139</v>
      </c>
      <c r="CC25" s="40"/>
      <c r="CD25" s="40" t="s">
        <v>144</v>
      </c>
      <c r="CE25" s="40" t="s">
        <v>141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146</v>
      </c>
      <c r="DS25" s="40" t="s">
        <v>155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203</v>
      </c>
      <c r="EI25" s="40" t="s">
        <v>155</v>
      </c>
      <c r="EJ25" s="40" t="s">
        <v>139</v>
      </c>
      <c r="EK25" s="40"/>
      <c r="EL25" s="40"/>
      <c r="EM25" s="40"/>
      <c r="EN25" s="40" t="s">
        <v>139</v>
      </c>
      <c r="EO25" s="40"/>
      <c r="EP25" s="40" t="s">
        <v>144</v>
      </c>
      <c r="EQ25" s="40" t="s">
        <v>141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 t="s">
        <v>139</v>
      </c>
      <c r="FA25" s="40"/>
      <c r="FB25" s="40"/>
      <c r="FC25" s="40"/>
      <c r="FD25" s="40" t="s">
        <v>139</v>
      </c>
      <c r="FE25" s="40"/>
      <c r="FF25" s="40" t="s">
        <v>146</v>
      </c>
      <c r="FG25" s="40" t="s">
        <v>155</v>
      </c>
    </row>
    <row r="26" spans="1:16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146</v>
      </c>
      <c r="S26" s="40" t="s">
        <v>147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146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146</v>
      </c>
      <c r="AA27" s="40" t="s">
        <v>147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146</v>
      </c>
      <c r="AI27" s="40" t="s">
        <v>147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146</v>
      </c>
      <c r="AQ27" s="40" t="s">
        <v>155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146</v>
      </c>
      <c r="AY27" s="40" t="s">
        <v>147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146</v>
      </c>
      <c r="BG27" s="40" t="s">
        <v>147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146</v>
      </c>
      <c r="BO27" s="40" t="s">
        <v>147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146</v>
      </c>
      <c r="BW27" s="40" t="s">
        <v>147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146</v>
      </c>
      <c r="CE27" s="40" t="s">
        <v>147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146</v>
      </c>
      <c r="CM27" s="40" t="s">
        <v>147</v>
      </c>
      <c r="CN27" s="40"/>
      <c r="CO27" s="40"/>
      <c r="CP27" s="40" t="s">
        <v>139</v>
      </c>
      <c r="CQ27" s="40"/>
      <c r="CR27" s="40" t="s">
        <v>139</v>
      </c>
      <c r="CS27" s="40"/>
      <c r="CT27" s="40" t="s">
        <v>146</v>
      </c>
      <c r="CU27" s="40" t="s">
        <v>147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7">
    <sortCondition ref="A8:A27"/>
    <sortCondition ref="B8:B27"/>
    <sortCondition ref="C8:C27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愛媛県</v>
      </c>
      <c r="B7" s="45" t="str">
        <f>'収集運搬（生活系）'!B7</f>
        <v>38000</v>
      </c>
      <c r="C7" s="44" t="s">
        <v>33</v>
      </c>
      <c r="D7" s="44">
        <f>COUNTIF(D$8:D$207,"&lt;&gt;")</f>
        <v>20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1</v>
      </c>
      <c r="N7" s="46">
        <f t="shared" si="0"/>
        <v>4</v>
      </c>
      <c r="O7" s="46">
        <f t="shared" si="0"/>
        <v>1</v>
      </c>
      <c r="P7" s="46">
        <f t="shared" si="0"/>
        <v>2</v>
      </c>
      <c r="Q7" s="46">
        <f t="shared" si="0"/>
        <v>3</v>
      </c>
      <c r="R7" s="46">
        <f t="shared" si="0"/>
        <v>1</v>
      </c>
      <c r="S7" s="46">
        <f t="shared" si="0"/>
        <v>1</v>
      </c>
      <c r="T7" s="46">
        <f t="shared" si="0"/>
        <v>3</v>
      </c>
      <c r="U7" s="46">
        <f t="shared" si="0"/>
        <v>1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17</v>
      </c>
      <c r="AQ7" s="46">
        <f t="shared" si="0"/>
        <v>12</v>
      </c>
      <c r="AR7" s="46">
        <f t="shared" si="0"/>
        <v>13</v>
      </c>
      <c r="AS7" s="46">
        <f t="shared" si="0"/>
        <v>12</v>
      </c>
      <c r="AT7" s="46">
        <f t="shared" si="0"/>
        <v>13</v>
      </c>
      <c r="AU7" s="46">
        <f t="shared" si="0"/>
        <v>20</v>
      </c>
      <c r="AV7" s="46">
        <f t="shared" si="0"/>
        <v>13</v>
      </c>
      <c r="AW7" s="46">
        <f t="shared" si="0"/>
        <v>18</v>
      </c>
      <c r="AX7" s="46">
        <f t="shared" si="0"/>
        <v>1</v>
      </c>
      <c r="AY7" s="46">
        <f t="shared" si="0"/>
        <v>4</v>
      </c>
      <c r="AZ7" s="46">
        <f t="shared" si="0"/>
        <v>3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19</v>
      </c>
      <c r="BH7" s="46">
        <f t="shared" si="0"/>
        <v>11</v>
      </c>
      <c r="BI7" s="46">
        <f t="shared" si="0"/>
        <v>13</v>
      </c>
      <c r="BJ7" s="46">
        <f t="shared" si="0"/>
        <v>2</v>
      </c>
      <c r="BK7" s="46">
        <f t="shared" si="0"/>
        <v>16</v>
      </c>
      <c r="BL7" s="46">
        <f t="shared" si="0"/>
        <v>15</v>
      </c>
      <c r="BM7" s="46">
        <f t="shared" si="0"/>
        <v>1</v>
      </c>
      <c r="BN7" s="46">
        <f t="shared" si="0"/>
        <v>14</v>
      </c>
      <c r="BO7" s="46">
        <f t="shared" si="0"/>
        <v>2</v>
      </c>
      <c r="BP7" s="46">
        <f t="shared" si="0"/>
        <v>2</v>
      </c>
      <c r="BQ7" s="46">
        <f t="shared" ref="BQ7:EB7" si="1">COUNTIF(BQ$8:BQ$207,"○")</f>
        <v>1</v>
      </c>
      <c r="BR7" s="46">
        <f t="shared" si="1"/>
        <v>1</v>
      </c>
      <c r="BS7" s="46">
        <f t="shared" si="1"/>
        <v>1</v>
      </c>
      <c r="BT7" s="46">
        <f t="shared" si="1"/>
        <v>8</v>
      </c>
      <c r="BU7" s="46">
        <f t="shared" si="1"/>
        <v>6</v>
      </c>
      <c r="BV7" s="46">
        <f t="shared" si="1"/>
        <v>0</v>
      </c>
      <c r="BW7" s="46">
        <f t="shared" si="1"/>
        <v>2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20</v>
      </c>
      <c r="CP7" s="46">
        <f t="shared" si="1"/>
        <v>15</v>
      </c>
      <c r="CQ7" s="46">
        <f t="shared" si="1"/>
        <v>5</v>
      </c>
      <c r="CR7" s="46">
        <f t="shared" si="1"/>
        <v>0</v>
      </c>
      <c r="CS7" s="46">
        <f t="shared" si="1"/>
        <v>0</v>
      </c>
      <c r="CT7" s="46">
        <f t="shared" si="1"/>
        <v>4</v>
      </c>
      <c r="CU7" s="46">
        <f t="shared" si="1"/>
        <v>16</v>
      </c>
      <c r="CV7" s="46">
        <f t="shared" si="1"/>
        <v>0</v>
      </c>
      <c r="CW7" s="46">
        <f t="shared" si="1"/>
        <v>0</v>
      </c>
      <c r="CX7" s="46">
        <f t="shared" si="1"/>
        <v>10</v>
      </c>
      <c r="CY7" s="46">
        <f t="shared" si="1"/>
        <v>7</v>
      </c>
      <c r="CZ7" s="46">
        <f t="shared" si="1"/>
        <v>0</v>
      </c>
      <c r="DA7" s="46">
        <f t="shared" si="1"/>
        <v>3</v>
      </c>
      <c r="DB7" s="46">
        <f t="shared" si="1"/>
        <v>7</v>
      </c>
      <c r="DC7" s="46">
        <f t="shared" si="1"/>
        <v>11</v>
      </c>
      <c r="DD7" s="46">
        <f t="shared" si="1"/>
        <v>0</v>
      </c>
      <c r="DE7" s="46">
        <f t="shared" si="1"/>
        <v>2</v>
      </c>
      <c r="DF7" s="46">
        <f t="shared" si="1"/>
        <v>2</v>
      </c>
      <c r="DG7" s="46">
        <f t="shared" si="1"/>
        <v>14</v>
      </c>
      <c r="DH7" s="46">
        <f t="shared" si="1"/>
        <v>0</v>
      </c>
      <c r="DI7" s="46">
        <f t="shared" si="1"/>
        <v>4</v>
      </c>
      <c r="DJ7" s="46">
        <f t="shared" si="1"/>
        <v>2</v>
      </c>
      <c r="DK7" s="46">
        <f t="shared" si="1"/>
        <v>8</v>
      </c>
      <c r="DL7" s="46">
        <f t="shared" si="1"/>
        <v>0</v>
      </c>
      <c r="DM7" s="46">
        <f t="shared" si="1"/>
        <v>10</v>
      </c>
      <c r="DN7" s="46">
        <f t="shared" si="1"/>
        <v>1</v>
      </c>
      <c r="DO7" s="46">
        <f t="shared" si="1"/>
        <v>12</v>
      </c>
      <c r="DP7" s="46">
        <f t="shared" si="1"/>
        <v>0</v>
      </c>
      <c r="DQ7" s="46">
        <f t="shared" si="1"/>
        <v>7</v>
      </c>
      <c r="DR7" s="46">
        <f t="shared" si="1"/>
        <v>2</v>
      </c>
      <c r="DS7" s="46">
        <f t="shared" si="1"/>
        <v>6</v>
      </c>
      <c r="DT7" s="46">
        <f t="shared" si="1"/>
        <v>0</v>
      </c>
      <c r="DU7" s="46">
        <f t="shared" si="1"/>
        <v>12</v>
      </c>
      <c r="DV7" s="46">
        <f t="shared" si="1"/>
        <v>1</v>
      </c>
      <c r="DW7" s="46">
        <f t="shared" si="1"/>
        <v>12</v>
      </c>
      <c r="DX7" s="46">
        <f t="shared" si="1"/>
        <v>0</v>
      </c>
      <c r="DY7" s="46">
        <f t="shared" si="1"/>
        <v>7</v>
      </c>
      <c r="DZ7" s="46">
        <f t="shared" si="1"/>
        <v>1</v>
      </c>
      <c r="EA7" s="46">
        <f t="shared" si="1"/>
        <v>7</v>
      </c>
      <c r="EB7" s="46">
        <f t="shared" si="1"/>
        <v>0</v>
      </c>
      <c r="EC7" s="46">
        <f t="shared" ref="EC7:GN7" si="2">COUNTIF(EC$8:EC$207,"○")</f>
        <v>12</v>
      </c>
      <c r="ED7" s="46">
        <f t="shared" si="2"/>
        <v>4</v>
      </c>
      <c r="EE7" s="46">
        <f t="shared" si="2"/>
        <v>10</v>
      </c>
      <c r="EF7" s="46">
        <f t="shared" si="2"/>
        <v>0</v>
      </c>
      <c r="EG7" s="46">
        <f t="shared" si="2"/>
        <v>6</v>
      </c>
      <c r="EH7" s="46">
        <f t="shared" si="2"/>
        <v>3</v>
      </c>
      <c r="EI7" s="46">
        <f t="shared" si="2"/>
        <v>7</v>
      </c>
      <c r="EJ7" s="46">
        <f t="shared" si="2"/>
        <v>0</v>
      </c>
      <c r="EK7" s="46">
        <f t="shared" si="2"/>
        <v>10</v>
      </c>
      <c r="EL7" s="46">
        <f t="shared" si="2"/>
        <v>6</v>
      </c>
      <c r="EM7" s="46">
        <f t="shared" si="2"/>
        <v>10</v>
      </c>
      <c r="EN7" s="46">
        <f t="shared" si="2"/>
        <v>0</v>
      </c>
      <c r="EO7" s="46">
        <f t="shared" si="2"/>
        <v>4</v>
      </c>
      <c r="EP7" s="46">
        <f t="shared" si="2"/>
        <v>2</v>
      </c>
      <c r="EQ7" s="46">
        <f t="shared" si="2"/>
        <v>7</v>
      </c>
      <c r="ER7" s="46">
        <f t="shared" si="2"/>
        <v>0</v>
      </c>
      <c r="ES7" s="46">
        <f t="shared" si="2"/>
        <v>11</v>
      </c>
      <c r="ET7" s="46">
        <f t="shared" si="2"/>
        <v>10</v>
      </c>
      <c r="EU7" s="46">
        <f t="shared" si="2"/>
        <v>8</v>
      </c>
      <c r="EV7" s="46">
        <f t="shared" si="2"/>
        <v>0</v>
      </c>
      <c r="EW7" s="46">
        <f t="shared" si="2"/>
        <v>2</v>
      </c>
      <c r="EX7" s="46">
        <f t="shared" si="2"/>
        <v>3</v>
      </c>
      <c r="EY7" s="46">
        <f t="shared" si="2"/>
        <v>8</v>
      </c>
      <c r="EZ7" s="46">
        <f t="shared" si="2"/>
        <v>0</v>
      </c>
      <c r="FA7" s="46">
        <f t="shared" si="2"/>
        <v>9</v>
      </c>
      <c r="FB7" s="46">
        <f t="shared" si="2"/>
        <v>3</v>
      </c>
      <c r="FC7" s="46">
        <f t="shared" si="2"/>
        <v>9</v>
      </c>
      <c r="FD7" s="46">
        <f t="shared" si="2"/>
        <v>0</v>
      </c>
      <c r="FE7" s="46">
        <f t="shared" si="2"/>
        <v>8</v>
      </c>
      <c r="FF7" s="46">
        <f t="shared" si="2"/>
        <v>2</v>
      </c>
      <c r="FG7" s="46">
        <f t="shared" si="2"/>
        <v>7</v>
      </c>
      <c r="FH7" s="46">
        <f t="shared" si="2"/>
        <v>0</v>
      </c>
      <c r="FI7" s="46">
        <f t="shared" si="2"/>
        <v>11</v>
      </c>
      <c r="FJ7" s="46">
        <f t="shared" si="2"/>
        <v>4</v>
      </c>
      <c r="FK7" s="46">
        <f t="shared" si="2"/>
        <v>6</v>
      </c>
      <c r="FL7" s="46">
        <f t="shared" si="2"/>
        <v>0</v>
      </c>
      <c r="FM7" s="46">
        <f t="shared" si="2"/>
        <v>10</v>
      </c>
      <c r="FN7" s="46">
        <f t="shared" si="2"/>
        <v>2</v>
      </c>
      <c r="FO7" s="46">
        <f t="shared" si="2"/>
        <v>5</v>
      </c>
      <c r="FP7" s="46">
        <f t="shared" si="2"/>
        <v>0</v>
      </c>
      <c r="FQ7" s="46">
        <f t="shared" si="2"/>
        <v>13</v>
      </c>
      <c r="FR7" s="46">
        <f t="shared" si="2"/>
        <v>1</v>
      </c>
      <c r="FS7" s="46">
        <f t="shared" si="2"/>
        <v>1</v>
      </c>
      <c r="FT7" s="46">
        <f t="shared" si="2"/>
        <v>0</v>
      </c>
      <c r="FU7" s="46">
        <f t="shared" si="2"/>
        <v>18</v>
      </c>
      <c r="FV7" s="46">
        <f t="shared" si="2"/>
        <v>1</v>
      </c>
      <c r="FW7" s="46">
        <f t="shared" si="2"/>
        <v>1</v>
      </c>
      <c r="FX7" s="46">
        <f t="shared" si="2"/>
        <v>0</v>
      </c>
      <c r="FY7" s="46">
        <f t="shared" si="2"/>
        <v>18</v>
      </c>
      <c r="FZ7" s="46">
        <f t="shared" si="2"/>
        <v>0</v>
      </c>
      <c r="GA7" s="46">
        <f t="shared" si="2"/>
        <v>10</v>
      </c>
      <c r="GB7" s="46">
        <f t="shared" si="2"/>
        <v>0</v>
      </c>
      <c r="GC7" s="46">
        <f t="shared" si="2"/>
        <v>10</v>
      </c>
      <c r="GD7" s="46">
        <f t="shared" si="2"/>
        <v>1</v>
      </c>
      <c r="GE7" s="46">
        <f t="shared" si="2"/>
        <v>5</v>
      </c>
      <c r="GF7" s="46">
        <f t="shared" si="2"/>
        <v>0</v>
      </c>
      <c r="GG7" s="46">
        <f t="shared" si="2"/>
        <v>14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19</v>
      </c>
      <c r="GL7" s="46">
        <f t="shared" si="2"/>
        <v>0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19</v>
      </c>
      <c r="GP7" s="46">
        <f t="shared" si="3"/>
        <v>1</v>
      </c>
      <c r="GQ7" s="46">
        <f t="shared" si="3"/>
        <v>7</v>
      </c>
      <c r="GR7" s="46">
        <f t="shared" si="3"/>
        <v>0</v>
      </c>
      <c r="GS7" s="46">
        <f t="shared" si="3"/>
        <v>12</v>
      </c>
      <c r="GT7" s="46">
        <f t="shared" si="3"/>
        <v>0</v>
      </c>
      <c r="GU7" s="46">
        <f t="shared" si="3"/>
        <v>5</v>
      </c>
      <c r="GV7" s="46">
        <f t="shared" si="3"/>
        <v>0</v>
      </c>
      <c r="GW7" s="46">
        <f t="shared" si="3"/>
        <v>15</v>
      </c>
      <c r="GX7" s="46">
        <f t="shared" si="3"/>
        <v>0</v>
      </c>
      <c r="GY7" s="46">
        <f t="shared" si="3"/>
        <v>2</v>
      </c>
      <c r="GZ7" s="46">
        <f t="shared" si="3"/>
        <v>0</v>
      </c>
      <c r="HA7" s="46">
        <f t="shared" si="3"/>
        <v>18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2</v>
      </c>
      <c r="HG7" s="46">
        <f t="shared" si="3"/>
        <v>10</v>
      </c>
      <c r="HH7" s="46">
        <f t="shared" si="3"/>
        <v>0</v>
      </c>
      <c r="HI7" s="46">
        <f t="shared" si="3"/>
        <v>9</v>
      </c>
      <c r="HJ7" s="46">
        <f t="shared" si="3"/>
        <v>0</v>
      </c>
      <c r="HK7" s="46">
        <f t="shared" si="3"/>
        <v>8</v>
      </c>
      <c r="HL7" s="46">
        <f t="shared" si="3"/>
        <v>0</v>
      </c>
      <c r="HM7" s="46">
        <f t="shared" si="3"/>
        <v>12</v>
      </c>
      <c r="HN7" s="46">
        <f t="shared" si="3"/>
        <v>1</v>
      </c>
      <c r="HO7" s="46">
        <f t="shared" si="3"/>
        <v>6</v>
      </c>
      <c r="HP7" s="46">
        <f t="shared" si="3"/>
        <v>0</v>
      </c>
      <c r="HQ7" s="46">
        <f t="shared" si="3"/>
        <v>14</v>
      </c>
      <c r="HR7" s="46">
        <f t="shared" si="3"/>
        <v>1</v>
      </c>
      <c r="HS7" s="46">
        <f t="shared" si="3"/>
        <v>4</v>
      </c>
      <c r="HT7" s="46">
        <f t="shared" si="3"/>
        <v>0</v>
      </c>
      <c r="HU7" s="46">
        <f t="shared" si="3"/>
        <v>15</v>
      </c>
      <c r="HV7" s="46">
        <f t="shared" si="3"/>
        <v>2</v>
      </c>
      <c r="HW7" s="46">
        <f t="shared" si="3"/>
        <v>7</v>
      </c>
      <c r="HX7" s="46">
        <f t="shared" si="3"/>
        <v>0</v>
      </c>
      <c r="HY7" s="46">
        <f t="shared" si="3"/>
        <v>11</v>
      </c>
      <c r="HZ7" s="46">
        <f t="shared" si="3"/>
        <v>0</v>
      </c>
      <c r="IA7" s="46">
        <f t="shared" si="3"/>
        <v>6</v>
      </c>
      <c r="IB7" s="46">
        <f t="shared" si="3"/>
        <v>0</v>
      </c>
      <c r="IC7" s="46">
        <f t="shared" si="3"/>
        <v>14</v>
      </c>
      <c r="ID7" s="46">
        <f t="shared" si="3"/>
        <v>8</v>
      </c>
      <c r="IE7" s="46">
        <f t="shared" si="3"/>
        <v>13</v>
      </c>
      <c r="IF7" s="46">
        <f t="shared" si="3"/>
        <v>0</v>
      </c>
      <c r="IG7" s="46">
        <f t="shared" si="3"/>
        <v>0</v>
      </c>
      <c r="IH7" s="46">
        <f t="shared" si="3"/>
        <v>5</v>
      </c>
      <c r="II7" s="46">
        <f t="shared" si="3"/>
        <v>13</v>
      </c>
      <c r="IJ7" s="46">
        <f t="shared" si="3"/>
        <v>0</v>
      </c>
      <c r="IK7" s="46">
        <f t="shared" si="3"/>
        <v>2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/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 t="s">
        <v>139</v>
      </c>
      <c r="HP8" s="42"/>
      <c r="HQ8" s="42"/>
      <c r="HR8" s="42" t="s">
        <v>139</v>
      </c>
      <c r="HS8" s="42"/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17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 t="s">
        <v>139</v>
      </c>
      <c r="CY9" s="42"/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 t="s">
        <v>139</v>
      </c>
      <c r="DJ9" s="42"/>
      <c r="DK9" s="42" t="s">
        <v>139</v>
      </c>
      <c r="DL9" s="42"/>
      <c r="DM9" s="42"/>
      <c r="DN9" s="42"/>
      <c r="DO9" s="42"/>
      <c r="DP9" s="42"/>
      <c r="DQ9" s="42" t="s">
        <v>139</v>
      </c>
      <c r="DR9" s="42"/>
      <c r="DS9" s="42" t="s">
        <v>139</v>
      </c>
      <c r="DT9" s="42"/>
      <c r="DU9" s="42"/>
      <c r="DV9" s="42"/>
      <c r="DW9" s="42"/>
      <c r="DX9" s="42"/>
      <c r="DY9" s="42" t="s">
        <v>139</v>
      </c>
      <c r="DZ9" s="42"/>
      <c r="EA9" s="42" t="s">
        <v>139</v>
      </c>
      <c r="EB9" s="42"/>
      <c r="EC9" s="42"/>
      <c r="ED9" s="42"/>
      <c r="EE9" s="42"/>
      <c r="EF9" s="42"/>
      <c r="EG9" s="42" t="s">
        <v>139</v>
      </c>
      <c r="EH9" s="42"/>
      <c r="EI9" s="42" t="s">
        <v>139</v>
      </c>
      <c r="EJ9" s="42"/>
      <c r="EK9" s="42"/>
      <c r="EL9" s="42" t="s">
        <v>139</v>
      </c>
      <c r="EM9" s="42"/>
      <c r="EN9" s="42"/>
      <c r="EO9" s="42"/>
      <c r="EP9" s="42"/>
      <c r="EQ9" s="42" t="s">
        <v>139</v>
      </c>
      <c r="ER9" s="42"/>
      <c r="ES9" s="42"/>
      <c r="ET9" s="42" t="s">
        <v>139</v>
      </c>
      <c r="EU9" s="42"/>
      <c r="EV9" s="42"/>
      <c r="EW9" s="42"/>
      <c r="EX9" s="42"/>
      <c r="EY9" s="42" t="s">
        <v>139</v>
      </c>
      <c r="EZ9" s="42"/>
      <c r="FA9" s="42"/>
      <c r="FB9" s="42" t="s">
        <v>139</v>
      </c>
      <c r="FC9" s="42"/>
      <c r="FD9" s="42"/>
      <c r="FE9" s="42"/>
      <c r="FF9" s="42"/>
      <c r="FG9" s="42" t="s">
        <v>139</v>
      </c>
      <c r="FH9" s="42"/>
      <c r="FI9" s="42"/>
      <c r="FJ9" s="42" t="s">
        <v>139</v>
      </c>
      <c r="FK9" s="42"/>
      <c r="FL9" s="42"/>
      <c r="FM9" s="42"/>
      <c r="FN9" s="42"/>
      <c r="FO9" s="42" t="s">
        <v>139</v>
      </c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 t="s">
        <v>139</v>
      </c>
      <c r="GF9" s="42"/>
      <c r="GG9" s="42"/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 t="s">
        <v>139</v>
      </c>
      <c r="HL9" s="42"/>
      <c r="HM9" s="42"/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 t="s">
        <v>139</v>
      </c>
      <c r="HW9" s="42"/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/>
      <c r="AT10" s="42"/>
      <c r="AU10" s="42" t="s">
        <v>139</v>
      </c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 t="s">
        <v>139</v>
      </c>
      <c r="GQ10" s="42"/>
      <c r="GR10" s="42"/>
      <c r="GS10" s="42"/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 t="s">
        <v>139</v>
      </c>
      <c r="HP10" s="42"/>
      <c r="HQ10" s="42"/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0">
        <v>14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 t="s">
        <v>139</v>
      </c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 t="s">
        <v>139</v>
      </c>
      <c r="DX11" s="42"/>
      <c r="DY11" s="42"/>
      <c r="DZ11" s="42"/>
      <c r="EA11" s="42" t="s">
        <v>139</v>
      </c>
      <c r="EB11" s="42"/>
      <c r="EC11" s="42"/>
      <c r="ED11" s="42"/>
      <c r="EE11" s="42" t="s">
        <v>139</v>
      </c>
      <c r="EF11" s="42"/>
      <c r="EG11" s="42"/>
      <c r="EH11" s="42"/>
      <c r="EI11" s="42" t="s">
        <v>139</v>
      </c>
      <c r="EJ11" s="42"/>
      <c r="EK11" s="42"/>
      <c r="EL11" s="42"/>
      <c r="EM11" s="42" t="s">
        <v>139</v>
      </c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 t="s">
        <v>139</v>
      </c>
      <c r="FD11" s="42"/>
      <c r="FE11" s="42"/>
      <c r="FF11" s="42"/>
      <c r="FG11" s="42" t="s">
        <v>139</v>
      </c>
      <c r="FH11" s="42"/>
      <c r="FI11" s="42"/>
      <c r="FJ11" s="42"/>
      <c r="FK11" s="42" t="s">
        <v>139</v>
      </c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 t="s">
        <v>139</v>
      </c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 t="s">
        <v>139</v>
      </c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>
        <v>16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 t="s">
        <v>139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 t="s">
        <v>139</v>
      </c>
      <c r="HX12" s="42"/>
      <c r="HY12" s="42"/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/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 t="s">
        <v>139</v>
      </c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 t="s">
        <v>139</v>
      </c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/>
      <c r="EG13" s="42" t="s">
        <v>139</v>
      </c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>
        <v>12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/>
      <c r="AR14" s="42" t="s">
        <v>139</v>
      </c>
      <c r="AS14" s="42"/>
      <c r="AT14" s="42"/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 t="s">
        <v>139</v>
      </c>
      <c r="BJ14" s="42"/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/>
      <c r="CY14" s="42" t="s">
        <v>139</v>
      </c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 t="s">
        <v>139</v>
      </c>
      <c r="HX14" s="42"/>
      <c r="HY14" s="42"/>
      <c r="HZ14" s="42"/>
      <c r="IA14" s="42" t="s">
        <v>139</v>
      </c>
      <c r="IB14" s="42"/>
      <c r="IC14" s="42"/>
      <c r="ID14" s="42"/>
      <c r="IE14" s="42" t="s">
        <v>139</v>
      </c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>
        <v>10</v>
      </c>
      <c r="E15" s="42"/>
      <c r="F15" s="42"/>
      <c r="G15" s="42"/>
      <c r="H15" s="42"/>
      <c r="I15" s="42"/>
      <c r="J15" s="42"/>
      <c r="K15" s="42"/>
      <c r="L15" s="42"/>
      <c r="M15" s="42"/>
      <c r="N15" s="42" t="s">
        <v>139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/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 t="s">
        <v>139</v>
      </c>
      <c r="FT15" s="42"/>
      <c r="FU15" s="42"/>
      <c r="FV15" s="42"/>
      <c r="FW15" s="42" t="s">
        <v>139</v>
      </c>
      <c r="FX15" s="42"/>
      <c r="FY15" s="42"/>
      <c r="FZ15" s="42"/>
      <c r="GA15" s="42" t="s">
        <v>139</v>
      </c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>
        <v>13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 t="s">
        <v>139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/>
      <c r="AS16" s="42"/>
      <c r="AT16" s="42"/>
      <c r="AU16" s="42" t="s">
        <v>139</v>
      </c>
      <c r="AV16" s="42"/>
      <c r="AW16" s="42" t="s">
        <v>139</v>
      </c>
      <c r="AX16" s="42"/>
      <c r="AY16" s="42" t="s">
        <v>139</v>
      </c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 t="s">
        <v>139</v>
      </c>
      <c r="BM16" s="42"/>
      <c r="BN16" s="42" t="s">
        <v>139</v>
      </c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/>
      <c r="EN16" s="42"/>
      <c r="EO16" s="42" t="s">
        <v>139</v>
      </c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 t="s">
        <v>139</v>
      </c>
      <c r="HG16" s="42"/>
      <c r="HH16" s="42"/>
      <c r="HI16" s="42"/>
      <c r="HJ16" s="42"/>
      <c r="HK16" s="42" t="s">
        <v>139</v>
      </c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>
        <v>15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 t="s">
        <v>139</v>
      </c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 t="s">
        <v>139</v>
      </c>
      <c r="DP17" s="42"/>
      <c r="DQ17" s="42"/>
      <c r="DR17" s="42"/>
      <c r="DS17" s="42"/>
      <c r="DT17" s="42"/>
      <c r="DU17" s="42" t="s">
        <v>139</v>
      </c>
      <c r="DV17" s="42"/>
      <c r="DW17" s="42" t="s">
        <v>139</v>
      </c>
      <c r="DX17" s="42"/>
      <c r="DY17" s="42"/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/>
      <c r="FH17" s="42"/>
      <c r="FI17" s="42" t="s">
        <v>139</v>
      </c>
      <c r="FJ17" s="42" t="s">
        <v>139</v>
      </c>
      <c r="FK17" s="42"/>
      <c r="FL17" s="42"/>
      <c r="FM17" s="42"/>
      <c r="FN17" s="42"/>
      <c r="FO17" s="42"/>
      <c r="FP17" s="42"/>
      <c r="FQ17" s="42" t="s">
        <v>139</v>
      </c>
      <c r="FR17" s="42" t="s">
        <v>139</v>
      </c>
      <c r="FS17" s="42"/>
      <c r="FT17" s="42"/>
      <c r="FU17" s="42"/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/>
      <c r="AS18" s="42" t="s">
        <v>139</v>
      </c>
      <c r="AT18" s="42"/>
      <c r="AU18" s="42" t="s">
        <v>139</v>
      </c>
      <c r="AV18" s="42" t="s">
        <v>139</v>
      </c>
      <c r="AW18" s="42" t="s">
        <v>139</v>
      </c>
      <c r="AX18" s="42"/>
      <c r="AY18" s="42" t="s">
        <v>139</v>
      </c>
      <c r="AZ18" s="42" t="s">
        <v>139</v>
      </c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 t="s">
        <v>139</v>
      </c>
      <c r="GV18" s="42"/>
      <c r="GW18" s="42"/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 t="s">
        <v>139</v>
      </c>
      <c r="IB18" s="42"/>
      <c r="IC18" s="42"/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>
        <v>9</v>
      </c>
      <c r="E19" s="42"/>
      <c r="F19" s="42"/>
      <c r="G19" s="42"/>
      <c r="H19" s="42"/>
      <c r="I19" s="42"/>
      <c r="J19" s="42"/>
      <c r="K19" s="42"/>
      <c r="L19" s="42"/>
      <c r="M19" s="42" t="s">
        <v>139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139</v>
      </c>
      <c r="AP19" s="42" t="s">
        <v>139</v>
      </c>
      <c r="AQ19" s="42" t="s">
        <v>139</v>
      </c>
      <c r="AR19" s="42" t="s">
        <v>139</v>
      </c>
      <c r="AS19" s="42" t="s">
        <v>139</v>
      </c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/>
      <c r="CQ19" s="42" t="s">
        <v>139</v>
      </c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/>
      <c r="EV19" s="42"/>
      <c r="EW19" s="42" t="s">
        <v>139</v>
      </c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/>
      <c r="IE19" s="42" t="s">
        <v>139</v>
      </c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>
        <v>19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/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>
        <v>21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 t="s">
        <v>139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 t="s">
        <v>139</v>
      </c>
      <c r="BP21" s="42" t="s">
        <v>139</v>
      </c>
      <c r="BQ21" s="42" t="s">
        <v>139</v>
      </c>
      <c r="BR21" s="42" t="s">
        <v>139</v>
      </c>
      <c r="BS21" s="42" t="s">
        <v>139</v>
      </c>
      <c r="BT21" s="42" t="s">
        <v>139</v>
      </c>
      <c r="BU21" s="42" t="s">
        <v>139</v>
      </c>
      <c r="BV21" s="42"/>
      <c r="BW21" s="42" t="s">
        <v>139</v>
      </c>
      <c r="BX21" s="42" t="s">
        <v>139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/>
      <c r="GV21" s="42"/>
      <c r="GW21" s="42" t="s">
        <v>139</v>
      </c>
      <c r="GX21" s="42"/>
      <c r="GY21" s="42" t="s">
        <v>139</v>
      </c>
      <c r="GZ21" s="42"/>
      <c r="HA21" s="42"/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/>
      <c r="IE21" s="42" t="s">
        <v>139</v>
      </c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>
        <v>13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 t="s">
        <v>139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/>
      <c r="AT22" s="42" t="s">
        <v>139</v>
      </c>
      <c r="AU22" s="42" t="s">
        <v>139</v>
      </c>
      <c r="AV22" s="42" t="s">
        <v>139</v>
      </c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/>
      <c r="CY22" s="42"/>
      <c r="CZ22" s="42"/>
      <c r="DA22" s="42" t="s">
        <v>139</v>
      </c>
      <c r="DB22" s="42"/>
      <c r="DC22" s="42"/>
      <c r="DD22" s="42"/>
      <c r="DE22" s="42" t="s">
        <v>139</v>
      </c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 t="s">
        <v>139</v>
      </c>
      <c r="DP22" s="42"/>
      <c r="DQ22" s="42"/>
      <c r="DR22" s="42" t="s">
        <v>139</v>
      </c>
      <c r="DS22" s="42"/>
      <c r="DT22" s="42"/>
      <c r="DU22" s="42"/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 t="s">
        <v>139</v>
      </c>
      <c r="EI22" s="42"/>
      <c r="EJ22" s="42"/>
      <c r="EK22" s="42"/>
      <c r="EL22" s="42"/>
      <c r="EM22" s="42" t="s">
        <v>139</v>
      </c>
      <c r="EN22" s="42"/>
      <c r="EO22" s="42"/>
      <c r="EP22" s="42" t="s">
        <v>139</v>
      </c>
      <c r="EQ22" s="42"/>
      <c r="ER22" s="42"/>
      <c r="ES22" s="42"/>
      <c r="ET22" s="42"/>
      <c r="EU22" s="42" t="s">
        <v>139</v>
      </c>
      <c r="EV22" s="42"/>
      <c r="EW22" s="42"/>
      <c r="EX22" s="42" t="s">
        <v>139</v>
      </c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 t="s">
        <v>139</v>
      </c>
      <c r="GE22" s="42"/>
      <c r="GF22" s="42"/>
      <c r="GG22" s="42"/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 t="s">
        <v>139</v>
      </c>
      <c r="HC22" s="42"/>
      <c r="HD22" s="42"/>
      <c r="HE22" s="42"/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/>
      <c r="AR23" s="42" t="s">
        <v>139</v>
      </c>
      <c r="AS23" s="42"/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 t="s">
        <v>139</v>
      </c>
      <c r="BJ23" s="42"/>
      <c r="BK23" s="42" t="s">
        <v>139</v>
      </c>
      <c r="BL23" s="42" t="s">
        <v>139</v>
      </c>
      <c r="BM23" s="42" t="s">
        <v>139</v>
      </c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/>
      <c r="EF23" s="42"/>
      <c r="EG23" s="42" t="s">
        <v>139</v>
      </c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 t="s">
        <v>139</v>
      </c>
      <c r="ER23" s="42"/>
      <c r="ES23" s="42"/>
      <c r="ET23" s="42" t="s">
        <v>139</v>
      </c>
      <c r="EU23" s="42"/>
      <c r="EV23" s="42"/>
      <c r="EW23" s="42"/>
      <c r="EX23" s="42"/>
      <c r="EY23" s="42" t="s">
        <v>139</v>
      </c>
      <c r="EZ23" s="42"/>
      <c r="FA23" s="42"/>
      <c r="FB23" s="42" t="s">
        <v>139</v>
      </c>
      <c r="FC23" s="42"/>
      <c r="FD23" s="42"/>
      <c r="FE23" s="42"/>
      <c r="FF23" s="42"/>
      <c r="FG23" s="42" t="s">
        <v>139</v>
      </c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/>
      <c r="GF23" s="42"/>
      <c r="GG23" s="42" t="s">
        <v>139</v>
      </c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2" t="s">
        <v>139</v>
      </c>
      <c r="GT23" s="42"/>
      <c r="GU23" s="42" t="s">
        <v>139</v>
      </c>
      <c r="GV23" s="42"/>
      <c r="GW23" s="42"/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>
        <v>10</v>
      </c>
      <c r="E24" s="42"/>
      <c r="F24" s="42"/>
      <c r="G24" s="42"/>
      <c r="H24" s="42"/>
      <c r="I24" s="42"/>
      <c r="J24" s="42"/>
      <c r="K24" s="42"/>
      <c r="L24" s="42"/>
      <c r="M24" s="42"/>
      <c r="N24" s="42" t="s">
        <v>139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/>
      <c r="AR24" s="42"/>
      <c r="AS24" s="42" t="s">
        <v>139</v>
      </c>
      <c r="AT24" s="42" t="s">
        <v>139</v>
      </c>
      <c r="AU24" s="42" t="s">
        <v>139</v>
      </c>
      <c r="AV24" s="42"/>
      <c r="AW24" s="42" t="s">
        <v>139</v>
      </c>
      <c r="AX24" s="42"/>
      <c r="AY24" s="42"/>
      <c r="AZ24" s="42" t="s">
        <v>139</v>
      </c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/>
      <c r="CQ24" s="42" t="s">
        <v>139</v>
      </c>
      <c r="CR24" s="42"/>
      <c r="CS24" s="42"/>
      <c r="CT24" s="42"/>
      <c r="CU24" s="42" t="s">
        <v>139</v>
      </c>
      <c r="CV24" s="42"/>
      <c r="CW24" s="42"/>
      <c r="CX24" s="42"/>
      <c r="CY24" s="42"/>
      <c r="CZ24" s="42"/>
      <c r="DA24" s="42" t="s">
        <v>139</v>
      </c>
      <c r="DB24" s="42"/>
      <c r="DC24" s="42"/>
      <c r="DD24" s="42"/>
      <c r="DE24" s="42" t="s">
        <v>139</v>
      </c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 t="s">
        <v>139</v>
      </c>
      <c r="EL24" s="42"/>
      <c r="EM24" s="42"/>
      <c r="EN24" s="42"/>
      <c r="EO24" s="42" t="s">
        <v>139</v>
      </c>
      <c r="EP24" s="42"/>
      <c r="EQ24" s="42"/>
      <c r="ER24" s="42"/>
      <c r="ES24" s="42" t="s">
        <v>139</v>
      </c>
      <c r="ET24" s="42"/>
      <c r="EU24" s="42"/>
      <c r="EV24" s="42"/>
      <c r="EW24" s="42" t="s">
        <v>139</v>
      </c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 t="s">
        <v>139</v>
      </c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>
        <v>10</v>
      </c>
      <c r="E25" s="42"/>
      <c r="F25" s="42"/>
      <c r="G25" s="42"/>
      <c r="H25" s="42"/>
      <c r="I25" s="42"/>
      <c r="J25" s="42"/>
      <c r="K25" s="42"/>
      <c r="L25" s="42"/>
      <c r="M25" s="42"/>
      <c r="N25" s="42" t="s">
        <v>139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 t="s">
        <v>139</v>
      </c>
      <c r="AT25" s="42"/>
      <c r="AU25" s="42" t="s">
        <v>139</v>
      </c>
      <c r="AV25" s="42"/>
      <c r="AW25" s="42" t="s">
        <v>139</v>
      </c>
      <c r="AX25" s="42"/>
      <c r="AY25" s="42" t="s">
        <v>139</v>
      </c>
      <c r="AZ25" s="42"/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/>
      <c r="BI25" s="42" t="s">
        <v>139</v>
      </c>
      <c r="BJ25" s="42"/>
      <c r="BK25" s="42"/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 t="s">
        <v>139</v>
      </c>
      <c r="EB25" s="42"/>
      <c r="EC25" s="42"/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 t="s">
        <v>139</v>
      </c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/>
      <c r="FC25" s="42" t="s">
        <v>139</v>
      </c>
      <c r="FD25" s="42"/>
      <c r="FE25" s="42"/>
      <c r="FF25" s="42"/>
      <c r="FG25" s="42" t="s">
        <v>139</v>
      </c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 t="s">
        <v>139</v>
      </c>
      <c r="GV25" s="42"/>
      <c r="GW25" s="42"/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 t="s">
        <v>139</v>
      </c>
      <c r="HH25" s="42"/>
      <c r="HI25" s="42"/>
      <c r="HJ25" s="42"/>
      <c r="HK25" s="42" t="s">
        <v>139</v>
      </c>
      <c r="HL25" s="42"/>
      <c r="HM25" s="42"/>
      <c r="HN25" s="42"/>
      <c r="HO25" s="42" t="s">
        <v>139</v>
      </c>
      <c r="HP25" s="42"/>
      <c r="HQ25" s="42"/>
      <c r="HR25" s="42"/>
      <c r="HS25" s="42" t="s">
        <v>139</v>
      </c>
      <c r="HT25" s="42"/>
      <c r="HU25" s="42"/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0">
        <v>16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 t="s">
        <v>139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/>
      <c r="AR26" s="42"/>
      <c r="AS26" s="42"/>
      <c r="AT26" s="42" t="s">
        <v>139</v>
      </c>
      <c r="AU26" s="42" t="s">
        <v>139</v>
      </c>
      <c r="AV26" s="42"/>
      <c r="AW26" s="42" t="s">
        <v>139</v>
      </c>
      <c r="AX26" s="42" t="s">
        <v>139</v>
      </c>
      <c r="AY26" s="42" t="s">
        <v>139</v>
      </c>
      <c r="AZ26" s="42" t="s">
        <v>139</v>
      </c>
      <c r="BA26" s="42" t="s">
        <v>139</v>
      </c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/>
      <c r="EM26" s="42" t="s">
        <v>139</v>
      </c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 t="s">
        <v>139</v>
      </c>
      <c r="EY26" s="42"/>
      <c r="EZ26" s="42"/>
      <c r="FA26" s="42"/>
      <c r="FB26" s="42" t="s">
        <v>139</v>
      </c>
      <c r="FC26" s="42"/>
      <c r="FD26" s="42"/>
      <c r="FE26" s="42"/>
      <c r="FF26" s="42" t="s">
        <v>139</v>
      </c>
      <c r="FG26" s="42"/>
      <c r="FH26" s="42"/>
      <c r="FI26" s="42"/>
      <c r="FJ26" s="42" t="s">
        <v>139</v>
      </c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 t="s">
        <v>139</v>
      </c>
      <c r="HG26" s="42" t="s">
        <v>139</v>
      </c>
      <c r="HH26" s="42"/>
      <c r="HI26" s="42"/>
      <c r="HJ26" s="42"/>
      <c r="HK26" s="42" t="s">
        <v>139</v>
      </c>
      <c r="HL26" s="42"/>
      <c r="HM26" s="42"/>
      <c r="HN26" s="42" t="s">
        <v>139</v>
      </c>
      <c r="HO26" s="42" t="s">
        <v>139</v>
      </c>
      <c r="HP26" s="42"/>
      <c r="HQ26" s="42"/>
      <c r="HR26" s="42"/>
      <c r="HS26" s="42" t="s">
        <v>139</v>
      </c>
      <c r="HT26" s="42"/>
      <c r="HU26" s="42"/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 t="s">
        <v>139</v>
      </c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0">
        <v>4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 t="s">
        <v>139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 t="s">
        <v>139</v>
      </c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 t="s">
        <v>139</v>
      </c>
      <c r="DJ27" s="42" t="s">
        <v>139</v>
      </c>
      <c r="DK27" s="42"/>
      <c r="DL27" s="42"/>
      <c r="DM27" s="42"/>
      <c r="DN27" s="42"/>
      <c r="DO27" s="42"/>
      <c r="DP27" s="42"/>
      <c r="DQ27" s="42" t="s">
        <v>139</v>
      </c>
      <c r="DR27" s="42" t="s">
        <v>139</v>
      </c>
      <c r="DS27" s="42"/>
      <c r="DT27" s="42"/>
      <c r="DU27" s="42"/>
      <c r="DV27" s="42"/>
      <c r="DW27" s="42"/>
      <c r="DX27" s="42"/>
      <c r="DY27" s="42" t="s">
        <v>139</v>
      </c>
      <c r="DZ27" s="42" t="s">
        <v>139</v>
      </c>
      <c r="EA27" s="42"/>
      <c r="EB27" s="42"/>
      <c r="EC27" s="42"/>
      <c r="ED27" s="42"/>
      <c r="EE27" s="42"/>
      <c r="EF27" s="42"/>
      <c r="EG27" s="42" t="s">
        <v>139</v>
      </c>
      <c r="EH27" s="42" t="s">
        <v>139</v>
      </c>
      <c r="EI27" s="42"/>
      <c r="EJ27" s="42"/>
      <c r="EK27" s="42"/>
      <c r="EL27" s="42"/>
      <c r="EM27" s="42"/>
      <c r="EN27" s="42"/>
      <c r="EO27" s="42" t="s">
        <v>139</v>
      </c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/>
      <c r="FC27" s="42"/>
      <c r="FD27" s="42"/>
      <c r="FE27" s="42" t="s">
        <v>139</v>
      </c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 t="s">
        <v>139</v>
      </c>
      <c r="FO27" s="42"/>
      <c r="FP27" s="42"/>
      <c r="FQ27" s="42"/>
      <c r="FR27" s="42"/>
      <c r="FS27" s="42"/>
      <c r="FT27" s="42"/>
      <c r="FU27" s="42" t="s">
        <v>139</v>
      </c>
      <c r="FV27" s="42" t="s">
        <v>139</v>
      </c>
      <c r="FW27" s="42"/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7">
    <sortCondition ref="A8:A27"/>
    <sortCondition ref="B8:B27"/>
    <sortCondition ref="C8:C27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愛媛県</v>
      </c>
      <c r="B7" s="45" t="str">
        <f>'収集運搬（生活系）'!B7</f>
        <v>38000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3</v>
      </c>
      <c r="Q7" s="46">
        <f t="shared" si="0"/>
        <v>1</v>
      </c>
      <c r="R7" s="46">
        <f t="shared" si="0"/>
        <v>0</v>
      </c>
      <c r="S7" s="46">
        <f t="shared" si="0"/>
        <v>14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8</v>
      </c>
      <c r="AA7" s="46">
        <f t="shared" si="0"/>
        <v>10</v>
      </c>
      <c r="AB7" s="46">
        <f t="shared" si="0"/>
        <v>1</v>
      </c>
      <c r="AC7" s="46">
        <f t="shared" si="0"/>
        <v>1</v>
      </c>
      <c r="AD7" s="46">
        <f t="shared" si="0"/>
        <v>7</v>
      </c>
      <c r="AE7" s="46">
        <f t="shared" si="0"/>
        <v>1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20</v>
      </c>
      <c r="AM7" s="46">
        <f t="shared" si="0"/>
        <v>0</v>
      </c>
      <c r="AN7" s="46">
        <f t="shared" si="0"/>
        <v>0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16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15</v>
      </c>
      <c r="BI7" s="46">
        <f t="shared" si="0"/>
        <v>0</v>
      </c>
      <c r="BJ7" s="46">
        <f t="shared" si="0"/>
        <v>5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</v>
      </c>
      <c r="BS7" s="46">
        <f t="shared" si="1"/>
        <v>16</v>
      </c>
      <c r="BT7" s="46">
        <f t="shared" si="1"/>
        <v>0</v>
      </c>
      <c r="BU7" s="46">
        <f t="shared" si="1"/>
        <v>2</v>
      </c>
      <c r="BV7" s="46">
        <f t="shared" si="1"/>
        <v>1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4</v>
      </c>
      <c r="CD7" s="46">
        <f t="shared" si="1"/>
        <v>15</v>
      </c>
      <c r="CE7" s="46">
        <f t="shared" si="1"/>
        <v>0</v>
      </c>
      <c r="CF7" s="46">
        <f t="shared" si="1"/>
        <v>1</v>
      </c>
      <c r="CG7" s="46">
        <f t="shared" si="1"/>
        <v>3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15</v>
      </c>
      <c r="CP7" s="46">
        <f t="shared" si="1"/>
        <v>0</v>
      </c>
      <c r="CQ7" s="46">
        <f t="shared" si="1"/>
        <v>1</v>
      </c>
      <c r="CR7" s="46">
        <f t="shared" si="1"/>
        <v>3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11</v>
      </c>
      <c r="DA7" s="46">
        <f t="shared" si="1"/>
        <v>0</v>
      </c>
      <c r="DB7" s="46">
        <f t="shared" si="1"/>
        <v>7</v>
      </c>
      <c r="DC7" s="46">
        <f t="shared" si="1"/>
        <v>1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11</v>
      </c>
      <c r="DL7" s="46">
        <f t="shared" si="1"/>
        <v>0</v>
      </c>
      <c r="DM7" s="46">
        <f t="shared" si="1"/>
        <v>9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2</v>
      </c>
      <c r="DW7" s="46">
        <f t="shared" si="1"/>
        <v>0</v>
      </c>
      <c r="DX7" s="46">
        <f t="shared" si="1"/>
        <v>18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12</v>
      </c>
      <c r="EH7" s="46">
        <f t="shared" si="2"/>
        <v>0</v>
      </c>
      <c r="EI7" s="46">
        <f t="shared" si="2"/>
        <v>7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14</v>
      </c>
      <c r="FD7" s="46">
        <f t="shared" si="2"/>
        <v>0</v>
      </c>
      <c r="FE7" s="46">
        <f t="shared" si="2"/>
        <v>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2</v>
      </c>
      <c r="FO7" s="46">
        <f t="shared" si="2"/>
        <v>0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10</v>
      </c>
      <c r="FZ7" s="46">
        <f t="shared" si="2"/>
        <v>0</v>
      </c>
      <c r="GA7" s="46">
        <f t="shared" si="2"/>
        <v>9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5</v>
      </c>
      <c r="GK7" s="46">
        <f t="shared" si="2"/>
        <v>0</v>
      </c>
      <c r="GL7" s="46">
        <f t="shared" si="2"/>
        <v>14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10</v>
      </c>
      <c r="GV7" s="46">
        <f t="shared" si="3"/>
        <v>1</v>
      </c>
      <c r="GW7" s="46">
        <f t="shared" si="3"/>
        <v>9</v>
      </c>
      <c r="GX7" s="46">
        <f t="shared" si="3"/>
        <v>0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7</v>
      </c>
      <c r="HG7" s="46">
        <f t="shared" si="3"/>
        <v>1</v>
      </c>
      <c r="HH7" s="46">
        <f t="shared" si="3"/>
        <v>0</v>
      </c>
      <c r="HI7" s="46">
        <f t="shared" si="3"/>
        <v>8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 t="s">
        <v>139</v>
      </c>
      <c r="R13" s="42"/>
      <c r="S13" s="42"/>
      <c r="T13" s="42"/>
      <c r="U13" s="42" t="s">
        <v>139</v>
      </c>
      <c r="V13" s="42"/>
      <c r="W13" s="42"/>
      <c r="X13" s="42"/>
      <c r="Y13" s="42"/>
      <c r="Z13" s="42"/>
      <c r="AA13" s="42"/>
      <c r="AB13" s="42" t="s">
        <v>139</v>
      </c>
      <c r="AC13" s="42"/>
      <c r="AD13" s="42"/>
      <c r="AE13" s="42"/>
      <c r="AF13" s="42" t="s">
        <v>139</v>
      </c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 t="s">
        <v>139</v>
      </c>
      <c r="GW13" s="40"/>
      <c r="GX13" s="40"/>
      <c r="GY13" s="40"/>
      <c r="GZ13" s="40" t="s">
        <v>139</v>
      </c>
      <c r="HA13" s="40"/>
      <c r="HB13" s="40"/>
      <c r="HC13" s="40"/>
      <c r="HD13" s="40"/>
      <c r="HE13" s="40"/>
      <c r="HF13" s="40"/>
      <c r="HG13" s="40" t="s">
        <v>139</v>
      </c>
      <c r="HH13" s="40"/>
      <c r="HI13" s="40"/>
      <c r="HJ13" s="40"/>
      <c r="HK13" s="40" t="s">
        <v>139</v>
      </c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 t="s">
        <v>139</v>
      </c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 t="s">
        <v>139</v>
      </c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 t="s">
        <v>139</v>
      </c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 t="s">
        <v>139</v>
      </c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26" man="1"/>
    <brk id="47" min="1" max="26" man="1"/>
    <brk id="69" min="1" max="26" man="1"/>
    <brk id="91" min="1" max="26" man="1"/>
    <brk id="113" min="1" max="26" man="1"/>
    <brk id="135" min="1" max="26" man="1"/>
    <brk id="157" min="1" max="26" man="1"/>
    <brk id="179" min="1" max="26" man="1"/>
    <brk id="201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愛媛県</v>
      </c>
      <c r="B7" s="45" t="str">
        <f>'収集運搬（生活系）'!B7</f>
        <v>38000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2</v>
      </c>
      <c r="Q7" s="46">
        <f t="shared" si="0"/>
        <v>3</v>
      </c>
      <c r="R7" s="46">
        <f t="shared" si="0"/>
        <v>0</v>
      </c>
      <c r="S7" s="46">
        <f t="shared" si="0"/>
        <v>11</v>
      </c>
      <c r="T7" s="46">
        <f t="shared" si="0"/>
        <v>1</v>
      </c>
      <c r="U7" s="46">
        <f t="shared" si="0"/>
        <v>5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9</v>
      </c>
      <c r="AA7" s="46">
        <f t="shared" si="0"/>
        <v>4</v>
      </c>
      <c r="AB7" s="46">
        <f t="shared" si="0"/>
        <v>2</v>
      </c>
      <c r="AC7" s="46">
        <f t="shared" si="0"/>
        <v>5</v>
      </c>
      <c r="AD7" s="46">
        <f t="shared" si="0"/>
        <v>5</v>
      </c>
      <c r="AE7" s="46">
        <f t="shared" si="0"/>
        <v>2</v>
      </c>
      <c r="AF7" s="46">
        <f t="shared" si="0"/>
        <v>3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9</v>
      </c>
      <c r="AM7" s="46">
        <f t="shared" si="0"/>
        <v>0</v>
      </c>
      <c r="AN7" s="46">
        <f t="shared" si="0"/>
        <v>8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7</v>
      </c>
      <c r="AX7" s="46">
        <f t="shared" si="0"/>
        <v>1</v>
      </c>
      <c r="AY7" s="46">
        <f t="shared" si="0"/>
        <v>9</v>
      </c>
      <c r="AZ7" s="46">
        <f t="shared" si="0"/>
        <v>2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6</v>
      </c>
      <c r="BI7" s="46">
        <f t="shared" si="0"/>
        <v>1</v>
      </c>
      <c r="BJ7" s="46">
        <f t="shared" si="0"/>
        <v>11</v>
      </c>
      <c r="BK7" s="46">
        <f t="shared" si="0"/>
        <v>1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4</v>
      </c>
      <c r="BS7" s="46">
        <f t="shared" si="1"/>
        <v>6</v>
      </c>
      <c r="BT7" s="46">
        <f t="shared" si="1"/>
        <v>1</v>
      </c>
      <c r="BU7" s="46">
        <f t="shared" si="1"/>
        <v>9</v>
      </c>
      <c r="BV7" s="46">
        <f t="shared" si="1"/>
        <v>2</v>
      </c>
      <c r="BW7" s="46">
        <f t="shared" si="1"/>
        <v>1</v>
      </c>
      <c r="BX7" s="46">
        <f t="shared" si="1"/>
        <v>1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6</v>
      </c>
      <c r="CD7" s="46">
        <f t="shared" si="1"/>
        <v>7</v>
      </c>
      <c r="CE7" s="46">
        <f t="shared" si="1"/>
        <v>1</v>
      </c>
      <c r="CF7" s="46">
        <f t="shared" si="1"/>
        <v>6</v>
      </c>
      <c r="CG7" s="46">
        <f t="shared" si="1"/>
        <v>4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6</v>
      </c>
      <c r="CP7" s="46">
        <f t="shared" si="1"/>
        <v>1</v>
      </c>
      <c r="CQ7" s="46">
        <f t="shared" si="1"/>
        <v>7</v>
      </c>
      <c r="CR7" s="46">
        <f t="shared" si="1"/>
        <v>4</v>
      </c>
      <c r="CS7" s="46">
        <f t="shared" si="1"/>
        <v>1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3</v>
      </c>
      <c r="DA7" s="46">
        <f t="shared" si="1"/>
        <v>1</v>
      </c>
      <c r="DB7" s="46">
        <f t="shared" si="1"/>
        <v>12</v>
      </c>
      <c r="DC7" s="46">
        <f t="shared" si="1"/>
        <v>2</v>
      </c>
      <c r="DD7" s="46">
        <f t="shared" si="1"/>
        <v>1</v>
      </c>
      <c r="DE7" s="46">
        <f t="shared" si="1"/>
        <v>1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5</v>
      </c>
      <c r="DL7" s="46">
        <f t="shared" si="1"/>
        <v>1</v>
      </c>
      <c r="DM7" s="46">
        <f t="shared" si="1"/>
        <v>12</v>
      </c>
      <c r="DN7" s="46">
        <f t="shared" si="1"/>
        <v>1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2</v>
      </c>
      <c r="DW7" s="46">
        <f t="shared" si="1"/>
        <v>1</v>
      </c>
      <c r="DX7" s="46">
        <f t="shared" si="1"/>
        <v>17</v>
      </c>
      <c r="DY7" s="46">
        <f t="shared" si="1"/>
        <v>0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5</v>
      </c>
      <c r="EH7" s="46">
        <f t="shared" si="2"/>
        <v>0</v>
      </c>
      <c r="EI7" s="46">
        <f t="shared" si="2"/>
        <v>12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8</v>
      </c>
      <c r="FD7" s="46">
        <f t="shared" si="2"/>
        <v>0</v>
      </c>
      <c r="FE7" s="46">
        <f t="shared" si="2"/>
        <v>12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1</v>
      </c>
      <c r="FP7" s="46">
        <f t="shared" si="2"/>
        <v>17</v>
      </c>
      <c r="FQ7" s="46">
        <f t="shared" si="2"/>
        <v>2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6</v>
      </c>
      <c r="FZ7" s="46">
        <f t="shared" si="2"/>
        <v>0</v>
      </c>
      <c r="GA7" s="46">
        <f t="shared" si="2"/>
        <v>13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2</v>
      </c>
      <c r="GK7" s="46">
        <f t="shared" si="2"/>
        <v>0</v>
      </c>
      <c r="GL7" s="46">
        <f t="shared" si="2"/>
        <v>17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5</v>
      </c>
      <c r="GV7" s="46">
        <f t="shared" si="3"/>
        <v>1</v>
      </c>
      <c r="GW7" s="46">
        <f t="shared" si="3"/>
        <v>12</v>
      </c>
      <c r="GX7" s="46">
        <f t="shared" si="3"/>
        <v>1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3</v>
      </c>
      <c r="HG7" s="46">
        <f t="shared" si="3"/>
        <v>1</v>
      </c>
      <c r="HH7" s="46">
        <f t="shared" si="3"/>
        <v>4</v>
      </c>
      <c r="HI7" s="46">
        <f t="shared" si="3"/>
        <v>7</v>
      </c>
      <c r="HJ7" s="46">
        <f t="shared" si="3"/>
        <v>0</v>
      </c>
      <c r="HK7" s="46">
        <f t="shared" si="3"/>
        <v>2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 t="s">
        <v>139</v>
      </c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 t="s">
        <v>139</v>
      </c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 t="s">
        <v>139</v>
      </c>
      <c r="R13" s="42"/>
      <c r="S13" s="42"/>
      <c r="T13" s="42"/>
      <c r="U13" s="42" t="s">
        <v>139</v>
      </c>
      <c r="V13" s="42"/>
      <c r="W13" s="42"/>
      <c r="X13" s="42"/>
      <c r="Y13" s="42"/>
      <c r="Z13" s="42"/>
      <c r="AA13" s="42"/>
      <c r="AB13" s="42" t="s">
        <v>139</v>
      </c>
      <c r="AC13" s="42"/>
      <c r="AD13" s="42"/>
      <c r="AE13" s="42"/>
      <c r="AF13" s="42" t="s">
        <v>139</v>
      </c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 t="s">
        <v>139</v>
      </c>
      <c r="GW13" s="40"/>
      <c r="GX13" s="40"/>
      <c r="GY13" s="40"/>
      <c r="GZ13" s="40" t="s">
        <v>139</v>
      </c>
      <c r="HA13" s="40"/>
      <c r="HB13" s="40"/>
      <c r="HC13" s="40"/>
      <c r="HD13" s="40"/>
      <c r="HE13" s="40"/>
      <c r="HF13" s="40"/>
      <c r="HG13" s="40" t="s">
        <v>139</v>
      </c>
      <c r="HH13" s="40"/>
      <c r="HI13" s="40"/>
      <c r="HJ13" s="40"/>
      <c r="HK13" s="40" t="s">
        <v>139</v>
      </c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 t="s">
        <v>139</v>
      </c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 t="s">
        <v>139</v>
      </c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 t="s">
        <v>139</v>
      </c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 t="s">
        <v>139</v>
      </c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 t="s">
        <v>139</v>
      </c>
      <c r="AL18" s="42"/>
      <c r="AM18" s="42"/>
      <c r="AN18" s="42"/>
      <c r="AO18" s="42"/>
      <c r="AP18" s="42"/>
      <c r="AQ18" s="42"/>
      <c r="AR18" s="42"/>
      <c r="AS18" s="42" t="s">
        <v>139</v>
      </c>
      <c r="AT18" s="42"/>
      <c r="AU18" s="42"/>
      <c r="AV18" s="42" t="s">
        <v>139</v>
      </c>
      <c r="AW18" s="42"/>
      <c r="AX18" s="42"/>
      <c r="AY18" s="42"/>
      <c r="AZ18" s="42"/>
      <c r="BA18" s="42"/>
      <c r="BB18" s="42"/>
      <c r="BC18" s="42"/>
      <c r="BD18" s="42" t="s">
        <v>139</v>
      </c>
      <c r="BE18" s="42"/>
      <c r="BF18" s="42"/>
      <c r="BG18" s="42" t="s">
        <v>139</v>
      </c>
      <c r="BH18" s="42"/>
      <c r="BI18" s="42"/>
      <c r="BJ18" s="42"/>
      <c r="BK18" s="42"/>
      <c r="BL18" s="42"/>
      <c r="BM18" s="42"/>
      <c r="BN18" s="42"/>
      <c r="BO18" s="42" t="s">
        <v>139</v>
      </c>
      <c r="BP18" s="42"/>
      <c r="BQ18" s="42"/>
      <c r="BR18" s="42" t="s">
        <v>139</v>
      </c>
      <c r="BS18" s="42"/>
      <c r="BT18" s="42"/>
      <c r="BU18" s="42"/>
      <c r="BV18" s="42"/>
      <c r="BW18" s="42"/>
      <c r="BX18" s="42"/>
      <c r="BY18" s="42"/>
      <c r="BZ18" s="42" t="s">
        <v>139</v>
      </c>
      <c r="CA18" s="42"/>
      <c r="CB18" s="42"/>
      <c r="CC18" s="42" t="s">
        <v>139</v>
      </c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 t="s">
        <v>139</v>
      </c>
      <c r="CO18" s="42"/>
      <c r="CP18" s="42"/>
      <c r="CQ18" s="42"/>
      <c r="CR18" s="42"/>
      <c r="CS18" s="42"/>
      <c r="CT18" s="42"/>
      <c r="CU18" s="42"/>
      <c r="CV18" s="42" t="s">
        <v>139</v>
      </c>
      <c r="CW18" s="42"/>
      <c r="CX18" s="42"/>
      <c r="CY18" s="42" t="s">
        <v>139</v>
      </c>
      <c r="CZ18" s="42"/>
      <c r="DA18" s="42"/>
      <c r="DB18" s="42"/>
      <c r="DC18" s="42"/>
      <c r="DD18" s="42"/>
      <c r="DE18" s="42"/>
      <c r="DF18" s="42"/>
      <c r="DG18" s="42" t="s">
        <v>139</v>
      </c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/>
      <c r="GZ18" s="40"/>
      <c r="HA18" s="40"/>
      <c r="HB18" s="40" t="s">
        <v>139</v>
      </c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 t="s">
        <v>139</v>
      </c>
      <c r="R21" s="42"/>
      <c r="S21" s="42"/>
      <c r="T21" s="42"/>
      <c r="U21" s="42" t="s">
        <v>139</v>
      </c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 t="s">
        <v>139</v>
      </c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/>
      <c r="AE26" s="42" t="s">
        <v>139</v>
      </c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 t="s">
        <v>139</v>
      </c>
      <c r="V27" s="42"/>
      <c r="W27" s="42"/>
      <c r="X27" s="42"/>
      <c r="Y27" s="42"/>
      <c r="Z27" s="42"/>
      <c r="AA27" s="42"/>
      <c r="AB27" s="42" t="s">
        <v>139</v>
      </c>
      <c r="AC27" s="42"/>
      <c r="AD27" s="42"/>
      <c r="AE27" s="42"/>
      <c r="AF27" s="42" t="s">
        <v>139</v>
      </c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 t="s">
        <v>139</v>
      </c>
      <c r="AY27" s="42"/>
      <c r="AZ27" s="42"/>
      <c r="BA27" s="42"/>
      <c r="BB27" s="42" t="s">
        <v>139</v>
      </c>
      <c r="BC27" s="42"/>
      <c r="BD27" s="42"/>
      <c r="BE27" s="42"/>
      <c r="BF27" s="42"/>
      <c r="BG27" s="42"/>
      <c r="BH27" s="42"/>
      <c r="BI27" s="42" t="s">
        <v>139</v>
      </c>
      <c r="BJ27" s="42"/>
      <c r="BK27" s="42"/>
      <c r="BL27" s="42"/>
      <c r="BM27" s="42" t="s">
        <v>139</v>
      </c>
      <c r="BN27" s="42"/>
      <c r="BO27" s="42"/>
      <c r="BP27" s="42"/>
      <c r="BQ27" s="42"/>
      <c r="BR27" s="42"/>
      <c r="BS27" s="42"/>
      <c r="BT27" s="42" t="s">
        <v>139</v>
      </c>
      <c r="BU27" s="42"/>
      <c r="BV27" s="42"/>
      <c r="BW27" s="42"/>
      <c r="BX27" s="42" t="s">
        <v>139</v>
      </c>
      <c r="BY27" s="42"/>
      <c r="BZ27" s="42"/>
      <c r="CA27" s="42"/>
      <c r="CB27" s="42"/>
      <c r="CC27" s="42"/>
      <c r="CD27" s="42"/>
      <c r="CE27" s="42" t="s">
        <v>139</v>
      </c>
      <c r="CF27" s="42"/>
      <c r="CG27" s="42"/>
      <c r="CH27" s="42"/>
      <c r="CI27" s="42" t="s">
        <v>139</v>
      </c>
      <c r="CJ27" s="42"/>
      <c r="CK27" s="42"/>
      <c r="CL27" s="42"/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/>
      <c r="DH27" s="42"/>
      <c r="DI27" s="42"/>
      <c r="DJ27" s="42"/>
      <c r="DK27" s="42"/>
      <c r="DL27" s="42" t="s">
        <v>139</v>
      </c>
      <c r="DM27" s="42"/>
      <c r="DN27" s="42"/>
      <c r="DO27" s="42"/>
      <c r="DP27" s="42" t="s">
        <v>139</v>
      </c>
      <c r="DQ27" s="42"/>
      <c r="DR27" s="42"/>
      <c r="DS27" s="42"/>
      <c r="DT27" s="42"/>
      <c r="DU27" s="42"/>
      <c r="DV27" s="42"/>
      <c r="DW27" s="42" t="s">
        <v>139</v>
      </c>
      <c r="DX27" s="42"/>
      <c r="DY27" s="42"/>
      <c r="DZ27" s="42"/>
      <c r="EA27" s="42" t="s">
        <v>139</v>
      </c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愛媛県</v>
      </c>
      <c r="B7" s="45" t="str">
        <f>'収集運搬（生活系）'!B7</f>
        <v>38000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12</v>
      </c>
      <c r="P7" s="46">
        <f t="shared" si="0"/>
        <v>0</v>
      </c>
      <c r="Q7" s="46">
        <f t="shared" si="0"/>
        <v>1</v>
      </c>
      <c r="R7" s="46">
        <f t="shared" si="0"/>
        <v>7</v>
      </c>
      <c r="S7" s="46">
        <f t="shared" si="0"/>
        <v>11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7</v>
      </c>
      <c r="AA7" s="46">
        <f t="shared" si="0"/>
        <v>2</v>
      </c>
      <c r="AB7" s="46">
        <f t="shared" si="0"/>
        <v>0</v>
      </c>
      <c r="AC7" s="46">
        <f t="shared" si="0"/>
        <v>11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4</v>
      </c>
      <c r="AM7" s="46">
        <f t="shared" si="0"/>
        <v>0</v>
      </c>
      <c r="AN7" s="46">
        <f t="shared" si="0"/>
        <v>13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2</v>
      </c>
      <c r="AW7" s="46">
        <f t="shared" si="0"/>
        <v>1</v>
      </c>
      <c r="AX7" s="46">
        <f t="shared" si="0"/>
        <v>1</v>
      </c>
      <c r="AY7" s="46">
        <f t="shared" si="0"/>
        <v>16</v>
      </c>
      <c r="AZ7" s="46">
        <f t="shared" si="0"/>
        <v>1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</v>
      </c>
      <c r="BH7" s="46">
        <f t="shared" si="0"/>
        <v>4</v>
      </c>
      <c r="BI7" s="46">
        <f t="shared" si="0"/>
        <v>1</v>
      </c>
      <c r="BJ7" s="46">
        <f t="shared" si="0"/>
        <v>14</v>
      </c>
      <c r="BK7" s="46">
        <f t="shared" si="0"/>
        <v>0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</v>
      </c>
      <c r="BS7" s="46">
        <f t="shared" si="1"/>
        <v>2</v>
      </c>
      <c r="BT7" s="46">
        <f t="shared" si="1"/>
        <v>0</v>
      </c>
      <c r="BU7" s="46">
        <f t="shared" si="1"/>
        <v>16</v>
      </c>
      <c r="BV7" s="46">
        <f t="shared" si="1"/>
        <v>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</v>
      </c>
      <c r="CD7" s="46">
        <f t="shared" si="1"/>
        <v>2</v>
      </c>
      <c r="CE7" s="46">
        <f t="shared" si="1"/>
        <v>0</v>
      </c>
      <c r="CF7" s="46">
        <f t="shared" si="1"/>
        <v>16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2</v>
      </c>
      <c r="CP7" s="46">
        <f t="shared" si="1"/>
        <v>1</v>
      </c>
      <c r="CQ7" s="46">
        <f t="shared" si="1"/>
        <v>16</v>
      </c>
      <c r="CR7" s="46">
        <f t="shared" si="1"/>
        <v>1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1</v>
      </c>
      <c r="DA7" s="46">
        <f t="shared" si="1"/>
        <v>1</v>
      </c>
      <c r="DB7" s="46">
        <f t="shared" si="1"/>
        <v>18</v>
      </c>
      <c r="DC7" s="46">
        <f t="shared" si="1"/>
        <v>0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0</v>
      </c>
      <c r="DL7" s="46">
        <f t="shared" si="1"/>
        <v>1</v>
      </c>
      <c r="DM7" s="46">
        <f t="shared" si="1"/>
        <v>19</v>
      </c>
      <c r="DN7" s="46">
        <f t="shared" si="1"/>
        <v>0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1</v>
      </c>
      <c r="DX7" s="46">
        <f t="shared" si="1"/>
        <v>19</v>
      </c>
      <c r="DY7" s="46">
        <f t="shared" si="1"/>
        <v>0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</v>
      </c>
      <c r="EH7" s="46">
        <f t="shared" si="2"/>
        <v>0</v>
      </c>
      <c r="EI7" s="46">
        <f t="shared" si="2"/>
        <v>19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18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20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</v>
      </c>
      <c r="FZ7" s="46">
        <f t="shared" si="2"/>
        <v>0</v>
      </c>
      <c r="GA7" s="46">
        <f t="shared" si="2"/>
        <v>17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2</v>
      </c>
      <c r="GK7" s="46">
        <f t="shared" si="2"/>
        <v>0</v>
      </c>
      <c r="GL7" s="46">
        <f t="shared" si="2"/>
        <v>17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0</v>
      </c>
      <c r="GV7" s="46">
        <f t="shared" si="3"/>
        <v>0</v>
      </c>
      <c r="GW7" s="46">
        <f t="shared" si="3"/>
        <v>19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7</v>
      </c>
      <c r="HF7" s="46">
        <f t="shared" si="3"/>
        <v>0</v>
      </c>
      <c r="HG7" s="46">
        <f t="shared" si="3"/>
        <v>0</v>
      </c>
      <c r="HH7" s="46">
        <f t="shared" si="3"/>
        <v>13</v>
      </c>
      <c r="HI7" s="46">
        <f t="shared" si="3"/>
        <v>6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139</v>
      </c>
      <c r="AV10" s="42" t="s">
        <v>139</v>
      </c>
      <c r="AW10" s="42"/>
      <c r="AX10" s="42"/>
      <c r="AY10" s="42"/>
      <c r="AZ10" s="42"/>
      <c r="BA10" s="42"/>
      <c r="BB10" s="42"/>
      <c r="BC10" s="42"/>
      <c r="BD10" s="42"/>
      <c r="BE10" s="42"/>
      <c r="BF10" s="42" t="s">
        <v>139</v>
      </c>
      <c r="BG10" s="42" t="s">
        <v>139</v>
      </c>
      <c r="BH10" s="42"/>
      <c r="BI10" s="42"/>
      <c r="BJ10" s="42"/>
      <c r="BK10" s="42"/>
      <c r="BL10" s="42"/>
      <c r="BM10" s="42"/>
      <c r="BN10" s="42"/>
      <c r="BO10" s="42"/>
      <c r="BP10" s="42"/>
      <c r="BQ10" s="42" t="s">
        <v>139</v>
      </c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 t="s">
        <v>139</v>
      </c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/>
      <c r="AW27" s="42"/>
      <c r="AX27" s="42" t="s">
        <v>139</v>
      </c>
      <c r="AY27" s="42"/>
      <c r="AZ27" s="42"/>
      <c r="BA27" s="42"/>
      <c r="BB27" s="42" t="s">
        <v>139</v>
      </c>
      <c r="BC27" s="42"/>
      <c r="BD27" s="42"/>
      <c r="BE27" s="42"/>
      <c r="BF27" s="42"/>
      <c r="BG27" s="42"/>
      <c r="BH27" s="42"/>
      <c r="BI27" s="42" t="s">
        <v>139</v>
      </c>
      <c r="BJ27" s="42"/>
      <c r="BK27" s="42"/>
      <c r="BL27" s="42"/>
      <c r="BM27" s="42" t="s">
        <v>139</v>
      </c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/>
      <c r="DH27" s="42"/>
      <c r="DI27" s="42"/>
      <c r="DJ27" s="42"/>
      <c r="DK27" s="42"/>
      <c r="DL27" s="42" t="s">
        <v>139</v>
      </c>
      <c r="DM27" s="42"/>
      <c r="DN27" s="42"/>
      <c r="DO27" s="42"/>
      <c r="DP27" s="42" t="s">
        <v>139</v>
      </c>
      <c r="DQ27" s="42"/>
      <c r="DR27" s="42"/>
      <c r="DS27" s="42"/>
      <c r="DT27" s="42"/>
      <c r="DU27" s="42"/>
      <c r="DV27" s="42"/>
      <c r="DW27" s="42" t="s">
        <v>139</v>
      </c>
      <c r="DX27" s="42"/>
      <c r="DY27" s="42"/>
      <c r="DZ27" s="42"/>
      <c r="EA27" s="42" t="s">
        <v>139</v>
      </c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愛媛県</v>
      </c>
      <c r="B7" s="45" t="str">
        <f>'収集運搬（生活系）'!B7</f>
        <v>38000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0</v>
      </c>
      <c r="Q7" s="46">
        <f t="shared" si="0"/>
        <v>1</v>
      </c>
      <c r="R7" s="46">
        <f t="shared" si="0"/>
        <v>0</v>
      </c>
      <c r="S7" s="46">
        <f t="shared" si="0"/>
        <v>14</v>
      </c>
      <c r="T7" s="46">
        <f t="shared" si="0"/>
        <v>2</v>
      </c>
      <c r="U7" s="46">
        <f t="shared" si="0"/>
        <v>2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11</v>
      </c>
      <c r="AA7" s="46">
        <f t="shared" si="0"/>
        <v>1</v>
      </c>
      <c r="AB7" s="46">
        <f t="shared" si="0"/>
        <v>0</v>
      </c>
      <c r="AC7" s="46">
        <f t="shared" si="0"/>
        <v>8</v>
      </c>
      <c r="AD7" s="46">
        <f t="shared" si="0"/>
        <v>8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5</v>
      </c>
      <c r="AM7" s="46">
        <f t="shared" si="0"/>
        <v>0</v>
      </c>
      <c r="AN7" s="46">
        <f t="shared" si="0"/>
        <v>11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3</v>
      </c>
      <c r="AX7" s="46">
        <f t="shared" si="0"/>
        <v>1</v>
      </c>
      <c r="AY7" s="46">
        <f t="shared" si="0"/>
        <v>13</v>
      </c>
      <c r="AZ7" s="46">
        <f t="shared" si="0"/>
        <v>2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3</v>
      </c>
      <c r="BI7" s="46">
        <f t="shared" si="0"/>
        <v>1</v>
      </c>
      <c r="BJ7" s="46">
        <f t="shared" si="0"/>
        <v>15</v>
      </c>
      <c r="BK7" s="46">
        <f t="shared" si="0"/>
        <v>0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4</v>
      </c>
      <c r="BS7" s="46">
        <f t="shared" si="1"/>
        <v>3</v>
      </c>
      <c r="BT7" s="46">
        <f t="shared" si="1"/>
        <v>0</v>
      </c>
      <c r="BU7" s="46">
        <f t="shared" si="1"/>
        <v>13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4</v>
      </c>
      <c r="CE7" s="46">
        <f t="shared" si="1"/>
        <v>0</v>
      </c>
      <c r="CF7" s="46">
        <f t="shared" si="1"/>
        <v>11</v>
      </c>
      <c r="CG7" s="46">
        <f t="shared" si="1"/>
        <v>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3</v>
      </c>
      <c r="CP7" s="46">
        <f t="shared" si="1"/>
        <v>1</v>
      </c>
      <c r="CQ7" s="46">
        <f t="shared" si="1"/>
        <v>12</v>
      </c>
      <c r="CR7" s="46">
        <f t="shared" si="1"/>
        <v>2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2</v>
      </c>
      <c r="DA7" s="46">
        <f t="shared" si="1"/>
        <v>1</v>
      </c>
      <c r="DB7" s="46">
        <f t="shared" si="1"/>
        <v>15</v>
      </c>
      <c r="DC7" s="46">
        <f t="shared" si="1"/>
        <v>0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2</v>
      </c>
      <c r="DL7" s="46">
        <f t="shared" si="1"/>
        <v>1</v>
      </c>
      <c r="DM7" s="46">
        <f t="shared" si="1"/>
        <v>16</v>
      </c>
      <c r="DN7" s="46">
        <f t="shared" si="1"/>
        <v>0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1</v>
      </c>
      <c r="DX7" s="46">
        <f t="shared" si="1"/>
        <v>19</v>
      </c>
      <c r="DY7" s="46">
        <f t="shared" si="1"/>
        <v>0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2</v>
      </c>
      <c r="EH7" s="46">
        <f t="shared" si="2"/>
        <v>0</v>
      </c>
      <c r="EI7" s="46">
        <f t="shared" si="2"/>
        <v>17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18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2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2</v>
      </c>
      <c r="FZ7" s="46">
        <f t="shared" si="2"/>
        <v>0</v>
      </c>
      <c r="GA7" s="46">
        <f t="shared" si="2"/>
        <v>16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0</v>
      </c>
      <c r="GL7" s="46">
        <f t="shared" si="2"/>
        <v>17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1</v>
      </c>
      <c r="GV7" s="46">
        <f t="shared" si="3"/>
        <v>0</v>
      </c>
      <c r="GW7" s="46">
        <f t="shared" si="3"/>
        <v>16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0</v>
      </c>
      <c r="HG7" s="46">
        <f t="shared" si="3"/>
        <v>0</v>
      </c>
      <c r="HH7" s="46">
        <f t="shared" si="3"/>
        <v>10</v>
      </c>
      <c r="HI7" s="46">
        <f t="shared" si="3"/>
        <v>8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 t="s">
        <v>139</v>
      </c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 t="s">
        <v>139</v>
      </c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 t="s">
        <v>139</v>
      </c>
      <c r="AL18" s="42"/>
      <c r="AM18" s="42"/>
      <c r="AN18" s="42"/>
      <c r="AO18" s="42"/>
      <c r="AP18" s="42"/>
      <c r="AQ18" s="42"/>
      <c r="AR18" s="42"/>
      <c r="AS18" s="42" t="s">
        <v>139</v>
      </c>
      <c r="AT18" s="42"/>
      <c r="AU18" s="42"/>
      <c r="AV18" s="42" t="s">
        <v>139</v>
      </c>
      <c r="AW18" s="42"/>
      <c r="AX18" s="42"/>
      <c r="AY18" s="42"/>
      <c r="AZ18" s="42"/>
      <c r="BA18" s="42"/>
      <c r="BB18" s="42"/>
      <c r="BC18" s="42"/>
      <c r="BD18" s="42" t="s">
        <v>139</v>
      </c>
      <c r="BE18" s="42"/>
      <c r="BF18" s="42"/>
      <c r="BG18" s="42" t="s">
        <v>139</v>
      </c>
      <c r="BH18" s="42"/>
      <c r="BI18" s="42"/>
      <c r="BJ18" s="42"/>
      <c r="BK18" s="42"/>
      <c r="BL18" s="42"/>
      <c r="BM18" s="42"/>
      <c r="BN18" s="42"/>
      <c r="BO18" s="42" t="s">
        <v>139</v>
      </c>
      <c r="BP18" s="42"/>
      <c r="BQ18" s="42"/>
      <c r="BR18" s="42" t="s">
        <v>139</v>
      </c>
      <c r="BS18" s="42"/>
      <c r="BT18" s="42"/>
      <c r="BU18" s="42"/>
      <c r="BV18" s="42"/>
      <c r="BW18" s="42"/>
      <c r="BX18" s="42"/>
      <c r="BY18" s="42"/>
      <c r="BZ18" s="42" t="s">
        <v>139</v>
      </c>
      <c r="CA18" s="42"/>
      <c r="CB18" s="42"/>
      <c r="CC18" s="42" t="s">
        <v>139</v>
      </c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 t="s">
        <v>139</v>
      </c>
      <c r="CO18" s="42"/>
      <c r="CP18" s="42"/>
      <c r="CQ18" s="42"/>
      <c r="CR18" s="42"/>
      <c r="CS18" s="42"/>
      <c r="CT18" s="42"/>
      <c r="CU18" s="42"/>
      <c r="CV18" s="42" t="s">
        <v>139</v>
      </c>
      <c r="CW18" s="42"/>
      <c r="CX18" s="42"/>
      <c r="CY18" s="42" t="s">
        <v>139</v>
      </c>
      <c r="CZ18" s="42"/>
      <c r="DA18" s="42"/>
      <c r="DB18" s="42"/>
      <c r="DC18" s="42"/>
      <c r="DD18" s="42"/>
      <c r="DE18" s="42"/>
      <c r="DF18" s="42"/>
      <c r="DG18" s="42" t="s">
        <v>139</v>
      </c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/>
      <c r="GZ18" s="40"/>
      <c r="HA18" s="40"/>
      <c r="HB18" s="40" t="s">
        <v>139</v>
      </c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 t="s">
        <v>139</v>
      </c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 t="s">
        <v>139</v>
      </c>
      <c r="CO23" s="42"/>
      <c r="CP23" s="42"/>
      <c r="CQ23" s="42"/>
      <c r="CR23" s="42"/>
      <c r="CS23" s="42"/>
      <c r="CT23" s="42"/>
      <c r="CU23" s="42"/>
      <c r="CV23" s="42" t="s">
        <v>139</v>
      </c>
      <c r="CW23" s="42"/>
      <c r="CX23" s="42"/>
      <c r="CY23" s="42" t="s">
        <v>139</v>
      </c>
      <c r="CZ23" s="42"/>
      <c r="DA23" s="42"/>
      <c r="DB23" s="42"/>
      <c r="DC23" s="42"/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 t="s">
        <v>139</v>
      </c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/>
      <c r="AW27" s="42"/>
      <c r="AX27" s="42" t="s">
        <v>139</v>
      </c>
      <c r="AY27" s="42"/>
      <c r="AZ27" s="42"/>
      <c r="BA27" s="42"/>
      <c r="BB27" s="42" t="s">
        <v>139</v>
      </c>
      <c r="BC27" s="42"/>
      <c r="BD27" s="42"/>
      <c r="BE27" s="42"/>
      <c r="BF27" s="42"/>
      <c r="BG27" s="42"/>
      <c r="BH27" s="42"/>
      <c r="BI27" s="42" t="s">
        <v>139</v>
      </c>
      <c r="BJ27" s="42"/>
      <c r="BK27" s="42"/>
      <c r="BL27" s="42"/>
      <c r="BM27" s="42" t="s">
        <v>139</v>
      </c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/>
      <c r="DH27" s="42"/>
      <c r="DI27" s="42"/>
      <c r="DJ27" s="42"/>
      <c r="DK27" s="42"/>
      <c r="DL27" s="42" t="s">
        <v>139</v>
      </c>
      <c r="DM27" s="42"/>
      <c r="DN27" s="42"/>
      <c r="DO27" s="42"/>
      <c r="DP27" s="42" t="s">
        <v>139</v>
      </c>
      <c r="DQ27" s="42"/>
      <c r="DR27" s="42"/>
      <c r="DS27" s="42"/>
      <c r="DT27" s="42"/>
      <c r="DU27" s="42"/>
      <c r="DV27" s="42"/>
      <c r="DW27" s="42" t="s">
        <v>139</v>
      </c>
      <c r="DX27" s="42"/>
      <c r="DY27" s="42"/>
      <c r="DZ27" s="42"/>
      <c r="EA27" s="42" t="s">
        <v>139</v>
      </c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2019-03-01T03:18:15Z</dcterms:modified>
</cp:coreProperties>
</file>