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36徳島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'収集運搬（生活系）'!$A$6:$FH$30</definedName>
    <definedName name="_xlnm.Print_Area" localSheetId="5">'手数料（事業系）'!$2:$31</definedName>
    <definedName name="_xlnm.Print_Area" localSheetId="6">'手数料（事業系直接搬入）'!$2:$31</definedName>
    <definedName name="_xlnm.Print_Area" localSheetId="3">'手数料（生活系）'!$2:$31</definedName>
    <definedName name="_xlnm.Print_Area" localSheetId="4">'手数料（生活系直接搬入）'!$2:$31</definedName>
    <definedName name="_xlnm.Print_Area" localSheetId="1">'収集運搬（事業系）'!$2:$31</definedName>
    <definedName name="_xlnm.Print_Area" localSheetId="0">'収集運搬（生活系）'!$2:$31</definedName>
    <definedName name="_xlnm.Print_Area" localSheetId="2">分別数等!$2:$31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<sst xmlns="http://schemas.openxmlformats.org/spreadsheetml/2006/main" count="8123" uniqueCount="221">
  <si>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</si>
  <si>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</si>
  <si>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</si>
  <si>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</si>
  <si>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</si>
  <si>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</si>
  <si>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</si>
  <si>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</si>
  <si>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</si>
  <si>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</si>
  <si>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</si>
  <si>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</si>
  <si>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</si>
  <si>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</si>
  <si>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</si>
  <si>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</si>
  <si>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</si>
  <si>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</si>
  <si>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</si>
  <si>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</si>
  <si>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</si>
  <si>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</si>
  <si>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</si>
  <si>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</si>
  <si>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</si>
  <si>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</si>
  <si>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</si>
  <si>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</si>
  <si>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</si>
  <si>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</si>
  <si>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</si>
  <si>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</si>
  <si>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</si>
  <si>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</si>
  <si>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</si>
  <si>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</si>
  <si>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</si>
  <si>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</si>
  <si>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</si>
  <si>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</si>
  <si>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</si>
  <si>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</si>
  <si>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</si>
  <si>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</si>
  <si>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</si>
  <si>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</si>
  <si>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</si>
  <si>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</si>
  <si>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</si>
  <si>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</si>
  <si>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</si>
  <si>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</si>
  <si>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</si>
  <si>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</si>
  <si>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</si>
  <si>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</si>
  <si>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</si>
  <si>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</si>
  <si>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</si>
  <si>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</si>
  <si>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</si>
  <si>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</si>
  <si>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</si>
  <si>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</si>
  <si>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</si>
  <si>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</si>
  <si>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</si>
  <si>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</si>
  <si>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</si>
  <si>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</si>
  <si>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</si>
  <si>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</si>
  <si>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</si>
  <si>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</si>
  <si>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</si>
  <si>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</si>
  <si>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</si>
  <si>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</si>
  <si>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</si>
  <si>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</si>
  <si>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</si>
  <si>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</si>
  <si>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</si>
  <si>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</si>
  <si>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</si>
  <si>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</si>
  <si>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</si>
  <si>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</si>
  <si>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</si>
  <si>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</si>
  <si>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</si>
  <si>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</si>
  <si>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</si>
  <si>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</si>
  <si>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</si>
  <si>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</si>
  <si>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</si>
  <si>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</si>
  <si>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</si>
  <si>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</si>
  <si>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</si>
  <si>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</si>
  <si>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</si>
  <si>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</si>
  <si>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</si>
  <si>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</si>
  <si>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</si>
  <si>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</si>
  <si>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</si>
  <si>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</si>
  <si>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</si>
  <si>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</si>
  <si>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</si>
  <si>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</si>
  <si>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</si>
  <si>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</si>
  <si>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</si>
  <si>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</si>
  <si>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</si>
  <si>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</si>
  <si>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</si>
  <si>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</si>
  <si>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</si>
  <si>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</si>
  <si>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</si>
  <si>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</si>
  <si>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</si>
  <si>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</si>
  <si>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徳島県</t>
  </si>
  <si>
    <t>36000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</si>
  <si>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</si>
  <si>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</si>
  <si>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</si>
  <si>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</si>
  <si>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</si>
  <si>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</si>
  <si>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</si>
  <si>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36201</t>
  </si>
  <si>
    <t>徳島市</t>
  </si>
  <si>
    <t>○</t>
  </si>
  <si>
    <t>２回</t>
  </si>
  <si>
    <t>併用</t>
  </si>
  <si>
    <t>１回</t>
  </si>
  <si>
    <t>不定期</t>
  </si>
  <si>
    <t>その他</t>
  </si>
  <si>
    <t>各戸収集方式</t>
  </si>
  <si>
    <t>361022</t>
    <phoneticPr fontId="2"/>
  </si>
  <si>
    <t>36202</t>
  </si>
  <si>
    <t>鳴門市</t>
  </si>
  <si>
    <t>４回</t>
  </si>
  <si>
    <t>ステーション方式</t>
  </si>
  <si>
    <t>361023</t>
    <phoneticPr fontId="2"/>
  </si>
  <si>
    <t>36203</t>
  </si>
  <si>
    <t>小松島市</t>
  </si>
  <si>
    <t>３回</t>
  </si>
  <si>
    <t>１回未満</t>
  </si>
  <si>
    <t>361024</t>
    <phoneticPr fontId="2"/>
  </si>
  <si>
    <t>36204</t>
  </si>
  <si>
    <t>阿南市</t>
  </si>
  <si>
    <t>361025</t>
    <phoneticPr fontId="2"/>
  </si>
  <si>
    <t>36205</t>
  </si>
  <si>
    <t>吉野川市</t>
  </si>
  <si>
    <t>361026</t>
    <phoneticPr fontId="2"/>
  </si>
  <si>
    <t>36206</t>
  </si>
  <si>
    <t>阿波市</t>
  </si>
  <si>
    <t>361073</t>
    <phoneticPr fontId="2"/>
  </si>
  <si>
    <t>36207</t>
  </si>
  <si>
    <t>美馬市</t>
  </si>
  <si>
    <t>361028</t>
    <phoneticPr fontId="2"/>
  </si>
  <si>
    <t>36208</t>
  </si>
  <si>
    <t>三好市</t>
  </si>
  <si>
    <t>361029</t>
    <phoneticPr fontId="2"/>
  </si>
  <si>
    <t>36301</t>
  </si>
  <si>
    <t>勝浦町</t>
  </si>
  <si>
    <t>７回以上</t>
  </si>
  <si>
    <t>361056</t>
    <phoneticPr fontId="2"/>
  </si>
  <si>
    <t>36302</t>
  </si>
  <si>
    <t>上勝町</t>
  </si>
  <si>
    <t>361057</t>
    <phoneticPr fontId="2"/>
  </si>
  <si>
    <t>36321</t>
  </si>
  <si>
    <t>佐那河内村</t>
  </si>
  <si>
    <t>361058</t>
    <phoneticPr fontId="2"/>
  </si>
  <si>
    <t>36341</t>
  </si>
  <si>
    <t>石井町</t>
  </si>
  <si>
    <t>361033</t>
    <phoneticPr fontId="2"/>
  </si>
  <si>
    <t>36342</t>
  </si>
  <si>
    <t>神山町</t>
  </si>
  <si>
    <t>361049</t>
    <phoneticPr fontId="2"/>
  </si>
  <si>
    <t>36368</t>
  </si>
  <si>
    <t>那賀町</t>
  </si>
  <si>
    <t>361035</t>
    <phoneticPr fontId="2"/>
  </si>
  <si>
    <t>36383</t>
  </si>
  <si>
    <t>牟岐町</t>
  </si>
  <si>
    <t>361078</t>
    <phoneticPr fontId="2"/>
  </si>
  <si>
    <t>36387</t>
  </si>
  <si>
    <t>美波町</t>
  </si>
  <si>
    <t>361075</t>
    <phoneticPr fontId="2"/>
  </si>
  <si>
    <t>36388</t>
  </si>
  <si>
    <t>海陽町</t>
  </si>
  <si>
    <t>361052</t>
    <phoneticPr fontId="2"/>
  </si>
  <si>
    <t>36401</t>
  </si>
  <si>
    <t>松茂町</t>
  </si>
  <si>
    <t>361039</t>
    <phoneticPr fontId="2"/>
  </si>
  <si>
    <t>36402</t>
  </si>
  <si>
    <t>北島町</t>
  </si>
  <si>
    <t>361040</t>
    <phoneticPr fontId="2"/>
  </si>
  <si>
    <t>36403</t>
  </si>
  <si>
    <t>藍住町</t>
  </si>
  <si>
    <t>361041</t>
    <phoneticPr fontId="2"/>
  </si>
  <si>
    <t>36404</t>
  </si>
  <si>
    <t>板野町</t>
  </si>
  <si>
    <t>361042</t>
    <phoneticPr fontId="2"/>
  </si>
  <si>
    <t>36405</t>
  </si>
  <si>
    <t>上板町</t>
  </si>
  <si>
    <t>361079</t>
    <phoneticPr fontId="2"/>
  </si>
  <si>
    <t>36468</t>
  </si>
  <si>
    <t>つるぎ町</t>
  </si>
  <si>
    <t>361077</t>
    <phoneticPr fontId="2"/>
  </si>
  <si>
    <t>36489</t>
  </si>
  <si>
    <t>東みよし町</t>
  </si>
  <si>
    <t>361080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</si>
</sst>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15</v>
      </c>
      <c r="M7" s="46">
        <f t="shared" si="1"/>
        <v>8</v>
      </c>
      <c r="N7" s="46">
        <f t="shared" si="1"/>
        <v>0</v>
      </c>
      <c r="O7" s="46">
        <f t="shared" si="1"/>
        <v>1</v>
      </c>
      <c r="P7" s="46">
        <f t="shared" si="1"/>
        <v>23</v>
      </c>
      <c r="Q7" s="46">
        <f t="shared" si="1"/>
        <v>0</v>
      </c>
      <c r="R7" s="46">
        <f>COUNTIF(R$8:R$207,"&lt;&gt;")</f>
        <v>23</v>
      </c>
      <c r="S7" s="46">
        <f>COUNTIF(S$8:S$207,"&lt;&gt;")</f>
        <v>23</v>
      </c>
      <c r="T7" s="46">
        <f t="shared" ref="T7:Y7" si="2">COUNTIF(T$8:T$207,"○")</f>
        <v>12</v>
      </c>
      <c r="U7" s="46">
        <f t="shared" si="2"/>
        <v>10</v>
      </c>
      <c r="V7" s="46">
        <f t="shared" si="2"/>
        <v>0</v>
      </c>
      <c r="W7" s="46">
        <f t="shared" si="2"/>
        <v>2</v>
      </c>
      <c r="X7" s="46">
        <f t="shared" si="2"/>
        <v>22</v>
      </c>
      <c r="Y7" s="46">
        <f t="shared" si="2"/>
        <v>0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11</v>
      </c>
      <c r="AC7" s="46">
        <f t="shared" si="3"/>
        <v>10</v>
      </c>
      <c r="AD7" s="46">
        <f t="shared" si="3"/>
        <v>0</v>
      </c>
      <c r="AE7" s="46">
        <f t="shared" si="3"/>
        <v>3</v>
      </c>
      <c r="AF7" s="46">
        <f t="shared" si="3"/>
        <v>21</v>
      </c>
      <c r="AG7" s="46">
        <f t="shared" si="3"/>
        <v>0</v>
      </c>
      <c r="AH7" s="46">
        <f>COUNTIF(AH$8:AH$207,"&lt;&gt;")</f>
        <v>21</v>
      </c>
      <c r="AI7" s="46">
        <f>COUNTIF(AI$8:AI$207,"&lt;&gt;")</f>
        <v>21</v>
      </c>
      <c r="AJ7" s="46">
        <f t="shared" ref="AJ7:AO7" si="4">COUNTIF(AJ$8:AJ$207,"○")</f>
        <v>8</v>
      </c>
      <c r="AK7" s="46">
        <f t="shared" si="4"/>
        <v>10</v>
      </c>
      <c r="AL7" s="46">
        <f t="shared" si="4"/>
        <v>0</v>
      </c>
      <c r="AM7" s="46">
        <f t="shared" si="4"/>
        <v>6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6</v>
      </c>
      <c r="AS7" s="46">
        <f t="shared" si="5"/>
        <v>8</v>
      </c>
      <c r="AT7" s="46">
        <f t="shared" si="5"/>
        <v>0</v>
      </c>
      <c r="AU7" s="46">
        <f t="shared" si="5"/>
        <v>10</v>
      </c>
      <c r="AV7" s="46">
        <f t="shared" si="5"/>
        <v>14</v>
      </c>
      <c r="AW7" s="46">
        <f t="shared" si="5"/>
        <v>0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12</v>
      </c>
      <c r="BA7" s="46">
        <f t="shared" si="6"/>
        <v>11</v>
      </c>
      <c r="BB7" s="46">
        <f t="shared" si="6"/>
        <v>0</v>
      </c>
      <c r="BC7" s="46">
        <f t="shared" si="6"/>
        <v>1</v>
      </c>
      <c r="BD7" s="46">
        <f t="shared" si="6"/>
        <v>23</v>
      </c>
      <c r="BE7" s="46">
        <f t="shared" si="6"/>
        <v>0</v>
      </c>
      <c r="BF7" s="46">
        <f>COUNTIF(BF$8:BF$207,"&lt;&gt;")</f>
        <v>23</v>
      </c>
      <c r="BG7" s="46">
        <f>COUNTIF(BG$8:BG$207,"&lt;&gt;")</f>
        <v>23</v>
      </c>
      <c r="BH7" s="46">
        <f t="shared" ref="BH7:BM7" si="7">COUNTIF(BH$8:BH$207,"○")</f>
        <v>12</v>
      </c>
      <c r="BI7" s="46">
        <f t="shared" si="7"/>
        <v>11</v>
      </c>
      <c r="BJ7" s="46">
        <f t="shared" si="7"/>
        <v>0</v>
      </c>
      <c r="BK7" s="46">
        <f t="shared" si="7"/>
        <v>1</v>
      </c>
      <c r="BL7" s="46">
        <f t="shared" si="7"/>
        <v>23</v>
      </c>
      <c r="BM7" s="46">
        <f t="shared" si="7"/>
        <v>0</v>
      </c>
      <c r="BN7" s="46">
        <f>COUNTIF(BN$8:BN$207,"&lt;&gt;")</f>
        <v>23</v>
      </c>
      <c r="BO7" s="46">
        <f>COUNTIF(BO$8:BO$207,"&lt;&gt;")</f>
        <v>23</v>
      </c>
      <c r="BP7" s="46">
        <f t="shared" ref="BP7:BU7" si="8">COUNTIF(BP$8:BP$207,"○")</f>
        <v>12</v>
      </c>
      <c r="BQ7" s="46">
        <f t="shared" si="8"/>
        <v>11</v>
      </c>
      <c r="BR7" s="46">
        <f t="shared" si="8"/>
        <v>0</v>
      </c>
      <c r="BS7" s="46">
        <f t="shared" si="8"/>
        <v>1</v>
      </c>
      <c r="BT7" s="46">
        <f t="shared" si="8"/>
        <v>23</v>
      </c>
      <c r="BU7" s="46">
        <f t="shared" si="8"/>
        <v>0</v>
      </c>
      <c r="BV7" s="46">
        <f>COUNTIF(BV$8:BV$207,"&lt;&gt;")</f>
        <v>23</v>
      </c>
      <c r="BW7" s="46">
        <f>COUNTIF(BW$8:BW$207,"&lt;&gt;")</f>
        <v>23</v>
      </c>
      <c r="BX7" s="46">
        <f t="shared" ref="BX7:CC7" si="9">COUNTIF(BX$8:BX$207,"○")</f>
        <v>8</v>
      </c>
      <c r="BY7" s="46">
        <f t="shared" si="9"/>
        <v>8</v>
      </c>
      <c r="BZ7" s="46">
        <f t="shared" si="9"/>
        <v>0</v>
      </c>
      <c r="CA7" s="46">
        <f t="shared" si="9"/>
        <v>8</v>
      </c>
      <c r="CB7" s="46">
        <f t="shared" si="9"/>
        <v>16</v>
      </c>
      <c r="CC7" s="46">
        <f t="shared" si="9"/>
        <v>0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9</v>
      </c>
      <c r="CG7" s="46">
        <f t="shared" si="10"/>
        <v>8</v>
      </c>
      <c r="CH7" s="46">
        <f t="shared" si="10"/>
        <v>0</v>
      </c>
      <c r="CI7" s="46">
        <f t="shared" si="10"/>
        <v>7</v>
      </c>
      <c r="CJ7" s="46">
        <f t="shared" si="10"/>
        <v>17</v>
      </c>
      <c r="CK7" s="46">
        <f t="shared" si="10"/>
        <v>0</v>
      </c>
      <c r="CL7" s="46">
        <f>COUNTIF(CL$8:CL$207,"&lt;&gt;")</f>
        <v>17</v>
      </c>
      <c r="CM7" s="46">
        <f>COUNTIF(CM$8:CM$207,"&lt;&gt;")</f>
        <v>17</v>
      </c>
      <c r="CN7" s="46">
        <f t="shared" ref="CN7:CS7" si="11">COUNTIF(CN$8:CN$207,"○")</f>
        <v>4</v>
      </c>
      <c r="CO7" s="46">
        <f t="shared" si="11"/>
        <v>6</v>
      </c>
      <c r="CP7" s="46">
        <f t="shared" si="11"/>
        <v>0</v>
      </c>
      <c r="CQ7" s="46">
        <f t="shared" si="11"/>
        <v>14</v>
      </c>
      <c r="CR7" s="46">
        <f t="shared" si="11"/>
        <v>10</v>
      </c>
      <c r="CS7" s="46">
        <f t="shared" si="11"/>
        <v>0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3</v>
      </c>
      <c r="CW7" s="46">
        <f t="shared" si="12"/>
        <v>8</v>
      </c>
      <c r="CX7" s="46">
        <f t="shared" si="12"/>
        <v>0</v>
      </c>
      <c r="CY7" s="46">
        <f t="shared" si="12"/>
        <v>13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3</v>
      </c>
      <c r="DM7" s="46">
        <f t="shared" si="14"/>
        <v>4</v>
      </c>
      <c r="DN7" s="46">
        <f t="shared" si="14"/>
        <v>3</v>
      </c>
      <c r="DO7" s="46">
        <f t="shared" si="14"/>
        <v>14</v>
      </c>
      <c r="DP7" s="46">
        <f t="shared" si="14"/>
        <v>10</v>
      </c>
      <c r="DQ7" s="46">
        <f t="shared" si="14"/>
        <v>0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23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4</v>
      </c>
      <c r="EC7" s="46">
        <f t="shared" si="16"/>
        <v>2</v>
      </c>
      <c r="ED7" s="46">
        <f t="shared" si="16"/>
        <v>0</v>
      </c>
      <c r="EE7" s="46">
        <f t="shared" si="16"/>
        <v>18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3</v>
      </c>
      <c r="EK7" s="46">
        <f t="shared" si="17"/>
        <v>5</v>
      </c>
      <c r="EL7" s="46">
        <f t="shared" si="17"/>
        <v>0</v>
      </c>
      <c r="EM7" s="46">
        <f t="shared" si="17"/>
        <v>16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5</v>
      </c>
      <c r="ES7" s="46">
        <f t="shared" si="18"/>
        <v>2</v>
      </c>
      <c r="ET7" s="46">
        <f t="shared" si="18"/>
        <v>0</v>
      </c>
      <c r="EU7" s="46">
        <f t="shared" si="18"/>
        <v>17</v>
      </c>
      <c r="EV7" s="46">
        <f t="shared" si="18"/>
        <v>7</v>
      </c>
      <c r="EW7" s="46">
        <f t="shared" si="18"/>
        <v>0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14</v>
      </c>
      <c r="FA7" s="46">
        <f t="shared" si="19"/>
        <v>7</v>
      </c>
      <c r="FB7" s="46">
        <f t="shared" si="19"/>
        <v>0</v>
      </c>
      <c r="FC7" s="46">
        <f t="shared" si="19"/>
        <v>3</v>
      </c>
      <c r="FD7" s="46">
        <f t="shared" si="19"/>
        <v>21</v>
      </c>
      <c r="FE7" s="46">
        <f t="shared" si="19"/>
        <v>0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/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 t="s">
        <v>139</v>
      </c>
      <c r="AC8" s="40"/>
      <c r="AD8" s="40"/>
      <c r="AE8" s="40"/>
      <c r="AF8" s="40" t="s">
        <v>139</v>
      </c>
      <c r="AG8" s="40"/>
      <c r="AH8" s="40" t="s">
        <v>142</v>
      </c>
      <c r="AI8" s="40" t="s">
        <v>141</v>
      </c>
      <c r="AJ8" s="40" t="s">
        <v>139</v>
      </c>
      <c r="AK8" s="40"/>
      <c r="AL8" s="40"/>
      <c r="AM8" s="40"/>
      <c r="AN8" s="40" t="s">
        <v>139</v>
      </c>
      <c r="AO8" s="40"/>
      <c r="AP8" s="40" t="s">
        <v>142</v>
      </c>
      <c r="AQ8" s="40" t="s">
        <v>141</v>
      </c>
      <c r="AR8" s="40" t="s">
        <v>139</v>
      </c>
      <c r="AS8" s="40"/>
      <c r="AT8" s="40"/>
      <c r="AU8" s="40"/>
      <c r="AV8" s="40" t="s">
        <v>139</v>
      </c>
      <c r="AW8" s="40"/>
      <c r="AX8" s="40" t="s">
        <v>142</v>
      </c>
      <c r="AY8" s="40" t="s">
        <v>141</v>
      </c>
      <c r="AZ8" s="40" t="s">
        <v>139</v>
      </c>
      <c r="BA8" s="40"/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 t="s">
        <v>139</v>
      </c>
      <c r="BI8" s="40"/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140</v>
      </c>
      <c r="CE8" s="40" t="s">
        <v>141</v>
      </c>
      <c r="CF8" s="40" t="s">
        <v>139</v>
      </c>
      <c r="CG8" s="40"/>
      <c r="CH8" s="40"/>
      <c r="CI8" s="40"/>
      <c r="CJ8" s="40" t="s">
        <v>139</v>
      </c>
      <c r="CK8" s="40"/>
      <c r="CL8" s="40" t="s">
        <v>140</v>
      </c>
      <c r="CM8" s="40" t="s">
        <v>141</v>
      </c>
      <c r="CN8" s="40" t="s">
        <v>139</v>
      </c>
      <c r="CO8" s="40"/>
      <c r="CP8" s="40"/>
      <c r="CQ8" s="40"/>
      <c r="CR8" s="40" t="s">
        <v>139</v>
      </c>
      <c r="CS8" s="40"/>
      <c r="CT8" s="40" t="s">
        <v>140</v>
      </c>
      <c r="CU8" s="40" t="s">
        <v>141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143</v>
      </c>
      <c r="EY8" s="40" t="s">
        <v>144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145</v>
      </c>
      <c r="FH8" s="119" t="s">
        <v>146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140</v>
      </c>
      <c r="S9" s="40" t="s">
        <v>141</v>
      </c>
      <c r="T9" s="40" t="s">
        <v>139</v>
      </c>
      <c r="U9" s="40"/>
      <c r="V9" s="40"/>
      <c r="W9" s="40"/>
      <c r="X9" s="40" t="s">
        <v>139</v>
      </c>
      <c r="Y9" s="40"/>
      <c r="Z9" s="40" t="s">
        <v>149</v>
      </c>
      <c r="AA9" s="40" t="s">
        <v>141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149</v>
      </c>
      <c r="BG9" s="40" t="s">
        <v>141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143</v>
      </c>
      <c r="BO9" s="40" t="s">
        <v>150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143</v>
      </c>
      <c r="BW9" s="40" t="s">
        <v>150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 t="s">
        <v>139</v>
      </c>
      <c r="CG9" s="40"/>
      <c r="CH9" s="40"/>
      <c r="CI9" s="40"/>
      <c r="CJ9" s="40" t="s">
        <v>139</v>
      </c>
      <c r="CK9" s="40"/>
      <c r="CL9" s="40" t="s">
        <v>149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 t="s">
        <v>139</v>
      </c>
      <c r="EK9" s="40"/>
      <c r="EL9" s="40"/>
      <c r="EM9" s="40"/>
      <c r="EN9" s="40" t="s">
        <v>139</v>
      </c>
      <c r="EO9" s="40"/>
      <c r="EP9" s="40" t="s">
        <v>149</v>
      </c>
      <c r="EQ9" s="40" t="s">
        <v>141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149</v>
      </c>
      <c r="AA10" s="40" t="s">
        <v>141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142</v>
      </c>
      <c r="AI10" s="40" t="s">
        <v>141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 t="s">
        <v>139</v>
      </c>
      <c r="AS10" s="40"/>
      <c r="AT10" s="40"/>
      <c r="AU10" s="40"/>
      <c r="AV10" s="40" t="s">
        <v>139</v>
      </c>
      <c r="AW10" s="40"/>
      <c r="AX10" s="40" t="s">
        <v>142</v>
      </c>
      <c r="AY10" s="40" t="s">
        <v>141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140</v>
      </c>
      <c r="BG10" s="40" t="s">
        <v>141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154</v>
      </c>
      <c r="BO10" s="40" t="s">
        <v>141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140</v>
      </c>
      <c r="BW10" s="40" t="s">
        <v>141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/>
      <c r="FB10" s="40"/>
      <c r="FC10" s="40"/>
      <c r="FD10" s="40" t="s">
        <v>139</v>
      </c>
      <c r="FE10" s="40"/>
      <c r="FF10" s="40" t="s">
        <v>155</v>
      </c>
      <c r="FG10" s="40" t="s">
        <v>145</v>
      </c>
      <c r="FH10" s="119" t="s">
        <v>156</v>
      </c>
      <c r="FI10" s="118"/>
    </row>
    <row r="11" spans="1:165" s="15" customFormat="1" ht="13.5" customHeight="1" x14ac:dyDescent="0.15">
      <c r="A11" s="40" t="s">
        <v>128</v>
      </c>
      <c r="B11" s="41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140</v>
      </c>
      <c r="S11" s="40" t="s">
        <v>145</v>
      </c>
      <c r="T11" s="40" t="s">
        <v>139</v>
      </c>
      <c r="U11" s="40"/>
      <c r="V11" s="40"/>
      <c r="W11" s="40"/>
      <c r="X11" s="40" t="s">
        <v>139</v>
      </c>
      <c r="Y11" s="40"/>
      <c r="Z11" s="40" t="s">
        <v>142</v>
      </c>
      <c r="AA11" s="40" t="s">
        <v>145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142</v>
      </c>
      <c r="AI11" s="40" t="s">
        <v>145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 t="s">
        <v>139</v>
      </c>
      <c r="BA11" s="40"/>
      <c r="BB11" s="40"/>
      <c r="BC11" s="40"/>
      <c r="BD11" s="40" t="s">
        <v>139</v>
      </c>
      <c r="BE11" s="40"/>
      <c r="BF11" s="40" t="s">
        <v>142</v>
      </c>
      <c r="BG11" s="40" t="s">
        <v>145</v>
      </c>
      <c r="BH11" s="40" t="s">
        <v>139</v>
      </c>
      <c r="BI11" s="40"/>
      <c r="BJ11" s="40"/>
      <c r="BK11" s="40"/>
      <c r="BL11" s="40" t="s">
        <v>139</v>
      </c>
      <c r="BM11" s="40"/>
      <c r="BN11" s="40" t="s">
        <v>142</v>
      </c>
      <c r="BO11" s="40" t="s">
        <v>145</v>
      </c>
      <c r="BP11" s="40" t="s">
        <v>139</v>
      </c>
      <c r="BQ11" s="40"/>
      <c r="BR11" s="40"/>
      <c r="BS11" s="40"/>
      <c r="BT11" s="40" t="s">
        <v>139</v>
      </c>
      <c r="BU11" s="40"/>
      <c r="BV11" s="40" t="s">
        <v>142</v>
      </c>
      <c r="BW11" s="40" t="s">
        <v>145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142</v>
      </c>
      <c r="CE11" s="40" t="s">
        <v>145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142</v>
      </c>
      <c r="CM11" s="40" t="s">
        <v>145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142</v>
      </c>
      <c r="DS11" s="40" t="s">
        <v>150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142</v>
      </c>
      <c r="FG11" s="40" t="s">
        <v>145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142</v>
      </c>
      <c r="AA12" s="40" t="s">
        <v>141</v>
      </c>
      <c r="AB12" s="40" t="s">
        <v>139</v>
      </c>
      <c r="AC12" s="40"/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 t="s">
        <v>139</v>
      </c>
      <c r="BA12" s="40"/>
      <c r="BB12" s="40"/>
      <c r="BC12" s="40"/>
      <c r="BD12" s="40" t="s">
        <v>139</v>
      </c>
      <c r="BE12" s="40"/>
      <c r="BF12" s="40" t="s">
        <v>142</v>
      </c>
      <c r="BG12" s="40" t="s">
        <v>141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142</v>
      </c>
      <c r="BO12" s="40" t="s">
        <v>141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142</v>
      </c>
      <c r="BW12" s="40" t="s">
        <v>141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142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140</v>
      </c>
      <c r="FG12" s="40" t="s">
        <v>141</v>
      </c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140</v>
      </c>
      <c r="S13" s="40" t="s">
        <v>150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149</v>
      </c>
      <c r="AA13" s="40" t="s">
        <v>150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149</v>
      </c>
      <c r="AI13" s="40" t="s">
        <v>144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149</v>
      </c>
      <c r="AQ13" s="40" t="s">
        <v>144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149</v>
      </c>
      <c r="AY13" s="40" t="s">
        <v>144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149</v>
      </c>
      <c r="BG13" s="40" t="s">
        <v>150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149</v>
      </c>
      <c r="BO13" s="40" t="s">
        <v>150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149</v>
      </c>
      <c r="BW13" s="40" t="s">
        <v>150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149</v>
      </c>
      <c r="DC13" s="40" t="s">
        <v>144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149</v>
      </c>
      <c r="DS13" s="40" t="s">
        <v>144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149</v>
      </c>
      <c r="EQ13" s="40" t="s">
        <v>144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149</v>
      </c>
      <c r="EY13" s="40" t="s">
        <v>144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149</v>
      </c>
      <c r="FG13" s="40" t="s">
        <v>144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140</v>
      </c>
      <c r="S14" s="40" t="s">
        <v>145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142</v>
      </c>
      <c r="AA14" s="40" t="s">
        <v>145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142</v>
      </c>
      <c r="AI14" s="40" t="s">
        <v>145</v>
      </c>
      <c r="AJ14" s="40" t="s">
        <v>139</v>
      </c>
      <c r="AK14" s="40"/>
      <c r="AL14" s="40"/>
      <c r="AM14" s="40"/>
      <c r="AN14" s="40" t="s">
        <v>139</v>
      </c>
      <c r="AO14" s="40"/>
      <c r="AP14" s="40" t="s">
        <v>142</v>
      </c>
      <c r="AQ14" s="40" t="s">
        <v>145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 t="s">
        <v>139</v>
      </c>
      <c r="BA14" s="40"/>
      <c r="BB14" s="40"/>
      <c r="BC14" s="40"/>
      <c r="BD14" s="40" t="s">
        <v>139</v>
      </c>
      <c r="BE14" s="40"/>
      <c r="BF14" s="40" t="s">
        <v>142</v>
      </c>
      <c r="BG14" s="40" t="s">
        <v>145</v>
      </c>
      <c r="BH14" s="40" t="s">
        <v>139</v>
      </c>
      <c r="BI14" s="40"/>
      <c r="BJ14" s="40"/>
      <c r="BK14" s="40"/>
      <c r="BL14" s="40" t="s">
        <v>139</v>
      </c>
      <c r="BM14" s="40"/>
      <c r="BN14" s="40" t="s">
        <v>142</v>
      </c>
      <c r="BO14" s="40" t="s">
        <v>145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142</v>
      </c>
      <c r="BW14" s="40" t="s">
        <v>145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149</v>
      </c>
      <c r="CE14" s="40" t="s">
        <v>145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149</v>
      </c>
      <c r="CM14" s="40" t="s">
        <v>145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142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143</v>
      </c>
      <c r="FG14" s="40" t="s">
        <v>145</v>
      </c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142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142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142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142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142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142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142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142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142</v>
      </c>
      <c r="CM15" s="40" t="s">
        <v>141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142</v>
      </c>
      <c r="CU15" s="40" t="s">
        <v>141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142</v>
      </c>
      <c r="DC15" s="40" t="s">
        <v>141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144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142</v>
      </c>
      <c r="EQ15" s="40" t="s">
        <v>141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149</v>
      </c>
      <c r="FG15" s="40" t="s">
        <v>141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154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174</v>
      </c>
      <c r="AA16" s="40" t="s">
        <v>141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149</v>
      </c>
      <c r="BG16" s="40" t="s">
        <v>150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149</v>
      </c>
      <c r="BO16" s="40" t="s">
        <v>150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149</v>
      </c>
      <c r="BW16" s="40" t="s">
        <v>150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149</v>
      </c>
      <c r="CE16" s="40" t="s">
        <v>150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154</v>
      </c>
      <c r="CM16" s="40" t="s">
        <v>141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149</v>
      </c>
      <c r="CU16" s="40" t="s">
        <v>150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150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143</v>
      </c>
      <c r="DS16" s="40" t="s">
        <v>150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144</v>
      </c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178</v>
      </c>
      <c r="FI17" s="118"/>
    </row>
    <row r="18" spans="1:165" s="15" customFormat="1" ht="13.5" customHeight="1" x14ac:dyDescent="0.15">
      <c r="A18" s="40" t="s">
        <v>128</v>
      </c>
      <c r="B18" s="41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142</v>
      </c>
      <c r="S18" s="40" t="s">
        <v>150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150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149</v>
      </c>
      <c r="AI18" s="40" t="s">
        <v>150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149</v>
      </c>
      <c r="AQ18" s="40" t="s">
        <v>150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149</v>
      </c>
      <c r="AY18" s="40" t="s">
        <v>150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150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150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150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149</v>
      </c>
      <c r="CE18" s="40" t="s">
        <v>150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143</v>
      </c>
      <c r="CM18" s="40" t="s">
        <v>150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149</v>
      </c>
      <c r="CU18" s="40" t="s">
        <v>150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149</v>
      </c>
      <c r="DC18" s="40" t="s">
        <v>150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143</v>
      </c>
      <c r="DS18" s="40" t="s">
        <v>150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143</v>
      </c>
      <c r="EI18" s="40" t="s">
        <v>150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143</v>
      </c>
      <c r="EQ18" s="40" t="s">
        <v>150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150</v>
      </c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140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140</v>
      </c>
      <c r="AQ19" s="40" t="s">
        <v>141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140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140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140</v>
      </c>
      <c r="CE19" s="40" t="s">
        <v>141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140</v>
      </c>
      <c r="CM19" s="40" t="s">
        <v>141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142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142</v>
      </c>
      <c r="EY19" s="40" t="s">
        <v>141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155</v>
      </c>
      <c r="S20" s="40" t="s">
        <v>150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142</v>
      </c>
      <c r="AA20" s="40" t="s">
        <v>150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142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142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142</v>
      </c>
      <c r="AY20" s="40" t="s">
        <v>150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142</v>
      </c>
      <c r="BG20" s="40" t="s">
        <v>150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142</v>
      </c>
      <c r="BO20" s="40" t="s">
        <v>150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142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140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140</v>
      </c>
      <c r="CM20" s="40" t="s">
        <v>150</v>
      </c>
      <c r="CN20" s="40" t="s">
        <v>139</v>
      </c>
      <c r="CO20" s="40"/>
      <c r="CP20" s="40"/>
      <c r="CQ20" s="40"/>
      <c r="CR20" s="40" t="s">
        <v>139</v>
      </c>
      <c r="CS20" s="40"/>
      <c r="CT20" s="40" t="s">
        <v>140</v>
      </c>
      <c r="CU20" s="40" t="s">
        <v>150</v>
      </c>
      <c r="CV20" s="40" t="s">
        <v>139</v>
      </c>
      <c r="CW20" s="40"/>
      <c r="CX20" s="40"/>
      <c r="CY20" s="40"/>
      <c r="CZ20" s="40" t="s">
        <v>139</v>
      </c>
      <c r="DA20" s="40"/>
      <c r="DB20" s="40" t="s">
        <v>142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143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142</v>
      </c>
      <c r="EI20" s="40" t="s">
        <v>150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142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142</v>
      </c>
      <c r="FG20" s="40" t="s">
        <v>150</v>
      </c>
      <c r="FH20" s="119" t="s">
        <v>187</v>
      </c>
      <c r="FI20" s="118"/>
    </row>
    <row r="21" spans="1:165" s="15" customFormat="1" ht="13.5" customHeight="1" x14ac:dyDescent="0.15">
      <c r="A21" s="40" t="s">
        <v>128</v>
      </c>
      <c r="B21" s="41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140</v>
      </c>
      <c r="S21" s="40" t="s">
        <v>150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142</v>
      </c>
      <c r="AA21" s="40" t="s">
        <v>150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140</v>
      </c>
      <c r="AI21" s="40" t="s">
        <v>150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140</v>
      </c>
      <c r="AQ21" s="40" t="s">
        <v>150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140</v>
      </c>
      <c r="AY21" s="40" t="s">
        <v>150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140</v>
      </c>
      <c r="BG21" s="40" t="s">
        <v>150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154</v>
      </c>
      <c r="BO21" s="40" t="s">
        <v>150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142</v>
      </c>
      <c r="BW21" s="40" t="s">
        <v>150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142</v>
      </c>
      <c r="CE21" s="40" t="s">
        <v>150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140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142</v>
      </c>
      <c r="DS21" s="40" t="s">
        <v>150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142</v>
      </c>
      <c r="EY21" s="40" t="s">
        <v>150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155</v>
      </c>
      <c r="FG21" s="40" t="s">
        <v>150</v>
      </c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145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140</v>
      </c>
      <c r="AA22" s="40" t="s">
        <v>145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142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142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142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142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142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142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142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 t="s">
        <v>139</v>
      </c>
      <c r="DO22" s="40"/>
      <c r="DP22" s="40" t="s">
        <v>139</v>
      </c>
      <c r="DQ22" s="40"/>
      <c r="DR22" s="40" t="s">
        <v>143</v>
      </c>
      <c r="DS22" s="40" t="s">
        <v>150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140</v>
      </c>
      <c r="FG22" s="40" t="s">
        <v>145</v>
      </c>
      <c r="FH22" s="119" t="s">
        <v>193</v>
      </c>
      <c r="FI22" s="118"/>
    </row>
    <row r="23" spans="1:165" s="15" customFormat="1" ht="13.5" customHeight="1" x14ac:dyDescent="0.15">
      <c r="A23" s="40" t="s">
        <v>128</v>
      </c>
      <c r="B23" s="41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140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142</v>
      </c>
      <c r="AI23" s="40" t="s">
        <v>150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142</v>
      </c>
      <c r="AQ23" s="40" t="s">
        <v>150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142</v>
      </c>
      <c r="BG23" s="40" t="s">
        <v>150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142</v>
      </c>
      <c r="BO23" s="40" t="s">
        <v>150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142</v>
      </c>
      <c r="BW23" s="40" t="s">
        <v>150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142</v>
      </c>
      <c r="CE23" s="40" t="s">
        <v>150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142</v>
      </c>
      <c r="CM23" s="40" t="s">
        <v>150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140</v>
      </c>
      <c r="FG23" s="40" t="s">
        <v>141</v>
      </c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154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140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140</v>
      </c>
      <c r="AQ24" s="40" t="s">
        <v>150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140</v>
      </c>
      <c r="AY24" s="40" t="s">
        <v>150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140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140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140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140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140</v>
      </c>
      <c r="CM24" s="40" t="s">
        <v>150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140</v>
      </c>
      <c r="CU24" s="40" t="s">
        <v>150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150</v>
      </c>
      <c r="FH24" s="119" t="s">
        <v>199</v>
      </c>
      <c r="FI24" s="118"/>
    </row>
    <row r="25" spans="1:165" s="15" customFormat="1" ht="13.5" customHeight="1" x14ac:dyDescent="0.15">
      <c r="A25" s="40" t="s">
        <v>128</v>
      </c>
      <c r="B25" s="41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154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140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140</v>
      </c>
      <c r="AI25" s="40" t="s">
        <v>150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140</v>
      </c>
      <c r="AQ25" s="40" t="s">
        <v>150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140</v>
      </c>
      <c r="AY25" s="40" t="s">
        <v>150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140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140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140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140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140</v>
      </c>
      <c r="CM25" s="40" t="s">
        <v>141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140</v>
      </c>
      <c r="CU25" s="40" t="s">
        <v>141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140</v>
      </c>
      <c r="DC25" s="40" t="s">
        <v>150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143</v>
      </c>
      <c r="DS25" s="40" t="s">
        <v>150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140</v>
      </c>
      <c r="FG25" s="40" t="s">
        <v>141</v>
      </c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143</v>
      </c>
      <c r="AA26" s="40" t="s">
        <v>145</v>
      </c>
      <c r="AB26" s="40" t="s">
        <v>139</v>
      </c>
      <c r="AC26" s="40"/>
      <c r="AD26" s="40"/>
      <c r="AE26" s="40"/>
      <c r="AF26" s="40" t="s">
        <v>139</v>
      </c>
      <c r="AG26" s="40"/>
      <c r="AH26" s="40" t="s">
        <v>154</v>
      </c>
      <c r="AI26" s="40" t="s">
        <v>141</v>
      </c>
      <c r="AJ26" s="40" t="s">
        <v>139</v>
      </c>
      <c r="AK26" s="40"/>
      <c r="AL26" s="40"/>
      <c r="AM26" s="40"/>
      <c r="AN26" s="40" t="s">
        <v>139</v>
      </c>
      <c r="AO26" s="40"/>
      <c r="AP26" s="40" t="s">
        <v>154</v>
      </c>
      <c r="AQ26" s="40" t="s">
        <v>141</v>
      </c>
      <c r="AR26" s="40" t="s">
        <v>139</v>
      </c>
      <c r="AS26" s="40"/>
      <c r="AT26" s="40"/>
      <c r="AU26" s="40"/>
      <c r="AV26" s="40" t="s">
        <v>139</v>
      </c>
      <c r="AW26" s="40"/>
      <c r="AX26" s="40" t="s">
        <v>154</v>
      </c>
      <c r="AY26" s="40" t="s">
        <v>141</v>
      </c>
      <c r="AZ26" s="40" t="s">
        <v>139</v>
      </c>
      <c r="BA26" s="40"/>
      <c r="BB26" s="40"/>
      <c r="BC26" s="40"/>
      <c r="BD26" s="40" t="s">
        <v>139</v>
      </c>
      <c r="BE26" s="40"/>
      <c r="BF26" s="40" t="s">
        <v>143</v>
      </c>
      <c r="BG26" s="40" t="s">
        <v>141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154</v>
      </c>
      <c r="BO26" s="40" t="s">
        <v>141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149</v>
      </c>
      <c r="BW26" s="40" t="s">
        <v>141</v>
      </c>
      <c r="BX26" s="40" t="s">
        <v>139</v>
      </c>
      <c r="BY26" s="40"/>
      <c r="BZ26" s="40"/>
      <c r="CA26" s="40"/>
      <c r="CB26" s="40" t="s">
        <v>139</v>
      </c>
      <c r="CC26" s="40"/>
      <c r="CD26" s="40" t="s">
        <v>149</v>
      </c>
      <c r="CE26" s="40" t="s">
        <v>141</v>
      </c>
      <c r="CF26" s="40" t="s">
        <v>139</v>
      </c>
      <c r="CG26" s="40"/>
      <c r="CH26" s="40"/>
      <c r="CI26" s="40"/>
      <c r="CJ26" s="40" t="s">
        <v>139</v>
      </c>
      <c r="CK26" s="40"/>
      <c r="CL26" s="40" t="s">
        <v>149</v>
      </c>
      <c r="CM26" s="40" t="s">
        <v>141</v>
      </c>
      <c r="CN26" s="40" t="s">
        <v>139</v>
      </c>
      <c r="CO26" s="40"/>
      <c r="CP26" s="40"/>
      <c r="CQ26" s="40"/>
      <c r="CR26" s="40" t="s">
        <v>139</v>
      </c>
      <c r="CS26" s="40"/>
      <c r="CT26" s="40" t="s">
        <v>143</v>
      </c>
      <c r="CU26" s="40" t="s">
        <v>141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 t="s">
        <v>139</v>
      </c>
      <c r="DU26" s="40"/>
      <c r="DV26" s="40"/>
      <c r="DW26" s="40"/>
      <c r="DX26" s="40" t="s">
        <v>139</v>
      </c>
      <c r="DY26" s="40"/>
      <c r="DZ26" s="40" t="s">
        <v>143</v>
      </c>
      <c r="EA26" s="40" t="s">
        <v>145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 t="s">
        <v>139</v>
      </c>
      <c r="EK26" s="40"/>
      <c r="EL26" s="40"/>
      <c r="EM26" s="40"/>
      <c r="EN26" s="40" t="s">
        <v>139</v>
      </c>
      <c r="EO26" s="40"/>
      <c r="EP26" s="40" t="s">
        <v>143</v>
      </c>
      <c r="EQ26" s="40" t="s">
        <v>141</v>
      </c>
      <c r="ER26" s="40" t="s">
        <v>139</v>
      </c>
      <c r="ES26" s="40"/>
      <c r="ET26" s="40"/>
      <c r="EU26" s="40"/>
      <c r="EV26" s="40" t="s">
        <v>139</v>
      </c>
      <c r="EW26" s="40"/>
      <c r="EX26" s="40" t="s">
        <v>143</v>
      </c>
      <c r="EY26" s="40" t="s">
        <v>145</v>
      </c>
      <c r="EZ26" s="40" t="s">
        <v>139</v>
      </c>
      <c r="FA26" s="40"/>
      <c r="FB26" s="40"/>
      <c r="FC26" s="40"/>
      <c r="FD26" s="40" t="s">
        <v>139</v>
      </c>
      <c r="FE26" s="40"/>
      <c r="FF26" s="40" t="s">
        <v>143</v>
      </c>
      <c r="FG26" s="40" t="s">
        <v>145</v>
      </c>
      <c r="FH26" s="119" t="s">
        <v>205</v>
      </c>
      <c r="FI26" s="118"/>
    </row>
    <row r="27" spans="1:165" s="15" customFormat="1" ht="13.5" customHeight="1" x14ac:dyDescent="0.15">
      <c r="A27" s="40" t="s">
        <v>128</v>
      </c>
      <c r="B27" s="41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149</v>
      </c>
      <c r="AA27" s="40" t="s">
        <v>150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174</v>
      </c>
      <c r="AI27" s="40" t="s">
        <v>141</v>
      </c>
      <c r="AJ27" s="40" t="s">
        <v>139</v>
      </c>
      <c r="AK27" s="40"/>
      <c r="AL27" s="40"/>
      <c r="AM27" s="40"/>
      <c r="AN27" s="40" t="s">
        <v>139</v>
      </c>
      <c r="AO27" s="40"/>
      <c r="AP27" s="40" t="s">
        <v>149</v>
      </c>
      <c r="AQ27" s="40" t="s">
        <v>141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140</v>
      </c>
      <c r="BG27" s="40" t="s">
        <v>150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142</v>
      </c>
      <c r="BO27" s="40" t="s">
        <v>150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140</v>
      </c>
      <c r="BW27" s="40" t="s">
        <v>150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 t="s">
        <v>139</v>
      </c>
      <c r="CO27" s="40"/>
      <c r="CP27" s="40"/>
      <c r="CQ27" s="40"/>
      <c r="CR27" s="40" t="s">
        <v>139</v>
      </c>
      <c r="CS27" s="40"/>
      <c r="CT27" s="40" t="s">
        <v>149</v>
      </c>
      <c r="CU27" s="40" t="s">
        <v>150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 t="s">
        <v>139</v>
      </c>
      <c r="ES27" s="40"/>
      <c r="ET27" s="40"/>
      <c r="EU27" s="40"/>
      <c r="EV27" s="40" t="s">
        <v>139</v>
      </c>
      <c r="EW27" s="40"/>
      <c r="EX27" s="40" t="s">
        <v>142</v>
      </c>
      <c r="EY27" s="40" t="s">
        <v>150</v>
      </c>
      <c r="EZ27" s="40" t="s">
        <v>139</v>
      </c>
      <c r="FA27" s="40"/>
      <c r="FB27" s="40"/>
      <c r="FC27" s="40"/>
      <c r="FD27" s="40" t="s">
        <v>139</v>
      </c>
      <c r="FE27" s="40"/>
      <c r="FF27" s="40" t="s">
        <v>143</v>
      </c>
      <c r="FG27" s="40" t="s">
        <v>150</v>
      </c>
      <c r="FH27" s="119" t="s">
        <v>208</v>
      </c>
      <c r="FI27" s="118"/>
    </row>
    <row r="28" spans="1:165" s="15" customFormat="1" ht="13.5" customHeight="1" x14ac:dyDescent="0.15">
      <c r="A28" s="40" t="s">
        <v>128</v>
      </c>
      <c r="B28" s="41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142</v>
      </c>
      <c r="AA28" s="40" t="s">
        <v>141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154</v>
      </c>
      <c r="AI28" s="40" t="s">
        <v>144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154</v>
      </c>
      <c r="AQ28" s="40" t="s">
        <v>144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154</v>
      </c>
      <c r="AY28" s="40" t="s">
        <v>144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142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142</v>
      </c>
      <c r="BO28" s="40" t="s">
        <v>141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154</v>
      </c>
      <c r="BW28" s="40" t="s">
        <v>144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 t="s">
        <v>139</v>
      </c>
      <c r="CW28" s="40"/>
      <c r="CX28" s="40"/>
      <c r="CY28" s="40"/>
      <c r="CZ28" s="40" t="s">
        <v>139</v>
      </c>
      <c r="DA28" s="40"/>
      <c r="DB28" s="40" t="s">
        <v>154</v>
      </c>
      <c r="DC28" s="40" t="s">
        <v>144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 t="s">
        <v>139</v>
      </c>
      <c r="DM28" s="40"/>
      <c r="DN28" s="40"/>
      <c r="DO28" s="40"/>
      <c r="DP28" s="40" t="s">
        <v>139</v>
      </c>
      <c r="DQ28" s="40"/>
      <c r="DR28" s="40" t="s">
        <v>154</v>
      </c>
      <c r="DS28" s="40" t="s">
        <v>144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154</v>
      </c>
      <c r="EI28" s="40" t="s">
        <v>141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/>
      <c r="ET28" s="40"/>
      <c r="EU28" s="40"/>
      <c r="EV28" s="40" t="s">
        <v>139</v>
      </c>
      <c r="EW28" s="40"/>
      <c r="EX28" s="40" t="s">
        <v>154</v>
      </c>
      <c r="EY28" s="40" t="s">
        <v>144</v>
      </c>
      <c r="EZ28" s="40" t="s">
        <v>139</v>
      </c>
      <c r="FA28" s="40"/>
      <c r="FB28" s="40"/>
      <c r="FC28" s="40"/>
      <c r="FD28" s="40" t="s">
        <v>139</v>
      </c>
      <c r="FE28" s="40"/>
      <c r="FF28" s="40" t="s">
        <v>154</v>
      </c>
      <c r="FG28" s="40" t="s">
        <v>144</v>
      </c>
      <c r="FH28" s="119" t="s">
        <v>211</v>
      </c>
      <c r="FI28" s="118"/>
    </row>
    <row r="29" spans="1:165" s="15" customFormat="1" ht="13.5" customHeight="1" x14ac:dyDescent="0.15">
      <c r="A29" s="40" t="s">
        <v>128</v>
      </c>
      <c r="B29" s="41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140</v>
      </c>
      <c r="S29" s="40" t="s">
        <v>150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 t="s">
        <v>139</v>
      </c>
      <c r="AD29" s="40"/>
      <c r="AE29" s="40"/>
      <c r="AF29" s="40" t="s">
        <v>139</v>
      </c>
      <c r="AG29" s="40"/>
      <c r="AH29" s="40" t="s">
        <v>142</v>
      </c>
      <c r="AI29" s="40" t="s">
        <v>144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142</v>
      </c>
      <c r="AQ29" s="40" t="s">
        <v>144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142</v>
      </c>
      <c r="AY29" s="40" t="s">
        <v>144</v>
      </c>
      <c r="AZ29" s="40" t="s">
        <v>139</v>
      </c>
      <c r="BA29" s="40"/>
      <c r="BB29" s="40"/>
      <c r="BC29" s="40"/>
      <c r="BD29" s="40" t="s">
        <v>139</v>
      </c>
      <c r="BE29" s="40"/>
      <c r="BF29" s="40" t="s">
        <v>140</v>
      </c>
      <c r="BG29" s="40" t="s">
        <v>150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140</v>
      </c>
      <c r="BO29" s="40" t="s">
        <v>150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142</v>
      </c>
      <c r="BW29" s="40" t="s">
        <v>144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142</v>
      </c>
      <c r="DC29" s="40" t="s">
        <v>144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142</v>
      </c>
      <c r="DS29" s="40" t="s">
        <v>144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142</v>
      </c>
      <c r="EQ29" s="40" t="s">
        <v>144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 t="s">
        <v>139</v>
      </c>
      <c r="FA29" s="40"/>
      <c r="FB29" s="40"/>
      <c r="FC29" s="40"/>
      <c r="FD29" s="40" t="s">
        <v>139</v>
      </c>
      <c r="FE29" s="40"/>
      <c r="FF29" s="40" t="s">
        <v>142</v>
      </c>
      <c r="FG29" s="40" t="s">
        <v>144</v>
      </c>
      <c r="FH29" s="119" t="s">
        <v>214</v>
      </c>
      <c r="FI29" s="118"/>
    </row>
    <row r="30" spans="1:165" s="15" customFormat="1" ht="13.5" customHeight="1" x14ac:dyDescent="0.15">
      <c r="A30" s="40" t="s">
        <v>128</v>
      </c>
      <c r="B30" s="41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140</v>
      </c>
      <c r="S30" s="40" t="s">
        <v>145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142</v>
      </c>
      <c r="AA30" s="40" t="s">
        <v>145</v>
      </c>
      <c r="AB30" s="40" t="s">
        <v>139</v>
      </c>
      <c r="AC30" s="40"/>
      <c r="AD30" s="40"/>
      <c r="AE30" s="40"/>
      <c r="AF30" s="40" t="s">
        <v>139</v>
      </c>
      <c r="AG30" s="40"/>
      <c r="AH30" s="40" t="s">
        <v>142</v>
      </c>
      <c r="AI30" s="40" t="s">
        <v>145</v>
      </c>
      <c r="AJ30" s="40" t="s">
        <v>139</v>
      </c>
      <c r="AK30" s="40"/>
      <c r="AL30" s="40"/>
      <c r="AM30" s="40"/>
      <c r="AN30" s="40" t="s">
        <v>139</v>
      </c>
      <c r="AO30" s="40"/>
      <c r="AP30" s="40" t="s">
        <v>142</v>
      </c>
      <c r="AQ30" s="40" t="s">
        <v>145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 t="s">
        <v>139</v>
      </c>
      <c r="BA30" s="40"/>
      <c r="BB30" s="40"/>
      <c r="BC30" s="40"/>
      <c r="BD30" s="40" t="s">
        <v>139</v>
      </c>
      <c r="BE30" s="40"/>
      <c r="BF30" s="40" t="s">
        <v>142</v>
      </c>
      <c r="BG30" s="40" t="s">
        <v>145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142</v>
      </c>
      <c r="BO30" s="40" t="s">
        <v>145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142</v>
      </c>
      <c r="BW30" s="40" t="s">
        <v>145</v>
      </c>
      <c r="BX30" s="40" t="s">
        <v>139</v>
      </c>
      <c r="BY30" s="40"/>
      <c r="BZ30" s="40"/>
      <c r="CA30" s="40"/>
      <c r="CB30" s="40" t="s">
        <v>139</v>
      </c>
      <c r="CC30" s="40"/>
      <c r="CD30" s="40" t="s">
        <v>149</v>
      </c>
      <c r="CE30" s="40" t="s">
        <v>145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149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 t="s">
        <v>139</v>
      </c>
      <c r="FA30" s="40"/>
      <c r="FB30" s="40"/>
      <c r="FC30" s="40"/>
      <c r="FD30" s="40" t="s">
        <v>139</v>
      </c>
      <c r="FE30" s="40"/>
      <c r="FF30" s="40" t="s">
        <v>143</v>
      </c>
      <c r="FG30" s="40" t="s">
        <v>145</v>
      </c>
      <c r="FH30" s="119" t="s">
        <v>217</v>
      </c>
      <c r="FI30" s="118"/>
    </row>
    <row r="31" spans="1:165" s="15" customFormat="1" ht="13.5" customHeight="1" x14ac:dyDescent="0.15">
      <c r="A31" s="40" t="s">
        <v>128</v>
      </c>
      <c r="B31" s="41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140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140</v>
      </c>
      <c r="AI31" s="40" t="s">
        <v>141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140</v>
      </c>
      <c r="AQ31" s="40" t="s">
        <v>141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140</v>
      </c>
      <c r="AY31" s="40" t="s">
        <v>141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140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140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140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140</v>
      </c>
      <c r="CE31" s="40" t="s">
        <v>141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140</v>
      </c>
      <c r="CM31" s="40" t="s">
        <v>141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140</v>
      </c>
      <c r="CU31" s="40" t="s">
        <v>141</v>
      </c>
      <c r="CV31" s="40"/>
      <c r="CW31" s="40" t="s">
        <v>139</v>
      </c>
      <c r="CX31" s="40"/>
      <c r="CY31" s="40"/>
      <c r="CZ31" s="40" t="s">
        <v>139</v>
      </c>
      <c r="DA31" s="40"/>
      <c r="DB31" s="40" t="s">
        <v>140</v>
      </c>
      <c r="DC31" s="40" t="s">
        <v>141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143</v>
      </c>
      <c r="EI31" s="40" t="s">
        <v>141</v>
      </c>
      <c r="EJ31" s="40"/>
      <c r="EK31" s="40" t="s">
        <v>139</v>
      </c>
      <c r="EL31" s="40"/>
      <c r="EM31" s="40"/>
      <c r="EN31" s="40" t="s">
        <v>139</v>
      </c>
      <c r="EO31" s="40"/>
      <c r="EP31" s="40" t="s">
        <v>140</v>
      </c>
      <c r="EQ31" s="40" t="s">
        <v>141</v>
      </c>
      <c r="ER31" s="40"/>
      <c r="ES31" s="40"/>
      <c r="ET31" s="40"/>
      <c r="EU31" s="40" t="s">
        <v>139</v>
      </c>
      <c r="EV31" s="40"/>
      <c r="EW31" s="40"/>
      <c r="EX31" s="40"/>
      <c r="EY31" s="40"/>
      <c r="EZ31" s="40" t="s">
        <v>139</v>
      </c>
      <c r="FA31" s="40"/>
      <c r="FB31" s="40"/>
      <c r="FC31" s="40"/>
      <c r="FD31" s="40" t="s">
        <v>139</v>
      </c>
      <c r="FE31" s="40"/>
      <c r="FF31" s="40" t="s">
        <v>143</v>
      </c>
      <c r="FG31" s="40" t="s">
        <v>145</v>
      </c>
      <c r="FH31" s="119" t="s">
        <v>220</v>
      </c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1">
    <sortCondition ref="A8:A31"/>
    <sortCondition ref="B8:B31"/>
    <sortCondition ref="C8:C31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30" man="1"/>
    <brk id="35" min="1" max="30" man="1"/>
    <brk id="51" min="1" max="30" man="1"/>
    <brk id="67" min="1" max="30" man="1"/>
    <brk id="83" min="1" max="30" man="1"/>
    <brk id="99" min="1" max="30" man="1"/>
    <brk id="115" min="1" max="30" man="1"/>
    <brk id="131" min="1" max="30" man="1"/>
    <brk id="14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2</v>
      </c>
      <c r="N7" s="46">
        <f t="shared" si="1"/>
        <v>17</v>
      </c>
      <c r="O7" s="46">
        <f t="shared" si="1"/>
        <v>3</v>
      </c>
      <c r="P7" s="46">
        <f t="shared" si="1"/>
        <v>21</v>
      </c>
      <c r="Q7" s="46">
        <f t="shared" si="1"/>
        <v>0</v>
      </c>
      <c r="R7" s="46">
        <f>COUNTIF(R$8:R$207,"&lt;&gt;")</f>
        <v>21</v>
      </c>
      <c r="S7" s="46">
        <f>COUNTIF(S$8:S$207,"&lt;&gt;")</f>
        <v>21</v>
      </c>
      <c r="T7" s="46">
        <f t="shared" ref="T7:Y7" si="2">COUNTIF(T$8:T$207,"○")</f>
        <v>2</v>
      </c>
      <c r="U7" s="46">
        <f t="shared" si="2"/>
        <v>2</v>
      </c>
      <c r="V7" s="46">
        <f t="shared" si="2"/>
        <v>12</v>
      </c>
      <c r="W7" s="46">
        <f t="shared" si="2"/>
        <v>8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2</v>
      </c>
      <c r="AC7" s="46">
        <f t="shared" si="3"/>
        <v>3</v>
      </c>
      <c r="AD7" s="46">
        <f t="shared" si="3"/>
        <v>4</v>
      </c>
      <c r="AE7" s="46">
        <f t="shared" si="3"/>
        <v>15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2</v>
      </c>
      <c r="AK7" s="46">
        <f t="shared" si="4"/>
        <v>3</v>
      </c>
      <c r="AL7" s="46">
        <f t="shared" si="4"/>
        <v>4</v>
      </c>
      <c r="AM7" s="46">
        <f t="shared" si="4"/>
        <v>15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2</v>
      </c>
      <c r="AS7" s="46">
        <f t="shared" si="5"/>
        <v>2</v>
      </c>
      <c r="AT7" s="46">
        <f t="shared" si="5"/>
        <v>1</v>
      </c>
      <c r="AU7" s="46">
        <f t="shared" si="5"/>
        <v>19</v>
      </c>
      <c r="AV7" s="46">
        <f t="shared" si="5"/>
        <v>5</v>
      </c>
      <c r="AW7" s="46">
        <f t="shared" si="5"/>
        <v>0</v>
      </c>
      <c r="AX7" s="46">
        <f>COUNTIF(AX$8:AX$207,"&lt;&gt;")</f>
        <v>5</v>
      </c>
      <c r="AY7" s="46">
        <f>COUNTIF(AY$8:AY$207,"&lt;&gt;")</f>
        <v>5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8</v>
      </c>
      <c r="BC7" s="46">
        <f t="shared" si="6"/>
        <v>12</v>
      </c>
      <c r="BD7" s="46">
        <f t="shared" si="6"/>
        <v>12</v>
      </c>
      <c r="BE7" s="46">
        <f t="shared" si="6"/>
        <v>0</v>
      </c>
      <c r="BF7" s="46">
        <f>COUNTIF(BF$8:BF$207,"&lt;&gt;")</f>
        <v>12</v>
      </c>
      <c r="BG7" s="46">
        <f>COUNTIF(BG$8:BG$207,"&lt;&gt;")</f>
        <v>12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9</v>
      </c>
      <c r="BK7" s="46">
        <f t="shared" si="7"/>
        <v>11</v>
      </c>
      <c r="BL7" s="46">
        <f t="shared" si="7"/>
        <v>13</v>
      </c>
      <c r="BM7" s="46">
        <f t="shared" si="7"/>
        <v>0</v>
      </c>
      <c r="BN7" s="46">
        <f>COUNTIF(BN$8:BN$207,"&lt;&gt;")</f>
        <v>13</v>
      </c>
      <c r="BO7" s="46">
        <f>COUNTIF(BO$8:BO$207,"&lt;&gt;")</f>
        <v>13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5</v>
      </c>
      <c r="BS7" s="46">
        <f t="shared" si="8"/>
        <v>15</v>
      </c>
      <c r="BT7" s="46">
        <f t="shared" si="8"/>
        <v>9</v>
      </c>
      <c r="BU7" s="46">
        <f t="shared" si="8"/>
        <v>0</v>
      </c>
      <c r="BV7" s="46">
        <f>COUNTIF(BV$8:BV$207,"&lt;&gt;")</f>
        <v>9</v>
      </c>
      <c r="BW7" s="46">
        <f>COUNTIF(BW$8:BW$207,"&lt;&gt;")</f>
        <v>9</v>
      </c>
      <c r="BX7" s="46">
        <f t="shared" ref="BX7:CC7" si="9">COUNTIF(BX$8:BX$207,"○")</f>
        <v>2</v>
      </c>
      <c r="BY7" s="46">
        <f t="shared" si="9"/>
        <v>2</v>
      </c>
      <c r="BZ7" s="46">
        <f t="shared" si="9"/>
        <v>4</v>
      </c>
      <c r="CA7" s="46">
        <f t="shared" si="9"/>
        <v>16</v>
      </c>
      <c r="CB7" s="46">
        <f t="shared" si="9"/>
        <v>8</v>
      </c>
      <c r="CC7" s="46">
        <f t="shared" si="9"/>
        <v>0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2</v>
      </c>
      <c r="CG7" s="46">
        <f t="shared" si="10"/>
        <v>2</v>
      </c>
      <c r="CH7" s="46">
        <f t="shared" si="10"/>
        <v>4</v>
      </c>
      <c r="CI7" s="46">
        <f t="shared" si="10"/>
        <v>16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3</v>
      </c>
      <c r="CQ7" s="46">
        <f t="shared" si="11"/>
        <v>19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0</v>
      </c>
      <c r="CY7" s="46">
        <f t="shared" si="12"/>
        <v>22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1</v>
      </c>
      <c r="DO7" s="46">
        <f t="shared" si="14"/>
        <v>22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23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0</v>
      </c>
      <c r="EM7" s="46">
        <f t="shared" si="17"/>
        <v>23</v>
      </c>
      <c r="EN7" s="46">
        <f t="shared" si="17"/>
        <v>1</v>
      </c>
      <c r="EO7" s="46">
        <f t="shared" si="17"/>
        <v>0</v>
      </c>
      <c r="EP7" s="46">
        <f>COUNTIF(EP$8:EP$207,"&lt;&gt;")</f>
        <v>1</v>
      </c>
      <c r="EQ7" s="46">
        <f>COUNTIF(EQ$8:EQ$207,"&lt;&gt;")</f>
        <v>1</v>
      </c>
      <c r="ER7" s="46">
        <f t="shared" ref="ER7:EW7" si="18">COUNTIF(ER$8:ER$207,"○")</f>
        <v>1</v>
      </c>
      <c r="ES7" s="46">
        <f t="shared" si="18"/>
        <v>0</v>
      </c>
      <c r="ET7" s="46">
        <f t="shared" si="18"/>
        <v>1</v>
      </c>
      <c r="EU7" s="46">
        <f t="shared" si="18"/>
        <v>22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2</v>
      </c>
      <c r="FA7" s="46">
        <f t="shared" si="19"/>
        <v>2</v>
      </c>
      <c r="FB7" s="46">
        <f t="shared" si="19"/>
        <v>8</v>
      </c>
      <c r="FC7" s="46">
        <f t="shared" si="19"/>
        <v>12</v>
      </c>
      <c r="FD7" s="46">
        <f t="shared" si="19"/>
        <v>12</v>
      </c>
      <c r="FE7" s="46">
        <f t="shared" si="19"/>
        <v>0</v>
      </c>
      <c r="FF7" s="46">
        <f>COUNTIF(FF$8:FF$207,"&lt;&gt;")</f>
        <v>12</v>
      </c>
      <c r="FG7" s="46">
        <f>COUNTIF(FG$8:FG$207,"&lt;&gt;")</f>
        <v>12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143</v>
      </c>
      <c r="AA8" s="40" t="s">
        <v>145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145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143</v>
      </c>
      <c r="AQ8" s="40" t="s">
        <v>145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143</v>
      </c>
      <c r="AY8" s="40" t="s">
        <v>145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145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145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145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143</v>
      </c>
      <c r="CE8" s="40" t="s">
        <v>145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143</v>
      </c>
      <c r="CM8" s="40" t="s">
        <v>145</v>
      </c>
      <c r="CN8" s="40"/>
      <c r="CO8" s="40"/>
      <c r="CP8" s="40" t="s">
        <v>139</v>
      </c>
      <c r="CQ8" s="40"/>
      <c r="CR8" s="40" t="s">
        <v>139</v>
      </c>
      <c r="CS8" s="40"/>
      <c r="CT8" s="40" t="s">
        <v>143</v>
      </c>
      <c r="CU8" s="40" t="s">
        <v>145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145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145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145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145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145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144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145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145</v>
      </c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143</v>
      </c>
      <c r="AA14" s="40" t="s">
        <v>145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143</v>
      </c>
      <c r="AI14" s="40" t="s">
        <v>145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143</v>
      </c>
      <c r="AQ14" s="40" t="s">
        <v>145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143</v>
      </c>
      <c r="BG14" s="40" t="s">
        <v>145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143</v>
      </c>
      <c r="BO14" s="40" t="s">
        <v>145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143</v>
      </c>
      <c r="BW14" s="40" t="s">
        <v>145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143</v>
      </c>
      <c r="CE14" s="40" t="s">
        <v>145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143</v>
      </c>
      <c r="CM14" s="40" t="s">
        <v>145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143</v>
      </c>
      <c r="FG14" s="40" t="s">
        <v>145</v>
      </c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145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143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145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145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155</v>
      </c>
      <c r="S20" s="40" t="s">
        <v>150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142</v>
      </c>
      <c r="AA20" s="40" t="s">
        <v>150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142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142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142</v>
      </c>
      <c r="AY20" s="40" t="s">
        <v>150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142</v>
      </c>
      <c r="BG20" s="40" t="s">
        <v>150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142</v>
      </c>
      <c r="BO20" s="40" t="s">
        <v>150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142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140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140</v>
      </c>
      <c r="CM20" s="40" t="s">
        <v>150</v>
      </c>
      <c r="CN20" s="40" t="s">
        <v>139</v>
      </c>
      <c r="CO20" s="40"/>
      <c r="CP20" s="40"/>
      <c r="CQ20" s="40"/>
      <c r="CR20" s="40" t="s">
        <v>139</v>
      </c>
      <c r="CS20" s="40"/>
      <c r="CT20" s="40" t="s">
        <v>140</v>
      </c>
      <c r="CU20" s="40" t="s">
        <v>150</v>
      </c>
      <c r="CV20" s="40" t="s">
        <v>139</v>
      </c>
      <c r="CW20" s="40"/>
      <c r="CX20" s="40"/>
      <c r="CY20" s="40"/>
      <c r="CZ20" s="40" t="s">
        <v>139</v>
      </c>
      <c r="DA20" s="40"/>
      <c r="DB20" s="40" t="s">
        <v>142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143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142</v>
      </c>
      <c r="EI20" s="40" t="s">
        <v>150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142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142</v>
      </c>
      <c r="FG20" s="40" t="s">
        <v>150</v>
      </c>
    </row>
    <row r="21" spans="1:16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140</v>
      </c>
      <c r="S21" s="40" t="s">
        <v>150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142</v>
      </c>
      <c r="AA21" s="40" t="s">
        <v>150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140</v>
      </c>
      <c r="AI21" s="40" t="s">
        <v>150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140</v>
      </c>
      <c r="AQ21" s="40" t="s">
        <v>150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140</v>
      </c>
      <c r="AY21" s="40" t="s">
        <v>150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140</v>
      </c>
      <c r="BG21" s="40" t="s">
        <v>150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140</v>
      </c>
      <c r="BO21" s="40" t="s">
        <v>150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142</v>
      </c>
      <c r="BW21" s="40" t="s">
        <v>150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142</v>
      </c>
      <c r="CE21" s="40" t="s">
        <v>150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140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142</v>
      </c>
      <c r="DS21" s="40" t="s">
        <v>150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142</v>
      </c>
      <c r="EY21" s="40" t="s">
        <v>150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155</v>
      </c>
      <c r="FG21" s="40" t="s">
        <v>150</v>
      </c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145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140</v>
      </c>
      <c r="AA22" s="40" t="s">
        <v>145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142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142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142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142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142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142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142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140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145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154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140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140</v>
      </c>
      <c r="AQ24" s="40" t="s">
        <v>150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140</v>
      </c>
      <c r="AY24" s="40" t="s">
        <v>150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140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140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140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140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140</v>
      </c>
      <c r="CM24" s="40" t="s">
        <v>150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140</v>
      </c>
      <c r="CU24" s="40" t="s">
        <v>150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150</v>
      </c>
    </row>
    <row r="25" spans="1:16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144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144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144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143</v>
      </c>
      <c r="AQ25" s="40" t="s">
        <v>144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143</v>
      </c>
      <c r="AY25" s="40" t="s">
        <v>144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144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144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144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144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143</v>
      </c>
      <c r="CM25" s="40" t="s">
        <v>144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143</v>
      </c>
      <c r="CU25" s="40" t="s">
        <v>144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143</v>
      </c>
      <c r="DC25" s="40" t="s">
        <v>144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144</v>
      </c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145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 t="s">
        <v>139</v>
      </c>
      <c r="BK26" s="40"/>
      <c r="BL26" s="40" t="s">
        <v>139</v>
      </c>
      <c r="BM26" s="40"/>
      <c r="BN26" s="40" t="s">
        <v>143</v>
      </c>
      <c r="BO26" s="40" t="s">
        <v>145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 t="s">
        <v>139</v>
      </c>
      <c r="DW26" s="40"/>
      <c r="DX26" s="40" t="s">
        <v>139</v>
      </c>
      <c r="DY26" s="40"/>
      <c r="DZ26" s="40" t="s">
        <v>143</v>
      </c>
      <c r="EA26" s="40" t="s">
        <v>145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143</v>
      </c>
      <c r="EY26" s="40" t="s">
        <v>145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145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145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143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143</v>
      </c>
      <c r="AQ27" s="40" t="s">
        <v>145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145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 t="s">
        <v>139</v>
      </c>
      <c r="CQ27" s="40"/>
      <c r="CR27" s="40" t="s">
        <v>139</v>
      </c>
      <c r="CS27" s="40"/>
      <c r="CT27" s="40" t="s">
        <v>143</v>
      </c>
      <c r="CU27" s="40" t="s">
        <v>145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145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143</v>
      </c>
      <c r="BG28" s="40" t="s">
        <v>145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143</v>
      </c>
      <c r="BO28" s="40" t="s">
        <v>145</v>
      </c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145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145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145</v>
      </c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143</v>
      </c>
      <c r="AA30" s="40" t="s">
        <v>145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143</v>
      </c>
      <c r="AI30" s="40" t="s">
        <v>145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143</v>
      </c>
      <c r="AQ30" s="40" t="s">
        <v>145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143</v>
      </c>
      <c r="BG30" s="40" t="s">
        <v>145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143</v>
      </c>
      <c r="BO30" s="40" t="s">
        <v>145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143</v>
      </c>
      <c r="BW30" s="40" t="s">
        <v>145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143</v>
      </c>
      <c r="CE30" s="40" t="s">
        <v>145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143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143</v>
      </c>
      <c r="FG30" s="40" t="s">
        <v>145</v>
      </c>
    </row>
    <row r="31" spans="1:16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145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145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143</v>
      </c>
      <c r="FG31" s="40" t="s">
        <v>145</v>
      </c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1">
    <sortCondition ref="A8:A31"/>
    <sortCondition ref="B8:B31"/>
    <sortCondition ref="C8:C31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4">
        <f>COUNTIF(D$8:D$207,"&lt;&gt;")</f>
        <v>24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4</v>
      </c>
      <c r="N7" s="46">
        <f t="shared" si="0"/>
        <v>1</v>
      </c>
      <c r="O7" s="46">
        <f t="shared" si="0"/>
        <v>2</v>
      </c>
      <c r="P7" s="46">
        <f t="shared" si="0"/>
        <v>3</v>
      </c>
      <c r="Q7" s="46">
        <f t="shared" si="0"/>
        <v>1</v>
      </c>
      <c r="R7" s="46">
        <f t="shared" si="0"/>
        <v>4</v>
      </c>
      <c r="S7" s="46">
        <f t="shared" si="0"/>
        <v>1</v>
      </c>
      <c r="T7" s="46">
        <f t="shared" si="0"/>
        <v>2</v>
      </c>
      <c r="U7" s="46">
        <f t="shared" si="0"/>
        <v>1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2</v>
      </c>
      <c r="AP7" s="46">
        <f t="shared" si="0"/>
        <v>6</v>
      </c>
      <c r="AQ7" s="46">
        <f t="shared" si="0"/>
        <v>6</v>
      </c>
      <c r="AR7" s="46">
        <f t="shared" si="0"/>
        <v>12</v>
      </c>
      <c r="AS7" s="46">
        <f t="shared" si="0"/>
        <v>7</v>
      </c>
      <c r="AT7" s="46">
        <f t="shared" si="0"/>
        <v>12</v>
      </c>
      <c r="AU7" s="46">
        <f t="shared" si="0"/>
        <v>23</v>
      </c>
      <c r="AV7" s="46">
        <f t="shared" si="0"/>
        <v>12</v>
      </c>
      <c r="AW7" s="46">
        <f t="shared" si="0"/>
        <v>20</v>
      </c>
      <c r="AX7" s="46">
        <f t="shared" si="0"/>
        <v>0</v>
      </c>
      <c r="AY7" s="46">
        <f t="shared" si="0"/>
        <v>4</v>
      </c>
      <c r="AZ7" s="46">
        <f t="shared" si="0"/>
        <v>4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23</v>
      </c>
      <c r="BH7" s="46">
        <f t="shared" si="0"/>
        <v>17</v>
      </c>
      <c r="BI7" s="46">
        <f t="shared" si="0"/>
        <v>16</v>
      </c>
      <c r="BJ7" s="46">
        <f t="shared" si="0"/>
        <v>10</v>
      </c>
      <c r="BK7" s="46">
        <f t="shared" si="0"/>
        <v>18</v>
      </c>
      <c r="BL7" s="46">
        <f t="shared" si="0"/>
        <v>14</v>
      </c>
      <c r="BM7" s="46">
        <f t="shared" si="0"/>
        <v>0</v>
      </c>
      <c r="BN7" s="46">
        <f t="shared" si="0"/>
        <v>10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2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1</v>
      </c>
      <c r="BZ7" s="46">
        <f t="shared" si="1"/>
        <v>1</v>
      </c>
      <c r="CA7" s="46">
        <f t="shared" si="1"/>
        <v>2</v>
      </c>
      <c r="CB7" s="46">
        <f t="shared" si="1"/>
        <v>1</v>
      </c>
      <c r="CC7" s="46">
        <f t="shared" si="1"/>
        <v>1</v>
      </c>
      <c r="CD7" s="46">
        <f t="shared" si="1"/>
        <v>1</v>
      </c>
      <c r="CE7" s="46">
        <f t="shared" si="1"/>
        <v>1</v>
      </c>
      <c r="CF7" s="46">
        <f t="shared" si="1"/>
        <v>3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24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24</v>
      </c>
      <c r="CP7" s="46">
        <f t="shared" si="1"/>
        <v>19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8</v>
      </c>
      <c r="CU7" s="46">
        <f t="shared" si="1"/>
        <v>15</v>
      </c>
      <c r="CV7" s="46">
        <f t="shared" si="1"/>
        <v>0</v>
      </c>
      <c r="CW7" s="46">
        <f t="shared" si="1"/>
        <v>1</v>
      </c>
      <c r="CX7" s="46">
        <f t="shared" si="1"/>
        <v>15</v>
      </c>
      <c r="CY7" s="46">
        <f t="shared" si="1"/>
        <v>7</v>
      </c>
      <c r="CZ7" s="46">
        <f t="shared" si="1"/>
        <v>0</v>
      </c>
      <c r="DA7" s="46">
        <f t="shared" si="1"/>
        <v>2</v>
      </c>
      <c r="DB7" s="46">
        <f t="shared" si="1"/>
        <v>9</v>
      </c>
      <c r="DC7" s="46">
        <f t="shared" si="1"/>
        <v>13</v>
      </c>
      <c r="DD7" s="46">
        <f t="shared" si="1"/>
        <v>0</v>
      </c>
      <c r="DE7" s="46">
        <f t="shared" si="1"/>
        <v>2</v>
      </c>
      <c r="DF7" s="46">
        <f t="shared" si="1"/>
        <v>9</v>
      </c>
      <c r="DG7" s="46">
        <f t="shared" si="1"/>
        <v>10</v>
      </c>
      <c r="DH7" s="46">
        <f t="shared" si="1"/>
        <v>0</v>
      </c>
      <c r="DI7" s="46">
        <f t="shared" si="1"/>
        <v>5</v>
      </c>
      <c r="DJ7" s="46">
        <f t="shared" si="1"/>
        <v>1</v>
      </c>
      <c r="DK7" s="46">
        <f t="shared" si="1"/>
        <v>6</v>
      </c>
      <c r="DL7" s="46">
        <f t="shared" si="1"/>
        <v>0</v>
      </c>
      <c r="DM7" s="46">
        <f t="shared" si="1"/>
        <v>17</v>
      </c>
      <c r="DN7" s="46">
        <f t="shared" si="1"/>
        <v>8</v>
      </c>
      <c r="DO7" s="46">
        <f t="shared" si="1"/>
        <v>8</v>
      </c>
      <c r="DP7" s="46">
        <f t="shared" si="1"/>
        <v>0</v>
      </c>
      <c r="DQ7" s="46">
        <f t="shared" si="1"/>
        <v>8</v>
      </c>
      <c r="DR7" s="46">
        <f t="shared" si="1"/>
        <v>1</v>
      </c>
      <c r="DS7" s="46">
        <f t="shared" si="1"/>
        <v>4</v>
      </c>
      <c r="DT7" s="46">
        <f t="shared" si="1"/>
        <v>0</v>
      </c>
      <c r="DU7" s="46">
        <f t="shared" si="1"/>
        <v>19</v>
      </c>
      <c r="DV7" s="46">
        <f t="shared" si="1"/>
        <v>6</v>
      </c>
      <c r="DW7" s="46">
        <f t="shared" si="1"/>
        <v>7</v>
      </c>
      <c r="DX7" s="46">
        <f t="shared" si="1"/>
        <v>0</v>
      </c>
      <c r="DY7" s="46">
        <f t="shared" si="1"/>
        <v>11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19</v>
      </c>
      <c r="ED7" s="46">
        <f t="shared" si="2"/>
        <v>14</v>
      </c>
      <c r="EE7" s="46">
        <f t="shared" si="2"/>
        <v>8</v>
      </c>
      <c r="EF7" s="46">
        <f t="shared" si="2"/>
        <v>0</v>
      </c>
      <c r="EG7" s="46">
        <f t="shared" si="2"/>
        <v>2</v>
      </c>
      <c r="EH7" s="46">
        <f t="shared" si="2"/>
        <v>2</v>
      </c>
      <c r="EI7" s="46">
        <f t="shared" si="2"/>
        <v>7</v>
      </c>
      <c r="EJ7" s="46">
        <f t="shared" si="2"/>
        <v>0</v>
      </c>
      <c r="EK7" s="46">
        <f t="shared" si="2"/>
        <v>15</v>
      </c>
      <c r="EL7" s="46">
        <f t="shared" si="2"/>
        <v>13</v>
      </c>
      <c r="EM7" s="46">
        <f t="shared" si="2"/>
        <v>11</v>
      </c>
      <c r="EN7" s="46">
        <f t="shared" si="2"/>
        <v>0</v>
      </c>
      <c r="EO7" s="46">
        <f t="shared" si="2"/>
        <v>0</v>
      </c>
      <c r="EP7" s="46">
        <f t="shared" si="2"/>
        <v>3</v>
      </c>
      <c r="EQ7" s="46">
        <f t="shared" si="2"/>
        <v>7</v>
      </c>
      <c r="ER7" s="46">
        <f t="shared" si="2"/>
        <v>0</v>
      </c>
      <c r="ES7" s="46">
        <f t="shared" si="2"/>
        <v>14</v>
      </c>
      <c r="ET7" s="46">
        <f t="shared" si="2"/>
        <v>10</v>
      </c>
      <c r="EU7" s="46">
        <f t="shared" si="2"/>
        <v>13</v>
      </c>
      <c r="EV7" s="46">
        <f t="shared" si="2"/>
        <v>0</v>
      </c>
      <c r="EW7" s="46">
        <f t="shared" si="2"/>
        <v>1</v>
      </c>
      <c r="EX7" s="46">
        <f t="shared" si="2"/>
        <v>2</v>
      </c>
      <c r="EY7" s="46">
        <f t="shared" si="2"/>
        <v>8</v>
      </c>
      <c r="EZ7" s="46">
        <f t="shared" si="2"/>
        <v>0</v>
      </c>
      <c r="FA7" s="46">
        <f t="shared" si="2"/>
        <v>14</v>
      </c>
      <c r="FB7" s="46">
        <f t="shared" si="2"/>
        <v>8</v>
      </c>
      <c r="FC7" s="46">
        <f t="shared" si="2"/>
        <v>9</v>
      </c>
      <c r="FD7" s="46">
        <f t="shared" si="2"/>
        <v>0</v>
      </c>
      <c r="FE7" s="46">
        <f t="shared" si="2"/>
        <v>7</v>
      </c>
      <c r="FF7" s="46">
        <f t="shared" si="2"/>
        <v>2</v>
      </c>
      <c r="FG7" s="46">
        <f t="shared" si="2"/>
        <v>6</v>
      </c>
      <c r="FH7" s="46">
        <f t="shared" si="2"/>
        <v>0</v>
      </c>
      <c r="FI7" s="46">
        <f t="shared" si="2"/>
        <v>16</v>
      </c>
      <c r="FJ7" s="46">
        <f t="shared" si="2"/>
        <v>9</v>
      </c>
      <c r="FK7" s="46">
        <f t="shared" si="2"/>
        <v>9</v>
      </c>
      <c r="FL7" s="46">
        <f t="shared" si="2"/>
        <v>0</v>
      </c>
      <c r="FM7" s="46">
        <f t="shared" si="2"/>
        <v>6</v>
      </c>
      <c r="FN7" s="46">
        <f t="shared" si="2"/>
        <v>2</v>
      </c>
      <c r="FO7" s="46">
        <f t="shared" si="2"/>
        <v>7</v>
      </c>
      <c r="FP7" s="46">
        <f t="shared" si="2"/>
        <v>0</v>
      </c>
      <c r="FQ7" s="46">
        <f t="shared" si="2"/>
        <v>15</v>
      </c>
      <c r="FR7" s="46">
        <f t="shared" si="2"/>
        <v>4</v>
      </c>
      <c r="FS7" s="46">
        <f t="shared" si="2"/>
        <v>5</v>
      </c>
      <c r="FT7" s="46">
        <f t="shared" si="2"/>
        <v>0</v>
      </c>
      <c r="FU7" s="46">
        <f t="shared" si="2"/>
        <v>15</v>
      </c>
      <c r="FV7" s="46">
        <f t="shared" si="2"/>
        <v>1</v>
      </c>
      <c r="FW7" s="46">
        <f t="shared" si="2"/>
        <v>6</v>
      </c>
      <c r="FX7" s="46">
        <f t="shared" si="2"/>
        <v>0</v>
      </c>
      <c r="FY7" s="46">
        <f t="shared" si="2"/>
        <v>17</v>
      </c>
      <c r="FZ7" s="46">
        <f t="shared" si="2"/>
        <v>4</v>
      </c>
      <c r="GA7" s="46">
        <f t="shared" si="2"/>
        <v>6</v>
      </c>
      <c r="GB7" s="46">
        <f t="shared" si="2"/>
        <v>0</v>
      </c>
      <c r="GC7" s="46">
        <f t="shared" si="2"/>
        <v>14</v>
      </c>
      <c r="GD7" s="46">
        <f t="shared" si="2"/>
        <v>1</v>
      </c>
      <c r="GE7" s="46">
        <f t="shared" si="2"/>
        <v>5</v>
      </c>
      <c r="GF7" s="46">
        <f t="shared" si="2"/>
        <v>0</v>
      </c>
      <c r="GG7" s="46">
        <f t="shared" si="2"/>
        <v>18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24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24</v>
      </c>
      <c r="GP7" s="46">
        <f t="shared" si="3"/>
        <v>1</v>
      </c>
      <c r="GQ7" s="46">
        <f t="shared" si="3"/>
        <v>7</v>
      </c>
      <c r="GR7" s="46">
        <f t="shared" si="3"/>
        <v>2</v>
      </c>
      <c r="GS7" s="46">
        <f t="shared" si="3"/>
        <v>14</v>
      </c>
      <c r="GT7" s="46">
        <f t="shared" si="3"/>
        <v>1</v>
      </c>
      <c r="GU7" s="46">
        <f t="shared" si="3"/>
        <v>2</v>
      </c>
      <c r="GV7" s="46">
        <f t="shared" si="3"/>
        <v>2</v>
      </c>
      <c r="GW7" s="46">
        <f t="shared" si="3"/>
        <v>19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22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2</v>
      </c>
      <c r="HG7" s="46">
        <f t="shared" si="3"/>
        <v>3</v>
      </c>
      <c r="HH7" s="46">
        <f t="shared" si="3"/>
        <v>0</v>
      </c>
      <c r="HI7" s="46">
        <f t="shared" si="3"/>
        <v>19</v>
      </c>
      <c r="HJ7" s="46">
        <f t="shared" si="3"/>
        <v>1</v>
      </c>
      <c r="HK7" s="46">
        <f t="shared" si="3"/>
        <v>3</v>
      </c>
      <c r="HL7" s="46">
        <f t="shared" si="3"/>
        <v>0</v>
      </c>
      <c r="HM7" s="46">
        <f t="shared" si="3"/>
        <v>20</v>
      </c>
      <c r="HN7" s="46">
        <f t="shared" si="3"/>
        <v>4</v>
      </c>
      <c r="HO7" s="46">
        <f t="shared" si="3"/>
        <v>4</v>
      </c>
      <c r="HP7" s="46">
        <f t="shared" si="3"/>
        <v>0</v>
      </c>
      <c r="HQ7" s="46">
        <f t="shared" si="3"/>
        <v>16</v>
      </c>
      <c r="HR7" s="46">
        <f t="shared" si="3"/>
        <v>1</v>
      </c>
      <c r="HS7" s="46">
        <f t="shared" si="3"/>
        <v>4</v>
      </c>
      <c r="HT7" s="46">
        <f t="shared" si="3"/>
        <v>0</v>
      </c>
      <c r="HU7" s="46">
        <f t="shared" si="3"/>
        <v>19</v>
      </c>
      <c r="HV7" s="46">
        <f t="shared" si="3"/>
        <v>3</v>
      </c>
      <c r="HW7" s="46">
        <f t="shared" si="3"/>
        <v>3</v>
      </c>
      <c r="HX7" s="46">
        <f t="shared" si="3"/>
        <v>0</v>
      </c>
      <c r="HY7" s="46">
        <f t="shared" si="3"/>
        <v>18</v>
      </c>
      <c r="HZ7" s="46">
        <f t="shared" si="3"/>
        <v>2</v>
      </c>
      <c r="IA7" s="46">
        <f t="shared" si="3"/>
        <v>2</v>
      </c>
      <c r="IB7" s="46">
        <f t="shared" si="3"/>
        <v>0</v>
      </c>
      <c r="IC7" s="46">
        <f t="shared" si="3"/>
        <v>20</v>
      </c>
      <c r="ID7" s="46">
        <f t="shared" si="3"/>
        <v>14</v>
      </c>
      <c r="IE7" s="46">
        <f t="shared" si="3"/>
        <v>7</v>
      </c>
      <c r="IF7" s="46">
        <f t="shared" si="3"/>
        <v>0</v>
      </c>
      <c r="IG7" s="46">
        <f t="shared" si="3"/>
        <v>3</v>
      </c>
      <c r="IH7" s="46">
        <f t="shared" si="3"/>
        <v>8</v>
      </c>
      <c r="II7" s="46">
        <f t="shared" si="3"/>
        <v>11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8</v>
      </c>
      <c r="E8" s="42"/>
      <c r="F8" s="42"/>
      <c r="G8" s="42"/>
      <c r="H8" s="42"/>
      <c r="I8" s="42"/>
      <c r="J8" s="42"/>
      <c r="K8" s="42"/>
      <c r="L8" s="42" t="s">
        <v>139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 t="s">
        <v>139</v>
      </c>
      <c r="AZ8" s="42" t="s">
        <v>139</v>
      </c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 t="s">
        <v>139</v>
      </c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 t="s">
        <v>139</v>
      </c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 t="s">
        <v>139</v>
      </c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 t="s">
        <v>139</v>
      </c>
      <c r="HO9" s="42"/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 t="s">
        <v>139</v>
      </c>
      <c r="AV10" s="42" t="s">
        <v>139</v>
      </c>
      <c r="AW10" s="42" t="s">
        <v>139</v>
      </c>
      <c r="AX10" s="42"/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>
        <v>7</v>
      </c>
      <c r="E11" s="42"/>
      <c r="F11" s="42"/>
      <c r="G11" s="42"/>
      <c r="H11" s="42"/>
      <c r="I11" s="42"/>
      <c r="J11" s="42"/>
      <c r="K11" s="42" t="s">
        <v>139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/>
      <c r="BL11" s="42"/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12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11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14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/>
      <c r="DK15" s="42" t="s">
        <v>139</v>
      </c>
      <c r="DL15" s="42"/>
      <c r="DM15" s="42"/>
      <c r="DN15" s="42" t="s">
        <v>139</v>
      </c>
      <c r="DO15" s="42"/>
      <c r="DP15" s="42"/>
      <c r="DQ15" s="42"/>
      <c r="DR15" s="42"/>
      <c r="DS15" s="42" t="s">
        <v>139</v>
      </c>
      <c r="DT15" s="42"/>
      <c r="DU15" s="42"/>
      <c r="DV15" s="42" t="s">
        <v>139</v>
      </c>
      <c r="DW15" s="42"/>
      <c r="DX15" s="42"/>
      <c r="DY15" s="42"/>
      <c r="DZ15" s="42"/>
      <c r="EA15" s="42" t="s">
        <v>139</v>
      </c>
      <c r="EB15" s="42"/>
      <c r="EC15" s="42"/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 t="s">
        <v>139</v>
      </c>
      <c r="FC15" s="42"/>
      <c r="FD15" s="42"/>
      <c r="FE15" s="42"/>
      <c r="FF15" s="42"/>
      <c r="FG15" s="42" t="s">
        <v>139</v>
      </c>
      <c r="FH15" s="42"/>
      <c r="FI15" s="42"/>
      <c r="FJ15" s="42" t="s">
        <v>139</v>
      </c>
      <c r="FK15" s="42"/>
      <c r="FL15" s="42"/>
      <c r="FM15" s="42"/>
      <c r="FN15" s="42"/>
      <c r="FO15" s="42" t="s">
        <v>139</v>
      </c>
      <c r="FP15" s="42"/>
      <c r="FQ15" s="42"/>
      <c r="FR15" s="42" t="s">
        <v>139</v>
      </c>
      <c r="FS15" s="42"/>
      <c r="FT15" s="42"/>
      <c r="FU15" s="42"/>
      <c r="FV15" s="42"/>
      <c r="FW15" s="42" t="s">
        <v>139</v>
      </c>
      <c r="FX15" s="42"/>
      <c r="FY15" s="42"/>
      <c r="FZ15" s="42" t="s">
        <v>139</v>
      </c>
      <c r="GA15" s="42"/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 t="s">
        <v>139</v>
      </c>
      <c r="HO15" s="42"/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16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 t="s">
        <v>139</v>
      </c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/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45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 t="s">
        <v>139</v>
      </c>
      <c r="BZ17" s="42" t="s">
        <v>139</v>
      </c>
      <c r="CA17" s="42" t="s">
        <v>139</v>
      </c>
      <c r="CB17" s="42" t="s">
        <v>139</v>
      </c>
      <c r="CC17" s="42" t="s">
        <v>139</v>
      </c>
      <c r="CD17" s="42" t="s">
        <v>139</v>
      </c>
      <c r="CE17" s="42" t="s">
        <v>139</v>
      </c>
      <c r="CF17" s="42" t="s">
        <v>139</v>
      </c>
      <c r="CG17" s="42" t="s">
        <v>139</v>
      </c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 t="s">
        <v>139</v>
      </c>
      <c r="FS17" s="42"/>
      <c r="FT17" s="42"/>
      <c r="FU17" s="42"/>
      <c r="FV17" s="42" t="s">
        <v>139</v>
      </c>
      <c r="FW17" s="42"/>
      <c r="FX17" s="42"/>
      <c r="FY17" s="42"/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 t="s">
        <v>139</v>
      </c>
      <c r="GY17" s="42"/>
      <c r="GZ17" s="42"/>
      <c r="HA17" s="42"/>
      <c r="HB17" s="42" t="s">
        <v>139</v>
      </c>
      <c r="HC17" s="42"/>
      <c r="HD17" s="42"/>
      <c r="HE17" s="42"/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 t="s">
        <v>139</v>
      </c>
      <c r="HO17" s="42"/>
      <c r="HP17" s="42"/>
      <c r="HQ17" s="42"/>
      <c r="HR17" s="42" t="s">
        <v>139</v>
      </c>
      <c r="HS17" s="42"/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>
        <v>34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 t="s">
        <v>139</v>
      </c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 t="s">
        <v>139</v>
      </c>
      <c r="GS18" s="42"/>
      <c r="GT18" s="42"/>
      <c r="GU18" s="42"/>
      <c r="GV18" s="42" t="s">
        <v>139</v>
      </c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18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139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 t="s">
        <v>139</v>
      </c>
      <c r="AZ19" s="42" t="s">
        <v>139</v>
      </c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/>
      <c r="EF19" s="42"/>
      <c r="EG19" s="42" t="s">
        <v>139</v>
      </c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16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 t="s">
        <v>139</v>
      </c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 t="s">
        <v>139</v>
      </c>
      <c r="FT20" s="42"/>
      <c r="FU20" s="42"/>
      <c r="FV20" s="42"/>
      <c r="FW20" s="42" t="s">
        <v>139</v>
      </c>
      <c r="FX20" s="42"/>
      <c r="FY20" s="42"/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 t="s">
        <v>139</v>
      </c>
      <c r="GS20" s="42"/>
      <c r="GT20" s="42"/>
      <c r="GU20" s="42"/>
      <c r="GV20" s="42" t="s">
        <v>139</v>
      </c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 t="s">
        <v>139</v>
      </c>
      <c r="HK20" s="42"/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>
        <v>17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 t="s">
        <v>139</v>
      </c>
      <c r="IE21" s="42"/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9</v>
      </c>
      <c r="E22" s="42"/>
      <c r="F22" s="42"/>
      <c r="G22" s="42"/>
      <c r="H22" s="42"/>
      <c r="I22" s="42"/>
      <c r="J22" s="42"/>
      <c r="K22" s="42"/>
      <c r="L22" s="42"/>
      <c r="M22" s="42" t="s">
        <v>139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13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/>
      <c r="CV24" s="42"/>
      <c r="CW24" s="42" t="s">
        <v>139</v>
      </c>
      <c r="CX24" s="42" t="s">
        <v>139</v>
      </c>
      <c r="CY24" s="42"/>
      <c r="CZ24" s="42"/>
      <c r="DA24" s="42"/>
      <c r="DB24" s="42"/>
      <c r="DC24" s="42"/>
      <c r="DD24" s="42"/>
      <c r="DE24" s="42" t="s">
        <v>139</v>
      </c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 t="s">
        <v>139</v>
      </c>
      <c r="DW24" s="42"/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 t="s">
        <v>139</v>
      </c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12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/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 t="s">
        <v>139</v>
      </c>
      <c r="GY26" s="42"/>
      <c r="GZ26" s="42"/>
      <c r="HA26" s="42"/>
      <c r="HB26" s="42" t="s">
        <v>139</v>
      </c>
      <c r="HC26" s="42"/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 t="s">
        <v>139</v>
      </c>
      <c r="AV27" s="42"/>
      <c r="AW27" s="42" t="s">
        <v>139</v>
      </c>
      <c r="AX27" s="42"/>
      <c r="AY27" s="42" t="s">
        <v>139</v>
      </c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 t="s">
        <v>139</v>
      </c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/>
      <c r="CZ27" s="42"/>
      <c r="DA27" s="42" t="s">
        <v>139</v>
      </c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 t="s">
        <v>139</v>
      </c>
      <c r="IB27" s="42"/>
      <c r="IC27" s="42"/>
      <c r="ID27" s="42"/>
      <c r="IE27" s="42"/>
      <c r="IF27" s="42"/>
      <c r="IG27" s="42" t="s">
        <v>139</v>
      </c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/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 t="s">
        <v>139</v>
      </c>
      <c r="HP29" s="42"/>
      <c r="HQ29" s="42"/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>
        <v>14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/>
      <c r="DK30" s="42"/>
      <c r="DL30" s="42"/>
      <c r="DM30" s="42" t="s">
        <v>139</v>
      </c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 t="s">
        <v>139</v>
      </c>
      <c r="EM30" s="42"/>
      <c r="EN30" s="42"/>
      <c r="EO30" s="42"/>
      <c r="EP30" s="42"/>
      <c r="EQ30" s="42"/>
      <c r="ER30" s="42"/>
      <c r="ES30" s="42" t="s">
        <v>139</v>
      </c>
      <c r="ET30" s="42" t="s">
        <v>139</v>
      </c>
      <c r="EU30" s="42"/>
      <c r="EV30" s="42"/>
      <c r="EW30" s="42"/>
      <c r="EX30" s="42"/>
      <c r="EY30" s="42"/>
      <c r="EZ30" s="42"/>
      <c r="FA30" s="42" t="s">
        <v>139</v>
      </c>
      <c r="FB30" s="42" t="s">
        <v>139</v>
      </c>
      <c r="FC30" s="42"/>
      <c r="FD30" s="42"/>
      <c r="FE30" s="42"/>
      <c r="FF30" s="42"/>
      <c r="FG30" s="42"/>
      <c r="FH30" s="42"/>
      <c r="FI30" s="42" t="s">
        <v>139</v>
      </c>
      <c r="FJ30" s="42" t="s">
        <v>139</v>
      </c>
      <c r="FK30" s="42"/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 t="s">
        <v>139</v>
      </c>
      <c r="DL31" s="42"/>
      <c r="DM31" s="42"/>
      <c r="DN31" s="42" t="s">
        <v>139</v>
      </c>
      <c r="DO31" s="42"/>
      <c r="DP31" s="42"/>
      <c r="DQ31" s="42"/>
      <c r="DR31" s="42"/>
      <c r="DS31" s="42" t="s">
        <v>139</v>
      </c>
      <c r="DT31" s="42"/>
      <c r="DU31" s="42"/>
      <c r="DV31" s="42" t="s">
        <v>139</v>
      </c>
      <c r="DW31" s="42"/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 t="s">
        <v>139</v>
      </c>
      <c r="FK31" s="42"/>
      <c r="FL31" s="42"/>
      <c r="FM31" s="42"/>
      <c r="FN31" s="42"/>
      <c r="FO31" s="42" t="s">
        <v>139</v>
      </c>
      <c r="FP31" s="42"/>
      <c r="FQ31" s="42"/>
      <c r="FR31" s="42" t="s">
        <v>139</v>
      </c>
      <c r="FS31" s="42"/>
      <c r="FT31" s="42"/>
      <c r="FU31" s="42"/>
      <c r="FV31" s="42"/>
      <c r="FW31" s="42" t="s">
        <v>139</v>
      </c>
      <c r="FX31" s="42"/>
      <c r="FY31" s="42"/>
      <c r="FZ31" s="42" t="s">
        <v>139</v>
      </c>
      <c r="GA31" s="42"/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 t="s">
        <v>139</v>
      </c>
      <c r="HL31" s="42"/>
      <c r="HM31" s="42"/>
      <c r="HN31" s="42" t="s">
        <v>139</v>
      </c>
      <c r="HO31" s="42"/>
      <c r="HP31" s="42"/>
      <c r="HQ31" s="42"/>
      <c r="HR31" s="42"/>
      <c r="HS31" s="42" t="s">
        <v>139</v>
      </c>
      <c r="HT31" s="42"/>
      <c r="HU31" s="42"/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1">
    <sortCondition ref="A8:A31"/>
    <sortCondition ref="B8:B31"/>
    <sortCondition ref="C8:C31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7</v>
      </c>
      <c r="Q7" s="46">
        <f t="shared" si="0"/>
        <v>0</v>
      </c>
      <c r="R7" s="46">
        <f t="shared" si="0"/>
        <v>1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9</v>
      </c>
      <c r="AB7" s="46">
        <f t="shared" si="0"/>
        <v>0</v>
      </c>
      <c r="AC7" s="46">
        <f t="shared" si="0"/>
        <v>2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21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18</v>
      </c>
      <c r="AX7" s="46">
        <f t="shared" si="0"/>
        <v>0</v>
      </c>
      <c r="AY7" s="46">
        <f t="shared" si="0"/>
        <v>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13</v>
      </c>
      <c r="BI7" s="46">
        <f t="shared" si="0"/>
        <v>0</v>
      </c>
      <c r="BJ7" s="46">
        <f t="shared" si="0"/>
        <v>10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14</v>
      </c>
      <c r="BT7" s="46">
        <f t="shared" si="1"/>
        <v>0</v>
      </c>
      <c r="BU7" s="46">
        <f t="shared" si="1"/>
        <v>1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8</v>
      </c>
      <c r="CD7" s="46">
        <f t="shared" si="1"/>
        <v>15</v>
      </c>
      <c r="CE7" s="46">
        <f t="shared" si="1"/>
        <v>0</v>
      </c>
      <c r="CF7" s="46">
        <f t="shared" si="1"/>
        <v>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17</v>
      </c>
      <c r="CP7" s="46">
        <f t="shared" si="1"/>
        <v>0</v>
      </c>
      <c r="CQ7" s="46">
        <f t="shared" si="1"/>
        <v>1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11</v>
      </c>
      <c r="DA7" s="46">
        <f t="shared" si="1"/>
        <v>0</v>
      </c>
      <c r="DB7" s="46">
        <f t="shared" si="1"/>
        <v>8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10</v>
      </c>
      <c r="DL7" s="46">
        <f t="shared" si="1"/>
        <v>0</v>
      </c>
      <c r="DM7" s="46">
        <f t="shared" si="1"/>
        <v>7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7</v>
      </c>
      <c r="DW7" s="46">
        <f t="shared" si="1"/>
        <v>0</v>
      </c>
      <c r="DX7" s="46">
        <f t="shared" si="1"/>
        <v>14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</v>
      </c>
      <c r="EG7" s="46">
        <f t="shared" si="2"/>
        <v>10</v>
      </c>
      <c r="EH7" s="46">
        <f t="shared" si="2"/>
        <v>0</v>
      </c>
      <c r="EI7" s="46">
        <f t="shared" si="2"/>
        <v>13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23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0</v>
      </c>
      <c r="GA7" s="46">
        <f t="shared" si="2"/>
        <v>18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1</v>
      </c>
      <c r="GJ7" s="46">
        <f t="shared" si="2"/>
        <v>7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9</v>
      </c>
      <c r="HG7" s="46">
        <f t="shared" si="3"/>
        <v>0</v>
      </c>
      <c r="HH7" s="46">
        <f t="shared" si="3"/>
        <v>3</v>
      </c>
      <c r="HI7" s="46">
        <f t="shared" si="3"/>
        <v>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/>
      <c r="GC18" s="42"/>
      <c r="GD18" s="42"/>
      <c r="GE18" s="42"/>
      <c r="GF18" s="42"/>
      <c r="GG18" s="42"/>
      <c r="GH18" s="42" t="s">
        <v>139</v>
      </c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30" man="1"/>
    <brk id="47" min="1" max="30" man="1"/>
    <brk id="69" min="1" max="30" man="1"/>
    <brk id="91" min="1" max="30" man="1"/>
    <brk id="113" min="1" max="30" man="1"/>
    <brk id="135" min="1" max="30" man="1"/>
    <brk id="157" min="1" max="30" man="1"/>
    <brk id="179" min="1" max="30" man="1"/>
    <brk id="201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10</v>
      </c>
      <c r="P7" s="46">
        <f t="shared" si="0"/>
        <v>3</v>
      </c>
      <c r="Q7" s="46">
        <f t="shared" si="0"/>
        <v>5</v>
      </c>
      <c r="R7" s="46">
        <f t="shared" si="0"/>
        <v>6</v>
      </c>
      <c r="S7" s="46">
        <f t="shared" si="0"/>
        <v>7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8</v>
      </c>
      <c r="AA7" s="46">
        <f t="shared" si="0"/>
        <v>5</v>
      </c>
      <c r="AB7" s="46">
        <f t="shared" si="0"/>
        <v>5</v>
      </c>
      <c r="AC7" s="46">
        <f t="shared" si="0"/>
        <v>6</v>
      </c>
      <c r="AD7" s="46">
        <f t="shared" si="0"/>
        <v>5</v>
      </c>
      <c r="AE7" s="46">
        <f t="shared" si="0"/>
        <v>1</v>
      </c>
      <c r="AF7" s="46">
        <f t="shared" si="0"/>
        <v>4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3</v>
      </c>
      <c r="AL7" s="46">
        <f t="shared" si="0"/>
        <v>11</v>
      </c>
      <c r="AM7" s="46">
        <f t="shared" si="0"/>
        <v>1</v>
      </c>
      <c r="AN7" s="46">
        <f t="shared" si="0"/>
        <v>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10</v>
      </c>
      <c r="AX7" s="46">
        <f t="shared" si="0"/>
        <v>0</v>
      </c>
      <c r="AY7" s="46">
        <f t="shared" si="0"/>
        <v>11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7</v>
      </c>
      <c r="BI7" s="46">
        <f t="shared" si="0"/>
        <v>0</v>
      </c>
      <c r="BJ7" s="46">
        <f t="shared" si="0"/>
        <v>14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9</v>
      </c>
      <c r="BT7" s="46">
        <f t="shared" si="1"/>
        <v>1</v>
      </c>
      <c r="BU7" s="46">
        <f t="shared" si="1"/>
        <v>7</v>
      </c>
      <c r="BV7" s="46">
        <f t="shared" si="1"/>
        <v>4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9</v>
      </c>
      <c r="CE7" s="46">
        <f t="shared" si="1"/>
        <v>1</v>
      </c>
      <c r="CF7" s="46">
        <f t="shared" si="1"/>
        <v>7</v>
      </c>
      <c r="CG7" s="46">
        <f t="shared" si="1"/>
        <v>4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11</v>
      </c>
      <c r="CP7" s="46">
        <f t="shared" si="1"/>
        <v>1</v>
      </c>
      <c r="CQ7" s="46">
        <f t="shared" si="1"/>
        <v>6</v>
      </c>
      <c r="CR7" s="46">
        <f t="shared" si="1"/>
        <v>4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8</v>
      </c>
      <c r="DA7" s="46">
        <f t="shared" si="1"/>
        <v>0</v>
      </c>
      <c r="DB7" s="46">
        <f t="shared" si="1"/>
        <v>12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7</v>
      </c>
      <c r="DL7" s="46">
        <f t="shared" si="1"/>
        <v>1</v>
      </c>
      <c r="DM7" s="46">
        <f t="shared" si="1"/>
        <v>10</v>
      </c>
      <c r="DN7" s="46">
        <f t="shared" si="1"/>
        <v>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3</v>
      </c>
      <c r="DW7" s="46">
        <f t="shared" si="1"/>
        <v>1</v>
      </c>
      <c r="DX7" s="46">
        <f t="shared" si="1"/>
        <v>17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0</v>
      </c>
      <c r="EG7" s="46">
        <f t="shared" si="2"/>
        <v>6</v>
      </c>
      <c r="EH7" s="46">
        <f t="shared" si="2"/>
        <v>1</v>
      </c>
      <c r="EI7" s="46">
        <f t="shared" si="2"/>
        <v>17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1</v>
      </c>
      <c r="ET7" s="46">
        <f t="shared" si="2"/>
        <v>23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6</v>
      </c>
      <c r="FD7" s="46">
        <f t="shared" si="2"/>
        <v>0</v>
      </c>
      <c r="FE7" s="46">
        <f t="shared" si="2"/>
        <v>17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1</v>
      </c>
      <c r="FP7" s="46">
        <f t="shared" si="2"/>
        <v>21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</v>
      </c>
      <c r="FZ7" s="46">
        <f t="shared" si="2"/>
        <v>2</v>
      </c>
      <c r="GA7" s="46">
        <f t="shared" si="2"/>
        <v>17</v>
      </c>
      <c r="GB7" s="46">
        <f t="shared" si="2"/>
        <v>0</v>
      </c>
      <c r="GC7" s="46">
        <f t="shared" si="2"/>
        <v>1</v>
      </c>
      <c r="GD7" s="46">
        <f t="shared" si="2"/>
        <v>1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2</v>
      </c>
      <c r="GI7" s="46">
        <f t="shared" si="2"/>
        <v>1</v>
      </c>
      <c r="GJ7" s="46">
        <f t="shared" si="2"/>
        <v>1</v>
      </c>
      <c r="GK7" s="46">
        <f t="shared" si="2"/>
        <v>1</v>
      </c>
      <c r="GL7" s="46">
        <f t="shared" si="2"/>
        <v>21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4</v>
      </c>
      <c r="HG7" s="46">
        <f t="shared" si="3"/>
        <v>2</v>
      </c>
      <c r="HH7" s="46">
        <f t="shared" si="3"/>
        <v>5</v>
      </c>
      <c r="HI7" s="46">
        <f t="shared" si="3"/>
        <v>6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 t="s">
        <v>139</v>
      </c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 t="s">
        <v>139</v>
      </c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 t="s">
        <v>139</v>
      </c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/>
      <c r="GC9" s="42" t="s">
        <v>139</v>
      </c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/>
      <c r="GN9" s="42" t="s">
        <v>139</v>
      </c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 t="s">
        <v>139</v>
      </c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 t="s">
        <v>139</v>
      </c>
      <c r="AN10" s="42"/>
      <c r="AO10" s="42"/>
      <c r="AP10" s="42"/>
      <c r="AQ10" s="42"/>
      <c r="AR10" s="42"/>
      <c r="AS10" s="42" t="s">
        <v>139</v>
      </c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 t="s">
        <v>139</v>
      </c>
      <c r="CA10" s="42"/>
      <c r="CB10" s="42"/>
      <c r="CC10" s="42"/>
      <c r="CD10" s="42"/>
      <c r="CE10" s="42" t="s">
        <v>139</v>
      </c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 t="s">
        <v>139</v>
      </c>
      <c r="CQ10" s="42"/>
      <c r="CR10" s="42"/>
      <c r="CS10" s="42"/>
      <c r="CT10" s="42"/>
      <c r="CU10" s="42"/>
      <c r="CV10" s="42" t="s">
        <v>139</v>
      </c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 t="s">
        <v>139</v>
      </c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/>
      <c r="EF10" s="42"/>
      <c r="EG10" s="42"/>
      <c r="EH10" s="42" t="s">
        <v>139</v>
      </c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 t="s">
        <v>139</v>
      </c>
      <c r="ET10" s="42"/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/>
      <c r="FZ10" s="42" t="s">
        <v>139</v>
      </c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 t="s">
        <v>139</v>
      </c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 t="s">
        <v>139</v>
      </c>
      <c r="AC14" s="42"/>
      <c r="AD14" s="42"/>
      <c r="AE14" s="42"/>
      <c r="AF14" s="42" t="s">
        <v>139</v>
      </c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 t="s">
        <v>139</v>
      </c>
      <c r="GA14" s="42"/>
      <c r="GB14" s="42"/>
      <c r="GC14" s="42"/>
      <c r="GD14" s="42" t="s">
        <v>139</v>
      </c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 t="s">
        <v>139</v>
      </c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/>
      <c r="HJ15" s="40"/>
      <c r="HK15" s="40" t="s">
        <v>139</v>
      </c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/>
      <c r="GG27" s="42"/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 t="s">
        <v>139</v>
      </c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 t="s">
        <v>139</v>
      </c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17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1</v>
      </c>
      <c r="AB7" s="46">
        <f t="shared" si="0"/>
        <v>0</v>
      </c>
      <c r="AC7" s="46">
        <f t="shared" si="0"/>
        <v>8</v>
      </c>
      <c r="AD7" s="46">
        <f t="shared" si="0"/>
        <v>11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5</v>
      </c>
      <c r="AM7" s="46">
        <f t="shared" si="0"/>
        <v>0</v>
      </c>
      <c r="AN7" s="46">
        <f t="shared" si="0"/>
        <v>15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4</v>
      </c>
      <c r="AW7" s="46">
        <f t="shared" si="0"/>
        <v>5</v>
      </c>
      <c r="AX7" s="46">
        <f t="shared" si="0"/>
        <v>0</v>
      </c>
      <c r="AY7" s="46">
        <f t="shared" si="0"/>
        <v>15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1</v>
      </c>
      <c r="BH7" s="46">
        <f t="shared" si="0"/>
        <v>4</v>
      </c>
      <c r="BI7" s="46">
        <f t="shared" si="0"/>
        <v>0</v>
      </c>
      <c r="BJ7" s="46">
        <f t="shared" si="0"/>
        <v>19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3</v>
      </c>
      <c r="BT7" s="46">
        <f t="shared" si="1"/>
        <v>0</v>
      </c>
      <c r="BU7" s="46">
        <f t="shared" si="1"/>
        <v>12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2</v>
      </c>
      <c r="CC7" s="46">
        <f t="shared" si="1"/>
        <v>10</v>
      </c>
      <c r="CD7" s="46">
        <f t="shared" si="1"/>
        <v>3</v>
      </c>
      <c r="CE7" s="46">
        <f t="shared" si="1"/>
        <v>0</v>
      </c>
      <c r="CF7" s="46">
        <f t="shared" si="1"/>
        <v>11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2</v>
      </c>
      <c r="CN7" s="46">
        <f t="shared" si="1"/>
        <v>6</v>
      </c>
      <c r="CO7" s="46">
        <f t="shared" si="1"/>
        <v>3</v>
      </c>
      <c r="CP7" s="46">
        <f t="shared" si="1"/>
        <v>0</v>
      </c>
      <c r="CQ7" s="46">
        <f t="shared" si="1"/>
        <v>15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16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16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19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23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22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 t="s">
        <v>139</v>
      </c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 t="s">
        <v>139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 t="s">
        <v>139</v>
      </c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2</v>
      </c>
      <c r="Q7" s="46">
        <f t="shared" si="0"/>
        <v>0</v>
      </c>
      <c r="R7" s="46">
        <f t="shared" si="0"/>
        <v>6</v>
      </c>
      <c r="S7" s="46">
        <f t="shared" si="0"/>
        <v>9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12</v>
      </c>
      <c r="AA7" s="46">
        <f t="shared" si="0"/>
        <v>4</v>
      </c>
      <c r="AB7" s="46">
        <f t="shared" si="0"/>
        <v>0</v>
      </c>
      <c r="AC7" s="46">
        <f t="shared" si="0"/>
        <v>8</v>
      </c>
      <c r="AD7" s="46">
        <f t="shared" si="0"/>
        <v>5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2</v>
      </c>
      <c r="AK7" s="46">
        <f t="shared" si="0"/>
        <v>5</v>
      </c>
      <c r="AL7" s="46">
        <f t="shared" si="0"/>
        <v>4</v>
      </c>
      <c r="AM7" s="46">
        <f t="shared" si="0"/>
        <v>0</v>
      </c>
      <c r="AN7" s="46">
        <f t="shared" si="0"/>
        <v>15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5</v>
      </c>
      <c r="AW7" s="46">
        <f t="shared" si="0"/>
        <v>4</v>
      </c>
      <c r="AX7" s="46">
        <f t="shared" si="0"/>
        <v>0</v>
      </c>
      <c r="AY7" s="46">
        <f t="shared" si="0"/>
        <v>15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2</v>
      </c>
      <c r="BH7" s="46">
        <f t="shared" si="0"/>
        <v>4</v>
      </c>
      <c r="BI7" s="46">
        <f t="shared" si="0"/>
        <v>0</v>
      </c>
      <c r="BJ7" s="46">
        <f t="shared" si="0"/>
        <v>18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4</v>
      </c>
      <c r="BT7" s="46">
        <f t="shared" si="1"/>
        <v>0</v>
      </c>
      <c r="BU7" s="46">
        <f t="shared" si="1"/>
        <v>13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3</v>
      </c>
      <c r="CC7" s="46">
        <f t="shared" si="1"/>
        <v>8</v>
      </c>
      <c r="CD7" s="46">
        <f t="shared" si="1"/>
        <v>4</v>
      </c>
      <c r="CE7" s="46">
        <f t="shared" si="1"/>
        <v>0</v>
      </c>
      <c r="CF7" s="46">
        <f t="shared" si="1"/>
        <v>12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6</v>
      </c>
      <c r="CO7" s="46">
        <f t="shared" si="1"/>
        <v>4</v>
      </c>
      <c r="CP7" s="46">
        <f t="shared" si="1"/>
        <v>0</v>
      </c>
      <c r="CQ7" s="46">
        <f t="shared" si="1"/>
        <v>14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6</v>
      </c>
      <c r="CZ7" s="46">
        <f t="shared" si="1"/>
        <v>4</v>
      </c>
      <c r="DA7" s="46">
        <f t="shared" si="1"/>
        <v>0</v>
      </c>
      <c r="DB7" s="46">
        <f t="shared" si="1"/>
        <v>14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6</v>
      </c>
      <c r="DK7" s="46">
        <f t="shared" si="1"/>
        <v>4</v>
      </c>
      <c r="DL7" s="46">
        <f t="shared" si="1"/>
        <v>0</v>
      </c>
      <c r="DM7" s="46">
        <f t="shared" si="1"/>
        <v>14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3</v>
      </c>
      <c r="DV7" s="46">
        <f t="shared" si="1"/>
        <v>2</v>
      </c>
      <c r="DW7" s="46">
        <f t="shared" si="1"/>
        <v>0</v>
      </c>
      <c r="DX7" s="46">
        <f t="shared" si="1"/>
        <v>19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22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24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1</v>
      </c>
      <c r="GL7" s="46">
        <f t="shared" si="2"/>
        <v>23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2</v>
      </c>
      <c r="GV7" s="46">
        <f t="shared" si="3"/>
        <v>0</v>
      </c>
      <c r="GW7" s="46">
        <f t="shared" si="3"/>
        <v>21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2</v>
      </c>
      <c r="HG7" s="46">
        <f t="shared" si="3"/>
        <v>0</v>
      </c>
      <c r="HH7" s="46">
        <f t="shared" si="3"/>
        <v>11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 t="s">
        <v>139</v>
      </c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 t="s">
        <v>139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 t="s">
        <v>139</v>
      </c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2019-02-18T01:41:22Z</dcterms:modified>
</cp:coreProperties>
</file>