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3岡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'収集運搬（生活系）'!$A$6:$FH$33</definedName>
    <definedName name="_xlnm.Print_Area" localSheetId="5">'手数料（事業系）'!$2:$34</definedName>
    <definedName name="_xlnm.Print_Area" localSheetId="6">'手数料（事業系直接搬入）'!$2:$34</definedName>
    <definedName name="_xlnm.Print_Area" localSheetId="3">'手数料（生活系）'!$2:$34</definedName>
    <definedName name="_xlnm.Print_Area" localSheetId="4">'手数料（生活系直接搬入）'!$2:$34</definedName>
    <definedName name="_xlnm.Print_Area" localSheetId="1">'収集運搬（事業系）'!$2:$34</definedName>
    <definedName name="_xlnm.Print_Area" localSheetId="0">'収集運搬（生活系）'!$2:$34</definedName>
    <definedName name="_xlnm.Print_Area" localSheetId="2">分別数等!$2:$34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<sst xmlns="http://schemas.openxmlformats.org/spreadsheetml/2006/main" count="9203" uniqueCount="231">
  <si>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</si>
  <si>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</si>
  <si>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</si>
  <si>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</si>
  <si>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</si>
  <si>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</si>
  <si>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</si>
  <si>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</si>
  <si>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</si>
  <si>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</si>
  <si>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</si>
  <si>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</si>
  <si>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</si>
  <si>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</si>
  <si>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</si>
  <si>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</si>
  <si>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</si>
  <si>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</si>
  <si>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</si>
  <si>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</si>
  <si>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</si>
  <si>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</si>
  <si>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</si>
  <si>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</si>
  <si>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</si>
  <si>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</si>
  <si>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</si>
  <si>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</si>
  <si>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</si>
  <si>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</si>
  <si>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</si>
  <si>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</si>
  <si>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</si>
  <si>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</si>
  <si>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</si>
  <si>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</si>
  <si>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</si>
  <si>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</si>
  <si>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</si>
  <si>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</si>
  <si>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</si>
  <si>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</si>
  <si>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</si>
  <si>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</si>
  <si>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</si>
  <si>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</si>
  <si>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</si>
  <si>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</si>
  <si>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</si>
  <si>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</si>
  <si>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</si>
  <si>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</si>
  <si>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</si>
  <si>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</si>
  <si>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</si>
  <si>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</si>
  <si>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</si>
  <si>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</si>
  <si>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</si>
  <si>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</si>
  <si>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</si>
  <si>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</si>
  <si>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</si>
  <si>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</si>
  <si>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</si>
  <si>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</si>
  <si>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</si>
  <si>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</si>
  <si>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</si>
  <si>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</si>
  <si>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</si>
  <si>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</si>
  <si>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</si>
  <si>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</si>
  <si>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</si>
  <si>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</si>
  <si>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</si>
  <si>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</si>
  <si>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</si>
  <si>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</si>
  <si>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</si>
  <si>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</si>
  <si>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</si>
  <si>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</si>
  <si>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</si>
  <si>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</si>
  <si>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</si>
  <si>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</si>
  <si>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</si>
  <si>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</si>
  <si>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</si>
  <si>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</si>
  <si>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</si>
  <si>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</si>
  <si>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</si>
  <si>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</si>
  <si>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</si>
  <si>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</si>
  <si>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</si>
  <si>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</si>
  <si>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</si>
  <si>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</si>
  <si>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</si>
  <si>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</si>
  <si>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</si>
  <si>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</si>
  <si>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</si>
  <si>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</si>
  <si>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</si>
  <si>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</si>
  <si>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</si>
  <si>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</si>
  <si>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</si>
  <si>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</si>
  <si>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</si>
  <si>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</si>
  <si>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</si>
  <si>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</si>
  <si>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</si>
  <si>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</si>
  <si>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</si>
  <si>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</si>
  <si>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</si>
  <si>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</si>
  <si>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</si>
  <si>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</si>
  <si>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</si>
  <si>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</si>
  <si>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岡山県</t>
  </si>
  <si>
    <t>33000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</si>
  <si>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</si>
  <si>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</si>
  <si>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</si>
  <si>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</si>
  <si>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</si>
  <si>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</si>
  <si>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</si>
  <si>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33100</t>
  </si>
  <si>
    <t>岡山市</t>
  </si>
  <si>
    <t>○</t>
  </si>
  <si>
    <t>２回</t>
  </si>
  <si>
    <t>ステーション方式</t>
  </si>
  <si>
    <t>１回</t>
  </si>
  <si>
    <t>不定期</t>
  </si>
  <si>
    <t>その他</t>
  </si>
  <si>
    <t>各戸収集方式</t>
  </si>
  <si>
    <t>331018</t>
    <phoneticPr fontId="2"/>
  </si>
  <si>
    <t>33202</t>
  </si>
  <si>
    <t>倉敷市</t>
  </si>
  <si>
    <t>331019</t>
    <phoneticPr fontId="2"/>
  </si>
  <si>
    <t>33203</t>
  </si>
  <si>
    <t>津山市</t>
  </si>
  <si>
    <t>３回</t>
  </si>
  <si>
    <t>331042</t>
    <phoneticPr fontId="2"/>
  </si>
  <si>
    <t>33204</t>
  </si>
  <si>
    <t>玉野市</t>
  </si>
  <si>
    <t>４回</t>
  </si>
  <si>
    <t>併用</t>
  </si>
  <si>
    <t>331021</t>
    <phoneticPr fontId="2"/>
  </si>
  <si>
    <t>33205</t>
  </si>
  <si>
    <t>笠岡市</t>
  </si>
  <si>
    <t>331097</t>
    <phoneticPr fontId="2"/>
  </si>
  <si>
    <t>33207</t>
  </si>
  <si>
    <t>井原市</t>
  </si>
  <si>
    <t>331079</t>
    <phoneticPr fontId="2"/>
  </si>
  <si>
    <t>33208</t>
  </si>
  <si>
    <t>総社市</t>
  </si>
  <si>
    <t>331056</t>
    <phoneticPr fontId="2"/>
  </si>
  <si>
    <t>33209</t>
  </si>
  <si>
    <t>高梁市</t>
  </si>
  <si>
    <t>331045</t>
    <phoneticPr fontId="2"/>
  </si>
  <si>
    <t>33210</t>
  </si>
  <si>
    <t>新見市</t>
  </si>
  <si>
    <t>331025</t>
    <phoneticPr fontId="2"/>
  </si>
  <si>
    <t>33211</t>
  </si>
  <si>
    <t>備前市</t>
  </si>
  <si>
    <t>１回未満</t>
  </si>
  <si>
    <t>331026</t>
    <phoneticPr fontId="2"/>
  </si>
  <si>
    <t>33212</t>
  </si>
  <si>
    <t>瀬戸内市</t>
  </si>
  <si>
    <t>331027</t>
    <phoneticPr fontId="2"/>
  </si>
  <si>
    <t>33213</t>
  </si>
  <si>
    <t>赤磐市</t>
  </si>
  <si>
    <t>331028</t>
    <phoneticPr fontId="2"/>
  </si>
  <si>
    <t>33214</t>
  </si>
  <si>
    <t>真庭市</t>
  </si>
  <si>
    <t>７回以上</t>
  </si>
  <si>
    <t>331029</t>
    <phoneticPr fontId="2"/>
  </si>
  <si>
    <t>33215</t>
  </si>
  <si>
    <t>美作市</t>
  </si>
  <si>
    <t>５回</t>
  </si>
  <si>
    <t>331030</t>
    <phoneticPr fontId="2"/>
  </si>
  <si>
    <t>33216</t>
  </si>
  <si>
    <t>浅口市</t>
  </si>
  <si>
    <t>331046</t>
    <phoneticPr fontId="2"/>
  </si>
  <si>
    <t>33346</t>
  </si>
  <si>
    <t>和気町</t>
  </si>
  <si>
    <t>331032</t>
    <phoneticPr fontId="2"/>
  </si>
  <si>
    <t>33423</t>
  </si>
  <si>
    <t>早島町</t>
  </si>
  <si>
    <t>331057</t>
    <phoneticPr fontId="2"/>
  </si>
  <si>
    <t>33445</t>
  </si>
  <si>
    <t>里庄町</t>
  </si>
  <si>
    <t>331098</t>
    <phoneticPr fontId="2"/>
  </si>
  <si>
    <t>33461</t>
  </si>
  <si>
    <t>矢掛町</t>
  </si>
  <si>
    <t>331096</t>
    <phoneticPr fontId="2"/>
  </si>
  <si>
    <t>33586</t>
  </si>
  <si>
    <t>新庄村</t>
  </si>
  <si>
    <t>331095</t>
    <phoneticPr fontId="2"/>
  </si>
  <si>
    <t>33606</t>
  </si>
  <si>
    <t>鏡野町</t>
  </si>
  <si>
    <t>331088</t>
    <phoneticPr fontId="2"/>
  </si>
  <si>
    <t>33622</t>
  </si>
  <si>
    <t>勝央町</t>
  </si>
  <si>
    <t>331093</t>
    <phoneticPr fontId="2"/>
  </si>
  <si>
    <t>33623</t>
  </si>
  <si>
    <t>奈義町</t>
  </si>
  <si>
    <t>331090</t>
    <phoneticPr fontId="2"/>
  </si>
  <si>
    <t>33643</t>
  </si>
  <si>
    <t>西粟倉村</t>
  </si>
  <si>
    <t>331085</t>
    <phoneticPr fontId="2"/>
  </si>
  <si>
    <t>33663</t>
  </si>
  <si>
    <t>久米南町</t>
  </si>
  <si>
    <t>331064</t>
    <phoneticPr fontId="2"/>
  </si>
  <si>
    <t>33666</t>
  </si>
  <si>
    <t>美咲町</t>
  </si>
  <si>
    <t>331041</t>
    <phoneticPr fontId="2"/>
  </si>
  <si>
    <t>33681</t>
  </si>
  <si>
    <t>吉備中央町</t>
  </si>
  <si>
    <t>331099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</si>
</sst>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10</v>
      </c>
      <c r="M7" s="46">
        <f t="shared" si="1"/>
        <v>22</v>
      </c>
      <c r="N7" s="46">
        <f t="shared" si="1"/>
        <v>1</v>
      </c>
      <c r="O7" s="46">
        <f t="shared" si="1"/>
        <v>0</v>
      </c>
      <c r="P7" s="46">
        <f t="shared" si="1"/>
        <v>26</v>
      </c>
      <c r="Q7" s="46">
        <f t="shared" si="1"/>
        <v>1</v>
      </c>
      <c r="R7" s="46">
        <f>COUNTIF(R$8:R$207,"&lt;&gt;")</f>
        <v>27</v>
      </c>
      <c r="S7" s="46">
        <f>COUNTIF(S$8:S$207,"&lt;&gt;")</f>
        <v>27</v>
      </c>
      <c r="T7" s="46">
        <f t="shared" ref="T7:Y7" si="2">COUNTIF(T$8:T$207,"○")</f>
        <v>9</v>
      </c>
      <c r="U7" s="46">
        <f t="shared" si="2"/>
        <v>22</v>
      </c>
      <c r="V7" s="46">
        <f t="shared" si="2"/>
        <v>1</v>
      </c>
      <c r="W7" s="46">
        <f t="shared" si="2"/>
        <v>0</v>
      </c>
      <c r="X7" s="46">
        <f t="shared" si="2"/>
        <v>26</v>
      </c>
      <c r="Y7" s="46">
        <f t="shared" si="2"/>
        <v>1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6</v>
      </c>
      <c r="AC7" s="46">
        <f t="shared" si="3"/>
        <v>22</v>
      </c>
      <c r="AD7" s="46">
        <f t="shared" si="3"/>
        <v>1</v>
      </c>
      <c r="AE7" s="46">
        <f t="shared" si="3"/>
        <v>1</v>
      </c>
      <c r="AF7" s="46">
        <f t="shared" si="3"/>
        <v>25</v>
      </c>
      <c r="AG7" s="46">
        <f t="shared" si="3"/>
        <v>1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6</v>
      </c>
      <c r="AK7" s="46">
        <f t="shared" si="4"/>
        <v>22</v>
      </c>
      <c r="AL7" s="46">
        <f t="shared" si="4"/>
        <v>0</v>
      </c>
      <c r="AM7" s="46">
        <f t="shared" si="4"/>
        <v>2</v>
      </c>
      <c r="AN7" s="46">
        <f t="shared" si="4"/>
        <v>24</v>
      </c>
      <c r="AO7" s="46">
        <f t="shared" si="4"/>
        <v>1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6</v>
      </c>
      <c r="AS7" s="46">
        <f t="shared" si="5"/>
        <v>18</v>
      </c>
      <c r="AT7" s="46">
        <f t="shared" si="5"/>
        <v>0</v>
      </c>
      <c r="AU7" s="46">
        <f t="shared" si="5"/>
        <v>6</v>
      </c>
      <c r="AV7" s="46">
        <f t="shared" si="5"/>
        <v>20</v>
      </c>
      <c r="AW7" s="46">
        <f t="shared" si="5"/>
        <v>1</v>
      </c>
      <c r="AX7" s="46">
        <f>COUNTIF(AX$8:AX$207,"&lt;&gt;")</f>
        <v>21</v>
      </c>
      <c r="AY7" s="46">
        <f>COUNTIF(AY$8:AY$207,"&lt;&gt;")</f>
        <v>21</v>
      </c>
      <c r="AZ7" s="46">
        <f t="shared" ref="AZ7:BE7" si="6">COUNTIF(AZ$8:AZ$207,"○")</f>
        <v>9</v>
      </c>
      <c r="BA7" s="46">
        <f t="shared" si="6"/>
        <v>20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9</v>
      </c>
      <c r="BI7" s="46">
        <f t="shared" si="7"/>
        <v>21</v>
      </c>
      <c r="BJ7" s="46">
        <f t="shared" si="7"/>
        <v>0</v>
      </c>
      <c r="BK7" s="46">
        <f t="shared" si="7"/>
        <v>1</v>
      </c>
      <c r="BL7" s="46">
        <f t="shared" si="7"/>
        <v>25</v>
      </c>
      <c r="BM7" s="46">
        <f t="shared" si="7"/>
        <v>1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9</v>
      </c>
      <c r="BQ7" s="46">
        <f t="shared" si="8"/>
        <v>21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1</v>
      </c>
      <c r="BV7" s="46">
        <f>COUNTIF(BV$8:BV$207,"&lt;&gt;")</f>
        <v>27</v>
      </c>
      <c r="BW7" s="46">
        <f>COUNTIF(BW$8:BW$207,"&lt;&gt;")</f>
        <v>27</v>
      </c>
      <c r="BX7" s="46">
        <f t="shared" ref="BX7:CC7" si="9">COUNTIF(BX$8:BX$207,"○")</f>
        <v>10</v>
      </c>
      <c r="BY7" s="46">
        <f t="shared" si="9"/>
        <v>15</v>
      </c>
      <c r="BZ7" s="46">
        <f t="shared" si="9"/>
        <v>0</v>
      </c>
      <c r="CA7" s="46">
        <f t="shared" si="9"/>
        <v>5</v>
      </c>
      <c r="CB7" s="46">
        <f t="shared" si="9"/>
        <v>21</v>
      </c>
      <c r="CC7" s="46">
        <f t="shared" si="9"/>
        <v>1</v>
      </c>
      <c r="CD7" s="46">
        <f>COUNTIF(CD$8:CD$207,"&lt;&gt;")</f>
        <v>22</v>
      </c>
      <c r="CE7" s="46">
        <f>COUNTIF(CE$8:CE$207,"&lt;&gt;")</f>
        <v>22</v>
      </c>
      <c r="CF7" s="46">
        <f t="shared" ref="CF7:CK7" si="10">COUNTIF(CF$8:CF$207,"○")</f>
        <v>7</v>
      </c>
      <c r="CG7" s="46">
        <f t="shared" si="10"/>
        <v>17</v>
      </c>
      <c r="CH7" s="46">
        <f t="shared" si="10"/>
        <v>0</v>
      </c>
      <c r="CI7" s="46">
        <f t="shared" si="10"/>
        <v>4</v>
      </c>
      <c r="CJ7" s="46">
        <f t="shared" si="10"/>
        <v>22</v>
      </c>
      <c r="CK7" s="46">
        <f t="shared" si="10"/>
        <v>1</v>
      </c>
      <c r="CL7" s="46">
        <f>COUNTIF(CL$8:CL$207,"&lt;&gt;")</f>
        <v>23</v>
      </c>
      <c r="CM7" s="46">
        <f>COUNTIF(CM$8:CM$207,"&lt;&gt;")</f>
        <v>23</v>
      </c>
      <c r="CN7" s="46">
        <f t="shared" ref="CN7:CS7" si="11">COUNTIF(CN$8:CN$207,"○")</f>
        <v>2</v>
      </c>
      <c r="CO7" s="46">
        <f t="shared" si="11"/>
        <v>4</v>
      </c>
      <c r="CP7" s="46">
        <f t="shared" si="11"/>
        <v>0</v>
      </c>
      <c r="CQ7" s="46">
        <f t="shared" si="11"/>
        <v>21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6</v>
      </c>
      <c r="CW7" s="46">
        <f t="shared" si="12"/>
        <v>12</v>
      </c>
      <c r="CX7" s="46">
        <f t="shared" si="12"/>
        <v>1</v>
      </c>
      <c r="CY7" s="46">
        <f t="shared" si="12"/>
        <v>11</v>
      </c>
      <c r="CZ7" s="46">
        <f t="shared" si="12"/>
        <v>15</v>
      </c>
      <c r="DA7" s="46">
        <f t="shared" si="12"/>
        <v>1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8</v>
      </c>
      <c r="DN7" s="46">
        <f t="shared" si="14"/>
        <v>0</v>
      </c>
      <c r="DO7" s="46">
        <f t="shared" si="14"/>
        <v>18</v>
      </c>
      <c r="DP7" s="46">
        <f t="shared" si="14"/>
        <v>8</v>
      </c>
      <c r="DQ7" s="46">
        <f t="shared" si="14"/>
        <v>1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6</v>
      </c>
      <c r="EC7" s="46">
        <f t="shared" si="16"/>
        <v>7</v>
      </c>
      <c r="ED7" s="46">
        <f t="shared" si="16"/>
        <v>0</v>
      </c>
      <c r="EE7" s="46">
        <f t="shared" si="16"/>
        <v>14</v>
      </c>
      <c r="EF7" s="46">
        <f t="shared" si="16"/>
        <v>13</v>
      </c>
      <c r="EG7" s="46">
        <f t="shared" si="16"/>
        <v>0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5</v>
      </c>
      <c r="EK7" s="46">
        <f t="shared" si="17"/>
        <v>7</v>
      </c>
      <c r="EL7" s="46">
        <f t="shared" si="17"/>
        <v>0</v>
      </c>
      <c r="EM7" s="46">
        <f t="shared" si="17"/>
        <v>17</v>
      </c>
      <c r="EN7" s="46">
        <f t="shared" si="17"/>
        <v>9</v>
      </c>
      <c r="EO7" s="46">
        <f t="shared" si="17"/>
        <v>1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4</v>
      </c>
      <c r="ES7" s="46">
        <f t="shared" si="18"/>
        <v>3</v>
      </c>
      <c r="ET7" s="46">
        <f t="shared" si="18"/>
        <v>0</v>
      </c>
      <c r="EU7" s="46">
        <f t="shared" si="18"/>
        <v>21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7</v>
      </c>
      <c r="FA7" s="46">
        <f t="shared" si="19"/>
        <v>19</v>
      </c>
      <c r="FB7" s="46">
        <f t="shared" si="19"/>
        <v>1</v>
      </c>
      <c r="FC7" s="46">
        <f t="shared" si="19"/>
        <v>4</v>
      </c>
      <c r="FD7" s="46">
        <f t="shared" si="19"/>
        <v>20</v>
      </c>
      <c r="FE7" s="46">
        <f t="shared" si="19"/>
        <v>3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144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 t="s">
        <v>139</v>
      </c>
      <c r="DN8" s="40"/>
      <c r="DO8" s="40"/>
      <c r="DP8" s="40" t="s">
        <v>139</v>
      </c>
      <c r="DQ8" s="40"/>
      <c r="DR8" s="40" t="s">
        <v>140</v>
      </c>
      <c r="DS8" s="40" t="s">
        <v>141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140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145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142</v>
      </c>
      <c r="AA9" s="40" t="s">
        <v>141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142</v>
      </c>
      <c r="AI9" s="40" t="s">
        <v>141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142</v>
      </c>
      <c r="AQ9" s="40" t="s">
        <v>141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142</v>
      </c>
      <c r="AY9" s="40" t="s">
        <v>141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142</v>
      </c>
      <c r="BG9" s="40" t="s">
        <v>141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142</v>
      </c>
      <c r="BO9" s="40" t="s">
        <v>141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142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 t="s">
        <v>139</v>
      </c>
      <c r="CX9" s="40"/>
      <c r="CY9" s="40"/>
      <c r="CZ9" s="40" t="s">
        <v>139</v>
      </c>
      <c r="DA9" s="40"/>
      <c r="DB9" s="40" t="s">
        <v>142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145</v>
      </c>
      <c r="FH9" s="119" t="s">
        <v>149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152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145</v>
      </c>
      <c r="FH10" s="119" t="s">
        <v>153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 t="s">
        <v>139</v>
      </c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 t="s">
        <v>139</v>
      </c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 t="s">
        <v>139</v>
      </c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142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156</v>
      </c>
      <c r="CE11" s="40" t="s">
        <v>141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156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142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142</v>
      </c>
      <c r="EY11" s="40" t="s">
        <v>141</v>
      </c>
      <c r="EZ11" s="40" t="s">
        <v>139</v>
      </c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145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140</v>
      </c>
      <c r="S12" s="40" t="s">
        <v>141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140</v>
      </c>
      <c r="AA12" s="40" t="s">
        <v>141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 t="s">
        <v>139</v>
      </c>
      <c r="AK12" s="40"/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 t="s">
        <v>139</v>
      </c>
      <c r="AS12" s="40"/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156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140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142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 t="s">
        <v>139</v>
      </c>
      <c r="FC12" s="40"/>
      <c r="FD12" s="40" t="s">
        <v>139</v>
      </c>
      <c r="FE12" s="40"/>
      <c r="FF12" s="40" t="s">
        <v>156</v>
      </c>
      <c r="FG12" s="40" t="s">
        <v>157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142</v>
      </c>
      <c r="AI13" s="40" t="s">
        <v>144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142</v>
      </c>
      <c r="AQ13" s="40" t="s">
        <v>144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142</v>
      </c>
      <c r="AY13" s="40" t="s">
        <v>144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142</v>
      </c>
      <c r="DC13" s="40" t="s">
        <v>144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142</v>
      </c>
      <c r="DS13" s="40" t="s">
        <v>144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143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145</v>
      </c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142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142</v>
      </c>
      <c r="CE14" s="40" t="s">
        <v>141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142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142</v>
      </c>
      <c r="EY14" s="40" t="s">
        <v>141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142</v>
      </c>
      <c r="FG14" s="40" t="s">
        <v>141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156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156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170</v>
      </c>
      <c r="FI15" s="118"/>
    </row>
    <row r="16" spans="1:165" s="15" customFormat="1" ht="13.5" customHeight="1" x14ac:dyDescent="0.15">
      <c r="A16" s="40" t="s">
        <v>128</v>
      </c>
      <c r="B16" s="41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141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142</v>
      </c>
      <c r="CE16" s="40" t="s">
        <v>141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142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145</v>
      </c>
      <c r="FH16" s="119" t="s">
        <v>173</v>
      </c>
      <c r="FI16" s="118"/>
    </row>
    <row r="17" spans="1:165" s="15" customFormat="1" ht="13.5" customHeight="1" x14ac:dyDescent="0.15">
      <c r="A17" s="40" t="s">
        <v>128</v>
      </c>
      <c r="B17" s="41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/>
      <c r="Q17" s="40" t="s">
        <v>139</v>
      </c>
      <c r="R17" s="40" t="s">
        <v>140</v>
      </c>
      <c r="S17" s="40" t="s">
        <v>141</v>
      </c>
      <c r="T17" s="40" t="s">
        <v>139</v>
      </c>
      <c r="U17" s="40"/>
      <c r="V17" s="40"/>
      <c r="W17" s="40"/>
      <c r="X17" s="40"/>
      <c r="Y17" s="40" t="s">
        <v>139</v>
      </c>
      <c r="Z17" s="40" t="s">
        <v>142</v>
      </c>
      <c r="AA17" s="40" t="s">
        <v>141</v>
      </c>
      <c r="AB17" s="40" t="s">
        <v>139</v>
      </c>
      <c r="AC17" s="40"/>
      <c r="AD17" s="40"/>
      <c r="AE17" s="40"/>
      <c r="AF17" s="40"/>
      <c r="AG17" s="40" t="s">
        <v>139</v>
      </c>
      <c r="AH17" s="40" t="s">
        <v>142</v>
      </c>
      <c r="AI17" s="40" t="s">
        <v>144</v>
      </c>
      <c r="AJ17" s="40" t="s">
        <v>139</v>
      </c>
      <c r="AK17" s="40"/>
      <c r="AL17" s="40"/>
      <c r="AM17" s="40"/>
      <c r="AN17" s="40"/>
      <c r="AO17" s="40" t="s">
        <v>139</v>
      </c>
      <c r="AP17" s="40" t="s">
        <v>142</v>
      </c>
      <c r="AQ17" s="40" t="s">
        <v>144</v>
      </c>
      <c r="AR17" s="40" t="s">
        <v>139</v>
      </c>
      <c r="AS17" s="40"/>
      <c r="AT17" s="40"/>
      <c r="AU17" s="40"/>
      <c r="AV17" s="40"/>
      <c r="AW17" s="40" t="s">
        <v>139</v>
      </c>
      <c r="AX17" s="40" t="s">
        <v>142</v>
      </c>
      <c r="AY17" s="40" t="s">
        <v>144</v>
      </c>
      <c r="AZ17" s="40" t="s">
        <v>139</v>
      </c>
      <c r="BA17" s="40"/>
      <c r="BB17" s="40"/>
      <c r="BC17" s="40"/>
      <c r="BD17" s="40"/>
      <c r="BE17" s="40" t="s">
        <v>139</v>
      </c>
      <c r="BF17" s="40" t="s">
        <v>142</v>
      </c>
      <c r="BG17" s="40" t="s">
        <v>144</v>
      </c>
      <c r="BH17" s="40" t="s">
        <v>139</v>
      </c>
      <c r="BI17" s="40"/>
      <c r="BJ17" s="40"/>
      <c r="BK17" s="40"/>
      <c r="BL17" s="40"/>
      <c r="BM17" s="40" t="s">
        <v>139</v>
      </c>
      <c r="BN17" s="40" t="s">
        <v>142</v>
      </c>
      <c r="BO17" s="40" t="s">
        <v>144</v>
      </c>
      <c r="BP17" s="40" t="s">
        <v>139</v>
      </c>
      <c r="BQ17" s="40"/>
      <c r="BR17" s="40"/>
      <c r="BS17" s="40"/>
      <c r="BT17" s="40"/>
      <c r="BU17" s="40" t="s">
        <v>139</v>
      </c>
      <c r="BV17" s="40" t="s">
        <v>142</v>
      </c>
      <c r="BW17" s="40" t="s">
        <v>144</v>
      </c>
      <c r="BX17" s="40" t="s">
        <v>139</v>
      </c>
      <c r="BY17" s="40"/>
      <c r="BZ17" s="40"/>
      <c r="CA17" s="40"/>
      <c r="CB17" s="40"/>
      <c r="CC17" s="40" t="s">
        <v>139</v>
      </c>
      <c r="CD17" s="40" t="s">
        <v>142</v>
      </c>
      <c r="CE17" s="40" t="s">
        <v>144</v>
      </c>
      <c r="CF17" s="40" t="s">
        <v>139</v>
      </c>
      <c r="CG17" s="40"/>
      <c r="CH17" s="40"/>
      <c r="CI17" s="40"/>
      <c r="CJ17" s="40"/>
      <c r="CK17" s="40" t="s">
        <v>139</v>
      </c>
      <c r="CL17" s="40" t="s">
        <v>140</v>
      </c>
      <c r="CM17" s="40" t="s">
        <v>144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 t="s">
        <v>139</v>
      </c>
      <c r="CW17" s="40"/>
      <c r="CX17" s="40"/>
      <c r="CY17" s="40"/>
      <c r="CZ17" s="40"/>
      <c r="DA17" s="40" t="s">
        <v>139</v>
      </c>
      <c r="DB17" s="40" t="s">
        <v>142</v>
      </c>
      <c r="DC17" s="40" t="s">
        <v>144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 t="s">
        <v>139</v>
      </c>
      <c r="EK17" s="40"/>
      <c r="EL17" s="40"/>
      <c r="EM17" s="40"/>
      <c r="EN17" s="40"/>
      <c r="EO17" s="40" t="s">
        <v>139</v>
      </c>
      <c r="EP17" s="40" t="s">
        <v>176</v>
      </c>
      <c r="EQ17" s="40" t="s">
        <v>144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/>
      <c r="FE17" s="40" t="s">
        <v>139</v>
      </c>
      <c r="FF17" s="40" t="s">
        <v>156</v>
      </c>
      <c r="FG17" s="40" t="s">
        <v>145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142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140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142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142</v>
      </c>
      <c r="EI18" s="40" t="s">
        <v>141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176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142</v>
      </c>
      <c r="FG18" s="40" t="s">
        <v>141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142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141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141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142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152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 t="s">
        <v>139</v>
      </c>
      <c r="CX19" s="40"/>
      <c r="CY19" s="40"/>
      <c r="CZ19" s="40" t="s">
        <v>139</v>
      </c>
      <c r="DA19" s="40"/>
      <c r="DB19" s="40" t="s">
        <v>142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 t="s">
        <v>139</v>
      </c>
      <c r="DN19" s="40"/>
      <c r="DO19" s="40"/>
      <c r="DP19" s="40" t="s">
        <v>139</v>
      </c>
      <c r="DQ19" s="40"/>
      <c r="DR19" s="40" t="s">
        <v>142</v>
      </c>
      <c r="DS19" s="40" t="s">
        <v>141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142</v>
      </c>
      <c r="EQ19" s="40" t="s">
        <v>141</v>
      </c>
      <c r="ER19" s="40" t="s">
        <v>139</v>
      </c>
      <c r="ES19" s="40" t="s">
        <v>139</v>
      </c>
      <c r="ET19" s="40"/>
      <c r="EU19" s="40"/>
      <c r="EV19" s="40" t="s">
        <v>139</v>
      </c>
      <c r="EW19" s="40"/>
      <c r="EX19" s="40" t="s">
        <v>142</v>
      </c>
      <c r="EY19" s="40" t="s">
        <v>141</v>
      </c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142</v>
      </c>
      <c r="FG19" s="40" t="s">
        <v>141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142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142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152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152</v>
      </c>
      <c r="CM20" s="40" t="s">
        <v>141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142</v>
      </c>
      <c r="CU20" s="40" t="s">
        <v>141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186</v>
      </c>
      <c r="DK20" s="40" t="s">
        <v>141</v>
      </c>
      <c r="DL20" s="40"/>
      <c r="DM20" s="40" t="s">
        <v>139</v>
      </c>
      <c r="DN20" s="40"/>
      <c r="DO20" s="40"/>
      <c r="DP20" s="40" t="s">
        <v>139</v>
      </c>
      <c r="DQ20" s="40"/>
      <c r="DR20" s="40" t="s">
        <v>176</v>
      </c>
      <c r="DS20" s="40" t="s">
        <v>141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142</v>
      </c>
      <c r="EI20" s="40" t="s">
        <v>141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142</v>
      </c>
      <c r="EQ20" s="40" t="s">
        <v>141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/>
      <c r="FE20" s="40" t="s">
        <v>139</v>
      </c>
      <c r="FF20" s="40" t="s">
        <v>142</v>
      </c>
      <c r="FG20" s="40" t="s">
        <v>141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142</v>
      </c>
      <c r="S21" s="40" t="s">
        <v>141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142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142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142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140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142</v>
      </c>
      <c r="DS21" s="40" t="s">
        <v>141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 t="s">
        <v>139</v>
      </c>
      <c r="EK21" s="40"/>
      <c r="EL21" s="40"/>
      <c r="EM21" s="40"/>
      <c r="EN21" s="40" t="s">
        <v>139</v>
      </c>
      <c r="EO21" s="40"/>
      <c r="EP21" s="40" t="s">
        <v>142</v>
      </c>
      <c r="EQ21" s="40" t="s">
        <v>141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140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140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140</v>
      </c>
      <c r="EQ22" s="40" t="s">
        <v>141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141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141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142</v>
      </c>
      <c r="BG23" s="40" t="s">
        <v>141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142</v>
      </c>
      <c r="BO23" s="40" t="s">
        <v>141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142</v>
      </c>
      <c r="BW23" s="40" t="s">
        <v>141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142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142</v>
      </c>
      <c r="DC23" s="40" t="s">
        <v>141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186</v>
      </c>
      <c r="DK23" s="40" t="s">
        <v>141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142</v>
      </c>
      <c r="DS23" s="40" t="s">
        <v>141</v>
      </c>
      <c r="DT23" s="40" t="s">
        <v>139</v>
      </c>
      <c r="DU23" s="40"/>
      <c r="DV23" s="40"/>
      <c r="DW23" s="40"/>
      <c r="DX23" s="40" t="s">
        <v>139</v>
      </c>
      <c r="DY23" s="40"/>
      <c r="DZ23" s="40" t="s">
        <v>143</v>
      </c>
      <c r="EA23" s="40" t="s">
        <v>145</v>
      </c>
      <c r="EB23" s="40"/>
      <c r="EC23" s="40" t="s">
        <v>139</v>
      </c>
      <c r="ED23" s="40"/>
      <c r="EE23" s="40"/>
      <c r="EF23" s="40" t="s">
        <v>139</v>
      </c>
      <c r="EG23" s="40"/>
      <c r="EH23" s="40" t="s">
        <v>143</v>
      </c>
      <c r="EI23" s="40" t="s">
        <v>141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143</v>
      </c>
      <c r="EY23" s="40" t="s">
        <v>141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141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140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186</v>
      </c>
      <c r="CE24" s="40" t="s">
        <v>144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186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142</v>
      </c>
      <c r="EQ24" s="40" t="s">
        <v>141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145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156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142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142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142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142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142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140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140</v>
      </c>
      <c r="CM25" s="40" t="s">
        <v>141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142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142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142</v>
      </c>
      <c r="FG25" s="40" t="s">
        <v>141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140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140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140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140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156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156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140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143</v>
      </c>
      <c r="EI26" s="40" t="s">
        <v>144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140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 t="s">
        <v>139</v>
      </c>
      <c r="CH27" s="40"/>
      <c r="CI27" s="40"/>
      <c r="CJ27" s="40" t="s">
        <v>139</v>
      </c>
      <c r="CK27" s="40"/>
      <c r="CL27" s="40" t="s">
        <v>140</v>
      </c>
      <c r="CM27" s="40" t="s">
        <v>141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140</v>
      </c>
      <c r="CU27" s="40" t="s">
        <v>141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176</v>
      </c>
      <c r="DS27" s="40" t="s">
        <v>141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142</v>
      </c>
      <c r="EI27" s="40" t="s">
        <v>141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/>
      <c r="FE27" s="40" t="s">
        <v>139</v>
      </c>
      <c r="FF27" s="40" t="s">
        <v>142</v>
      </c>
      <c r="FG27" s="40" t="s">
        <v>141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142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142</v>
      </c>
      <c r="AA28" s="40" t="s">
        <v>141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143</v>
      </c>
      <c r="AI28" s="40" t="s">
        <v>145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142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142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140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140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143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176</v>
      </c>
      <c r="FG28" s="40" t="s">
        <v>141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142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142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142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142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142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142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141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140</v>
      </c>
      <c r="CU29" s="40" t="s">
        <v>141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176</v>
      </c>
      <c r="FG29" s="40" t="s">
        <v>144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176</v>
      </c>
      <c r="AA30" s="40" t="s">
        <v>141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140</v>
      </c>
      <c r="AI30" s="40" t="s">
        <v>141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140</v>
      </c>
      <c r="AQ30" s="40" t="s">
        <v>141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140</v>
      </c>
      <c r="AY30" s="40" t="s">
        <v>141</v>
      </c>
      <c r="AZ30" s="40" t="s">
        <v>139</v>
      </c>
      <c r="BA30" s="40"/>
      <c r="BB30" s="40"/>
      <c r="BC30" s="40"/>
      <c r="BD30" s="40" t="s">
        <v>139</v>
      </c>
      <c r="BE30" s="40"/>
      <c r="BF30" s="40" t="s">
        <v>176</v>
      </c>
      <c r="BG30" s="40" t="s">
        <v>141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176</v>
      </c>
      <c r="BO30" s="40" t="s">
        <v>141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176</v>
      </c>
      <c r="BW30" s="40" t="s">
        <v>141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176</v>
      </c>
      <c r="CE30" s="40" t="s">
        <v>141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176</v>
      </c>
      <c r="CM30" s="40" t="s">
        <v>141</v>
      </c>
      <c r="CN30" s="40" t="s">
        <v>139</v>
      </c>
      <c r="CO30" s="40"/>
      <c r="CP30" s="40"/>
      <c r="CQ30" s="40"/>
      <c r="CR30" s="40" t="s">
        <v>139</v>
      </c>
      <c r="CS30" s="40"/>
      <c r="CT30" s="40" t="s">
        <v>176</v>
      </c>
      <c r="CU30" s="40" t="s">
        <v>141</v>
      </c>
      <c r="CV30" s="40" t="s">
        <v>139</v>
      </c>
      <c r="CW30" s="40"/>
      <c r="CX30" s="40"/>
      <c r="CY30" s="40"/>
      <c r="CZ30" s="40" t="s">
        <v>139</v>
      </c>
      <c r="DA30" s="40"/>
      <c r="DB30" s="40" t="s">
        <v>176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176</v>
      </c>
      <c r="EI30" s="40" t="s">
        <v>141</v>
      </c>
      <c r="EJ30" s="40" t="s">
        <v>139</v>
      </c>
      <c r="EK30" s="40"/>
      <c r="EL30" s="40"/>
      <c r="EM30" s="40"/>
      <c r="EN30" s="40" t="s">
        <v>139</v>
      </c>
      <c r="EO30" s="40"/>
      <c r="EP30" s="40" t="s">
        <v>176</v>
      </c>
      <c r="EQ30" s="40" t="s">
        <v>141</v>
      </c>
      <c r="ER30" s="40" t="s">
        <v>139</v>
      </c>
      <c r="ES30" s="40"/>
      <c r="ET30" s="40"/>
      <c r="EU30" s="40"/>
      <c r="EV30" s="40" t="s">
        <v>139</v>
      </c>
      <c r="EW30" s="40"/>
      <c r="EX30" s="40" t="s">
        <v>176</v>
      </c>
      <c r="EY30" s="40" t="s">
        <v>141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176</v>
      </c>
      <c r="FG30" s="40" t="s">
        <v>141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142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142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142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142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140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142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142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140</v>
      </c>
      <c r="CM31" s="40" t="s">
        <v>141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140</v>
      </c>
      <c r="CU31" s="40" t="s">
        <v>141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 t="s">
        <v>139</v>
      </c>
      <c r="DN31" s="40"/>
      <c r="DO31" s="40"/>
      <c r="DP31" s="40" t="s">
        <v>139</v>
      </c>
      <c r="DQ31" s="40"/>
      <c r="DR31" s="40" t="s">
        <v>142</v>
      </c>
      <c r="DS31" s="40" t="s">
        <v>141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 t="s">
        <v>139</v>
      </c>
      <c r="U32" s="40"/>
      <c r="V32" s="40"/>
      <c r="W32" s="40"/>
      <c r="X32" s="40" t="s">
        <v>139</v>
      </c>
      <c r="Y32" s="40"/>
      <c r="Z32" s="40" t="s">
        <v>140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142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142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142</v>
      </c>
      <c r="AY32" s="40" t="s">
        <v>141</v>
      </c>
      <c r="AZ32" s="40" t="s">
        <v>139</v>
      </c>
      <c r="BA32" s="40"/>
      <c r="BB32" s="40"/>
      <c r="BC32" s="40"/>
      <c r="BD32" s="40" t="s">
        <v>139</v>
      </c>
      <c r="BE32" s="40"/>
      <c r="BF32" s="40" t="s">
        <v>142</v>
      </c>
      <c r="BG32" s="40" t="s">
        <v>141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142</v>
      </c>
      <c r="BO32" s="40" t="s">
        <v>141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142</v>
      </c>
      <c r="BW32" s="40" t="s">
        <v>141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140</v>
      </c>
      <c r="CE32" s="40" t="s">
        <v>141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140</v>
      </c>
      <c r="CM32" s="40" t="s">
        <v>141</v>
      </c>
      <c r="CN32" s="40" t="s">
        <v>139</v>
      </c>
      <c r="CO32" s="40"/>
      <c r="CP32" s="40"/>
      <c r="CQ32" s="40"/>
      <c r="CR32" s="40" t="s">
        <v>139</v>
      </c>
      <c r="CS32" s="40"/>
      <c r="CT32" s="40" t="s">
        <v>140</v>
      </c>
      <c r="CU32" s="40" t="s">
        <v>141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140</v>
      </c>
      <c r="EI32" s="40" t="s">
        <v>141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142</v>
      </c>
      <c r="EY32" s="40" t="s">
        <v>141</v>
      </c>
      <c r="EZ32" s="40" t="s">
        <v>139</v>
      </c>
      <c r="FA32" s="40"/>
      <c r="FB32" s="40"/>
      <c r="FC32" s="40"/>
      <c r="FD32" s="40" t="s">
        <v>139</v>
      </c>
      <c r="FE32" s="40"/>
      <c r="FF32" s="40" t="s">
        <v>140</v>
      </c>
      <c r="FG32" s="40" t="s">
        <v>141</v>
      </c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142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142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142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142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142</v>
      </c>
      <c r="AY33" s="40" t="s">
        <v>141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 t="s">
        <v>139</v>
      </c>
      <c r="CH33" s="40"/>
      <c r="CI33" s="40"/>
      <c r="CJ33" s="40" t="s">
        <v>139</v>
      </c>
      <c r="CK33" s="40"/>
      <c r="CL33" s="40" t="s">
        <v>140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143</v>
      </c>
      <c r="EI33" s="40" t="s">
        <v>144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176</v>
      </c>
      <c r="FG33" s="40" t="s">
        <v>141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140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142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142</v>
      </c>
      <c r="AQ34" s="40" t="s">
        <v>141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142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142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142</v>
      </c>
      <c r="CE34" s="40" t="s">
        <v>141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140</v>
      </c>
      <c r="CM34" s="40" t="s">
        <v>141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 t="s">
        <v>139</v>
      </c>
      <c r="EL34" s="40"/>
      <c r="EM34" s="40"/>
      <c r="EN34" s="40" t="s">
        <v>139</v>
      </c>
      <c r="EO34" s="40"/>
      <c r="EP34" s="40" t="s">
        <v>176</v>
      </c>
      <c r="EQ34" s="40" t="s">
        <v>141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140</v>
      </c>
      <c r="FG34" s="40" t="s">
        <v>141</v>
      </c>
      <c r="FH34" s="119" t="s">
        <v>230</v>
      </c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4">
    <sortCondition ref="A8:A34"/>
    <sortCondition ref="B8:B34"/>
    <sortCondition ref="C8:C3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3" man="1"/>
    <brk id="35" min="1" max="33" man="1"/>
    <brk id="51" min="1" max="33" man="1"/>
    <brk id="67" min="1" max="33" man="1"/>
    <brk id="83" min="1" max="33" man="1"/>
    <brk id="99" min="1" max="33" man="1"/>
    <brk id="115" min="1" max="33" man="1"/>
    <brk id="131" min="1" max="33" man="1"/>
    <brk id="14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2</v>
      </c>
      <c r="N7" s="46">
        <f t="shared" si="1"/>
        <v>21</v>
      </c>
      <c r="O7" s="46">
        <f t="shared" si="1"/>
        <v>2</v>
      </c>
      <c r="P7" s="46">
        <f t="shared" si="1"/>
        <v>24</v>
      </c>
      <c r="Q7" s="46">
        <f t="shared" si="1"/>
        <v>1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18</v>
      </c>
      <c r="W7" s="46">
        <f t="shared" si="2"/>
        <v>8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2</v>
      </c>
      <c r="AD7" s="46">
        <f t="shared" si="3"/>
        <v>9</v>
      </c>
      <c r="AE7" s="46">
        <f t="shared" si="3"/>
        <v>16</v>
      </c>
      <c r="AF7" s="46">
        <f t="shared" si="3"/>
        <v>11</v>
      </c>
      <c r="AG7" s="46">
        <f t="shared" si="3"/>
        <v>0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9</v>
      </c>
      <c r="AM7" s="46">
        <f t="shared" si="4"/>
        <v>17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7</v>
      </c>
      <c r="AU7" s="46">
        <f t="shared" si="5"/>
        <v>19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10</v>
      </c>
      <c r="BC7" s="46">
        <f t="shared" si="6"/>
        <v>16</v>
      </c>
      <c r="BD7" s="46">
        <f t="shared" si="6"/>
        <v>11</v>
      </c>
      <c r="BE7" s="46">
        <f t="shared" si="6"/>
        <v>0</v>
      </c>
      <c r="BF7" s="46">
        <f>COUNTIF(BF$8:BF$207,"&lt;&gt;")</f>
        <v>11</v>
      </c>
      <c r="BG7" s="46">
        <f>COUNTIF(BG$8:BG$207,"&lt;&gt;")</f>
        <v>11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10</v>
      </c>
      <c r="BK7" s="46">
        <f t="shared" si="7"/>
        <v>16</v>
      </c>
      <c r="BL7" s="46">
        <f t="shared" si="7"/>
        <v>11</v>
      </c>
      <c r="BM7" s="46">
        <f t="shared" si="7"/>
        <v>0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11</v>
      </c>
      <c r="BS7" s="46">
        <f t="shared" si="8"/>
        <v>15</v>
      </c>
      <c r="BT7" s="46">
        <f t="shared" si="8"/>
        <v>12</v>
      </c>
      <c r="BU7" s="46">
        <f t="shared" si="8"/>
        <v>0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6</v>
      </c>
      <c r="CA7" s="46">
        <f t="shared" si="9"/>
        <v>20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9</v>
      </c>
      <c r="CI7" s="46">
        <f t="shared" si="10"/>
        <v>17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3</v>
      </c>
      <c r="CQ7" s="46">
        <f t="shared" si="11"/>
        <v>23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3</v>
      </c>
      <c r="CY7" s="46">
        <f t="shared" si="12"/>
        <v>24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25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26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25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1</v>
      </c>
      <c r="EM7" s="46">
        <f t="shared" si="17"/>
        <v>26</v>
      </c>
      <c r="EN7" s="46">
        <f t="shared" si="17"/>
        <v>0</v>
      </c>
      <c r="EO7" s="46">
        <f t="shared" si="17"/>
        <v>1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25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1</v>
      </c>
      <c r="FA7" s="46">
        <f t="shared" si="19"/>
        <v>2</v>
      </c>
      <c r="FB7" s="46">
        <f t="shared" si="19"/>
        <v>11</v>
      </c>
      <c r="FC7" s="46">
        <f t="shared" si="19"/>
        <v>15</v>
      </c>
      <c r="FD7" s="46">
        <f t="shared" si="19"/>
        <v>12</v>
      </c>
      <c r="FE7" s="46">
        <f t="shared" si="19"/>
        <v>0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145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145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157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157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145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143</v>
      </c>
      <c r="AQ11" s="40" t="s">
        <v>145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143</v>
      </c>
      <c r="AY11" s="40" t="s">
        <v>145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143</v>
      </c>
      <c r="BG11" s="40" t="s">
        <v>145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143</v>
      </c>
      <c r="BO11" s="40" t="s">
        <v>145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143</v>
      </c>
      <c r="BW11" s="40" t="s">
        <v>145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143</v>
      </c>
      <c r="CE11" s="40" t="s">
        <v>145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143</v>
      </c>
      <c r="CM11" s="40" t="s">
        <v>145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 t="s">
        <v>139</v>
      </c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145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145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145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145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145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145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145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143</v>
      </c>
      <c r="BW12" s="40" t="s">
        <v>145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143</v>
      </c>
      <c r="CE12" s="40" t="s">
        <v>145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143</v>
      </c>
      <c r="CM12" s="40" t="s">
        <v>145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145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145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145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143</v>
      </c>
      <c r="AY14" s="40" t="s">
        <v>145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145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145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145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143</v>
      </c>
      <c r="CE14" s="40" t="s">
        <v>145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143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143</v>
      </c>
      <c r="EY14" s="40" t="s">
        <v>145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145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143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143</v>
      </c>
      <c r="AQ15" s="40" t="s">
        <v>145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143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143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143</v>
      </c>
      <c r="BW15" s="40" t="s">
        <v>145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143</v>
      </c>
      <c r="CE15" s="40" t="s">
        <v>145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143</v>
      </c>
      <c r="CM15" s="40" t="s">
        <v>145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145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145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/>
      <c r="Q17" s="40" t="s">
        <v>139</v>
      </c>
      <c r="R17" s="40" t="s">
        <v>140</v>
      </c>
      <c r="S17" s="40" t="s">
        <v>145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145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143</v>
      </c>
      <c r="EY19" s="40" t="s">
        <v>145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145</v>
      </c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140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140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142</v>
      </c>
      <c r="AI20" s="40" t="s">
        <v>145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142</v>
      </c>
      <c r="AQ20" s="40" t="s">
        <v>145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142</v>
      </c>
      <c r="AY20" s="40" t="s">
        <v>145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140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142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142</v>
      </c>
      <c r="BW20" s="40" t="s">
        <v>145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 t="s">
        <v>139</v>
      </c>
      <c r="CI20" s="40"/>
      <c r="CJ20" s="40" t="s">
        <v>139</v>
      </c>
      <c r="CK20" s="40"/>
      <c r="CL20" s="40" t="s">
        <v>140</v>
      </c>
      <c r="CM20" s="40" t="s">
        <v>145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140</v>
      </c>
      <c r="CU20" s="40" t="s">
        <v>145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142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144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143</v>
      </c>
      <c r="AI21" s="40" t="s">
        <v>144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143</v>
      </c>
      <c r="AQ21" s="40" t="s">
        <v>144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143</v>
      </c>
      <c r="AY21" s="40" t="s">
        <v>144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144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144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144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143</v>
      </c>
      <c r="CE21" s="40" t="s">
        <v>144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143</v>
      </c>
      <c r="CM21" s="40" t="s">
        <v>144</v>
      </c>
      <c r="CN21" s="40"/>
      <c r="CO21" s="40"/>
      <c r="CP21" s="40" t="s">
        <v>139</v>
      </c>
      <c r="CQ21" s="40"/>
      <c r="CR21" s="40" t="s">
        <v>139</v>
      </c>
      <c r="CS21" s="40"/>
      <c r="CT21" s="40" t="s">
        <v>143</v>
      </c>
      <c r="CU21" s="40" t="s">
        <v>144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143</v>
      </c>
      <c r="DC21" s="40" t="s">
        <v>144</v>
      </c>
      <c r="DD21" s="40"/>
      <c r="DE21" s="40"/>
      <c r="DF21" s="40" t="s">
        <v>139</v>
      </c>
      <c r="DG21" s="40"/>
      <c r="DH21" s="40" t="s">
        <v>139</v>
      </c>
      <c r="DI21" s="40"/>
      <c r="DJ21" s="40" t="s">
        <v>143</v>
      </c>
      <c r="DK21" s="40" t="s">
        <v>144</v>
      </c>
      <c r="DL21" s="40" t="s">
        <v>139</v>
      </c>
      <c r="DM21" s="40"/>
      <c r="DN21" s="40"/>
      <c r="DO21" s="40"/>
      <c r="DP21" s="40" t="s">
        <v>139</v>
      </c>
      <c r="DQ21" s="40"/>
      <c r="DR21" s="40" t="s">
        <v>190</v>
      </c>
      <c r="DS21" s="40" t="s">
        <v>144</v>
      </c>
      <c r="DT21" s="40"/>
      <c r="DU21" s="40"/>
      <c r="DV21" s="40" t="s">
        <v>139</v>
      </c>
      <c r="DW21" s="40"/>
      <c r="DX21" s="40" t="s">
        <v>139</v>
      </c>
      <c r="DY21" s="40"/>
      <c r="DZ21" s="40" t="s">
        <v>143</v>
      </c>
      <c r="EA21" s="40" t="s">
        <v>144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 t="s">
        <v>139</v>
      </c>
      <c r="EM21" s="40"/>
      <c r="EN21" s="40"/>
      <c r="EO21" s="40" t="s">
        <v>139</v>
      </c>
      <c r="EP21" s="40" t="s">
        <v>143</v>
      </c>
      <c r="EQ21" s="40" t="s">
        <v>144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145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144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143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143</v>
      </c>
      <c r="CM23" s="40" t="s">
        <v>144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 t="s">
        <v>139</v>
      </c>
      <c r="DI23" s="40"/>
      <c r="DJ23" s="40" t="s">
        <v>143</v>
      </c>
      <c r="DK23" s="40" t="s">
        <v>144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145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145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145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140</v>
      </c>
      <c r="S27" s="40" t="s">
        <v>145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140</v>
      </c>
      <c r="AA27" s="40" t="s">
        <v>145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142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142</v>
      </c>
      <c r="AQ27" s="40" t="s">
        <v>145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142</v>
      </c>
      <c r="AY27" s="40" t="s">
        <v>145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140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142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142</v>
      </c>
      <c r="BW27" s="40" t="s">
        <v>145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 t="s">
        <v>139</v>
      </c>
      <c r="CI27" s="40"/>
      <c r="CJ27" s="40" t="s">
        <v>139</v>
      </c>
      <c r="CK27" s="40"/>
      <c r="CL27" s="40" t="s">
        <v>140</v>
      </c>
      <c r="CM27" s="40" t="s">
        <v>145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140</v>
      </c>
      <c r="CU27" s="40" t="s">
        <v>145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142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142</v>
      </c>
      <c r="FG27" s="40" t="s">
        <v>145</v>
      </c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143</v>
      </c>
      <c r="S28" s="40" t="s">
        <v>145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145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145</v>
      </c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142</v>
      </c>
      <c r="S29" s="40" t="s">
        <v>145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145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142</v>
      </c>
      <c r="AI29" s="40" t="s">
        <v>145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142</v>
      </c>
      <c r="AQ29" s="40" t="s">
        <v>145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142</v>
      </c>
      <c r="AY29" s="40" t="s">
        <v>145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145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142</v>
      </c>
      <c r="BO29" s="40" t="s">
        <v>145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142</v>
      </c>
      <c r="BW29" s="40" t="s">
        <v>145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145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145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140</v>
      </c>
      <c r="CU29" s="40" t="s">
        <v>145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143</v>
      </c>
      <c r="S32" s="40" t="s">
        <v>145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145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 t="s">
        <v>139</v>
      </c>
      <c r="AE33" s="40"/>
      <c r="AF33" s="40" t="s">
        <v>139</v>
      </c>
      <c r="AG33" s="40"/>
      <c r="AH33" s="40" t="s">
        <v>143</v>
      </c>
      <c r="AI33" s="40" t="s">
        <v>145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143</v>
      </c>
      <c r="AQ33" s="40" t="s">
        <v>145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143</v>
      </c>
      <c r="AY33" s="40" t="s">
        <v>145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 t="s">
        <v>139</v>
      </c>
      <c r="BS33" s="40"/>
      <c r="BT33" s="40" t="s">
        <v>139</v>
      </c>
      <c r="BU33" s="40"/>
      <c r="BV33" s="40" t="s">
        <v>143</v>
      </c>
      <c r="BW33" s="40" t="s">
        <v>145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 t="s">
        <v>139</v>
      </c>
      <c r="CI33" s="40"/>
      <c r="CJ33" s="40" t="s">
        <v>139</v>
      </c>
      <c r="CK33" s="40"/>
      <c r="CL33" s="40" t="s">
        <v>143</v>
      </c>
      <c r="CM33" s="40" t="s">
        <v>145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143</v>
      </c>
      <c r="DC33" s="40" t="s">
        <v>145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145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145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143</v>
      </c>
      <c r="AI34" s="40" t="s">
        <v>145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143</v>
      </c>
      <c r="AQ34" s="40" t="s">
        <v>145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143</v>
      </c>
      <c r="BG34" s="40" t="s">
        <v>145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143</v>
      </c>
      <c r="BO34" s="40" t="s">
        <v>145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143</v>
      </c>
      <c r="BW34" s="40" t="s">
        <v>145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 t="s">
        <v>139</v>
      </c>
      <c r="CI34" s="40"/>
      <c r="CJ34" s="40" t="s">
        <v>139</v>
      </c>
      <c r="CK34" s="40"/>
      <c r="CL34" s="40" t="s">
        <v>143</v>
      </c>
      <c r="CM34" s="40" t="s">
        <v>145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145</v>
      </c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4">
    <sortCondition ref="A8:A34"/>
    <sortCondition ref="B8:B34"/>
    <sortCondition ref="C8:C3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4">
        <f>COUNTIF(D$8:D$207,"&lt;&gt;")</f>
        <v>27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1</v>
      </c>
      <c r="N7" s="46">
        <f t="shared" si="0"/>
        <v>3</v>
      </c>
      <c r="O7" s="46">
        <f t="shared" si="0"/>
        <v>2</v>
      </c>
      <c r="P7" s="46">
        <f t="shared" si="0"/>
        <v>0</v>
      </c>
      <c r="Q7" s="46">
        <f t="shared" si="0"/>
        <v>1</v>
      </c>
      <c r="R7" s="46">
        <f t="shared" si="0"/>
        <v>3</v>
      </c>
      <c r="S7" s="46">
        <f t="shared" si="0"/>
        <v>2</v>
      </c>
      <c r="T7" s="46">
        <f t="shared" si="0"/>
        <v>4</v>
      </c>
      <c r="U7" s="46">
        <f t="shared" si="0"/>
        <v>2</v>
      </c>
      <c r="V7" s="46">
        <f t="shared" si="0"/>
        <v>5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11</v>
      </c>
      <c r="AP7" s="46">
        <f t="shared" si="0"/>
        <v>16</v>
      </c>
      <c r="AQ7" s="46">
        <f t="shared" si="0"/>
        <v>14</v>
      </c>
      <c r="AR7" s="46">
        <f t="shared" si="0"/>
        <v>20</v>
      </c>
      <c r="AS7" s="46">
        <f t="shared" si="0"/>
        <v>12</v>
      </c>
      <c r="AT7" s="46">
        <f t="shared" si="0"/>
        <v>14</v>
      </c>
      <c r="AU7" s="46">
        <f t="shared" si="0"/>
        <v>25</v>
      </c>
      <c r="AV7" s="46">
        <f t="shared" si="0"/>
        <v>19</v>
      </c>
      <c r="AW7" s="46">
        <f t="shared" si="0"/>
        <v>24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27</v>
      </c>
      <c r="BH7" s="46">
        <f t="shared" si="0"/>
        <v>23</v>
      </c>
      <c r="BI7" s="46">
        <f t="shared" si="0"/>
        <v>22</v>
      </c>
      <c r="BJ7" s="46">
        <f t="shared" si="0"/>
        <v>6</v>
      </c>
      <c r="BK7" s="46">
        <f t="shared" si="0"/>
        <v>25</v>
      </c>
      <c r="BL7" s="46">
        <f t="shared" si="0"/>
        <v>21</v>
      </c>
      <c r="BM7" s="46">
        <f t="shared" si="0"/>
        <v>2</v>
      </c>
      <c r="BN7" s="46">
        <f t="shared" si="0"/>
        <v>9</v>
      </c>
      <c r="BO7" s="46">
        <f t="shared" si="0"/>
        <v>1</v>
      </c>
      <c r="BP7" s="46">
        <f t="shared" si="0"/>
        <v>10</v>
      </c>
      <c r="BQ7" s="46">
        <f t="shared" ref="BQ7:EB7" si="1">COUNTIF(BQ$8:BQ$207,"○")</f>
        <v>2</v>
      </c>
      <c r="BR7" s="46">
        <f t="shared" si="1"/>
        <v>3</v>
      </c>
      <c r="BS7" s="46">
        <f t="shared" si="1"/>
        <v>0</v>
      </c>
      <c r="BT7" s="46">
        <f t="shared" si="1"/>
        <v>14</v>
      </c>
      <c r="BU7" s="46">
        <f t="shared" si="1"/>
        <v>11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21</v>
      </c>
      <c r="CQ7" s="46">
        <f t="shared" si="1"/>
        <v>8</v>
      </c>
      <c r="CR7" s="46">
        <f t="shared" si="1"/>
        <v>0</v>
      </c>
      <c r="CS7" s="46">
        <f t="shared" si="1"/>
        <v>0</v>
      </c>
      <c r="CT7" s="46">
        <f t="shared" si="1"/>
        <v>13</v>
      </c>
      <c r="CU7" s="46">
        <f t="shared" si="1"/>
        <v>13</v>
      </c>
      <c r="CV7" s="46">
        <f t="shared" si="1"/>
        <v>0</v>
      </c>
      <c r="CW7" s="46">
        <f t="shared" si="1"/>
        <v>2</v>
      </c>
      <c r="CX7" s="46">
        <f t="shared" si="1"/>
        <v>23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19</v>
      </c>
      <c r="DC7" s="46">
        <f t="shared" si="1"/>
        <v>8</v>
      </c>
      <c r="DD7" s="46">
        <f t="shared" si="1"/>
        <v>0</v>
      </c>
      <c r="DE7" s="46">
        <f t="shared" si="1"/>
        <v>1</v>
      </c>
      <c r="DF7" s="46">
        <f t="shared" si="1"/>
        <v>10</v>
      </c>
      <c r="DG7" s="46">
        <f t="shared" si="1"/>
        <v>11</v>
      </c>
      <c r="DH7" s="46">
        <f t="shared" si="1"/>
        <v>0</v>
      </c>
      <c r="DI7" s="46">
        <f t="shared" si="1"/>
        <v>7</v>
      </c>
      <c r="DJ7" s="46">
        <f t="shared" si="1"/>
        <v>0</v>
      </c>
      <c r="DK7" s="46">
        <f t="shared" si="1"/>
        <v>8</v>
      </c>
      <c r="DL7" s="46">
        <f t="shared" si="1"/>
        <v>0</v>
      </c>
      <c r="DM7" s="46">
        <f t="shared" si="1"/>
        <v>19</v>
      </c>
      <c r="DN7" s="46">
        <f t="shared" si="1"/>
        <v>9</v>
      </c>
      <c r="DO7" s="46">
        <f t="shared" si="1"/>
        <v>10</v>
      </c>
      <c r="DP7" s="46">
        <f t="shared" si="1"/>
        <v>0</v>
      </c>
      <c r="DQ7" s="46">
        <f t="shared" si="1"/>
        <v>9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20</v>
      </c>
      <c r="DV7" s="46">
        <f t="shared" si="1"/>
        <v>7</v>
      </c>
      <c r="DW7" s="46">
        <f t="shared" si="1"/>
        <v>9</v>
      </c>
      <c r="DX7" s="46">
        <f t="shared" si="1"/>
        <v>0</v>
      </c>
      <c r="DY7" s="46">
        <f t="shared" si="1"/>
        <v>12</v>
      </c>
      <c r="DZ7" s="46">
        <f t="shared" si="1"/>
        <v>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16</v>
      </c>
      <c r="EE7" s="46">
        <f t="shared" si="2"/>
        <v>10</v>
      </c>
      <c r="EF7" s="46">
        <f t="shared" si="2"/>
        <v>0</v>
      </c>
      <c r="EG7" s="46">
        <f t="shared" si="2"/>
        <v>3</v>
      </c>
      <c r="EH7" s="46">
        <f t="shared" si="2"/>
        <v>4</v>
      </c>
      <c r="EI7" s="46">
        <f t="shared" si="2"/>
        <v>8</v>
      </c>
      <c r="EJ7" s="46">
        <f t="shared" si="2"/>
        <v>0</v>
      </c>
      <c r="EK7" s="46">
        <f t="shared" si="2"/>
        <v>15</v>
      </c>
      <c r="EL7" s="46">
        <f t="shared" si="2"/>
        <v>18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3</v>
      </c>
      <c r="EQ7" s="46">
        <f t="shared" si="2"/>
        <v>10</v>
      </c>
      <c r="ER7" s="46">
        <f t="shared" si="2"/>
        <v>0</v>
      </c>
      <c r="ES7" s="46">
        <f t="shared" si="2"/>
        <v>14</v>
      </c>
      <c r="ET7" s="46">
        <f t="shared" si="2"/>
        <v>13</v>
      </c>
      <c r="EU7" s="46">
        <f t="shared" si="2"/>
        <v>14</v>
      </c>
      <c r="EV7" s="46">
        <f t="shared" si="2"/>
        <v>0</v>
      </c>
      <c r="EW7" s="46">
        <f t="shared" si="2"/>
        <v>2</v>
      </c>
      <c r="EX7" s="46">
        <f t="shared" si="2"/>
        <v>3</v>
      </c>
      <c r="EY7" s="46">
        <f t="shared" si="2"/>
        <v>8</v>
      </c>
      <c r="EZ7" s="46">
        <f t="shared" si="2"/>
        <v>0</v>
      </c>
      <c r="FA7" s="46">
        <f t="shared" si="2"/>
        <v>16</v>
      </c>
      <c r="FB7" s="46">
        <f t="shared" si="2"/>
        <v>12</v>
      </c>
      <c r="FC7" s="46">
        <f t="shared" si="2"/>
        <v>11</v>
      </c>
      <c r="FD7" s="46">
        <f t="shared" si="2"/>
        <v>0</v>
      </c>
      <c r="FE7" s="46">
        <f t="shared" si="2"/>
        <v>6</v>
      </c>
      <c r="FF7" s="46">
        <f t="shared" si="2"/>
        <v>3</v>
      </c>
      <c r="FG7" s="46">
        <f t="shared" si="2"/>
        <v>9</v>
      </c>
      <c r="FH7" s="46">
        <f t="shared" si="2"/>
        <v>0</v>
      </c>
      <c r="FI7" s="46">
        <f t="shared" si="2"/>
        <v>15</v>
      </c>
      <c r="FJ7" s="46">
        <f t="shared" si="2"/>
        <v>15</v>
      </c>
      <c r="FK7" s="46">
        <f t="shared" si="2"/>
        <v>10</v>
      </c>
      <c r="FL7" s="46">
        <f t="shared" si="2"/>
        <v>0</v>
      </c>
      <c r="FM7" s="46">
        <f t="shared" si="2"/>
        <v>4</v>
      </c>
      <c r="FN7" s="46">
        <f t="shared" si="2"/>
        <v>2</v>
      </c>
      <c r="FO7" s="46">
        <f t="shared" si="2"/>
        <v>8</v>
      </c>
      <c r="FP7" s="46">
        <f t="shared" si="2"/>
        <v>0</v>
      </c>
      <c r="FQ7" s="46">
        <f t="shared" si="2"/>
        <v>17</v>
      </c>
      <c r="FR7" s="46">
        <f t="shared" si="2"/>
        <v>6</v>
      </c>
      <c r="FS7" s="46">
        <f t="shared" si="2"/>
        <v>5</v>
      </c>
      <c r="FT7" s="46">
        <f t="shared" si="2"/>
        <v>0</v>
      </c>
      <c r="FU7" s="46">
        <f t="shared" si="2"/>
        <v>17</v>
      </c>
      <c r="FV7" s="46">
        <f t="shared" si="2"/>
        <v>1</v>
      </c>
      <c r="FW7" s="46">
        <f t="shared" si="2"/>
        <v>3</v>
      </c>
      <c r="FX7" s="46">
        <f t="shared" si="2"/>
        <v>0</v>
      </c>
      <c r="FY7" s="46">
        <f t="shared" si="2"/>
        <v>23</v>
      </c>
      <c r="FZ7" s="46">
        <f t="shared" si="2"/>
        <v>7</v>
      </c>
      <c r="GA7" s="46">
        <f t="shared" si="2"/>
        <v>7</v>
      </c>
      <c r="GB7" s="46">
        <f t="shared" si="2"/>
        <v>0</v>
      </c>
      <c r="GC7" s="46">
        <f t="shared" si="2"/>
        <v>14</v>
      </c>
      <c r="GD7" s="46">
        <f t="shared" si="2"/>
        <v>0</v>
      </c>
      <c r="GE7" s="46">
        <f t="shared" si="2"/>
        <v>6</v>
      </c>
      <c r="GF7" s="46">
        <f t="shared" si="2"/>
        <v>0</v>
      </c>
      <c r="GG7" s="46">
        <f t="shared" si="2"/>
        <v>21</v>
      </c>
      <c r="GH7" s="46">
        <f t="shared" si="2"/>
        <v>1</v>
      </c>
      <c r="GI7" s="46">
        <f t="shared" si="2"/>
        <v>1</v>
      </c>
      <c r="GJ7" s="46">
        <f t="shared" si="2"/>
        <v>0</v>
      </c>
      <c r="GK7" s="46">
        <f t="shared" si="2"/>
        <v>25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27</v>
      </c>
      <c r="GP7" s="46">
        <f t="shared" si="3"/>
        <v>0</v>
      </c>
      <c r="GQ7" s="46">
        <f t="shared" si="3"/>
        <v>4</v>
      </c>
      <c r="GR7" s="46">
        <f t="shared" si="3"/>
        <v>0</v>
      </c>
      <c r="GS7" s="46">
        <f t="shared" si="3"/>
        <v>23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26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2</v>
      </c>
      <c r="HG7" s="46">
        <f t="shared" si="3"/>
        <v>8</v>
      </c>
      <c r="HH7" s="46">
        <f t="shared" si="3"/>
        <v>0</v>
      </c>
      <c r="HI7" s="46">
        <f t="shared" si="3"/>
        <v>17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20</v>
      </c>
      <c r="HN7" s="46">
        <f t="shared" si="3"/>
        <v>3</v>
      </c>
      <c r="HO7" s="46">
        <f t="shared" si="3"/>
        <v>4</v>
      </c>
      <c r="HP7" s="46">
        <f t="shared" si="3"/>
        <v>0</v>
      </c>
      <c r="HQ7" s="46">
        <f t="shared" si="3"/>
        <v>20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22</v>
      </c>
      <c r="HV7" s="46">
        <f t="shared" si="3"/>
        <v>3</v>
      </c>
      <c r="HW7" s="46">
        <f t="shared" si="3"/>
        <v>3</v>
      </c>
      <c r="HX7" s="46">
        <f t="shared" si="3"/>
        <v>0</v>
      </c>
      <c r="HY7" s="46">
        <f t="shared" si="3"/>
        <v>21</v>
      </c>
      <c r="HZ7" s="46">
        <f t="shared" si="3"/>
        <v>1</v>
      </c>
      <c r="IA7" s="46">
        <f t="shared" si="3"/>
        <v>3</v>
      </c>
      <c r="IB7" s="46">
        <f t="shared" si="3"/>
        <v>0</v>
      </c>
      <c r="IC7" s="46">
        <f t="shared" si="3"/>
        <v>23</v>
      </c>
      <c r="ID7" s="46">
        <f t="shared" si="3"/>
        <v>20</v>
      </c>
      <c r="IE7" s="46">
        <f t="shared" si="3"/>
        <v>7</v>
      </c>
      <c r="IF7" s="46">
        <f t="shared" si="3"/>
        <v>0</v>
      </c>
      <c r="IG7" s="46">
        <f t="shared" si="3"/>
        <v>3</v>
      </c>
      <c r="IH7" s="46">
        <f t="shared" si="3"/>
        <v>17</v>
      </c>
      <c r="II7" s="46">
        <f t="shared" si="3"/>
        <v>8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 t="s">
        <v>139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/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 t="s">
        <v>139</v>
      </c>
      <c r="CZ8" s="42"/>
      <c r="DA8" s="42"/>
      <c r="DB8" s="42" t="s">
        <v>139</v>
      </c>
      <c r="DC8" s="42"/>
      <c r="DD8" s="42"/>
      <c r="DE8" s="42"/>
      <c r="DF8" s="42" t="s">
        <v>139</v>
      </c>
      <c r="DG8" s="42" t="s">
        <v>139</v>
      </c>
      <c r="DH8" s="42"/>
      <c r="DI8" s="42"/>
      <c r="DJ8" s="42"/>
      <c r="DK8" s="42"/>
      <c r="DL8" s="42"/>
      <c r="DM8" s="42" t="s">
        <v>139</v>
      </c>
      <c r="DN8" s="42" t="s">
        <v>139</v>
      </c>
      <c r="DO8" s="42" t="s">
        <v>139</v>
      </c>
      <c r="DP8" s="42"/>
      <c r="DQ8" s="42"/>
      <c r="DR8" s="42"/>
      <c r="DS8" s="42"/>
      <c r="DT8" s="42"/>
      <c r="DU8" s="42" t="s">
        <v>139</v>
      </c>
      <c r="DV8" s="42" t="s">
        <v>139</v>
      </c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 t="s">
        <v>139</v>
      </c>
      <c r="EF8" s="42"/>
      <c r="EG8" s="42"/>
      <c r="EH8" s="42"/>
      <c r="EI8" s="42"/>
      <c r="EJ8" s="42"/>
      <c r="EK8" s="42" t="s">
        <v>139</v>
      </c>
      <c r="EL8" s="42" t="s">
        <v>139</v>
      </c>
      <c r="EM8" s="42" t="s">
        <v>139</v>
      </c>
      <c r="EN8" s="42"/>
      <c r="EO8" s="42"/>
      <c r="EP8" s="42"/>
      <c r="EQ8" s="42"/>
      <c r="ER8" s="42"/>
      <c r="ES8" s="42" t="s">
        <v>139</v>
      </c>
      <c r="ET8" s="42" t="s">
        <v>139</v>
      </c>
      <c r="EU8" s="42" t="s">
        <v>139</v>
      </c>
      <c r="EV8" s="42"/>
      <c r="EW8" s="42"/>
      <c r="EX8" s="42"/>
      <c r="EY8" s="42"/>
      <c r="EZ8" s="42"/>
      <c r="FA8" s="42" t="s">
        <v>139</v>
      </c>
      <c r="FB8" s="42" t="s">
        <v>139</v>
      </c>
      <c r="FC8" s="42" t="s">
        <v>139</v>
      </c>
      <c r="FD8" s="42"/>
      <c r="FE8" s="42"/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/>
      <c r="FO8" s="42"/>
      <c r="FP8" s="42"/>
      <c r="FQ8" s="42" t="s">
        <v>139</v>
      </c>
      <c r="FR8" s="42" t="s">
        <v>139</v>
      </c>
      <c r="FS8" s="42" t="s">
        <v>139</v>
      </c>
      <c r="FT8" s="42"/>
      <c r="FU8" s="42"/>
      <c r="FV8" s="42"/>
      <c r="FW8" s="42"/>
      <c r="FX8" s="42"/>
      <c r="FY8" s="42" t="s">
        <v>139</v>
      </c>
      <c r="FZ8" s="42" t="s">
        <v>139</v>
      </c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 t="s">
        <v>139</v>
      </c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 t="s">
        <v>139</v>
      </c>
      <c r="CR9" s="42"/>
      <c r="CS9" s="42"/>
      <c r="CT9" s="42"/>
      <c r="CU9" s="42"/>
      <c r="CV9" s="42"/>
      <c r="CW9" s="42" t="s">
        <v>139</v>
      </c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 t="s">
        <v>139</v>
      </c>
      <c r="FS10" s="42"/>
      <c r="FT10" s="42"/>
      <c r="FU10" s="42"/>
      <c r="FV10" s="42" t="s">
        <v>139</v>
      </c>
      <c r="FW10" s="42"/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18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 t="s">
        <v>139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 t="s">
        <v>139</v>
      </c>
      <c r="BR12" s="42" t="s">
        <v>139</v>
      </c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11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 t="s">
        <v>139</v>
      </c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 t="s">
        <v>139</v>
      </c>
      <c r="DO15" s="42"/>
      <c r="DP15" s="42"/>
      <c r="DQ15" s="42"/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0">
        <v>16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 t="s">
        <v>139</v>
      </c>
      <c r="BQ16" s="42" t="s">
        <v>139</v>
      </c>
      <c r="BR16" s="42" t="s">
        <v>139</v>
      </c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 t="s">
        <v>139</v>
      </c>
      <c r="BQ17" s="42"/>
      <c r="BR17" s="42" t="s">
        <v>139</v>
      </c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 t="s">
        <v>139</v>
      </c>
      <c r="HO18" s="42"/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26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 t="s">
        <v>139</v>
      </c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 t="s">
        <v>139</v>
      </c>
      <c r="HL19" s="42"/>
      <c r="HM19" s="42"/>
      <c r="HN19" s="42" t="s">
        <v>139</v>
      </c>
      <c r="HO19" s="42"/>
      <c r="HP19" s="42"/>
      <c r="HQ19" s="42"/>
      <c r="HR19" s="42"/>
      <c r="HS19" s="42" t="s">
        <v>139</v>
      </c>
      <c r="HT19" s="42"/>
      <c r="HU19" s="42"/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 t="s">
        <v>139</v>
      </c>
      <c r="BN20" s="42" t="s">
        <v>139</v>
      </c>
      <c r="BO20" s="42"/>
      <c r="BP20" s="42" t="s">
        <v>139</v>
      </c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 t="s">
        <v>139</v>
      </c>
      <c r="CR20" s="42"/>
      <c r="CS20" s="42"/>
      <c r="CT20" s="42" t="s">
        <v>139</v>
      </c>
      <c r="CU20" s="42" t="s">
        <v>139</v>
      </c>
      <c r="CV20" s="42"/>
      <c r="CW20" s="42"/>
      <c r="CX20" s="42" t="s">
        <v>139</v>
      </c>
      <c r="CY20" s="42" t="s">
        <v>139</v>
      </c>
      <c r="CZ20" s="42"/>
      <c r="DA20" s="42"/>
      <c r="DB20" s="42" t="s">
        <v>139</v>
      </c>
      <c r="DC20" s="42" t="s">
        <v>139</v>
      </c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 t="s">
        <v>139</v>
      </c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 t="s">
        <v>139</v>
      </c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 t="s">
        <v>139</v>
      </c>
      <c r="GY23" s="42"/>
      <c r="GZ23" s="42"/>
      <c r="HA23" s="42"/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/>
      <c r="EU25" s="42"/>
      <c r="EV25" s="42"/>
      <c r="EW25" s="42" t="s">
        <v>139</v>
      </c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 t="s">
        <v>139</v>
      </c>
      <c r="FH25" s="42"/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 t="s">
        <v>139</v>
      </c>
      <c r="AR27" s="42"/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/>
      <c r="BJ27" s="42" t="s">
        <v>139</v>
      </c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 t="s">
        <v>139</v>
      </c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/>
      <c r="BM28" s="42"/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18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 t="s">
        <v>139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 t="s">
        <v>139</v>
      </c>
      <c r="AL29" s="42" t="s">
        <v>139</v>
      </c>
      <c r="AM29" s="42" t="s">
        <v>139</v>
      </c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/>
      <c r="DD29" s="42"/>
      <c r="DE29" s="42" t="s">
        <v>139</v>
      </c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 t="s">
        <v>139</v>
      </c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22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 t="s">
        <v>139</v>
      </c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 t="s">
        <v>139</v>
      </c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 t="s">
        <v>139</v>
      </c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 t="s">
        <v>139</v>
      </c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10</v>
      </c>
      <c r="E33" s="42"/>
      <c r="F33" s="42"/>
      <c r="G33" s="42"/>
      <c r="H33" s="42"/>
      <c r="I33" s="42"/>
      <c r="J33" s="42"/>
      <c r="K33" s="42"/>
      <c r="L33" s="42"/>
      <c r="M33" s="42"/>
      <c r="N33" s="42" t="s">
        <v>139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/>
      <c r="AR33" s="42" t="s">
        <v>139</v>
      </c>
      <c r="AS33" s="42" t="s">
        <v>139</v>
      </c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/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 t="s">
        <v>139</v>
      </c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 t="s">
        <v>139</v>
      </c>
      <c r="FX33" s="42"/>
      <c r="FY33" s="42"/>
      <c r="FZ33" s="42" t="s">
        <v>139</v>
      </c>
      <c r="GA33" s="42"/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/>
      <c r="CV34" s="42"/>
      <c r="CW34" s="42" t="s">
        <v>139</v>
      </c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 t="s">
        <v>139</v>
      </c>
      <c r="FK34" s="42"/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4">
    <sortCondition ref="A8:A34"/>
    <sortCondition ref="B8:B34"/>
    <sortCondition ref="C8:C3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8</v>
      </c>
      <c r="AB7" s="46">
        <f t="shared" si="0"/>
        <v>0</v>
      </c>
      <c r="AC7" s="46">
        <f t="shared" si="0"/>
        <v>0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24</v>
      </c>
      <c r="AM7" s="46">
        <f t="shared" si="0"/>
        <v>0</v>
      </c>
      <c r="AN7" s="46">
        <f t="shared" si="0"/>
        <v>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25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21</v>
      </c>
      <c r="BI7" s="46">
        <f t="shared" si="0"/>
        <v>0</v>
      </c>
      <c r="BJ7" s="46">
        <f t="shared" si="0"/>
        <v>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22</v>
      </c>
      <c r="BT7" s="46">
        <f t="shared" si="1"/>
        <v>2</v>
      </c>
      <c r="BU7" s="46">
        <f t="shared" si="1"/>
        <v>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24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20</v>
      </c>
      <c r="DA7" s="46">
        <f t="shared" si="1"/>
        <v>0</v>
      </c>
      <c r="DB7" s="46">
        <f t="shared" si="1"/>
        <v>5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19</v>
      </c>
      <c r="DL7" s="46">
        <f t="shared" si="1"/>
        <v>0</v>
      </c>
      <c r="DM7" s="46">
        <f t="shared" si="1"/>
        <v>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21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15</v>
      </c>
      <c r="EH7" s="46">
        <f t="shared" si="2"/>
        <v>0</v>
      </c>
      <c r="EI7" s="46">
        <f t="shared" si="2"/>
        <v>11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11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9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5</v>
      </c>
      <c r="HG7" s="46">
        <f t="shared" si="3"/>
        <v>2</v>
      </c>
      <c r="HH7" s="46">
        <f t="shared" si="3"/>
        <v>4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 t="s">
        <v>139</v>
      </c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  <brk id="179" min="1" max="33" man="1"/>
    <brk id="201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8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19</v>
      </c>
      <c r="AM7" s="46">
        <f t="shared" si="0"/>
        <v>0</v>
      </c>
      <c r="AN7" s="46">
        <f t="shared" si="0"/>
        <v>3</v>
      </c>
      <c r="AO7" s="46">
        <f t="shared" si="0"/>
        <v>4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18</v>
      </c>
      <c r="AX7" s="46">
        <f t="shared" si="0"/>
        <v>0</v>
      </c>
      <c r="AY7" s="46">
        <f t="shared" si="0"/>
        <v>5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15</v>
      </c>
      <c r="BI7" s="46">
        <f t="shared" si="0"/>
        <v>0</v>
      </c>
      <c r="BJ7" s="46">
        <f t="shared" si="0"/>
        <v>8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14</v>
      </c>
      <c r="BT7" s="46">
        <f t="shared" si="1"/>
        <v>1</v>
      </c>
      <c r="BU7" s="46">
        <f t="shared" si="1"/>
        <v>4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16</v>
      </c>
      <c r="CE7" s="46">
        <f t="shared" si="1"/>
        <v>0</v>
      </c>
      <c r="CF7" s="46">
        <f t="shared" si="1"/>
        <v>4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19</v>
      </c>
      <c r="CP7" s="46">
        <f t="shared" si="1"/>
        <v>0</v>
      </c>
      <c r="CQ7" s="46">
        <f t="shared" si="1"/>
        <v>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12</v>
      </c>
      <c r="DA7" s="46">
        <f t="shared" si="1"/>
        <v>0</v>
      </c>
      <c r="DB7" s="46">
        <f t="shared" si="1"/>
        <v>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14</v>
      </c>
      <c r="DL7" s="46">
        <f t="shared" si="1"/>
        <v>0</v>
      </c>
      <c r="DM7" s="46">
        <f t="shared" si="1"/>
        <v>6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20</v>
      </c>
      <c r="DY7" s="46">
        <f t="shared" si="1"/>
        <v>3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11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7</v>
      </c>
      <c r="FD7" s="46">
        <f t="shared" si="2"/>
        <v>0</v>
      </c>
      <c r="FE7" s="46">
        <f t="shared" si="2"/>
        <v>19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7</v>
      </c>
      <c r="FZ7" s="46">
        <f t="shared" si="2"/>
        <v>0</v>
      </c>
      <c r="GA7" s="46">
        <f t="shared" si="2"/>
        <v>14</v>
      </c>
      <c r="GB7" s="46">
        <f t="shared" si="2"/>
        <v>5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4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21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5</v>
      </c>
      <c r="HG7" s="46">
        <f t="shared" si="3"/>
        <v>2</v>
      </c>
      <c r="HH7" s="46">
        <f t="shared" si="3"/>
        <v>3</v>
      </c>
      <c r="HI7" s="46">
        <f t="shared" si="3"/>
        <v>16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 t="s">
        <v>139</v>
      </c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 t="s">
        <v>139</v>
      </c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 t="s">
        <v>139</v>
      </c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 t="s">
        <v>139</v>
      </c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 t="s">
        <v>139</v>
      </c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 t="s">
        <v>139</v>
      </c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 t="s">
        <v>139</v>
      </c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15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3</v>
      </c>
      <c r="AM7" s="46">
        <f t="shared" si="0"/>
        <v>0</v>
      </c>
      <c r="AN7" s="46">
        <f t="shared" si="0"/>
        <v>16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0</v>
      </c>
      <c r="AY7" s="46">
        <f t="shared" si="0"/>
        <v>17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2</v>
      </c>
      <c r="BI7" s="46">
        <f t="shared" si="0"/>
        <v>0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2</v>
      </c>
      <c r="BT7" s="46">
        <f t="shared" si="1"/>
        <v>1</v>
      </c>
      <c r="BU7" s="46">
        <f t="shared" si="1"/>
        <v>16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2</v>
      </c>
      <c r="CE7" s="46">
        <f t="shared" si="1"/>
        <v>1</v>
      </c>
      <c r="CF7" s="46">
        <f t="shared" si="1"/>
        <v>16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2</v>
      </c>
      <c r="CP7" s="46">
        <f t="shared" si="1"/>
        <v>1</v>
      </c>
      <c r="CQ7" s="46">
        <f t="shared" si="1"/>
        <v>15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17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24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 t="s">
        <v>139</v>
      </c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 t="s">
        <v>139</v>
      </c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22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2</v>
      </c>
      <c r="AB7" s="46">
        <f t="shared" si="0"/>
        <v>0</v>
      </c>
      <c r="AC7" s="46">
        <f t="shared" si="0"/>
        <v>7</v>
      </c>
      <c r="AD7" s="46">
        <f t="shared" si="0"/>
        <v>13</v>
      </c>
      <c r="AE7" s="46">
        <f t="shared" si="0"/>
        <v>4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4</v>
      </c>
      <c r="AM7" s="46">
        <f t="shared" si="0"/>
        <v>0</v>
      </c>
      <c r="AN7" s="46">
        <f t="shared" si="0"/>
        <v>15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3</v>
      </c>
      <c r="AX7" s="46">
        <f t="shared" si="0"/>
        <v>0</v>
      </c>
      <c r="AY7" s="46">
        <f t="shared" si="0"/>
        <v>16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3</v>
      </c>
      <c r="BI7" s="46">
        <f t="shared" si="0"/>
        <v>0</v>
      </c>
      <c r="BJ7" s="46">
        <f t="shared" si="0"/>
        <v>18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2</v>
      </c>
      <c r="BT7" s="46">
        <f t="shared" si="1"/>
        <v>2</v>
      </c>
      <c r="BU7" s="46">
        <f t="shared" si="1"/>
        <v>14</v>
      </c>
      <c r="BV7" s="46">
        <f t="shared" si="1"/>
        <v>8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</v>
      </c>
      <c r="CE7" s="46">
        <f t="shared" si="1"/>
        <v>1</v>
      </c>
      <c r="CF7" s="46">
        <f t="shared" si="1"/>
        <v>14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</v>
      </c>
      <c r="CP7" s="46">
        <f t="shared" si="1"/>
        <v>1</v>
      </c>
      <c r="CQ7" s="46">
        <f t="shared" si="1"/>
        <v>14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19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3</v>
      </c>
      <c r="DL7" s="46">
        <f t="shared" si="1"/>
        <v>0</v>
      </c>
      <c r="DM7" s="46">
        <f t="shared" si="1"/>
        <v>15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20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0</v>
      </c>
      <c r="EH7" s="46">
        <f t="shared" si="2"/>
        <v>0</v>
      </c>
      <c r="EI7" s="46">
        <f t="shared" si="2"/>
        <v>23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21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25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 t="s">
        <v>139</v>
      </c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 t="s">
        <v>139</v>
      </c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171</v>
      </c>
      <c r="C16" s="40" t="s">
        <v>172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174</v>
      </c>
      <c r="C17" s="40" t="s">
        <v>175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 t="s">
        <v>139</v>
      </c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2019-03-04T10:30:00Z</dcterms:modified>
</cp:coreProperties>
</file>