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30和歌山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ごみ処理概要!$2:$30</definedName>
    <definedName name="_xlnm.Print_Area" localSheetId="23">ごみ処理量内訳!$2:$30</definedName>
    <definedName name="_xlnm.Print_Area" localSheetId="9">'ごみ搬入量内訳(セメント)'!$2:$30</definedName>
    <definedName name="_xlnm.Print_Area" localSheetId="11">'ごみ搬入量内訳(その他)'!$2:$30</definedName>
    <definedName name="_xlnm.Print_Area" localSheetId="7">'ごみ搬入量内訳(メタン化)'!$2:$30</definedName>
    <definedName name="_xlnm.Print_Area" localSheetId="13">'ごみ搬入量内訳(海洋投入)'!$2:$30</definedName>
    <definedName name="_xlnm.Print_Area" localSheetId="10">'ごみ搬入量内訳(資源化等)'!$2:$30</definedName>
    <definedName name="_xlnm.Print_Area" localSheetId="6">'ごみ搬入量内訳(飼料化)'!$2:$30</definedName>
    <definedName name="_xlnm.Print_Area" localSheetId="3">'ごみ搬入量内訳(焼却)'!$2:$30</definedName>
    <definedName name="_xlnm.Print_Area" localSheetId="4">'ごみ搬入量内訳(粗大)'!$2:$30</definedName>
    <definedName name="_xlnm.Print_Area" localSheetId="1">'ごみ搬入量内訳(総括)'!$2:$30</definedName>
    <definedName name="_xlnm.Print_Area" localSheetId="5">'ごみ搬入量内訳(堆肥化)'!$2:$30</definedName>
    <definedName name="_xlnm.Print_Area" localSheetId="2">'ごみ搬入量内訳(直接資源化)'!$2:$30</definedName>
    <definedName name="_xlnm.Print_Area" localSheetId="12">'ごみ搬入量内訳(直接埋立)'!$2:$30</definedName>
    <definedName name="_xlnm.Print_Area" localSheetId="8">'ごみ搬入量内訳(燃料化)'!$2:$30</definedName>
    <definedName name="_xlnm.Print_Area" localSheetId="21">'施設資源化量内訳(セメント)'!$2:$30</definedName>
    <definedName name="_xlnm.Print_Area" localSheetId="19">'施設資源化量内訳(メタン化)'!$2:$30</definedName>
    <definedName name="_xlnm.Print_Area" localSheetId="22">'施設資源化量内訳(資源化等)'!$2:$30</definedName>
    <definedName name="_xlnm.Print_Area" localSheetId="18">'施設資源化量内訳(飼料化)'!$2:$30</definedName>
    <definedName name="_xlnm.Print_Area" localSheetId="15">'施設資源化量内訳(焼却)'!$2:$30</definedName>
    <definedName name="_xlnm.Print_Area" localSheetId="16">'施設資源化量内訳(粗大)'!$2:$30</definedName>
    <definedName name="_xlnm.Print_Area" localSheetId="17">'施設資源化量内訳(堆肥化)'!$2:$30</definedName>
    <definedName name="_xlnm.Print_Area" localSheetId="20">'施設資源化量内訳(燃料化)'!$2:$30</definedName>
    <definedName name="_xlnm.Print_Area" localSheetId="14">資源化量内訳!$2:$30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0" i="3"/>
  <c r="AP30" i="3"/>
  <c r="AD30" i="1" s="1"/>
  <c r="AD30" i="3"/>
  <c r="AB30" i="3" s="1"/>
  <c r="S30" i="3"/>
  <c r="Q30" i="3" s="1"/>
  <c r="O30" i="3"/>
  <c r="AB30" i="1" s="1"/>
  <c r="I30" i="1"/>
  <c r="M30" i="1"/>
  <c r="K30" i="1"/>
  <c r="F30" i="3"/>
  <c r="E30" i="3"/>
  <c r="E30" i="1" s="1"/>
  <c r="CL30" i="34"/>
  <c r="AF30" i="34" s="1"/>
  <c r="CJ30" i="34"/>
  <c r="AD30" i="34" s="1"/>
  <c r="CF30" i="34"/>
  <c r="Z30" i="34" s="1"/>
  <c r="CD30" i="34"/>
  <c r="X30" i="34" s="1"/>
  <c r="BX30" i="34"/>
  <c r="R30" i="34" s="1"/>
  <c r="BV30" i="34"/>
  <c r="P30" i="34" s="1"/>
  <c r="BT30" i="34"/>
  <c r="N30" i="34" s="1"/>
  <c r="BP30" i="34"/>
  <c r="J30" i="34" s="1"/>
  <c r="D30" i="32"/>
  <c r="BQ30" i="34"/>
  <c r="K30" i="34" s="1"/>
  <c r="BN30" i="34"/>
  <c r="H30" i="34" s="1"/>
  <c r="D30" i="31"/>
  <c r="CB30" i="34"/>
  <c r="V30" i="34" s="1"/>
  <c r="D30" i="30"/>
  <c r="W30" i="1" s="1"/>
  <c r="CC30" i="34"/>
  <c r="W30" i="34" s="1"/>
  <c r="BY30" i="34"/>
  <c r="S30" i="34" s="1"/>
  <c r="BU30" i="34"/>
  <c r="O30" i="34" s="1"/>
  <c r="D30" i="29"/>
  <c r="V30" i="1" s="1"/>
  <c r="CG30" i="34"/>
  <c r="AA30" i="34" s="1"/>
  <c r="D30" i="28"/>
  <c r="U30" i="1" s="1"/>
  <c r="D30" i="27"/>
  <c r="T30" i="1" s="1"/>
  <c r="CI30" i="34"/>
  <c r="AC30" i="34" s="1"/>
  <c r="CE30" i="34"/>
  <c r="Y30" i="34" s="1"/>
  <c r="BW30" i="34"/>
  <c r="Q30" i="34" s="1"/>
  <c r="BS30" i="34"/>
  <c r="M30" i="34" s="1"/>
  <c r="BO30" i="34"/>
  <c r="I30" i="34" s="1"/>
  <c r="D30" i="26"/>
  <c r="S30" i="1" s="1"/>
  <c r="CA30" i="34"/>
  <c r="U30" i="34" s="1"/>
  <c r="D30" i="25"/>
  <c r="R30" i="1" s="1"/>
  <c r="CK30" i="34"/>
  <c r="AE30" i="34" s="1"/>
  <c r="CH30" i="34"/>
  <c r="AB30" i="34" s="1"/>
  <c r="BZ30" i="34"/>
  <c r="T30" i="34" s="1"/>
  <c r="BR30" i="34"/>
  <c r="L30" i="34" s="1"/>
  <c r="BM30" i="34"/>
  <c r="G30" i="34" s="1"/>
  <c r="AG30" i="34"/>
  <c r="O30" i="1" s="1"/>
  <c r="AF30" i="33"/>
  <c r="D30" i="22"/>
  <c r="D30" i="21"/>
  <c r="D30" i="20"/>
  <c r="D30" i="19"/>
  <c r="D30" i="18"/>
  <c r="D30" i="17"/>
  <c r="D30" i="16"/>
  <c r="D30" i="15"/>
  <c r="D30" i="14"/>
  <c r="AH30" i="33"/>
  <c r="D30" i="13"/>
  <c r="D30" i="8"/>
  <c r="AC30" i="1"/>
  <c r="N30" i="1"/>
  <c r="L30" i="1"/>
  <c r="J30" i="1"/>
  <c r="H30" i="1"/>
  <c r="AY29" i="3"/>
  <c r="AP29" i="3"/>
  <c r="AD29" i="1" s="1"/>
  <c r="AD29" i="3"/>
  <c r="AB29" i="3" s="1"/>
  <c r="S29" i="3"/>
  <c r="Q29" i="3" s="1"/>
  <c r="O29" i="3"/>
  <c r="I29" i="1"/>
  <c r="J29" i="1"/>
  <c r="F29" i="3"/>
  <c r="E29" i="3"/>
  <c r="E29" i="1" s="1"/>
  <c r="CJ29" i="34"/>
  <c r="AD29" i="34" s="1"/>
  <c r="CI29" i="34"/>
  <c r="AC29" i="34" s="1"/>
  <c r="CH29" i="34"/>
  <c r="AB29" i="34" s="1"/>
  <c r="CE29" i="34"/>
  <c r="Y29" i="34" s="1"/>
  <c r="CB29" i="34"/>
  <c r="V29" i="34" s="1"/>
  <c r="CA29" i="34"/>
  <c r="U29" i="34" s="1"/>
  <c r="BZ29" i="34"/>
  <c r="T29" i="34" s="1"/>
  <c r="BW29" i="34"/>
  <c r="Q29" i="34" s="1"/>
  <c r="BS29" i="34"/>
  <c r="M29" i="34" s="1"/>
  <c r="BL29" i="34"/>
  <c r="F29" i="34" s="1"/>
  <c r="D29" i="32"/>
  <c r="CF29" i="34"/>
  <c r="Z29" i="34" s="1"/>
  <c r="BX29" i="34"/>
  <c r="R29" i="34" s="1"/>
  <c r="BP29" i="34"/>
  <c r="J29" i="34" s="1"/>
  <c r="BO29" i="34"/>
  <c r="I29" i="34" s="1"/>
  <c r="D29" i="31"/>
  <c r="BT29" i="34"/>
  <c r="N29" i="34" s="1"/>
  <c r="BN29" i="34"/>
  <c r="H29" i="34" s="1"/>
  <c r="D29" i="30"/>
  <c r="W29" i="1" s="1"/>
  <c r="D29" i="29"/>
  <c r="V29" i="1" s="1"/>
  <c r="D29" i="28"/>
  <c r="U29" i="1" s="1"/>
  <c r="CL29" i="34"/>
  <c r="AF29" i="34" s="1"/>
  <c r="D29" i="27"/>
  <c r="T29" i="1" s="1"/>
  <c r="CD29" i="34"/>
  <c r="X29" i="34" s="1"/>
  <c r="BV29" i="34"/>
  <c r="P29" i="34" s="1"/>
  <c r="D29" i="26"/>
  <c r="S29" i="1" s="1"/>
  <c r="BR29" i="34"/>
  <c r="L29" i="34" s="1"/>
  <c r="D29" i="25"/>
  <c r="R29" i="1" s="1"/>
  <c r="CK29" i="34"/>
  <c r="AE29" i="34" s="1"/>
  <c r="CG29" i="34"/>
  <c r="AA29" i="34" s="1"/>
  <c r="CC29" i="34"/>
  <c r="W29" i="34" s="1"/>
  <c r="BY29" i="34"/>
  <c r="S29" i="34" s="1"/>
  <c r="BU29" i="34"/>
  <c r="O29" i="34" s="1"/>
  <c r="BQ29" i="34"/>
  <c r="K29" i="34" s="1"/>
  <c r="BM29" i="34"/>
  <c r="G29" i="34" s="1"/>
  <c r="AG29" i="34"/>
  <c r="O29" i="1" s="1"/>
  <c r="AF29" i="33"/>
  <c r="D29" i="22"/>
  <c r="AH29" i="33"/>
  <c r="D29" i="19"/>
  <c r="D29" i="17"/>
  <c r="D29" i="16"/>
  <c r="D29" i="15"/>
  <c r="D29" i="14"/>
  <c r="D29" i="13"/>
  <c r="AB29" i="1"/>
  <c r="N29" i="1"/>
  <c r="M29" i="1"/>
  <c r="L29" i="1"/>
  <c r="K29" i="1"/>
  <c r="H29" i="1"/>
  <c r="F29" i="1"/>
  <c r="AY28" i="3"/>
  <c r="AP28" i="3"/>
  <c r="AD28" i="1" s="1"/>
  <c r="AD28" i="3"/>
  <c r="AB28" i="3" s="1"/>
  <c r="S28" i="3"/>
  <c r="Q28" i="3" s="1"/>
  <c r="O28" i="3"/>
  <c r="F28" i="1" s="1"/>
  <c r="I28" i="1"/>
  <c r="K28" i="1"/>
  <c r="J28" i="1"/>
  <c r="F28" i="3"/>
  <c r="E28" i="3"/>
  <c r="E28" i="1" s="1"/>
  <c r="CF28" i="34"/>
  <c r="Z28" i="34" s="1"/>
  <c r="CE28" i="34"/>
  <c r="Y28" i="34" s="1"/>
  <c r="BW28" i="34"/>
  <c r="Q28" i="34" s="1"/>
  <c r="BT28" i="34"/>
  <c r="N28" i="34" s="1"/>
  <c r="BS28" i="34"/>
  <c r="M28" i="34" s="1"/>
  <c r="BO28" i="34"/>
  <c r="I28" i="34" s="1"/>
  <c r="D28" i="32"/>
  <c r="CL28" i="34"/>
  <c r="AF28" i="34" s="1"/>
  <c r="CJ28" i="34"/>
  <c r="AD28" i="34" s="1"/>
  <c r="CI28" i="34"/>
  <c r="AC28" i="34" s="1"/>
  <c r="CB28" i="34"/>
  <c r="V28" i="34" s="1"/>
  <c r="CA28" i="34"/>
  <c r="U28" i="34" s="1"/>
  <c r="BP28" i="34"/>
  <c r="J28" i="34" s="1"/>
  <c r="D28" i="31"/>
  <c r="CH28" i="34"/>
  <c r="AB28" i="34" s="1"/>
  <c r="BX28" i="34"/>
  <c r="R28" i="34" s="1"/>
  <c r="BN28" i="34"/>
  <c r="H28" i="34" s="1"/>
  <c r="D28" i="30"/>
  <c r="W28" i="1" s="1"/>
  <c r="D28" i="29"/>
  <c r="V28" i="1" s="1"/>
  <c r="CD28" i="34"/>
  <c r="X28" i="34" s="1"/>
  <c r="D28" i="28"/>
  <c r="U28" i="1" s="1"/>
  <c r="CK28" i="34"/>
  <c r="AE28" i="34" s="1"/>
  <c r="BZ28" i="34"/>
  <c r="T28" i="34" s="1"/>
  <c r="BY28" i="34"/>
  <c r="S28" i="34" s="1"/>
  <c r="BR28" i="34"/>
  <c r="L28" i="34" s="1"/>
  <c r="D28" i="27"/>
  <c r="T28" i="1" s="1"/>
  <c r="D28" i="26"/>
  <c r="S28" i="1" s="1"/>
  <c r="BV28" i="34"/>
  <c r="P28" i="34" s="1"/>
  <c r="D28" i="25"/>
  <c r="R28" i="1" s="1"/>
  <c r="CG28" i="34"/>
  <c r="AA28" i="34" s="1"/>
  <c r="CC28" i="34"/>
  <c r="W28" i="34" s="1"/>
  <c r="BU28" i="34"/>
  <c r="O28" i="34" s="1"/>
  <c r="BQ28" i="34"/>
  <c r="K28" i="34" s="1"/>
  <c r="BM28" i="34"/>
  <c r="G28" i="34" s="1"/>
  <c r="AG28" i="34"/>
  <c r="O28" i="1" s="1"/>
  <c r="AF28" i="33"/>
  <c r="D28" i="21"/>
  <c r="D28" i="20"/>
  <c r="AH28" i="33"/>
  <c r="D28" i="18"/>
  <c r="D28" i="17"/>
  <c r="D28" i="16"/>
  <c r="D28" i="15"/>
  <c r="D28" i="14"/>
  <c r="D28" i="13"/>
  <c r="D28" i="8"/>
  <c r="AC28" i="1"/>
  <c r="AB28" i="1"/>
  <c r="N28" i="1"/>
  <c r="M28" i="1"/>
  <c r="L28" i="1"/>
  <c r="H28" i="1"/>
  <c r="AY27" i="3"/>
  <c r="AP27" i="3"/>
  <c r="AM27" i="3" s="1"/>
  <c r="AD27" i="3"/>
  <c r="AB27" i="3" s="1"/>
  <c r="S27" i="3"/>
  <c r="Q27" i="3" s="1"/>
  <c r="O27" i="3"/>
  <c r="F27" i="1" s="1"/>
  <c r="K27" i="1"/>
  <c r="E27" i="3"/>
  <c r="E27" i="1" s="1"/>
  <c r="CJ27" i="34"/>
  <c r="AD27" i="34" s="1"/>
  <c r="CI27" i="34"/>
  <c r="AC27" i="34" s="1"/>
  <c r="CE27" i="34"/>
  <c r="Y27" i="34" s="1"/>
  <c r="CB27" i="34"/>
  <c r="V27" i="34" s="1"/>
  <c r="CA27" i="34"/>
  <c r="U27" i="34" s="1"/>
  <c r="BX27" i="34"/>
  <c r="R27" i="34" s="1"/>
  <c r="BW27" i="34"/>
  <c r="Q27" i="34" s="1"/>
  <c r="BS27" i="34"/>
  <c r="M27" i="34" s="1"/>
  <c r="BL27" i="34"/>
  <c r="F27" i="34" s="1"/>
  <c r="D27" i="32"/>
  <c r="CH27" i="34"/>
  <c r="AB27" i="34" s="1"/>
  <c r="CD27" i="34"/>
  <c r="X27" i="34" s="1"/>
  <c r="BV27" i="34"/>
  <c r="P27" i="34" s="1"/>
  <c r="BT27" i="34"/>
  <c r="N27" i="34" s="1"/>
  <c r="BN27" i="34"/>
  <c r="H27" i="34" s="1"/>
  <c r="D27" i="31"/>
  <c r="CF27" i="34"/>
  <c r="Z27" i="34" s="1"/>
  <c r="BP27" i="34"/>
  <c r="J27" i="34" s="1"/>
  <c r="BO27" i="34"/>
  <c r="I27" i="34" s="1"/>
  <c r="D27" i="30"/>
  <c r="W27" i="1" s="1"/>
  <c r="D27" i="29"/>
  <c r="V27" i="1" s="1"/>
  <c r="D27" i="28"/>
  <c r="U27" i="1" s="1"/>
  <c r="BR27" i="34"/>
  <c r="L27" i="34" s="1"/>
  <c r="D27" i="27"/>
  <c r="T27" i="1" s="1"/>
  <c r="D27" i="26"/>
  <c r="S27" i="1" s="1"/>
  <c r="CL27" i="34"/>
  <c r="AF27" i="34" s="1"/>
  <c r="BZ27" i="34"/>
  <c r="T27" i="34" s="1"/>
  <c r="D27" i="25"/>
  <c r="R27" i="1" s="1"/>
  <c r="CK27" i="34"/>
  <c r="AE27" i="34" s="1"/>
  <c r="CG27" i="34"/>
  <c r="AA27" i="34" s="1"/>
  <c r="CC27" i="34"/>
  <c r="W27" i="34" s="1"/>
  <c r="BY27" i="34"/>
  <c r="S27" i="34" s="1"/>
  <c r="BU27" i="34"/>
  <c r="O27" i="34" s="1"/>
  <c r="BQ27" i="34"/>
  <c r="K27" i="34" s="1"/>
  <c r="BM27" i="34"/>
  <c r="G27" i="34" s="1"/>
  <c r="AG27" i="34"/>
  <c r="O27" i="1" s="1"/>
  <c r="AF27" i="33"/>
  <c r="D27" i="22"/>
  <c r="AH27" i="33"/>
  <c r="D27" i="21"/>
  <c r="D27" i="20"/>
  <c r="D27" i="19"/>
  <c r="D27" i="18"/>
  <c r="D27" i="17"/>
  <c r="D27" i="16"/>
  <c r="D27" i="15"/>
  <c r="D27" i="14"/>
  <c r="D27" i="13"/>
  <c r="D27" i="8"/>
  <c r="AC27" i="1"/>
  <c r="N27" i="1"/>
  <c r="M27" i="1"/>
  <c r="L27" i="1"/>
  <c r="J27" i="1"/>
  <c r="I27" i="1"/>
  <c r="H27" i="1"/>
  <c r="AY26" i="3"/>
  <c r="AP26" i="3"/>
  <c r="AD26" i="1" s="1"/>
  <c r="AD26" i="3"/>
  <c r="AB26" i="3" s="1"/>
  <c r="S26" i="3"/>
  <c r="Q26" i="3" s="1"/>
  <c r="O26" i="3"/>
  <c r="F26" i="3"/>
  <c r="E26" i="3"/>
  <c r="CJ26" i="34"/>
  <c r="AD26" i="34" s="1"/>
  <c r="CF26" i="34"/>
  <c r="Z26" i="34" s="1"/>
  <c r="BX26" i="34"/>
  <c r="R26" i="34" s="1"/>
  <c r="BT26" i="34"/>
  <c r="N26" i="34" s="1"/>
  <c r="BP26" i="34"/>
  <c r="J26" i="34" s="1"/>
  <c r="D26" i="32"/>
  <c r="CB26" i="34"/>
  <c r="V26" i="34" s="1"/>
  <c r="D26" i="31"/>
  <c r="CK26" i="34"/>
  <c r="AE26" i="34" s="1"/>
  <c r="CG26" i="34"/>
  <c r="AA26" i="34" s="1"/>
  <c r="BY26" i="34"/>
  <c r="S26" i="34" s="1"/>
  <c r="BM26" i="34"/>
  <c r="G26" i="34" s="1"/>
  <c r="D26" i="30"/>
  <c r="W26" i="1" s="1"/>
  <c r="CI26" i="34"/>
  <c r="AC26" i="34" s="1"/>
  <c r="CA26" i="34"/>
  <c r="U26" i="34" s="1"/>
  <c r="BW26" i="34"/>
  <c r="Q26" i="34" s="1"/>
  <c r="BS26" i="34"/>
  <c r="M26" i="34" s="1"/>
  <c r="D26" i="29"/>
  <c r="V26" i="1" s="1"/>
  <c r="CE26" i="34"/>
  <c r="Y26" i="34" s="1"/>
  <c r="BO26" i="34"/>
  <c r="I26" i="34" s="1"/>
  <c r="D26" i="28"/>
  <c r="U26" i="1" s="1"/>
  <c r="D26" i="27"/>
  <c r="T26" i="1" s="1"/>
  <c r="CC26" i="34"/>
  <c r="W26" i="34" s="1"/>
  <c r="BQ26" i="34"/>
  <c r="K26" i="34" s="1"/>
  <c r="D26" i="26"/>
  <c r="S26" i="1" s="1"/>
  <c r="D26" i="25"/>
  <c r="R26" i="1" s="1"/>
  <c r="CL26" i="34"/>
  <c r="AF26" i="34" s="1"/>
  <c r="CH26" i="34"/>
  <c r="AB26" i="34" s="1"/>
  <c r="CD26" i="34"/>
  <c r="X26" i="34" s="1"/>
  <c r="BZ26" i="34"/>
  <c r="T26" i="34" s="1"/>
  <c r="BV26" i="34"/>
  <c r="P26" i="34" s="1"/>
  <c r="BU26" i="34"/>
  <c r="O26" i="34" s="1"/>
  <c r="BR26" i="34"/>
  <c r="L26" i="34" s="1"/>
  <c r="BN26" i="34"/>
  <c r="H26" i="34" s="1"/>
  <c r="AG26" i="34"/>
  <c r="O26" i="1" s="1"/>
  <c r="AF26" i="33"/>
  <c r="D26" i="22"/>
  <c r="D26" i="21"/>
  <c r="D26" i="20"/>
  <c r="D26" i="19"/>
  <c r="D26" i="18"/>
  <c r="D26" i="17"/>
  <c r="D26" i="16"/>
  <c r="D26" i="15"/>
  <c r="D26" i="14"/>
  <c r="D26" i="13"/>
  <c r="D26" i="8"/>
  <c r="AH26" i="33"/>
  <c r="AC26" i="1"/>
  <c r="AB26" i="1"/>
  <c r="N26" i="1"/>
  <c r="M26" i="1"/>
  <c r="L26" i="1"/>
  <c r="K26" i="1"/>
  <c r="J26" i="1"/>
  <c r="I26" i="1"/>
  <c r="H26" i="1"/>
  <c r="F26" i="1"/>
  <c r="E26" i="1"/>
  <c r="AY25" i="3"/>
  <c r="AP25" i="3"/>
  <c r="AM25" i="3" s="1"/>
  <c r="AD25" i="3"/>
  <c r="AB25" i="3" s="1"/>
  <c r="S25" i="3"/>
  <c r="Q25" i="3" s="1"/>
  <c r="O25" i="3"/>
  <c r="F25" i="1" s="1"/>
  <c r="L25" i="1"/>
  <c r="K25" i="1"/>
  <c r="E25" i="3"/>
  <c r="E25" i="1" s="1"/>
  <c r="CF25" i="34"/>
  <c r="Z25" i="34" s="1"/>
  <c r="CE25" i="34"/>
  <c r="Y25" i="34" s="1"/>
  <c r="CA25" i="34"/>
  <c r="U25" i="34" s="1"/>
  <c r="BW25" i="34"/>
  <c r="Q25" i="34" s="1"/>
  <c r="BT25" i="34"/>
  <c r="N25" i="34" s="1"/>
  <c r="BS25" i="34"/>
  <c r="M25" i="34" s="1"/>
  <c r="D25" i="32"/>
  <c r="CG25" i="34"/>
  <c r="AA25" i="34" s="1"/>
  <c r="BY25" i="34"/>
  <c r="S25" i="34" s="1"/>
  <c r="BX25" i="34"/>
  <c r="R25" i="34" s="1"/>
  <c r="BU25" i="34"/>
  <c r="O25" i="34" s="1"/>
  <c r="BP25" i="34"/>
  <c r="J25" i="34" s="1"/>
  <c r="BN25" i="34"/>
  <c r="H25" i="34" s="1"/>
  <c r="BM25" i="34"/>
  <c r="G25" i="34" s="1"/>
  <c r="D25" i="31"/>
  <c r="CK25" i="34"/>
  <c r="AE25" i="34" s="1"/>
  <c r="CJ25" i="34"/>
  <c r="AD25" i="34" s="1"/>
  <c r="CD25" i="34"/>
  <c r="X25" i="34" s="1"/>
  <c r="CC25" i="34"/>
  <c r="W25" i="34" s="1"/>
  <c r="CB25" i="34"/>
  <c r="V25" i="34" s="1"/>
  <c r="BQ25" i="34"/>
  <c r="K25" i="34" s="1"/>
  <c r="D25" i="30"/>
  <c r="W25" i="1" s="1"/>
  <c r="D25" i="29"/>
  <c r="V25" i="1" s="1"/>
  <c r="CI25" i="34"/>
  <c r="AC25" i="34" s="1"/>
  <c r="CH25" i="34"/>
  <c r="AB25" i="34" s="1"/>
  <c r="BZ25" i="34"/>
  <c r="T25" i="34" s="1"/>
  <c r="BR25" i="34"/>
  <c r="L25" i="34" s="1"/>
  <c r="BO25" i="34"/>
  <c r="I25" i="34" s="1"/>
  <c r="D25" i="28"/>
  <c r="U25" i="1" s="1"/>
  <c r="D25" i="27"/>
  <c r="T25" i="1" s="1"/>
  <c r="D25" i="26"/>
  <c r="S25" i="1" s="1"/>
  <c r="CL25" i="34"/>
  <c r="AF25" i="34" s="1"/>
  <c r="BV25" i="34"/>
  <c r="P25" i="34" s="1"/>
  <c r="D25" i="25"/>
  <c r="R25" i="1" s="1"/>
  <c r="AG25" i="34"/>
  <c r="O25" i="1" s="1"/>
  <c r="AF25" i="33"/>
  <c r="AH25" i="33"/>
  <c r="D25" i="22"/>
  <c r="D25" i="21"/>
  <c r="D25" i="20"/>
  <c r="D25" i="19"/>
  <c r="D25" i="18"/>
  <c r="D25" i="17"/>
  <c r="D25" i="16"/>
  <c r="D25" i="15"/>
  <c r="D25" i="14"/>
  <c r="D25" i="13"/>
  <c r="D25" i="8"/>
  <c r="AC25" i="1"/>
  <c r="AB25" i="1"/>
  <c r="N25" i="1"/>
  <c r="M25" i="1"/>
  <c r="J25" i="1"/>
  <c r="I25" i="1"/>
  <c r="H25" i="1"/>
  <c r="AY24" i="3"/>
  <c r="AP24" i="3"/>
  <c r="AD24" i="1" s="1"/>
  <c r="AD24" i="3"/>
  <c r="AB24" i="3" s="1"/>
  <c r="S24" i="3"/>
  <c r="Q24" i="3" s="1"/>
  <c r="O24" i="3"/>
  <c r="F24" i="1" s="1"/>
  <c r="L24" i="1"/>
  <c r="K24" i="1"/>
  <c r="F24" i="3"/>
  <c r="E24" i="3"/>
  <c r="CF24" i="34"/>
  <c r="Z24" i="34" s="1"/>
  <c r="CB24" i="34"/>
  <c r="V24" i="34" s="1"/>
  <c r="BT24" i="34"/>
  <c r="N24" i="34" s="1"/>
  <c r="BP24" i="34"/>
  <c r="J24" i="34" s="1"/>
  <c r="D24" i="32"/>
  <c r="CL24" i="34"/>
  <c r="AF24" i="34" s="1"/>
  <c r="CJ24" i="34"/>
  <c r="AD24" i="34" s="1"/>
  <c r="BZ24" i="34"/>
  <c r="T24" i="34" s="1"/>
  <c r="BX24" i="34"/>
  <c r="R24" i="34" s="1"/>
  <c r="BV24" i="34"/>
  <c r="P24" i="34" s="1"/>
  <c r="BM24" i="34"/>
  <c r="G24" i="34" s="1"/>
  <c r="D24" i="31"/>
  <c r="CI24" i="34"/>
  <c r="AC24" i="34" s="1"/>
  <c r="CE24" i="34"/>
  <c r="Y24" i="34" s="1"/>
  <c r="CA24" i="34"/>
  <c r="U24" i="34" s="1"/>
  <c r="BW24" i="34"/>
  <c r="Q24" i="34" s="1"/>
  <c r="BS24" i="34"/>
  <c r="M24" i="34" s="1"/>
  <c r="D24" i="30"/>
  <c r="W24" i="1" s="1"/>
  <c r="CC24" i="34"/>
  <c r="W24" i="34" s="1"/>
  <c r="BU24" i="34"/>
  <c r="O24" i="34" s="1"/>
  <c r="D24" i="29"/>
  <c r="V24" i="1" s="1"/>
  <c r="CK24" i="34"/>
  <c r="AE24" i="34" s="1"/>
  <c r="BR24" i="34"/>
  <c r="L24" i="34" s="1"/>
  <c r="D24" i="28"/>
  <c r="U24" i="1" s="1"/>
  <c r="D24" i="27"/>
  <c r="T24" i="1" s="1"/>
  <c r="BO24" i="34"/>
  <c r="I24" i="34" s="1"/>
  <c r="D24" i="26"/>
  <c r="S24" i="1" s="1"/>
  <c r="CG24" i="34"/>
  <c r="AA24" i="34" s="1"/>
  <c r="BY24" i="34"/>
  <c r="S24" i="34" s="1"/>
  <c r="BQ24" i="34"/>
  <c r="K24" i="34" s="1"/>
  <c r="D24" i="25"/>
  <c r="R24" i="1" s="1"/>
  <c r="CH24" i="34"/>
  <c r="AB24" i="34" s="1"/>
  <c r="CD24" i="34"/>
  <c r="X24" i="34" s="1"/>
  <c r="BN24" i="34"/>
  <c r="H24" i="34" s="1"/>
  <c r="AG24" i="34"/>
  <c r="O24" i="1" s="1"/>
  <c r="D24" i="22"/>
  <c r="D24" i="21"/>
  <c r="D24" i="20"/>
  <c r="D24" i="19"/>
  <c r="D24" i="18"/>
  <c r="AF24" i="33"/>
  <c r="D24" i="17"/>
  <c r="D24" i="16"/>
  <c r="D24" i="8"/>
  <c r="AH24" i="33"/>
  <c r="AC24" i="1"/>
  <c r="AB24" i="1"/>
  <c r="N24" i="1"/>
  <c r="M24" i="1"/>
  <c r="J24" i="1"/>
  <c r="I24" i="1"/>
  <c r="E24" i="1"/>
  <c r="AY23" i="3"/>
  <c r="AP23" i="3"/>
  <c r="AD23" i="1" s="1"/>
  <c r="AC23" i="1"/>
  <c r="AD23" i="3"/>
  <c r="AB23" i="3" s="1"/>
  <c r="S23" i="3"/>
  <c r="Q23" i="3" s="1"/>
  <c r="O23" i="3"/>
  <c r="AB23" i="1" s="1"/>
  <c r="K23" i="1"/>
  <c r="F23" i="3"/>
  <c r="E23" i="3"/>
  <c r="E23" i="1" s="1"/>
  <c r="CJ23" i="34"/>
  <c r="AD23" i="34" s="1"/>
  <c r="CI23" i="34"/>
  <c r="AC23" i="34" s="1"/>
  <c r="CB23" i="34"/>
  <c r="V23" i="34" s="1"/>
  <c r="CA23" i="34"/>
  <c r="U23" i="34" s="1"/>
  <c r="BX23" i="34"/>
  <c r="R23" i="34" s="1"/>
  <c r="BW23" i="34"/>
  <c r="Q23" i="34" s="1"/>
  <c r="BT23" i="34"/>
  <c r="N23" i="34" s="1"/>
  <c r="BP23" i="34"/>
  <c r="J23" i="34" s="1"/>
  <c r="BO23" i="34"/>
  <c r="I23" i="34" s="1"/>
  <c r="BL23" i="34"/>
  <c r="F23" i="34" s="1"/>
  <c r="D23" i="32"/>
  <c r="CE23" i="34"/>
  <c r="Y23" i="34" s="1"/>
  <c r="BS23" i="34"/>
  <c r="M23" i="34" s="1"/>
  <c r="D23" i="31"/>
  <c r="CF23" i="34"/>
  <c r="Z23" i="34" s="1"/>
  <c r="D23" i="30"/>
  <c r="W23" i="1" s="1"/>
  <c r="BZ23" i="34"/>
  <c r="T23" i="34" s="1"/>
  <c r="D23" i="29"/>
  <c r="V23" i="1" s="1"/>
  <c r="D23" i="28"/>
  <c r="U23" i="1" s="1"/>
  <c r="CH23" i="34"/>
  <c r="AB23" i="34" s="1"/>
  <c r="D23" i="27"/>
  <c r="T23" i="1" s="1"/>
  <c r="D23" i="26"/>
  <c r="S23" i="1" s="1"/>
  <c r="D23" i="25"/>
  <c r="R23" i="1" s="1"/>
  <c r="CL23" i="34"/>
  <c r="AF23" i="34" s="1"/>
  <c r="CK23" i="34"/>
  <c r="AE23" i="34" s="1"/>
  <c r="CG23" i="34"/>
  <c r="AA23" i="34" s="1"/>
  <c r="CD23" i="34"/>
  <c r="X23" i="34" s="1"/>
  <c r="CC23" i="34"/>
  <c r="W23" i="34" s="1"/>
  <c r="BY23" i="34"/>
  <c r="S23" i="34" s="1"/>
  <c r="BV23" i="34"/>
  <c r="P23" i="34" s="1"/>
  <c r="BU23" i="34"/>
  <c r="O23" i="34" s="1"/>
  <c r="BR23" i="34"/>
  <c r="L23" i="34" s="1"/>
  <c r="BQ23" i="34"/>
  <c r="K23" i="34" s="1"/>
  <c r="BN23" i="34"/>
  <c r="H23" i="34" s="1"/>
  <c r="BM23" i="34"/>
  <c r="G23" i="34" s="1"/>
  <c r="AG23" i="34"/>
  <c r="O23" i="1" s="1"/>
  <c r="AF23" i="33"/>
  <c r="D23" i="21"/>
  <c r="D23" i="20"/>
  <c r="D23" i="19"/>
  <c r="D23" i="18"/>
  <c r="D23" i="17"/>
  <c r="D23" i="16"/>
  <c r="D23" i="13"/>
  <c r="D23" i="8"/>
  <c r="AH23" i="33"/>
  <c r="N23" i="1"/>
  <c r="M23" i="1"/>
  <c r="L23" i="1"/>
  <c r="I23" i="1"/>
  <c r="H23" i="1"/>
  <c r="AY22" i="3"/>
  <c r="AP22" i="3"/>
  <c r="AD22" i="1" s="1"/>
  <c r="AD22" i="3"/>
  <c r="AB22" i="3" s="1"/>
  <c r="S22" i="3"/>
  <c r="Q22" i="3" s="1"/>
  <c r="O22" i="3"/>
  <c r="AB22" i="1" s="1"/>
  <c r="I22" i="1"/>
  <c r="K22" i="1"/>
  <c r="F22" i="3"/>
  <c r="E22" i="3"/>
  <c r="E22" i="1" s="1"/>
  <c r="CI22" i="34"/>
  <c r="AC22" i="34" s="1"/>
  <c r="CB22" i="34"/>
  <c r="V22" i="34" s="1"/>
  <c r="CA22" i="34"/>
  <c r="U22" i="34" s="1"/>
  <c r="BO22" i="34"/>
  <c r="I22" i="34" s="1"/>
  <c r="BL22" i="34"/>
  <c r="F22" i="34" s="1"/>
  <c r="D22" i="32"/>
  <c r="CL22" i="34"/>
  <c r="AF22" i="34" s="1"/>
  <c r="CF22" i="34"/>
  <c r="Z22" i="34" s="1"/>
  <c r="CE22" i="34"/>
  <c r="Y22" i="34" s="1"/>
  <c r="BV22" i="34"/>
  <c r="P22" i="34" s="1"/>
  <c r="BS22" i="34"/>
  <c r="M22" i="34" s="1"/>
  <c r="BR22" i="34"/>
  <c r="L22" i="34" s="1"/>
  <c r="D22" i="31"/>
  <c r="CJ22" i="34"/>
  <c r="AD22" i="34" s="1"/>
  <c r="BZ22" i="34"/>
  <c r="T22" i="34" s="1"/>
  <c r="BT22" i="34"/>
  <c r="N22" i="34" s="1"/>
  <c r="BP22" i="34"/>
  <c r="J22" i="34" s="1"/>
  <c r="D22" i="30"/>
  <c r="W22" i="1" s="1"/>
  <c r="BX22" i="34"/>
  <c r="R22" i="34" s="1"/>
  <c r="BW22" i="34"/>
  <c r="Q22" i="34" s="1"/>
  <c r="D22" i="29"/>
  <c r="V22" i="1" s="1"/>
  <c r="D22" i="28"/>
  <c r="U22" i="1" s="1"/>
  <c r="CH22" i="34"/>
  <c r="AB22" i="34" s="1"/>
  <c r="D22" i="27"/>
  <c r="T22" i="1" s="1"/>
  <c r="D22" i="26"/>
  <c r="S22" i="1" s="1"/>
  <c r="D22" i="25"/>
  <c r="R22" i="1" s="1"/>
  <c r="CK22" i="34"/>
  <c r="AE22" i="34" s="1"/>
  <c r="CG22" i="34"/>
  <c r="AA22" i="34" s="1"/>
  <c r="CD22" i="34"/>
  <c r="X22" i="34" s="1"/>
  <c r="CC22" i="34"/>
  <c r="W22" i="34" s="1"/>
  <c r="BY22" i="34"/>
  <c r="S22" i="34" s="1"/>
  <c r="BU22" i="34"/>
  <c r="O22" i="34" s="1"/>
  <c r="BQ22" i="34"/>
  <c r="K22" i="34" s="1"/>
  <c r="BN22" i="34"/>
  <c r="H22" i="34" s="1"/>
  <c r="BM22" i="34"/>
  <c r="G22" i="34" s="1"/>
  <c r="AG22" i="34"/>
  <c r="O22" i="1" s="1"/>
  <c r="AH22" i="33"/>
  <c r="D22" i="22"/>
  <c r="D22" i="21"/>
  <c r="AF22" i="33"/>
  <c r="D22" i="20"/>
  <c r="D22" i="19"/>
  <c r="D22" i="18"/>
  <c r="D22" i="17"/>
  <c r="D22" i="16"/>
  <c r="D22" i="15"/>
  <c r="D22" i="14"/>
  <c r="D22" i="13"/>
  <c r="D22" i="8"/>
  <c r="AC22" i="1"/>
  <c r="N22" i="1"/>
  <c r="M22" i="1"/>
  <c r="L22" i="1"/>
  <c r="H22" i="1"/>
  <c r="F22" i="1"/>
  <c r="AY21" i="3"/>
  <c r="AP21" i="3"/>
  <c r="AD21" i="1" s="1"/>
  <c r="AD21" i="3"/>
  <c r="AB21" i="3" s="1"/>
  <c r="S21" i="3"/>
  <c r="Q21" i="3" s="1"/>
  <c r="O21" i="3"/>
  <c r="AB21" i="1" s="1"/>
  <c r="N21" i="1"/>
  <c r="I21" i="1"/>
  <c r="F21" i="3"/>
  <c r="E21" i="3"/>
  <c r="CJ21" i="34"/>
  <c r="AD21" i="34" s="1"/>
  <c r="CI21" i="34"/>
  <c r="AC21" i="34" s="1"/>
  <c r="CE21" i="34"/>
  <c r="Y21" i="34" s="1"/>
  <c r="CB21" i="34"/>
  <c r="V21" i="34" s="1"/>
  <c r="CA21" i="34"/>
  <c r="U21" i="34" s="1"/>
  <c r="BW21" i="34"/>
  <c r="Q21" i="34" s="1"/>
  <c r="BP21" i="34"/>
  <c r="J21" i="34" s="1"/>
  <c r="BO21" i="34"/>
  <c r="I21" i="34" s="1"/>
  <c r="D21" i="32"/>
  <c r="CF21" i="34"/>
  <c r="Z21" i="34" s="1"/>
  <c r="BT21" i="34"/>
  <c r="N21" i="34" s="1"/>
  <c r="BS21" i="34"/>
  <c r="M21" i="34" s="1"/>
  <c r="BL21" i="34"/>
  <c r="F21" i="34" s="1"/>
  <c r="D21" i="31"/>
  <c r="D21" i="30"/>
  <c r="W21" i="1" s="1"/>
  <c r="CL21" i="34"/>
  <c r="AF21" i="34" s="1"/>
  <c r="BX21" i="34"/>
  <c r="R21" i="34" s="1"/>
  <c r="BV21" i="34"/>
  <c r="P21" i="34" s="1"/>
  <c r="D21" i="29"/>
  <c r="V21" i="1" s="1"/>
  <c r="D21" i="28"/>
  <c r="U21" i="1" s="1"/>
  <c r="D21" i="27"/>
  <c r="T21" i="1" s="1"/>
  <c r="D21" i="26"/>
  <c r="S21" i="1" s="1"/>
  <c r="CH21" i="34"/>
  <c r="AB21" i="34" s="1"/>
  <c r="CD21" i="34"/>
  <c r="X21" i="34" s="1"/>
  <c r="BZ21" i="34"/>
  <c r="T21" i="34" s="1"/>
  <c r="BR21" i="34"/>
  <c r="L21" i="34" s="1"/>
  <c r="BN21" i="34"/>
  <c r="H21" i="34" s="1"/>
  <c r="D21" i="25"/>
  <c r="R21" i="1" s="1"/>
  <c r="CK21" i="34"/>
  <c r="AE21" i="34" s="1"/>
  <c r="CG21" i="34"/>
  <c r="AA21" i="34" s="1"/>
  <c r="CC21" i="34"/>
  <c r="W21" i="34" s="1"/>
  <c r="BY21" i="34"/>
  <c r="S21" i="34" s="1"/>
  <c r="BU21" i="34"/>
  <c r="O21" i="34" s="1"/>
  <c r="BQ21" i="34"/>
  <c r="K21" i="34" s="1"/>
  <c r="BM21" i="34"/>
  <c r="G21" i="34" s="1"/>
  <c r="AG21" i="34"/>
  <c r="O21" i="1" s="1"/>
  <c r="AF21" i="33"/>
  <c r="D21" i="22"/>
  <c r="AH21" i="33"/>
  <c r="D21" i="21"/>
  <c r="D21" i="20"/>
  <c r="D21" i="19"/>
  <c r="D21" i="18"/>
  <c r="D21" i="17"/>
  <c r="D21" i="16"/>
  <c r="D21" i="15"/>
  <c r="D21" i="14"/>
  <c r="D21" i="13"/>
  <c r="D21" i="8"/>
  <c r="AC21" i="1"/>
  <c r="M21" i="1"/>
  <c r="L21" i="1"/>
  <c r="K21" i="1"/>
  <c r="J21" i="1"/>
  <c r="H21" i="1"/>
  <c r="F21" i="1"/>
  <c r="AY20" i="3"/>
  <c r="AP20" i="3"/>
  <c r="AD20" i="1" s="1"/>
  <c r="AC20" i="1"/>
  <c r="AD20" i="3"/>
  <c r="AB20" i="3" s="1"/>
  <c r="S20" i="3"/>
  <c r="Q20" i="3" s="1"/>
  <c r="O20" i="3"/>
  <c r="F20" i="1" s="1"/>
  <c r="I20" i="1"/>
  <c r="F20" i="3"/>
  <c r="E20" i="3"/>
  <c r="CJ20" i="34"/>
  <c r="AD20" i="34" s="1"/>
  <c r="CI20" i="34"/>
  <c r="AC20" i="34" s="1"/>
  <c r="CF20" i="34"/>
  <c r="Z20" i="34" s="1"/>
  <c r="CE20" i="34"/>
  <c r="Y20" i="34" s="1"/>
  <c r="CD20" i="34"/>
  <c r="X20" i="34" s="1"/>
  <c r="CA20" i="34"/>
  <c r="U20" i="34" s="1"/>
  <c r="BW20" i="34"/>
  <c r="Q20" i="34" s="1"/>
  <c r="BP20" i="34"/>
  <c r="J20" i="34" s="1"/>
  <c r="BO20" i="34"/>
  <c r="I20" i="34" s="1"/>
  <c r="BN20" i="34"/>
  <c r="H20" i="34" s="1"/>
  <c r="BL20" i="34"/>
  <c r="F20" i="34" s="1"/>
  <c r="D20" i="32"/>
  <c r="BT20" i="34"/>
  <c r="N20" i="34" s="1"/>
  <c r="BS20" i="34"/>
  <c r="M20" i="34" s="1"/>
  <c r="D20" i="31"/>
  <c r="CB20" i="34"/>
  <c r="V20" i="34" s="1"/>
  <c r="D20" i="30"/>
  <c r="W20" i="1" s="1"/>
  <c r="BZ20" i="34"/>
  <c r="T20" i="34" s="1"/>
  <c r="BX20" i="34"/>
  <c r="R20" i="34" s="1"/>
  <c r="BR20" i="34"/>
  <c r="L20" i="34" s="1"/>
  <c r="D20" i="29"/>
  <c r="V20" i="1" s="1"/>
  <c r="D20" i="28"/>
  <c r="U20" i="1" s="1"/>
  <c r="CH20" i="34"/>
  <c r="AB20" i="34" s="1"/>
  <c r="D20" i="27"/>
  <c r="T20" i="1" s="1"/>
  <c r="D20" i="26"/>
  <c r="S20" i="1" s="1"/>
  <c r="CL20" i="34"/>
  <c r="AF20" i="34" s="1"/>
  <c r="BV20" i="34"/>
  <c r="P20" i="34" s="1"/>
  <c r="D20" i="25"/>
  <c r="R20" i="1" s="1"/>
  <c r="CK20" i="34"/>
  <c r="AE20" i="34" s="1"/>
  <c r="CG20" i="34"/>
  <c r="AA20" i="34" s="1"/>
  <c r="CC20" i="34"/>
  <c r="W20" i="34" s="1"/>
  <c r="BY20" i="34"/>
  <c r="S20" i="34" s="1"/>
  <c r="BU20" i="34"/>
  <c r="O20" i="34" s="1"/>
  <c r="BQ20" i="34"/>
  <c r="K20" i="34" s="1"/>
  <c r="BM20" i="34"/>
  <c r="G20" i="34" s="1"/>
  <c r="AG20" i="34"/>
  <c r="O20" i="1" s="1"/>
  <c r="AF20" i="33"/>
  <c r="D20" i="22"/>
  <c r="D20" i="21"/>
  <c r="D20" i="20"/>
  <c r="D20" i="19"/>
  <c r="D20" i="18"/>
  <c r="D20" i="17"/>
  <c r="D20" i="16"/>
  <c r="D20" i="15"/>
  <c r="D20" i="14"/>
  <c r="AH20" i="33"/>
  <c r="D20" i="13"/>
  <c r="D20" i="8"/>
  <c r="AB20" i="1"/>
  <c r="N20" i="1"/>
  <c r="M20" i="1"/>
  <c r="L20" i="1"/>
  <c r="K20" i="1"/>
  <c r="J20" i="1"/>
  <c r="E20" i="1"/>
  <c r="AY19" i="3"/>
  <c r="AP19" i="3"/>
  <c r="AD19" i="1" s="1"/>
  <c r="AC19" i="1"/>
  <c r="AD19" i="3"/>
  <c r="AB19" i="3" s="1"/>
  <c r="S19" i="3"/>
  <c r="Q19" i="3" s="1"/>
  <c r="O19" i="3"/>
  <c r="AB19" i="1" s="1"/>
  <c r="K19" i="1"/>
  <c r="J19" i="1"/>
  <c r="E19" i="3"/>
  <c r="E19" i="1" s="1"/>
  <c r="CJ19" i="34"/>
  <c r="AD19" i="34" s="1"/>
  <c r="CI19" i="34"/>
  <c r="AC19" i="34" s="1"/>
  <c r="CE19" i="34"/>
  <c r="Y19" i="34" s="1"/>
  <c r="BX19" i="34"/>
  <c r="R19" i="34" s="1"/>
  <c r="BW19" i="34"/>
  <c r="Q19" i="34" s="1"/>
  <c r="BS19" i="34"/>
  <c r="M19" i="34" s="1"/>
  <c r="BO19" i="34"/>
  <c r="I19" i="34" s="1"/>
  <c r="BL19" i="34"/>
  <c r="F19" i="34" s="1"/>
  <c r="D19" i="32"/>
  <c r="CF19" i="34"/>
  <c r="Z19" i="34" s="1"/>
  <c r="CD19" i="34"/>
  <c r="X19" i="34" s="1"/>
  <c r="CB19" i="34"/>
  <c r="V19" i="34" s="1"/>
  <c r="CA19" i="34"/>
  <c r="U19" i="34" s="1"/>
  <c r="BR19" i="34"/>
  <c r="L19" i="34" s="1"/>
  <c r="BP19" i="34"/>
  <c r="J19" i="34" s="1"/>
  <c r="D19" i="31"/>
  <c r="BT19" i="34"/>
  <c r="N19" i="34" s="1"/>
  <c r="D19" i="30"/>
  <c r="W19" i="1" s="1"/>
  <c r="CL19" i="34"/>
  <c r="AF19" i="34" s="1"/>
  <c r="CH19" i="34"/>
  <c r="AB19" i="34" s="1"/>
  <c r="BV19" i="34"/>
  <c r="P19" i="34" s="1"/>
  <c r="D19" i="29"/>
  <c r="V19" i="1" s="1"/>
  <c r="D19" i="28"/>
  <c r="U19" i="1" s="1"/>
  <c r="D19" i="27"/>
  <c r="T19" i="1" s="1"/>
  <c r="BN19" i="34"/>
  <c r="H19" i="34" s="1"/>
  <c r="D19" i="26"/>
  <c r="S19" i="1" s="1"/>
  <c r="BZ19" i="34"/>
  <c r="T19" i="34" s="1"/>
  <c r="D19" i="25"/>
  <c r="R19" i="1" s="1"/>
  <c r="CK19" i="34"/>
  <c r="AE19" i="34" s="1"/>
  <c r="CG19" i="34"/>
  <c r="AA19" i="34" s="1"/>
  <c r="CC19" i="34"/>
  <c r="W19" i="34" s="1"/>
  <c r="BY19" i="34"/>
  <c r="S19" i="34" s="1"/>
  <c r="BU19" i="34"/>
  <c r="O19" i="34" s="1"/>
  <c r="BQ19" i="34"/>
  <c r="K19" i="34" s="1"/>
  <c r="BM19" i="34"/>
  <c r="G19" i="34" s="1"/>
  <c r="AG19" i="34"/>
  <c r="O19" i="1" s="1"/>
  <c r="D19" i="22"/>
  <c r="AF19" i="33"/>
  <c r="D19" i="21"/>
  <c r="D19" i="20"/>
  <c r="D19" i="19"/>
  <c r="D19" i="18"/>
  <c r="D19" i="17"/>
  <c r="D19" i="16"/>
  <c r="D19" i="15"/>
  <c r="D19" i="14"/>
  <c r="D19" i="13"/>
  <c r="D19" i="8"/>
  <c r="AH19" i="33"/>
  <c r="N19" i="1"/>
  <c r="M19" i="1"/>
  <c r="L19" i="1"/>
  <c r="I19" i="1"/>
  <c r="H19" i="1"/>
  <c r="AY18" i="3"/>
  <c r="AP18" i="3"/>
  <c r="AD18" i="1" s="1"/>
  <c r="AD18" i="3"/>
  <c r="AB18" i="3" s="1"/>
  <c r="S18" i="3"/>
  <c r="Q18" i="3" s="1"/>
  <c r="O18" i="3"/>
  <c r="I18" i="1"/>
  <c r="J18" i="1"/>
  <c r="D18" i="32"/>
  <c r="CL18" i="34"/>
  <c r="AF18" i="34" s="1"/>
  <c r="CE18" i="34"/>
  <c r="Y18" i="34" s="1"/>
  <c r="CD18" i="34"/>
  <c r="X18" i="34" s="1"/>
  <c r="CA18" i="34"/>
  <c r="U18" i="34" s="1"/>
  <c r="BY18" i="34"/>
  <c r="S18" i="34" s="1"/>
  <c r="BW18" i="34"/>
  <c r="Q18" i="34" s="1"/>
  <c r="BS18" i="34"/>
  <c r="M18" i="34" s="1"/>
  <c r="BQ18" i="34"/>
  <c r="K18" i="34" s="1"/>
  <c r="BO18" i="34"/>
  <c r="I18" i="34" s="1"/>
  <c r="D18" i="31"/>
  <c r="CJ18" i="34"/>
  <c r="AD18" i="34" s="1"/>
  <c r="CF18" i="34"/>
  <c r="Z18" i="34" s="1"/>
  <c r="CB18" i="34"/>
  <c r="V18" i="34" s="1"/>
  <c r="BT18" i="34"/>
  <c r="N18" i="34" s="1"/>
  <c r="BP18" i="34"/>
  <c r="J18" i="34" s="1"/>
  <c r="D18" i="30"/>
  <c r="W18" i="1" s="1"/>
  <c r="CI18" i="34"/>
  <c r="AC18" i="34" s="1"/>
  <c r="D18" i="29"/>
  <c r="V18" i="1" s="1"/>
  <c r="D18" i="28"/>
  <c r="U18" i="1" s="1"/>
  <c r="BX18" i="34"/>
  <c r="R18" i="34" s="1"/>
  <c r="D18" i="27"/>
  <c r="T18" i="1" s="1"/>
  <c r="D18" i="26"/>
  <c r="S18" i="1" s="1"/>
  <c r="D18" i="25"/>
  <c r="R18" i="1" s="1"/>
  <c r="CK18" i="34"/>
  <c r="AE18" i="34" s="1"/>
  <c r="CH18" i="34"/>
  <c r="AB18" i="34" s="1"/>
  <c r="CG18" i="34"/>
  <c r="AA18" i="34" s="1"/>
  <c r="CC18" i="34"/>
  <c r="W18" i="34" s="1"/>
  <c r="BZ18" i="34"/>
  <c r="T18" i="34" s="1"/>
  <c r="BV18" i="34"/>
  <c r="P18" i="34" s="1"/>
  <c r="BU18" i="34"/>
  <c r="O18" i="34" s="1"/>
  <c r="BR18" i="34"/>
  <c r="L18" i="34" s="1"/>
  <c r="BN18" i="34"/>
  <c r="H18" i="34" s="1"/>
  <c r="BM18" i="34"/>
  <c r="G18" i="34" s="1"/>
  <c r="AG18" i="34"/>
  <c r="O18" i="1" s="1"/>
  <c r="AF18" i="33"/>
  <c r="D18" i="22"/>
  <c r="AH18" i="33"/>
  <c r="D18" i="21"/>
  <c r="D18" i="20"/>
  <c r="D18" i="19"/>
  <c r="D18" i="18"/>
  <c r="D18" i="17"/>
  <c r="D18" i="16"/>
  <c r="D18" i="15"/>
  <c r="D18" i="14"/>
  <c r="D18" i="13"/>
  <c r="D18" i="8"/>
  <c r="AB18" i="1"/>
  <c r="N18" i="1"/>
  <c r="M18" i="1"/>
  <c r="L18" i="1"/>
  <c r="K18" i="1"/>
  <c r="H18" i="1"/>
  <c r="F18" i="1"/>
  <c r="AY17" i="3"/>
  <c r="AP17" i="3"/>
  <c r="AD17" i="1" s="1"/>
  <c r="AD17" i="3"/>
  <c r="AB17" i="3" s="1"/>
  <c r="S17" i="3"/>
  <c r="Q17" i="3" s="1"/>
  <c r="O17" i="3"/>
  <c r="F17" i="1" s="1"/>
  <c r="I17" i="1"/>
  <c r="K17" i="1"/>
  <c r="F17" i="3"/>
  <c r="E17" i="3"/>
  <c r="E17" i="1" s="1"/>
  <c r="CL17" i="34"/>
  <c r="AF17" i="34" s="1"/>
  <c r="CJ17" i="34"/>
  <c r="AD17" i="34" s="1"/>
  <c r="CF17" i="34"/>
  <c r="Z17" i="34" s="1"/>
  <c r="CB17" i="34"/>
  <c r="V17" i="34" s="1"/>
  <c r="BV17" i="34"/>
  <c r="P17" i="34" s="1"/>
  <c r="BU17" i="34"/>
  <c r="O17" i="34" s="1"/>
  <c r="BT17" i="34"/>
  <c r="N17" i="34" s="1"/>
  <c r="BP17" i="34"/>
  <c r="J17" i="34" s="1"/>
  <c r="D17" i="32"/>
  <c r="CG17" i="34"/>
  <c r="AA17" i="34" s="1"/>
  <c r="BZ17" i="34"/>
  <c r="T17" i="34" s="1"/>
  <c r="BY17" i="34"/>
  <c r="S17" i="34" s="1"/>
  <c r="BX17" i="34"/>
  <c r="R17" i="34" s="1"/>
  <c r="BN17" i="34"/>
  <c r="H17" i="34" s="1"/>
  <c r="D17" i="31"/>
  <c r="CH17" i="34"/>
  <c r="AB17" i="34" s="1"/>
  <c r="CE17" i="34"/>
  <c r="Y17" i="34" s="1"/>
  <c r="CD17" i="34"/>
  <c r="X17" i="34" s="1"/>
  <c r="CA17" i="34"/>
  <c r="U17" i="34" s="1"/>
  <c r="BW17" i="34"/>
  <c r="Q17" i="34" s="1"/>
  <c r="BS17" i="34"/>
  <c r="M17" i="34" s="1"/>
  <c r="BR17" i="34"/>
  <c r="L17" i="34" s="1"/>
  <c r="BO17" i="34"/>
  <c r="I17" i="34" s="1"/>
  <c r="D17" i="30"/>
  <c r="W17" i="1" s="1"/>
  <c r="D17" i="29"/>
  <c r="V17" i="1" s="1"/>
  <c r="D17" i="28"/>
  <c r="D17" i="27"/>
  <c r="T17" i="1" s="1"/>
  <c r="CI17" i="34"/>
  <c r="AC17" i="34" s="1"/>
  <c r="D17" i="26"/>
  <c r="S17" i="1" s="1"/>
  <c r="D17" i="25"/>
  <c r="R17" i="1" s="1"/>
  <c r="CK17" i="34"/>
  <c r="AE17" i="34" s="1"/>
  <c r="CC17" i="34"/>
  <c r="W17" i="34" s="1"/>
  <c r="BQ17" i="34"/>
  <c r="K17" i="34" s="1"/>
  <c r="BM17" i="34"/>
  <c r="G17" i="34" s="1"/>
  <c r="AG17" i="34"/>
  <c r="O17" i="1" s="1"/>
  <c r="AH17" i="33"/>
  <c r="D17" i="22"/>
  <c r="D17" i="21"/>
  <c r="D17" i="20"/>
  <c r="D17" i="19"/>
  <c r="AF17" i="33"/>
  <c r="D17" i="18"/>
  <c r="D17" i="17"/>
  <c r="D17" i="16"/>
  <c r="D17" i="15"/>
  <c r="D17" i="14"/>
  <c r="D17" i="13"/>
  <c r="D17" i="8"/>
  <c r="AC17" i="1"/>
  <c r="U17" i="1"/>
  <c r="N17" i="1"/>
  <c r="M17" i="1"/>
  <c r="L17" i="1"/>
  <c r="J17" i="1"/>
  <c r="H17" i="1"/>
  <c r="AY16" i="3"/>
  <c r="AP16" i="3"/>
  <c r="AD16" i="1" s="1"/>
  <c r="AC16" i="1"/>
  <c r="AD16" i="3"/>
  <c r="AB16" i="3" s="1"/>
  <c r="S16" i="3"/>
  <c r="P16" i="3"/>
  <c r="O16" i="3"/>
  <c r="AB16" i="1" s="1"/>
  <c r="I16" i="1"/>
  <c r="M16" i="1"/>
  <c r="J16" i="1"/>
  <c r="F16" i="3"/>
  <c r="E16" i="3"/>
  <c r="E16" i="1" s="1"/>
  <c r="CL16" i="34"/>
  <c r="AF16" i="34" s="1"/>
  <c r="CF16" i="34"/>
  <c r="Z16" i="34" s="1"/>
  <c r="CD16" i="34"/>
  <c r="X16" i="34" s="1"/>
  <c r="CB16" i="34"/>
  <c r="V16" i="34" s="1"/>
  <c r="BZ16" i="34"/>
  <c r="T16" i="34" s="1"/>
  <c r="BT16" i="34"/>
  <c r="N16" i="34" s="1"/>
  <c r="BR16" i="34"/>
  <c r="L16" i="34" s="1"/>
  <c r="BP16" i="34"/>
  <c r="J16" i="34" s="1"/>
  <c r="BN16" i="34"/>
  <c r="H16" i="34" s="1"/>
  <c r="D16" i="32"/>
  <c r="BX16" i="34"/>
  <c r="R16" i="34" s="1"/>
  <c r="D16" i="31"/>
  <c r="CJ16" i="34"/>
  <c r="AD16" i="34" s="1"/>
  <c r="D16" i="30"/>
  <c r="W16" i="1" s="1"/>
  <c r="BV16" i="34"/>
  <c r="P16" i="34" s="1"/>
  <c r="D16" i="29"/>
  <c r="V16" i="1" s="1"/>
  <c r="CH16" i="34"/>
  <c r="AB16" i="34" s="1"/>
  <c r="D16" i="28"/>
  <c r="U16" i="1" s="1"/>
  <c r="D16" i="27"/>
  <c r="T16" i="1" s="1"/>
  <c r="D16" i="26"/>
  <c r="S16" i="1" s="1"/>
  <c r="CK16" i="34"/>
  <c r="AE16" i="34" s="1"/>
  <c r="CG16" i="34"/>
  <c r="AA16" i="34" s="1"/>
  <c r="CC16" i="34"/>
  <c r="W16" i="34" s="1"/>
  <c r="BY16" i="34"/>
  <c r="S16" i="34" s="1"/>
  <c r="BU16" i="34"/>
  <c r="O16" i="34" s="1"/>
  <c r="BQ16" i="34"/>
  <c r="K16" i="34" s="1"/>
  <c r="BM16" i="34"/>
  <c r="G16" i="34" s="1"/>
  <c r="D16" i="25"/>
  <c r="R16" i="1" s="1"/>
  <c r="CI16" i="34"/>
  <c r="AC16" i="34" s="1"/>
  <c r="CE16" i="34"/>
  <c r="Y16" i="34" s="1"/>
  <c r="CA16" i="34"/>
  <c r="U16" i="34" s="1"/>
  <c r="BW16" i="34"/>
  <c r="Q16" i="34" s="1"/>
  <c r="BS16" i="34"/>
  <c r="M16" i="34" s="1"/>
  <c r="BO16" i="34"/>
  <c r="I16" i="34" s="1"/>
  <c r="BK16" i="34"/>
  <c r="AG16" i="34"/>
  <c r="O16" i="1" s="1"/>
  <c r="AH16" i="33"/>
  <c r="D16" i="22"/>
  <c r="D16" i="21"/>
  <c r="D16" i="20"/>
  <c r="D16" i="19"/>
  <c r="AF16" i="33"/>
  <c r="D16" i="18"/>
  <c r="D16" i="17"/>
  <c r="D16" i="16"/>
  <c r="D16" i="15"/>
  <c r="D16" i="14"/>
  <c r="D16" i="13"/>
  <c r="D16" i="8"/>
  <c r="N16" i="1"/>
  <c r="L16" i="1"/>
  <c r="K16" i="1"/>
  <c r="AY15" i="3"/>
  <c r="AP15" i="3"/>
  <c r="AD15" i="1" s="1"/>
  <c r="AC15" i="1"/>
  <c r="AD15" i="3"/>
  <c r="AB15" i="3" s="1"/>
  <c r="S15" i="3"/>
  <c r="Q15" i="3" s="1"/>
  <c r="O15" i="3"/>
  <c r="F15" i="1" s="1"/>
  <c r="I15" i="1"/>
  <c r="F15" i="3"/>
  <c r="E15" i="3"/>
  <c r="E15" i="1" s="1"/>
  <c r="CJ15" i="34"/>
  <c r="AD15" i="34" s="1"/>
  <c r="CI15" i="34"/>
  <c r="AC15" i="34" s="1"/>
  <c r="CE15" i="34"/>
  <c r="Y15" i="34" s="1"/>
  <c r="CB15" i="34"/>
  <c r="V15" i="34" s="1"/>
  <c r="CA15" i="34"/>
  <c r="U15" i="34" s="1"/>
  <c r="BZ15" i="34"/>
  <c r="T15" i="34" s="1"/>
  <c r="BX15" i="34"/>
  <c r="R15" i="34" s="1"/>
  <c r="BW15" i="34"/>
  <c r="Q15" i="34" s="1"/>
  <c r="BV15" i="34"/>
  <c r="P15" i="34" s="1"/>
  <c r="BS15" i="34"/>
  <c r="M15" i="34" s="1"/>
  <c r="BL15" i="34"/>
  <c r="F15" i="34" s="1"/>
  <c r="D15" i="32"/>
  <c r="BO15" i="34"/>
  <c r="I15" i="34" s="1"/>
  <c r="D15" i="31"/>
  <c r="CF15" i="34"/>
  <c r="Z15" i="34" s="1"/>
  <c r="BP15" i="34"/>
  <c r="J15" i="34" s="1"/>
  <c r="D15" i="30"/>
  <c r="W15" i="1" s="1"/>
  <c r="D15" i="29"/>
  <c r="V15" i="1" s="1"/>
  <c r="BT15" i="34"/>
  <c r="N15" i="34" s="1"/>
  <c r="D15" i="28"/>
  <c r="U15" i="1" s="1"/>
  <c r="D15" i="27"/>
  <c r="T15" i="1" s="1"/>
  <c r="CL15" i="34"/>
  <c r="AF15" i="34" s="1"/>
  <c r="CD15" i="34"/>
  <c r="X15" i="34" s="1"/>
  <c r="BN15" i="34"/>
  <c r="H15" i="34" s="1"/>
  <c r="D15" i="26"/>
  <c r="S15" i="1" s="1"/>
  <c r="CH15" i="34"/>
  <c r="AB15" i="34" s="1"/>
  <c r="BR15" i="34"/>
  <c r="L15" i="34" s="1"/>
  <c r="D15" i="25"/>
  <c r="R15" i="1" s="1"/>
  <c r="CK15" i="34"/>
  <c r="AE15" i="34" s="1"/>
  <c r="CG15" i="34"/>
  <c r="AA15" i="34" s="1"/>
  <c r="CC15" i="34"/>
  <c r="W15" i="34" s="1"/>
  <c r="BY15" i="34"/>
  <c r="S15" i="34" s="1"/>
  <c r="BU15" i="34"/>
  <c r="O15" i="34" s="1"/>
  <c r="BQ15" i="34"/>
  <c r="K15" i="34" s="1"/>
  <c r="BM15" i="34"/>
  <c r="G15" i="34" s="1"/>
  <c r="AG15" i="34"/>
  <c r="O15" i="1" s="1"/>
  <c r="AF15" i="33"/>
  <c r="D15" i="22"/>
  <c r="D15" i="21"/>
  <c r="AH15" i="33"/>
  <c r="D15" i="20"/>
  <c r="D15" i="19"/>
  <c r="D15" i="18"/>
  <c r="D15" i="17"/>
  <c r="D15" i="16"/>
  <c r="D15" i="15"/>
  <c r="D15" i="14"/>
  <c r="D15" i="13"/>
  <c r="D15" i="8"/>
  <c r="N15" i="1"/>
  <c r="M15" i="1"/>
  <c r="L15" i="1"/>
  <c r="K15" i="1"/>
  <c r="J15" i="1"/>
  <c r="H15" i="1"/>
  <c r="AY14" i="3"/>
  <c r="AP14" i="3"/>
  <c r="AD14" i="3"/>
  <c r="AB14" i="3" s="1"/>
  <c r="S14" i="3"/>
  <c r="O14" i="3"/>
  <c r="AB14" i="1" s="1"/>
  <c r="F14" i="3"/>
  <c r="E14" i="3"/>
  <c r="CI14" i="34"/>
  <c r="AC14" i="34" s="1"/>
  <c r="CA14" i="34"/>
  <c r="U14" i="34" s="1"/>
  <c r="BW14" i="34"/>
  <c r="Q14" i="34" s="1"/>
  <c r="BS14" i="34"/>
  <c r="M14" i="34" s="1"/>
  <c r="BO14" i="34"/>
  <c r="I14" i="34" s="1"/>
  <c r="D14" i="32"/>
  <c r="CJ14" i="34"/>
  <c r="AD14" i="34" s="1"/>
  <c r="CB14" i="34"/>
  <c r="V14" i="34" s="1"/>
  <c r="BX14" i="34"/>
  <c r="R14" i="34" s="1"/>
  <c r="BP14" i="34"/>
  <c r="J14" i="34" s="1"/>
  <c r="D14" i="31"/>
  <c r="CE14" i="34"/>
  <c r="Y14" i="34" s="1"/>
  <c r="D14" i="30"/>
  <c r="W14" i="1" s="1"/>
  <c r="D14" i="29"/>
  <c r="V14" i="1" s="1"/>
  <c r="CK14" i="34"/>
  <c r="AE14" i="34" s="1"/>
  <c r="CC14" i="34"/>
  <c r="W14" i="34" s="1"/>
  <c r="BU14" i="34"/>
  <c r="O14" i="34" s="1"/>
  <c r="BT14" i="34"/>
  <c r="N14" i="34" s="1"/>
  <c r="BQ14" i="34"/>
  <c r="K14" i="34" s="1"/>
  <c r="D14" i="28"/>
  <c r="U14" i="1" s="1"/>
  <c r="CF14" i="34"/>
  <c r="Z14" i="34" s="1"/>
  <c r="BV14" i="34"/>
  <c r="P14" i="34" s="1"/>
  <c r="BR14" i="34"/>
  <c r="L14" i="34" s="1"/>
  <c r="BN14" i="34"/>
  <c r="H14" i="34" s="1"/>
  <c r="D14" i="27"/>
  <c r="T14" i="1" s="1"/>
  <c r="D14" i="26"/>
  <c r="S14" i="1" s="1"/>
  <c r="D14" i="25"/>
  <c r="R14" i="1" s="1"/>
  <c r="CL14" i="34"/>
  <c r="AF14" i="34" s="1"/>
  <c r="CH14" i="34"/>
  <c r="AB14" i="34" s="1"/>
  <c r="CG14" i="34"/>
  <c r="AA14" i="34" s="1"/>
  <c r="CD14" i="34"/>
  <c r="X14" i="34" s="1"/>
  <c r="BZ14" i="34"/>
  <c r="T14" i="34" s="1"/>
  <c r="BY14" i="34"/>
  <c r="S14" i="34" s="1"/>
  <c r="BM14" i="34"/>
  <c r="G14" i="34" s="1"/>
  <c r="AG14" i="34"/>
  <c r="O14" i="1" s="1"/>
  <c r="D14" i="22"/>
  <c r="AF14" i="33"/>
  <c r="D14" i="21"/>
  <c r="D14" i="20"/>
  <c r="D14" i="19"/>
  <c r="D14" i="18"/>
  <c r="D14" i="17"/>
  <c r="D14" i="16"/>
  <c r="D14" i="15"/>
  <c r="D14" i="14"/>
  <c r="AH14" i="33"/>
  <c r="D14" i="13"/>
  <c r="D14" i="8"/>
  <c r="AC14" i="1"/>
  <c r="N14" i="1"/>
  <c r="M14" i="1"/>
  <c r="L14" i="1"/>
  <c r="K14" i="1"/>
  <c r="J14" i="1"/>
  <c r="I14" i="1"/>
  <c r="H14" i="1"/>
  <c r="E14" i="1"/>
  <c r="AY13" i="3"/>
  <c r="AP13" i="3"/>
  <c r="AM13" i="3" s="1"/>
  <c r="AD13" i="3"/>
  <c r="S13" i="3"/>
  <c r="Q13" i="3" s="1"/>
  <c r="O13" i="3"/>
  <c r="AB13" i="1" s="1"/>
  <c r="F13" i="3"/>
  <c r="E13" i="3"/>
  <c r="D13" i="32"/>
  <c r="CK13" i="34"/>
  <c r="AE13" i="34" s="1"/>
  <c r="CD13" i="34"/>
  <c r="X13" i="34" s="1"/>
  <c r="BV13" i="34"/>
  <c r="P13" i="34" s="1"/>
  <c r="BU13" i="34"/>
  <c r="O13" i="34" s="1"/>
  <c r="BR13" i="34"/>
  <c r="L13" i="34" s="1"/>
  <c r="BQ13" i="34"/>
  <c r="K13" i="34" s="1"/>
  <c r="D13" i="31"/>
  <c r="D13" i="30"/>
  <c r="W13" i="1" s="1"/>
  <c r="CI13" i="34"/>
  <c r="AC13" i="34" s="1"/>
  <c r="CE13" i="34"/>
  <c r="Y13" i="34" s="1"/>
  <c r="CA13" i="34"/>
  <c r="U13" i="34" s="1"/>
  <c r="BZ13" i="34"/>
  <c r="T13" i="34" s="1"/>
  <c r="BS13" i="34"/>
  <c r="M13" i="34" s="1"/>
  <c r="BO13" i="34"/>
  <c r="I13" i="34" s="1"/>
  <c r="BN13" i="34"/>
  <c r="H13" i="34" s="1"/>
  <c r="D13" i="29"/>
  <c r="V13" i="1" s="1"/>
  <c r="D13" i="28"/>
  <c r="U13" i="1" s="1"/>
  <c r="CH13" i="34"/>
  <c r="AB13" i="34" s="1"/>
  <c r="CC13" i="34"/>
  <c r="W13" i="34" s="1"/>
  <c r="BW13" i="34"/>
  <c r="Q13" i="34" s="1"/>
  <c r="BM13" i="34"/>
  <c r="G13" i="34" s="1"/>
  <c r="D13" i="27"/>
  <c r="T13" i="1" s="1"/>
  <c r="D13" i="26"/>
  <c r="S13" i="1" s="1"/>
  <c r="CG13" i="34"/>
  <c r="AA13" i="34" s="1"/>
  <c r="BY13" i="34"/>
  <c r="S13" i="34" s="1"/>
  <c r="D13" i="25"/>
  <c r="R13" i="1" s="1"/>
  <c r="CL13" i="34"/>
  <c r="AF13" i="34" s="1"/>
  <c r="CJ13" i="34"/>
  <c r="AD13" i="34" s="1"/>
  <c r="CF13" i="34"/>
  <c r="Z13" i="34" s="1"/>
  <c r="CB13" i="34"/>
  <c r="V13" i="34" s="1"/>
  <c r="BX13" i="34"/>
  <c r="R13" i="34" s="1"/>
  <c r="BT13" i="34"/>
  <c r="N13" i="34" s="1"/>
  <c r="BP13" i="34"/>
  <c r="J13" i="34" s="1"/>
  <c r="BL13" i="34"/>
  <c r="F13" i="34" s="1"/>
  <c r="AG13" i="34"/>
  <c r="O13" i="1" s="1"/>
  <c r="D13" i="22"/>
  <c r="AF13" i="33"/>
  <c r="D13" i="21"/>
  <c r="D13" i="20"/>
  <c r="D13" i="19"/>
  <c r="D13" i="18"/>
  <c r="D13" i="16"/>
  <c r="D13" i="15"/>
  <c r="AH13" i="33"/>
  <c r="AC13" i="1"/>
  <c r="N13" i="1"/>
  <c r="M13" i="1"/>
  <c r="L13" i="1"/>
  <c r="K13" i="1"/>
  <c r="J13" i="1"/>
  <c r="I13" i="1"/>
  <c r="F13" i="1"/>
  <c r="AY12" i="3"/>
  <c r="AP12" i="3"/>
  <c r="AD12" i="1" s="1"/>
  <c r="AC12" i="1"/>
  <c r="AD12" i="3"/>
  <c r="AB12" i="3" s="1"/>
  <c r="S12" i="3"/>
  <c r="Q12" i="3" s="1"/>
  <c r="O12" i="3"/>
  <c r="I12" i="1"/>
  <c r="J12" i="1"/>
  <c r="F12" i="3"/>
  <c r="E12" i="3"/>
  <c r="E12" i="1" s="1"/>
  <c r="CJ12" i="34"/>
  <c r="AD12" i="34" s="1"/>
  <c r="CI12" i="34"/>
  <c r="AC12" i="34" s="1"/>
  <c r="CF12" i="34"/>
  <c r="Z12" i="34" s="1"/>
  <c r="CE12" i="34"/>
  <c r="Y12" i="34" s="1"/>
  <c r="CA12" i="34"/>
  <c r="U12" i="34" s="1"/>
  <c r="BX12" i="34"/>
  <c r="R12" i="34" s="1"/>
  <c r="BW12" i="34"/>
  <c r="Q12" i="34" s="1"/>
  <c r="BP12" i="34"/>
  <c r="J12" i="34" s="1"/>
  <c r="BO12" i="34"/>
  <c r="I12" i="34" s="1"/>
  <c r="D12" i="32"/>
  <c r="CB12" i="34"/>
  <c r="V12" i="34" s="1"/>
  <c r="BS12" i="34"/>
  <c r="M12" i="34" s="1"/>
  <c r="D12" i="31"/>
  <c r="CL12" i="34"/>
  <c r="AF12" i="34" s="1"/>
  <c r="BR12" i="34"/>
  <c r="L12" i="34" s="1"/>
  <c r="BN12" i="34"/>
  <c r="H12" i="34" s="1"/>
  <c r="D12" i="30"/>
  <c r="W12" i="1" s="1"/>
  <c r="D12" i="29"/>
  <c r="V12" i="1" s="1"/>
  <c r="BV12" i="34"/>
  <c r="P12" i="34" s="1"/>
  <c r="BL12" i="34"/>
  <c r="F12" i="34" s="1"/>
  <c r="D12" i="28"/>
  <c r="U12" i="1" s="1"/>
  <c r="D12" i="27"/>
  <c r="T12" i="1" s="1"/>
  <c r="CD12" i="34"/>
  <c r="X12" i="34" s="1"/>
  <c r="BT12" i="34"/>
  <c r="N12" i="34" s="1"/>
  <c r="D12" i="26"/>
  <c r="S12" i="1" s="1"/>
  <c r="CH12" i="34"/>
  <c r="AB12" i="34" s="1"/>
  <c r="BZ12" i="34"/>
  <c r="T12" i="34" s="1"/>
  <c r="D12" i="25"/>
  <c r="R12" i="1" s="1"/>
  <c r="CK12" i="34"/>
  <c r="AE12" i="34" s="1"/>
  <c r="CG12" i="34"/>
  <c r="AA12" i="34" s="1"/>
  <c r="CC12" i="34"/>
  <c r="W12" i="34" s="1"/>
  <c r="BY12" i="34"/>
  <c r="S12" i="34" s="1"/>
  <c r="BU12" i="34"/>
  <c r="O12" i="34" s="1"/>
  <c r="BQ12" i="34"/>
  <c r="K12" i="34" s="1"/>
  <c r="BM12" i="34"/>
  <c r="G12" i="34" s="1"/>
  <c r="AG12" i="34"/>
  <c r="O12" i="1" s="1"/>
  <c r="AH12" i="33"/>
  <c r="AF12" i="33"/>
  <c r="D12" i="22"/>
  <c r="D12" i="21"/>
  <c r="D12" i="20"/>
  <c r="D12" i="19"/>
  <c r="D12" i="18"/>
  <c r="D12" i="17"/>
  <c r="D12" i="16"/>
  <c r="D12" i="15"/>
  <c r="D12" i="14"/>
  <c r="D12" i="13"/>
  <c r="D12" i="8"/>
  <c r="AB12" i="1"/>
  <c r="N12" i="1"/>
  <c r="M12" i="1"/>
  <c r="L12" i="1"/>
  <c r="K12" i="1"/>
  <c r="H12" i="1"/>
  <c r="F12" i="1"/>
  <c r="AY11" i="3"/>
  <c r="AP11" i="3"/>
  <c r="AD11" i="1" s="1"/>
  <c r="AC11" i="1"/>
  <c r="AD11" i="3"/>
  <c r="AB11" i="3" s="1"/>
  <c r="S11" i="3"/>
  <c r="Q11" i="3" s="1"/>
  <c r="O11" i="3"/>
  <c r="AB11" i="1" s="1"/>
  <c r="I11" i="1"/>
  <c r="J11" i="1"/>
  <c r="F11" i="3"/>
  <c r="E11" i="3"/>
  <c r="E11" i="1" s="1"/>
  <c r="CJ11" i="34"/>
  <c r="AD11" i="34" s="1"/>
  <c r="CI11" i="34"/>
  <c r="AC11" i="34" s="1"/>
  <c r="CE11" i="34"/>
  <c r="Y11" i="34" s="1"/>
  <c r="CA11" i="34"/>
  <c r="U11" i="34" s="1"/>
  <c r="BX11" i="34"/>
  <c r="R11" i="34" s="1"/>
  <c r="BW11" i="34"/>
  <c r="Q11" i="34" s="1"/>
  <c r="BS11" i="34"/>
  <c r="M11" i="34" s="1"/>
  <c r="BO11" i="34"/>
  <c r="I11" i="34" s="1"/>
  <c r="BN11" i="34"/>
  <c r="H11" i="34" s="1"/>
  <c r="BL11" i="34"/>
  <c r="F11" i="34" s="1"/>
  <c r="D11" i="32"/>
  <c r="CB11" i="34"/>
  <c r="V11" i="34" s="1"/>
  <c r="BP11" i="34"/>
  <c r="J11" i="34" s="1"/>
  <c r="D11" i="31"/>
  <c r="BT11" i="34"/>
  <c r="N11" i="34" s="1"/>
  <c r="D11" i="30"/>
  <c r="W11" i="1" s="1"/>
  <c r="CF11" i="34"/>
  <c r="Z11" i="34" s="1"/>
  <c r="CD11" i="34"/>
  <c r="X11" i="34" s="1"/>
  <c r="BR11" i="34"/>
  <c r="L11" i="34" s="1"/>
  <c r="D11" i="29"/>
  <c r="V11" i="1" s="1"/>
  <c r="CH11" i="34"/>
  <c r="AB11" i="34" s="1"/>
  <c r="D11" i="28"/>
  <c r="U11" i="1" s="1"/>
  <c r="D11" i="27"/>
  <c r="T11" i="1" s="1"/>
  <c r="CL11" i="34"/>
  <c r="AF11" i="34" s="1"/>
  <c r="BZ11" i="34"/>
  <c r="T11" i="34" s="1"/>
  <c r="BV11" i="34"/>
  <c r="P11" i="34" s="1"/>
  <c r="D11" i="26"/>
  <c r="S11" i="1" s="1"/>
  <c r="D11" i="25"/>
  <c r="R11" i="1" s="1"/>
  <c r="CK11" i="34"/>
  <c r="AE11" i="34" s="1"/>
  <c r="CG11" i="34"/>
  <c r="AA11" i="34" s="1"/>
  <c r="CC11" i="34"/>
  <c r="W11" i="34" s="1"/>
  <c r="BY11" i="34"/>
  <c r="S11" i="34" s="1"/>
  <c r="BU11" i="34"/>
  <c r="O11" i="34" s="1"/>
  <c r="BQ11" i="34"/>
  <c r="K11" i="34" s="1"/>
  <c r="BM11" i="34"/>
  <c r="G11" i="34" s="1"/>
  <c r="AG11" i="34"/>
  <c r="O11" i="1" s="1"/>
  <c r="AH11" i="33"/>
  <c r="D11" i="22"/>
  <c r="D11" i="21"/>
  <c r="D11" i="20"/>
  <c r="D11" i="19"/>
  <c r="AF11" i="33"/>
  <c r="D11" i="18"/>
  <c r="D11" i="17"/>
  <c r="D11" i="16"/>
  <c r="D11" i="15"/>
  <c r="D11" i="14"/>
  <c r="D11" i="13"/>
  <c r="D11" i="8"/>
  <c r="N11" i="1"/>
  <c r="M11" i="1"/>
  <c r="L11" i="1"/>
  <c r="K11" i="1"/>
  <c r="H11" i="1"/>
  <c r="F11" i="1"/>
  <c r="AY10" i="3"/>
  <c r="AP10" i="3"/>
  <c r="AD10" i="1" s="1"/>
  <c r="AC10" i="1"/>
  <c r="AD10" i="3"/>
  <c r="AB10" i="3" s="1"/>
  <c r="S10" i="3"/>
  <c r="Q10" i="3" s="1"/>
  <c r="O10" i="3"/>
  <c r="AB10" i="1" s="1"/>
  <c r="I10" i="1"/>
  <c r="M10" i="1"/>
  <c r="J10" i="1"/>
  <c r="F10" i="3"/>
  <c r="E10" i="3"/>
  <c r="E10" i="1" s="1"/>
  <c r="CI10" i="34"/>
  <c r="AC10" i="34" s="1"/>
  <c r="CH10" i="34"/>
  <c r="AB10" i="34" s="1"/>
  <c r="CE10" i="34"/>
  <c r="Y10" i="34" s="1"/>
  <c r="BW10" i="34"/>
  <c r="Q10" i="34" s="1"/>
  <c r="BS10" i="34"/>
  <c r="M10" i="34" s="1"/>
  <c r="BO10" i="34"/>
  <c r="I10" i="34" s="1"/>
  <c r="BN10" i="34"/>
  <c r="H10" i="34" s="1"/>
  <c r="D10" i="32"/>
  <c r="CB10" i="34"/>
  <c r="V10" i="34" s="1"/>
  <c r="CA10" i="34"/>
  <c r="U10" i="34" s="1"/>
  <c r="BZ10" i="34"/>
  <c r="T10" i="34" s="1"/>
  <c r="BV10" i="34"/>
  <c r="P10" i="34" s="1"/>
  <c r="BP10" i="34"/>
  <c r="J10" i="34" s="1"/>
  <c r="D10" i="31"/>
  <c r="BX10" i="34"/>
  <c r="R10" i="34" s="1"/>
  <c r="BT10" i="34"/>
  <c r="N10" i="34" s="1"/>
  <c r="D10" i="30"/>
  <c r="W10" i="1" s="1"/>
  <c r="CL10" i="34"/>
  <c r="AF10" i="34" s="1"/>
  <c r="CJ10" i="34"/>
  <c r="AD10" i="34" s="1"/>
  <c r="CD10" i="34"/>
  <c r="X10" i="34" s="1"/>
  <c r="D10" i="29"/>
  <c r="V10" i="1" s="1"/>
  <c r="CF10" i="34"/>
  <c r="Z10" i="34" s="1"/>
  <c r="BR10" i="34"/>
  <c r="L10" i="34" s="1"/>
  <c r="D10" i="28"/>
  <c r="U10" i="1" s="1"/>
  <c r="D10" i="27"/>
  <c r="T10" i="1" s="1"/>
  <c r="D10" i="26"/>
  <c r="S10" i="1" s="1"/>
  <c r="D10" i="25"/>
  <c r="R10" i="1" s="1"/>
  <c r="CK10" i="34"/>
  <c r="AE10" i="34" s="1"/>
  <c r="CG10" i="34"/>
  <c r="AA10" i="34" s="1"/>
  <c r="CC10" i="34"/>
  <c r="W10" i="34" s="1"/>
  <c r="BY10" i="34"/>
  <c r="S10" i="34" s="1"/>
  <c r="BU10" i="34"/>
  <c r="O10" i="34" s="1"/>
  <c r="BQ10" i="34"/>
  <c r="K10" i="34" s="1"/>
  <c r="BM10" i="34"/>
  <c r="G10" i="34" s="1"/>
  <c r="AG10" i="34"/>
  <c r="O10" i="1" s="1"/>
  <c r="AF10" i="33"/>
  <c r="D10" i="22"/>
  <c r="D10" i="21"/>
  <c r="D10" i="20"/>
  <c r="D10" i="19"/>
  <c r="D10" i="18"/>
  <c r="D10" i="17"/>
  <c r="D10" i="15"/>
  <c r="D10" i="8"/>
  <c r="AH10" i="33"/>
  <c r="N10" i="1"/>
  <c r="L10" i="1"/>
  <c r="K10" i="1"/>
  <c r="H10" i="1"/>
  <c r="F10" i="1"/>
  <c r="AY9" i="3"/>
  <c r="AP9" i="3"/>
  <c r="AD9" i="1" s="1"/>
  <c r="AC9" i="1"/>
  <c r="AD9" i="3"/>
  <c r="AB9" i="3" s="1"/>
  <c r="S9" i="3"/>
  <c r="Q9" i="3" s="1"/>
  <c r="O9" i="3"/>
  <c r="AB9" i="1" s="1"/>
  <c r="K9" i="1"/>
  <c r="J9" i="1"/>
  <c r="F9" i="3"/>
  <c r="E9" i="3"/>
  <c r="CF9" i="34"/>
  <c r="Z9" i="34" s="1"/>
  <c r="CE9" i="34"/>
  <c r="Y9" i="34" s="1"/>
  <c r="CB9" i="34"/>
  <c r="V9" i="34" s="1"/>
  <c r="CA9" i="34"/>
  <c r="U9" i="34" s="1"/>
  <c r="BS9" i="34"/>
  <c r="M9" i="34" s="1"/>
  <c r="BP9" i="34"/>
  <c r="J9" i="34" s="1"/>
  <c r="BO9" i="34"/>
  <c r="I9" i="34" s="1"/>
  <c r="D9" i="32"/>
  <c r="CL9" i="34"/>
  <c r="AF9" i="34" s="1"/>
  <c r="CJ9" i="34"/>
  <c r="AD9" i="34" s="1"/>
  <c r="CI9" i="34"/>
  <c r="AC9" i="34" s="1"/>
  <c r="BW9" i="34"/>
  <c r="Q9" i="34" s="1"/>
  <c r="BN9" i="34"/>
  <c r="H9" i="34" s="1"/>
  <c r="D9" i="31"/>
  <c r="CD9" i="34"/>
  <c r="X9" i="34" s="1"/>
  <c r="BX9" i="34"/>
  <c r="R9" i="34" s="1"/>
  <c r="BT9" i="34"/>
  <c r="N9" i="34" s="1"/>
  <c r="BR9" i="34"/>
  <c r="L9" i="34" s="1"/>
  <c r="D9" i="30"/>
  <c r="W9" i="1" s="1"/>
  <c r="BV9" i="34"/>
  <c r="P9" i="34" s="1"/>
  <c r="D9" i="29"/>
  <c r="V9" i="1" s="1"/>
  <c r="CH9" i="34"/>
  <c r="AB9" i="34" s="1"/>
  <c r="BZ9" i="34"/>
  <c r="T9" i="34" s="1"/>
  <c r="D9" i="28"/>
  <c r="U9" i="1" s="1"/>
  <c r="U7" i="1" s="1"/>
  <c r="D9" i="27"/>
  <c r="T9" i="1" s="1"/>
  <c r="D9" i="26"/>
  <c r="S9" i="1" s="1"/>
  <c r="D9" i="25"/>
  <c r="R9" i="1" s="1"/>
  <c r="CK9" i="34"/>
  <c r="AE9" i="34" s="1"/>
  <c r="CG9" i="34"/>
  <c r="AA9" i="34" s="1"/>
  <c r="CC9" i="34"/>
  <c r="W9" i="34" s="1"/>
  <c r="BY9" i="34"/>
  <c r="S9" i="34" s="1"/>
  <c r="BU9" i="34"/>
  <c r="O9" i="34" s="1"/>
  <c r="BQ9" i="34"/>
  <c r="K9" i="34" s="1"/>
  <c r="BM9" i="34"/>
  <c r="G9" i="34" s="1"/>
  <c r="AG9" i="34"/>
  <c r="O9" i="1" s="1"/>
  <c r="AG9" i="23"/>
  <c r="AG10" i="23" s="1"/>
  <c r="AF9" i="33"/>
  <c r="U9" i="23"/>
  <c r="U10" i="23" s="1"/>
  <c r="E9" i="23"/>
  <c r="E10" i="23" s="1"/>
  <c r="D9" i="22"/>
  <c r="D9" i="21"/>
  <c r="D9" i="20"/>
  <c r="D9" i="19"/>
  <c r="D9" i="18"/>
  <c r="AH9" i="33"/>
  <c r="D9" i="17"/>
  <c r="D9" i="16"/>
  <c r="D9" i="15"/>
  <c r="D9" i="14"/>
  <c r="D9" i="13"/>
  <c r="D9" i="8"/>
  <c r="N9" i="1"/>
  <c r="M9" i="1"/>
  <c r="L9" i="1"/>
  <c r="I9" i="1"/>
  <c r="H9" i="1"/>
  <c r="E9" i="1"/>
  <c r="AY8" i="3"/>
  <c r="AP8" i="3"/>
  <c r="AD8" i="1" s="1"/>
  <c r="AD8" i="3"/>
  <c r="AB8" i="3" s="1"/>
  <c r="S8" i="3"/>
  <c r="O8" i="3"/>
  <c r="AB8" i="1" s="1"/>
  <c r="F8" i="3"/>
  <c r="E8" i="3"/>
  <c r="E8" i="1" s="1"/>
  <c r="D8" i="32"/>
  <c r="CJ8" i="34"/>
  <c r="AD8" i="34" s="1"/>
  <c r="CB8" i="34"/>
  <c r="V8" i="34" s="1"/>
  <c r="BX8" i="34"/>
  <c r="R8" i="34" s="1"/>
  <c r="BT8" i="34"/>
  <c r="N8" i="34" s="1"/>
  <c r="D8" i="31"/>
  <c r="CF8" i="34"/>
  <c r="Z8" i="34" s="1"/>
  <c r="BP8" i="34"/>
  <c r="J8" i="34" s="1"/>
  <c r="D8" i="30"/>
  <c r="W8" i="1" s="1"/>
  <c r="W7" i="1" s="1"/>
  <c r="CI8" i="34"/>
  <c r="AC8" i="34" s="1"/>
  <c r="CE8" i="34"/>
  <c r="Y8" i="34" s="1"/>
  <c r="CA8" i="34"/>
  <c r="U8" i="34" s="1"/>
  <c r="BW8" i="34"/>
  <c r="Q8" i="34" s="1"/>
  <c r="BO8" i="34"/>
  <c r="I8" i="34" s="1"/>
  <c r="D8" i="29"/>
  <c r="V8" i="1" s="1"/>
  <c r="V7" i="1" s="1"/>
  <c r="CG8" i="34"/>
  <c r="AA8" i="34" s="1"/>
  <c r="BY8" i="34"/>
  <c r="S8" i="34" s="1"/>
  <c r="BQ8" i="34"/>
  <c r="K8" i="34" s="1"/>
  <c r="D8" i="28"/>
  <c r="U8" i="1" s="1"/>
  <c r="D8" i="27"/>
  <c r="T8" i="1" s="1"/>
  <c r="T7" i="1" s="1"/>
  <c r="BS8" i="34"/>
  <c r="M8" i="34" s="1"/>
  <c r="D8" i="26"/>
  <c r="S8" i="1" s="1"/>
  <c r="S7" i="1" s="1"/>
  <c r="D8" i="25"/>
  <c r="R8" i="1" s="1"/>
  <c r="R7" i="1" s="1"/>
  <c r="CL8" i="34"/>
  <c r="AF8" i="34" s="1"/>
  <c r="CK8" i="34"/>
  <c r="AE8" i="34" s="1"/>
  <c r="CH8" i="34"/>
  <c r="AB8" i="34" s="1"/>
  <c r="CD8" i="34"/>
  <c r="X8" i="34" s="1"/>
  <c r="CC8" i="34"/>
  <c r="W8" i="34" s="1"/>
  <c r="BZ8" i="34"/>
  <c r="T8" i="34" s="1"/>
  <c r="BV8" i="34"/>
  <c r="P8" i="34" s="1"/>
  <c r="BU8" i="34"/>
  <c r="O8" i="34" s="1"/>
  <c r="BR8" i="34"/>
  <c r="L8" i="34" s="1"/>
  <c r="BN8" i="34"/>
  <c r="H8" i="34" s="1"/>
  <c r="BM8" i="34"/>
  <c r="G8" i="34" s="1"/>
  <c r="AG8" i="34"/>
  <c r="O8" i="1" s="1"/>
  <c r="O7" i="1" s="1"/>
  <c r="AG8" i="23"/>
  <c r="AF8" i="33"/>
  <c r="AE8" i="23"/>
  <c r="AE8" i="33" s="1"/>
  <c r="AD8" i="23"/>
  <c r="AD9" i="23" s="1"/>
  <c r="AC8" i="23"/>
  <c r="AC9" i="23" s="1"/>
  <c r="AB8" i="23"/>
  <c r="AB8" i="33" s="1"/>
  <c r="AA8" i="23"/>
  <c r="AA9" i="23" s="1"/>
  <c r="Z8" i="23"/>
  <c r="Z9" i="23" s="1"/>
  <c r="Y8" i="23"/>
  <c r="Y9" i="23" s="1"/>
  <c r="Y9" i="33" s="1"/>
  <c r="X8" i="23"/>
  <c r="X8" i="33" s="1"/>
  <c r="W8" i="23"/>
  <c r="W8" i="33" s="1"/>
  <c r="V8" i="23"/>
  <c r="V9" i="23" s="1"/>
  <c r="U8" i="23"/>
  <c r="T8" i="23"/>
  <c r="T8" i="33" s="1"/>
  <c r="S8" i="23"/>
  <c r="S9" i="23" s="1"/>
  <c r="R8" i="23"/>
  <c r="R9" i="23" s="1"/>
  <c r="Q8" i="23"/>
  <c r="Q9" i="23" s="1"/>
  <c r="Q10" i="23" s="1"/>
  <c r="P8" i="23"/>
  <c r="P9" i="23" s="1"/>
  <c r="O8" i="23"/>
  <c r="O9" i="23" s="1"/>
  <c r="N8" i="23"/>
  <c r="N9" i="23" s="1"/>
  <c r="M8" i="23"/>
  <c r="M9" i="23" s="1"/>
  <c r="M10" i="23" s="1"/>
  <c r="L8" i="23"/>
  <c r="L8" i="33" s="1"/>
  <c r="K8" i="23"/>
  <c r="K9" i="23" s="1"/>
  <c r="J8" i="23"/>
  <c r="J8" i="33" s="1"/>
  <c r="I8" i="23"/>
  <c r="I9" i="23" s="1"/>
  <c r="I10" i="23" s="1"/>
  <c r="H8" i="23"/>
  <c r="H8" i="33" s="1"/>
  <c r="G8" i="23"/>
  <c r="G8" i="33" s="1"/>
  <c r="F8" i="23"/>
  <c r="F9" i="23" s="1"/>
  <c r="E8" i="23"/>
  <c r="D8" i="22"/>
  <c r="D8" i="21"/>
  <c r="D8" i="20"/>
  <c r="Y8" i="33"/>
  <c r="I8" i="33"/>
  <c r="D8" i="19"/>
  <c r="D8" i="18"/>
  <c r="D8" i="17"/>
  <c r="D8" i="16"/>
  <c r="D8" i="15"/>
  <c r="K8" i="33"/>
  <c r="AG8" i="33"/>
  <c r="AC8" i="33"/>
  <c r="U8" i="33"/>
  <c r="Q8" i="33"/>
  <c r="M8" i="33"/>
  <c r="E8" i="33"/>
  <c r="D8" i="8"/>
  <c r="AH8" i="33"/>
  <c r="Z8" i="33"/>
  <c r="AC8" i="1"/>
  <c r="N8" i="1"/>
  <c r="N7" i="1" s="1"/>
  <c r="M8" i="1"/>
  <c r="M7" i="1" s="1"/>
  <c r="L8" i="1"/>
  <c r="L7" i="1" s="1"/>
  <c r="K8" i="1"/>
  <c r="K7" i="1" s="1"/>
  <c r="J8" i="1"/>
  <c r="I8" i="1"/>
  <c r="I7" i="1" s="1"/>
  <c r="H8" i="1"/>
  <c r="F8" i="1"/>
  <c r="AB15" i="1" l="1"/>
  <c r="AB7" i="1" s="1"/>
  <c r="F23" i="1"/>
  <c r="F19" i="1"/>
  <c r="L7" i="34"/>
  <c r="W7" i="34"/>
  <c r="AF7" i="34"/>
  <c r="AA7" i="34"/>
  <c r="U7" i="34"/>
  <c r="R7" i="34"/>
  <c r="J7" i="34"/>
  <c r="O7" i="34"/>
  <c r="Y7" i="34"/>
  <c r="Z7" i="34"/>
  <c r="G7" i="34"/>
  <c r="P7" i="34"/>
  <c r="AB7" i="34"/>
  <c r="K7" i="34"/>
  <c r="I7" i="34"/>
  <c r="AC7" i="34"/>
  <c r="AD7" i="34"/>
  <c r="X7" i="34"/>
  <c r="V7" i="34"/>
  <c r="H7" i="34"/>
  <c r="T7" i="34"/>
  <c r="AE7" i="34"/>
  <c r="M7" i="34"/>
  <c r="S7" i="34"/>
  <c r="Q7" i="34"/>
  <c r="N7" i="34"/>
  <c r="BO7" i="34"/>
  <c r="BS7" i="34"/>
  <c r="BW7" i="34"/>
  <c r="CA7" i="34"/>
  <c r="CE7" i="34"/>
  <c r="CI7" i="34"/>
  <c r="BP7" i="34"/>
  <c r="BT7" i="34"/>
  <c r="BX7" i="34"/>
  <c r="CB7" i="34"/>
  <c r="CF7" i="34"/>
  <c r="CJ7" i="34"/>
  <c r="BM7" i="34"/>
  <c r="BQ7" i="34"/>
  <c r="BU7" i="34"/>
  <c r="BY7" i="34"/>
  <c r="CC7" i="34"/>
  <c r="CG7" i="34"/>
  <c r="CK7" i="34"/>
  <c r="BN7" i="34"/>
  <c r="BR7" i="34"/>
  <c r="BV7" i="34"/>
  <c r="BZ7" i="34"/>
  <c r="CD7" i="34"/>
  <c r="CH7" i="34"/>
  <c r="CL7" i="34"/>
  <c r="P10" i="3"/>
  <c r="D10" i="3" s="1"/>
  <c r="P13" i="3"/>
  <c r="D13" i="3" s="1"/>
  <c r="P17" i="3"/>
  <c r="D17" i="3" s="1"/>
  <c r="P21" i="3"/>
  <c r="P28" i="3"/>
  <c r="D28" i="3" s="1"/>
  <c r="P14" i="3"/>
  <c r="D14" i="3" s="1"/>
  <c r="P20" i="3"/>
  <c r="D20" i="3" s="1"/>
  <c r="P26" i="3"/>
  <c r="P27" i="3"/>
  <c r="P30" i="3"/>
  <c r="D30" i="3" s="1"/>
  <c r="P9" i="3"/>
  <c r="P12" i="3"/>
  <c r="P15" i="3"/>
  <c r="P22" i="3"/>
  <c r="D22" i="3" s="1"/>
  <c r="P24" i="3"/>
  <c r="D24" i="3" s="1"/>
  <c r="P25" i="3"/>
  <c r="P29" i="3"/>
  <c r="P8" i="3"/>
  <c r="D8" i="3" s="1"/>
  <c r="P11" i="3"/>
  <c r="D11" i="3" s="1"/>
  <c r="P18" i="3"/>
  <c r="P19" i="3"/>
  <c r="P23" i="3"/>
  <c r="D23" i="3" s="1"/>
  <c r="E9" i="33"/>
  <c r="AC10" i="23"/>
  <c r="AC9" i="33"/>
  <c r="Q9" i="33"/>
  <c r="O8" i="33"/>
  <c r="S8" i="33"/>
  <c r="AD8" i="33"/>
  <c r="U9" i="33"/>
  <c r="P10" i="23"/>
  <c r="P9" i="33"/>
  <c r="AC11" i="23"/>
  <c r="AC10" i="33"/>
  <c r="F10" i="23"/>
  <c r="F9" i="33"/>
  <c r="N10" i="23"/>
  <c r="N9" i="33"/>
  <c r="R10" i="23"/>
  <c r="R9" i="33"/>
  <c r="V10" i="23"/>
  <c r="V9" i="33"/>
  <c r="Z10" i="23"/>
  <c r="Z9" i="33"/>
  <c r="AD10" i="23"/>
  <c r="AD9" i="33"/>
  <c r="Q11" i="23"/>
  <c r="Q10" i="33"/>
  <c r="M11" i="23"/>
  <c r="M10" i="33"/>
  <c r="K10" i="23"/>
  <c r="K9" i="33"/>
  <c r="O10" i="23"/>
  <c r="O9" i="33"/>
  <c r="S10" i="23"/>
  <c r="S9" i="33"/>
  <c r="AA10" i="23"/>
  <c r="AA9" i="33"/>
  <c r="E11" i="23"/>
  <c r="E10" i="33"/>
  <c r="U11" i="23"/>
  <c r="U10" i="33"/>
  <c r="AG11" i="23"/>
  <c r="AG10" i="33"/>
  <c r="I11" i="23"/>
  <c r="I10" i="33"/>
  <c r="F8" i="33"/>
  <c r="V8" i="33"/>
  <c r="J9" i="23"/>
  <c r="AA8" i="33"/>
  <c r="N8" i="33"/>
  <c r="D8" i="23"/>
  <c r="I9" i="33"/>
  <c r="AG9" i="33"/>
  <c r="G9" i="23"/>
  <c r="W9" i="23"/>
  <c r="AE9" i="23"/>
  <c r="Y10" i="23"/>
  <c r="R8" i="33"/>
  <c r="P8" i="33"/>
  <c r="M9" i="33"/>
  <c r="H9" i="23"/>
  <c r="L9" i="23"/>
  <c r="T9" i="23"/>
  <c r="X9" i="23"/>
  <c r="AB9" i="23"/>
  <c r="AH7" i="33"/>
  <c r="AF7" i="33"/>
  <c r="AM30" i="3"/>
  <c r="F30" i="1"/>
  <c r="G30" i="1"/>
  <c r="AE30" i="1"/>
  <c r="X30" i="1"/>
  <c r="Y30" i="1" s="1"/>
  <c r="BL30" i="34"/>
  <c r="F30" i="34" s="1"/>
  <c r="BK30" i="34"/>
  <c r="D29" i="3"/>
  <c r="G29" i="1"/>
  <c r="P29" i="1" s="1"/>
  <c r="Q29" i="1" s="1"/>
  <c r="AM29" i="3"/>
  <c r="AC29" i="1"/>
  <c r="AE29" i="1" s="1"/>
  <c r="X29" i="1"/>
  <c r="Y29" i="1" s="1"/>
  <c r="BK29" i="34"/>
  <c r="BJ29" i="34" s="1"/>
  <c r="D29" i="21"/>
  <c r="D29" i="20"/>
  <c r="D29" i="18"/>
  <c r="D29" i="8"/>
  <c r="AM28" i="3"/>
  <c r="G28" i="1"/>
  <c r="AE28" i="1"/>
  <c r="BL28" i="34"/>
  <c r="F28" i="34" s="1"/>
  <c r="BK28" i="34"/>
  <c r="P28" i="1"/>
  <c r="Q28" i="1" s="1"/>
  <c r="D28" i="22"/>
  <c r="D28" i="19"/>
  <c r="X28" i="1" s="1"/>
  <c r="Y28" i="1" s="1"/>
  <c r="AD27" i="1"/>
  <c r="AB27" i="1"/>
  <c r="AE27" i="1" s="1"/>
  <c r="G27" i="1"/>
  <c r="P27" i="1" s="1"/>
  <c r="Q27" i="1" s="1"/>
  <c r="F27" i="3"/>
  <c r="X27" i="1"/>
  <c r="Y27" i="1" s="1"/>
  <c r="BK27" i="34"/>
  <c r="BJ27" i="34" s="1"/>
  <c r="AM26" i="3"/>
  <c r="D26" i="3"/>
  <c r="G26" i="1"/>
  <c r="AE26" i="1"/>
  <c r="X26" i="1"/>
  <c r="BL26" i="34"/>
  <c r="F26" i="34" s="1"/>
  <c r="BK26" i="34"/>
  <c r="P26" i="1"/>
  <c r="Q26" i="1" s="1"/>
  <c r="Y26" i="1"/>
  <c r="AD25" i="1"/>
  <c r="G25" i="1"/>
  <c r="P25" i="1" s="1"/>
  <c r="Q25" i="1" s="1"/>
  <c r="F25" i="3"/>
  <c r="D25" i="3"/>
  <c r="AE25" i="1"/>
  <c r="X25" i="1"/>
  <c r="Y25" i="1" s="1"/>
  <c r="BL25" i="34"/>
  <c r="F25" i="34" s="1"/>
  <c r="BK25" i="34"/>
  <c r="AM24" i="3"/>
  <c r="H24" i="1"/>
  <c r="G24" i="1" s="1"/>
  <c r="AE24" i="1"/>
  <c r="X24" i="1"/>
  <c r="Y24" i="1" s="1"/>
  <c r="BL24" i="34"/>
  <c r="F24" i="34" s="1"/>
  <c r="BK24" i="34"/>
  <c r="P24" i="1"/>
  <c r="Q24" i="1" s="1"/>
  <c r="D24" i="15"/>
  <c r="D24" i="14"/>
  <c r="D24" i="13"/>
  <c r="J23" i="1"/>
  <c r="J7" i="1" s="1"/>
  <c r="AE23" i="1"/>
  <c r="AM23" i="3"/>
  <c r="X23" i="1"/>
  <c r="Y23" i="1" s="1"/>
  <c r="BK23" i="34"/>
  <c r="BJ23" i="34" s="1"/>
  <c r="D23" i="22"/>
  <c r="D23" i="15"/>
  <c r="D23" i="14"/>
  <c r="AM22" i="3"/>
  <c r="J22" i="1"/>
  <c r="G22" i="1" s="1"/>
  <c r="P22" i="1" s="1"/>
  <c r="Q22" i="1" s="1"/>
  <c r="AE22" i="1"/>
  <c r="X22" i="1"/>
  <c r="Y22" i="1" s="1"/>
  <c r="BK22" i="34"/>
  <c r="BJ22" i="34" s="1"/>
  <c r="D21" i="3"/>
  <c r="AE21" i="1"/>
  <c r="AM21" i="3"/>
  <c r="E21" i="1"/>
  <c r="G21" i="1"/>
  <c r="X21" i="1"/>
  <c r="Y21" i="1" s="1"/>
  <c r="BK21" i="34"/>
  <c r="BJ21" i="34" s="1"/>
  <c r="AM20" i="3"/>
  <c r="AE20" i="1"/>
  <c r="H20" i="1"/>
  <c r="G20" i="1" s="1"/>
  <c r="P20" i="1" s="1"/>
  <c r="Q20" i="1" s="1"/>
  <c r="X20" i="1"/>
  <c r="Y20" i="1" s="1"/>
  <c r="BK20" i="34"/>
  <c r="BJ20" i="34" s="1"/>
  <c r="G19" i="1"/>
  <c r="P19" i="1" s="1"/>
  <c r="Q19" i="1" s="1"/>
  <c r="AE19" i="1"/>
  <c r="F19" i="3"/>
  <c r="AM19" i="3"/>
  <c r="X19" i="1"/>
  <c r="Y19" i="1" s="1"/>
  <c r="BK19" i="34"/>
  <c r="BJ19" i="34" s="1"/>
  <c r="AM18" i="3"/>
  <c r="G18" i="1"/>
  <c r="AC18" i="1"/>
  <c r="AE18" i="1" s="1"/>
  <c r="E18" i="3"/>
  <c r="F18" i="3"/>
  <c r="X18" i="1"/>
  <c r="Y18" i="1" s="1"/>
  <c r="BL18" i="34"/>
  <c r="F18" i="34" s="1"/>
  <c r="BK18" i="34"/>
  <c r="AM17" i="3"/>
  <c r="AB17" i="1"/>
  <c r="AE17" i="1"/>
  <c r="G17" i="1"/>
  <c r="P17" i="1" s="1"/>
  <c r="Q17" i="1" s="1"/>
  <c r="X17" i="1"/>
  <c r="Y17" i="1" s="1"/>
  <c r="BL17" i="34"/>
  <c r="F17" i="34" s="1"/>
  <c r="BK17" i="34"/>
  <c r="AM16" i="3"/>
  <c r="F16" i="1"/>
  <c r="D16" i="3"/>
  <c r="Q16" i="3"/>
  <c r="H16" i="1"/>
  <c r="G16" i="1" s="1"/>
  <c r="AE16" i="1"/>
  <c r="X16" i="1"/>
  <c r="Y16" i="1" s="1"/>
  <c r="BL16" i="34"/>
  <c r="F16" i="34" s="1"/>
  <c r="P16" i="1"/>
  <c r="Q16" i="1" s="1"/>
  <c r="E16" i="34"/>
  <c r="AM15" i="3"/>
  <c r="D15" i="3"/>
  <c r="G15" i="1"/>
  <c r="P15" i="1" s="1"/>
  <c r="Q15" i="1" s="1"/>
  <c r="X15" i="1"/>
  <c r="Y15" i="1" s="1"/>
  <c r="BK15" i="34"/>
  <c r="BJ15" i="34" s="1"/>
  <c r="F14" i="1"/>
  <c r="Q14" i="3"/>
  <c r="AM14" i="3"/>
  <c r="AD14" i="1"/>
  <c r="AE14" i="1" s="1"/>
  <c r="G14" i="1"/>
  <c r="P14" i="1" s="1"/>
  <c r="Q14" i="1" s="1"/>
  <c r="X14" i="1"/>
  <c r="Y14" i="1" s="1"/>
  <c r="BK14" i="34"/>
  <c r="E14" i="34" s="1"/>
  <c r="BL14" i="34"/>
  <c r="F14" i="34" s="1"/>
  <c r="AD13" i="1"/>
  <c r="AE13" i="1" s="1"/>
  <c r="AB13" i="3"/>
  <c r="E13" i="1"/>
  <c r="H13" i="1"/>
  <c r="H7" i="1" s="1"/>
  <c r="X13" i="1"/>
  <c r="Y13" i="1" s="1"/>
  <c r="BK13" i="34"/>
  <c r="BJ13" i="34" s="1"/>
  <c r="D13" i="17"/>
  <c r="D13" i="14"/>
  <c r="D13" i="13"/>
  <c r="D13" i="8"/>
  <c r="D12" i="3"/>
  <c r="G12" i="1"/>
  <c r="P12" i="1" s="1"/>
  <c r="Q12" i="1" s="1"/>
  <c r="AM12" i="3"/>
  <c r="AE12" i="1"/>
  <c r="X12" i="1"/>
  <c r="Y12" i="1" s="1"/>
  <c r="BK12" i="34"/>
  <c r="BJ12" i="34" s="1"/>
  <c r="AM11" i="3"/>
  <c r="G11" i="1"/>
  <c r="P11" i="1" s="1"/>
  <c r="Q11" i="1" s="1"/>
  <c r="AE11" i="1"/>
  <c r="X11" i="1"/>
  <c r="Y11" i="1" s="1"/>
  <c r="BK11" i="34"/>
  <c r="BJ11" i="34" s="1"/>
  <c r="AM10" i="3"/>
  <c r="G10" i="1"/>
  <c r="P10" i="1" s="1"/>
  <c r="Q10" i="1" s="1"/>
  <c r="AE10" i="1"/>
  <c r="X10" i="1"/>
  <c r="Y10" i="1" s="1"/>
  <c r="BL10" i="34"/>
  <c r="F10" i="34" s="1"/>
  <c r="BK10" i="34"/>
  <c r="E10" i="34" s="1"/>
  <c r="D10" i="16"/>
  <c r="D10" i="14"/>
  <c r="D10" i="13"/>
  <c r="AM9" i="3"/>
  <c r="D9" i="3"/>
  <c r="AE9" i="1"/>
  <c r="F9" i="1"/>
  <c r="G9" i="1"/>
  <c r="X9" i="1"/>
  <c r="Y9" i="1" s="1"/>
  <c r="BK9" i="34"/>
  <c r="E9" i="34" s="1"/>
  <c r="BL9" i="34"/>
  <c r="D9" i="23"/>
  <c r="AM8" i="3"/>
  <c r="Q8" i="3"/>
  <c r="G8" i="1"/>
  <c r="AE8" i="1"/>
  <c r="X8" i="1"/>
  <c r="BL8" i="34"/>
  <c r="BK8" i="34"/>
  <c r="D8" i="14"/>
  <c r="D8" i="13"/>
  <c r="P8" i="1" l="1"/>
  <c r="G23" i="1"/>
  <c r="P23" i="1" s="1"/>
  <c r="Q23" i="1" s="1"/>
  <c r="AC7" i="1"/>
  <c r="AD7" i="1"/>
  <c r="P9" i="1"/>
  <c r="Q9" i="1" s="1"/>
  <c r="G13" i="1"/>
  <c r="P13" i="1" s="1"/>
  <c r="Q13" i="1" s="1"/>
  <c r="AE15" i="1"/>
  <c r="P30" i="1"/>
  <c r="Q30" i="1" s="1"/>
  <c r="F7" i="1"/>
  <c r="AE7" i="1"/>
  <c r="D19" i="3"/>
  <c r="D27" i="3"/>
  <c r="BJ16" i="34"/>
  <c r="BK7" i="34"/>
  <c r="F8" i="34"/>
  <c r="BL7" i="34"/>
  <c r="BJ26" i="34"/>
  <c r="Q8" i="1"/>
  <c r="D8" i="33"/>
  <c r="AG12" i="23"/>
  <c r="AG11" i="33"/>
  <c r="S10" i="33"/>
  <c r="S11" i="23"/>
  <c r="Q12" i="23"/>
  <c r="Q11" i="33"/>
  <c r="P11" i="23"/>
  <c r="P10" i="33"/>
  <c r="AB9" i="33"/>
  <c r="AB10" i="23"/>
  <c r="H9" i="33"/>
  <c r="H10" i="23"/>
  <c r="Y11" i="23"/>
  <c r="Y10" i="33"/>
  <c r="W10" i="23"/>
  <c r="W9" i="33"/>
  <c r="L9" i="33"/>
  <c r="L10" i="23"/>
  <c r="E12" i="23"/>
  <c r="E11" i="33"/>
  <c r="K11" i="23"/>
  <c r="K10" i="33"/>
  <c r="Z11" i="23"/>
  <c r="Z10" i="33"/>
  <c r="F11" i="23"/>
  <c r="F10" i="33"/>
  <c r="X9" i="33"/>
  <c r="X10" i="23"/>
  <c r="AE10" i="23"/>
  <c r="AE9" i="33"/>
  <c r="J10" i="23"/>
  <c r="J9" i="33"/>
  <c r="I12" i="23"/>
  <c r="I11" i="33"/>
  <c r="U12" i="23"/>
  <c r="U11" i="33"/>
  <c r="AA10" i="33"/>
  <c r="AA11" i="23"/>
  <c r="O10" i="33"/>
  <c r="O11" i="23"/>
  <c r="M12" i="23"/>
  <c r="M11" i="33"/>
  <c r="AD11" i="23"/>
  <c r="AD10" i="33"/>
  <c r="V11" i="23"/>
  <c r="V10" i="33"/>
  <c r="N11" i="23"/>
  <c r="N10" i="33"/>
  <c r="AC12" i="23"/>
  <c r="AC11" i="33"/>
  <c r="T9" i="33"/>
  <c r="T10" i="23"/>
  <c r="G10" i="23"/>
  <c r="G9" i="33"/>
  <c r="R11" i="23"/>
  <c r="R10" i="33"/>
  <c r="Y8" i="1"/>
  <c r="Y7" i="1" s="1"/>
  <c r="X7" i="1"/>
  <c r="D8" i="1"/>
  <c r="BJ30" i="34"/>
  <c r="E30" i="34"/>
  <c r="D30" i="34" s="1"/>
  <c r="E29" i="34"/>
  <c r="D29" i="34" s="1"/>
  <c r="BJ28" i="34"/>
  <c r="E28" i="34"/>
  <c r="D28" i="34" s="1"/>
  <c r="E27" i="34"/>
  <c r="D27" i="34" s="1"/>
  <c r="E26" i="34"/>
  <c r="D26" i="34" s="1"/>
  <c r="BJ25" i="34"/>
  <c r="E25" i="34"/>
  <c r="D25" i="34" s="1"/>
  <c r="BJ24" i="34"/>
  <c r="E24" i="34"/>
  <c r="D24" i="34" s="1"/>
  <c r="E23" i="34"/>
  <c r="D23" i="34" s="1"/>
  <c r="E22" i="34"/>
  <c r="D22" i="34" s="1"/>
  <c r="P21" i="1"/>
  <c r="Q21" i="1" s="1"/>
  <c r="E21" i="34"/>
  <c r="D21" i="34" s="1"/>
  <c r="E20" i="34"/>
  <c r="D20" i="34" s="1"/>
  <c r="E19" i="34"/>
  <c r="D19" i="34" s="1"/>
  <c r="E18" i="1"/>
  <c r="P18" i="1" s="1"/>
  <c r="Q18" i="1" s="1"/>
  <c r="D18" i="3"/>
  <c r="BJ18" i="34"/>
  <c r="E18" i="34"/>
  <c r="D18" i="34" s="1"/>
  <c r="BJ17" i="34"/>
  <c r="E17" i="34"/>
  <c r="D17" i="34" s="1"/>
  <c r="D16" i="34"/>
  <c r="E15" i="34"/>
  <c r="D15" i="34" s="1"/>
  <c r="D14" i="34"/>
  <c r="BJ14" i="34"/>
  <c r="E13" i="34"/>
  <c r="D13" i="34" s="1"/>
  <c r="E12" i="34"/>
  <c r="D12" i="34" s="1"/>
  <c r="E11" i="34"/>
  <c r="D11" i="34" s="1"/>
  <c r="D10" i="34"/>
  <c r="BJ10" i="34"/>
  <c r="BJ9" i="34"/>
  <c r="F9" i="34"/>
  <c r="D9" i="34" s="1"/>
  <c r="BJ8" i="34"/>
  <c r="E8" i="34"/>
  <c r="G7" i="1" l="1"/>
  <c r="E7" i="1"/>
  <c r="D8" i="34"/>
  <c r="D7" i="34" s="1"/>
  <c r="E7" i="34"/>
  <c r="F7" i="34"/>
  <c r="BJ7" i="34"/>
  <c r="P7" i="1"/>
  <c r="Q7" i="1" s="1"/>
  <c r="D9" i="33"/>
  <c r="D9" i="1" s="1"/>
  <c r="T10" i="33"/>
  <c r="T11" i="23"/>
  <c r="AA11" i="33"/>
  <c r="AA12" i="23"/>
  <c r="L10" i="33"/>
  <c r="L11" i="23"/>
  <c r="AB11" i="23"/>
  <c r="AB10" i="33"/>
  <c r="D10" i="23"/>
  <c r="G11" i="23"/>
  <c r="G10" i="33"/>
  <c r="AC13" i="23"/>
  <c r="AC12" i="33"/>
  <c r="V12" i="23"/>
  <c r="V11" i="33"/>
  <c r="M12" i="33"/>
  <c r="M13" i="23"/>
  <c r="I13" i="23"/>
  <c r="I12" i="33"/>
  <c r="AE11" i="23"/>
  <c r="AE10" i="33"/>
  <c r="F12" i="23"/>
  <c r="F11" i="33"/>
  <c r="K12" i="23"/>
  <c r="K11" i="33"/>
  <c r="Y12" i="23"/>
  <c r="Y11" i="33"/>
  <c r="Q13" i="23"/>
  <c r="Q12" i="33"/>
  <c r="AG12" i="33"/>
  <c r="AG13" i="23"/>
  <c r="O11" i="33"/>
  <c r="O12" i="23"/>
  <c r="X11" i="23"/>
  <c r="X10" i="33"/>
  <c r="H10" i="33"/>
  <c r="H11" i="23"/>
  <c r="S12" i="23"/>
  <c r="S11" i="33"/>
  <c r="R12" i="23"/>
  <c r="R11" i="33"/>
  <c r="N12" i="23"/>
  <c r="N11" i="33"/>
  <c r="AD12" i="23"/>
  <c r="AD11" i="33"/>
  <c r="U12" i="33"/>
  <c r="U13" i="23"/>
  <c r="J11" i="23"/>
  <c r="J10" i="33"/>
  <c r="Z12" i="23"/>
  <c r="Z11" i="33"/>
  <c r="E13" i="23"/>
  <c r="E12" i="33"/>
  <c r="W10" i="33"/>
  <c r="W11" i="23"/>
  <c r="P11" i="33"/>
  <c r="P12" i="23"/>
  <c r="J12" i="23" l="1"/>
  <c r="J11" i="33"/>
  <c r="AD12" i="33"/>
  <c r="AD13" i="23"/>
  <c r="K12" i="33"/>
  <c r="K13" i="23"/>
  <c r="AE11" i="33"/>
  <c r="AE12" i="23"/>
  <c r="M13" i="33"/>
  <c r="M14" i="23"/>
  <c r="E14" i="23"/>
  <c r="E13" i="33"/>
  <c r="H11" i="33"/>
  <c r="H12" i="23"/>
  <c r="X11" i="33"/>
  <c r="X12" i="23"/>
  <c r="AB11" i="33"/>
  <c r="AB12" i="23"/>
  <c r="P12" i="33"/>
  <c r="P13" i="23"/>
  <c r="Z13" i="23"/>
  <c r="Z12" i="33"/>
  <c r="U14" i="23"/>
  <c r="U13" i="33"/>
  <c r="R12" i="33"/>
  <c r="R13" i="23"/>
  <c r="Y12" i="33"/>
  <c r="Y13" i="23"/>
  <c r="AC13" i="33"/>
  <c r="AC14" i="23"/>
  <c r="T11" i="33"/>
  <c r="T12" i="23"/>
  <c r="S12" i="33"/>
  <c r="S13" i="23"/>
  <c r="W12" i="23"/>
  <c r="W11" i="33"/>
  <c r="N13" i="23"/>
  <c r="N12" i="33"/>
  <c r="Q14" i="23"/>
  <c r="Q13" i="33"/>
  <c r="F13" i="23"/>
  <c r="F12" i="33"/>
  <c r="I13" i="33"/>
  <c r="I14" i="23"/>
  <c r="D10" i="33"/>
  <c r="L11" i="33"/>
  <c r="L12" i="23"/>
  <c r="AA12" i="33"/>
  <c r="AA13" i="23"/>
  <c r="O12" i="33"/>
  <c r="O13" i="23"/>
  <c r="AG13" i="33"/>
  <c r="AG14" i="23"/>
  <c r="V12" i="33"/>
  <c r="V13" i="23"/>
  <c r="D11" i="23"/>
  <c r="G12" i="23"/>
  <c r="G11" i="33"/>
  <c r="D11" i="33" l="1"/>
  <c r="D11" i="1" s="1"/>
  <c r="W12" i="33"/>
  <c r="W13" i="23"/>
  <c r="D12" i="23"/>
  <c r="G13" i="23"/>
  <c r="G12" i="33"/>
  <c r="AG15" i="23"/>
  <c r="AG14" i="33"/>
  <c r="AA13" i="33"/>
  <c r="AA14" i="23"/>
  <c r="H12" i="33"/>
  <c r="H13" i="23"/>
  <c r="M15" i="23"/>
  <c r="M14" i="33"/>
  <c r="U15" i="23"/>
  <c r="U14" i="33"/>
  <c r="D10" i="1"/>
  <c r="F14" i="23"/>
  <c r="F13" i="33"/>
  <c r="N14" i="23"/>
  <c r="N13" i="33"/>
  <c r="S13" i="33"/>
  <c r="S14" i="23"/>
  <c r="AC15" i="23"/>
  <c r="AC14" i="33"/>
  <c r="R13" i="33"/>
  <c r="R14" i="23"/>
  <c r="AB12" i="33"/>
  <c r="AB13" i="23"/>
  <c r="K13" i="33"/>
  <c r="K14" i="23"/>
  <c r="I14" i="33"/>
  <c r="I15" i="23"/>
  <c r="Z14" i="23"/>
  <c r="Z13" i="33"/>
  <c r="J13" i="23"/>
  <c r="J12" i="33"/>
  <c r="V14" i="23"/>
  <c r="V13" i="33"/>
  <c r="O13" i="33"/>
  <c r="O14" i="23"/>
  <c r="L12" i="33"/>
  <c r="L13" i="23"/>
  <c r="Q15" i="23"/>
  <c r="Q14" i="33"/>
  <c r="T12" i="33"/>
  <c r="T13" i="23"/>
  <c r="Y13" i="33"/>
  <c r="Y14" i="23"/>
  <c r="P13" i="33"/>
  <c r="P14" i="23"/>
  <c r="X12" i="33"/>
  <c r="X13" i="23"/>
  <c r="AE12" i="33"/>
  <c r="AE13" i="23"/>
  <c r="AD14" i="23"/>
  <c r="AD13" i="33"/>
  <c r="E15" i="23"/>
  <c r="E14" i="33"/>
  <c r="V15" i="23" l="1"/>
  <c r="V14" i="33"/>
  <c r="AC15" i="33"/>
  <c r="AC16" i="23"/>
  <c r="N15" i="23"/>
  <c r="N14" i="33"/>
  <c r="AG16" i="23"/>
  <c r="AG15" i="33"/>
  <c r="W14" i="23"/>
  <c r="W13" i="33"/>
  <c r="Y14" i="33"/>
  <c r="Y15" i="23"/>
  <c r="O14" i="33"/>
  <c r="O15" i="23"/>
  <c r="K14" i="33"/>
  <c r="K15" i="23"/>
  <c r="R15" i="23"/>
  <c r="R14" i="33"/>
  <c r="S14" i="33"/>
  <c r="S15" i="23"/>
  <c r="AA14" i="33"/>
  <c r="AA15" i="23"/>
  <c r="D12" i="33"/>
  <c r="J14" i="23"/>
  <c r="J13" i="33"/>
  <c r="I16" i="23"/>
  <c r="I15" i="33"/>
  <c r="F15" i="23"/>
  <c r="F14" i="33"/>
  <c r="U15" i="33"/>
  <c r="U16" i="23"/>
  <c r="M15" i="33"/>
  <c r="M16" i="23"/>
  <c r="D13" i="23"/>
  <c r="G14" i="23"/>
  <c r="G13" i="33"/>
  <c r="X13" i="33"/>
  <c r="X14" i="23"/>
  <c r="E15" i="33"/>
  <c r="E16" i="23"/>
  <c r="AD15" i="23"/>
  <c r="AD14" i="33"/>
  <c r="Q15" i="33"/>
  <c r="Q16" i="23"/>
  <c r="AE14" i="23"/>
  <c r="AE13" i="33"/>
  <c r="P14" i="33"/>
  <c r="P15" i="23"/>
  <c r="T13" i="33"/>
  <c r="T14" i="23"/>
  <c r="L14" i="23"/>
  <c r="L13" i="33"/>
  <c r="Z15" i="23"/>
  <c r="Z14" i="33"/>
  <c r="AB13" i="33"/>
  <c r="AB14" i="23"/>
  <c r="H14" i="23"/>
  <c r="H13" i="33"/>
  <c r="I17" i="23" l="1"/>
  <c r="I16" i="33"/>
  <c r="AA15" i="33"/>
  <c r="AA16" i="23"/>
  <c r="AE14" i="33"/>
  <c r="AE15" i="23"/>
  <c r="AD16" i="23"/>
  <c r="AD15" i="33"/>
  <c r="M17" i="23"/>
  <c r="M16" i="33"/>
  <c r="R15" i="33"/>
  <c r="R16" i="23"/>
  <c r="W14" i="33"/>
  <c r="W15" i="23"/>
  <c r="N15" i="33"/>
  <c r="N16" i="23"/>
  <c r="V16" i="23"/>
  <c r="V15" i="33"/>
  <c r="D14" i="23"/>
  <c r="G15" i="23"/>
  <c r="G14" i="33"/>
  <c r="U17" i="23"/>
  <c r="U16" i="33"/>
  <c r="AG17" i="23"/>
  <c r="AG16" i="33"/>
  <c r="H14" i="33"/>
  <c r="H15" i="23"/>
  <c r="X14" i="33"/>
  <c r="X15" i="23"/>
  <c r="O15" i="33"/>
  <c r="O16" i="23"/>
  <c r="Z16" i="23"/>
  <c r="Z15" i="33"/>
  <c r="AB15" i="23"/>
  <c r="AB14" i="33"/>
  <c r="P15" i="33"/>
  <c r="P16" i="23"/>
  <c r="Q17" i="23"/>
  <c r="Q16" i="33"/>
  <c r="E17" i="23"/>
  <c r="E16" i="33"/>
  <c r="D13" i="33"/>
  <c r="D13" i="1" s="1"/>
  <c r="F16" i="23"/>
  <c r="F15" i="33"/>
  <c r="J15" i="23"/>
  <c r="J14" i="33"/>
  <c r="S15" i="33"/>
  <c r="S16" i="23"/>
  <c r="K15" i="33"/>
  <c r="K16" i="23"/>
  <c r="Y16" i="23"/>
  <c r="Y15" i="33"/>
  <c r="AC17" i="23"/>
  <c r="AC16" i="33"/>
  <c r="L14" i="33"/>
  <c r="L15" i="23"/>
  <c r="D12" i="1"/>
  <c r="T14" i="33"/>
  <c r="T15" i="23"/>
  <c r="P16" i="33" l="1"/>
  <c r="P17" i="23"/>
  <c r="X15" i="33"/>
  <c r="X16" i="23"/>
  <c r="D14" i="33"/>
  <c r="W15" i="33"/>
  <c r="W16" i="23"/>
  <c r="AD17" i="23"/>
  <c r="AD16" i="33"/>
  <c r="K17" i="23"/>
  <c r="K16" i="33"/>
  <c r="T16" i="23"/>
  <c r="T15" i="33"/>
  <c r="L16" i="23"/>
  <c r="L15" i="33"/>
  <c r="AC18" i="23"/>
  <c r="AC17" i="33"/>
  <c r="J16" i="23"/>
  <c r="J15" i="33"/>
  <c r="E18" i="23"/>
  <c r="E17" i="33"/>
  <c r="Z17" i="23"/>
  <c r="Z16" i="33"/>
  <c r="AG17" i="33"/>
  <c r="AG18" i="23"/>
  <c r="D15" i="23"/>
  <c r="G16" i="23"/>
  <c r="G15" i="33"/>
  <c r="V17" i="23"/>
  <c r="V16" i="33"/>
  <c r="AE16" i="23"/>
  <c r="AE15" i="33"/>
  <c r="S17" i="23"/>
  <c r="S16" i="33"/>
  <c r="O17" i="23"/>
  <c r="O16" i="33"/>
  <c r="H16" i="23"/>
  <c r="H15" i="33"/>
  <c r="N17" i="23"/>
  <c r="N16" i="33"/>
  <c r="R17" i="23"/>
  <c r="R16" i="33"/>
  <c r="M18" i="23"/>
  <c r="M17" i="33"/>
  <c r="I18" i="23"/>
  <c r="I17" i="33"/>
  <c r="Y17" i="23"/>
  <c r="Y16" i="33"/>
  <c r="F17" i="23"/>
  <c r="F16" i="33"/>
  <c r="Q18" i="23"/>
  <c r="Q17" i="33"/>
  <c r="AB15" i="33"/>
  <c r="AB16" i="23"/>
  <c r="U18" i="23"/>
  <c r="U17" i="33"/>
  <c r="AA17" i="23"/>
  <c r="AA16" i="33"/>
  <c r="U19" i="23" l="1"/>
  <c r="U18" i="33"/>
  <c r="Q18" i="33"/>
  <c r="Q19" i="23"/>
  <c r="Y18" i="23"/>
  <c r="Y17" i="33"/>
  <c r="M19" i="23"/>
  <c r="M18" i="33"/>
  <c r="N18" i="23"/>
  <c r="N17" i="33"/>
  <c r="O18" i="23"/>
  <c r="O17" i="33"/>
  <c r="AE17" i="23"/>
  <c r="AE16" i="33"/>
  <c r="G17" i="23"/>
  <c r="G16" i="33"/>
  <c r="D16" i="23"/>
  <c r="AC18" i="33"/>
  <c r="AC19" i="23"/>
  <c r="T17" i="23"/>
  <c r="T16" i="33"/>
  <c r="AD18" i="23"/>
  <c r="AD17" i="33"/>
  <c r="X17" i="23"/>
  <c r="X16" i="33"/>
  <c r="AB16" i="33"/>
  <c r="AB17" i="23"/>
  <c r="Z18" i="23"/>
  <c r="Z17" i="33"/>
  <c r="W17" i="23"/>
  <c r="W16" i="33"/>
  <c r="AA18" i="23"/>
  <c r="AA17" i="33"/>
  <c r="F18" i="23"/>
  <c r="F17" i="33"/>
  <c r="I19" i="23"/>
  <c r="I18" i="33"/>
  <c r="R18" i="23"/>
  <c r="R17" i="33"/>
  <c r="H17" i="23"/>
  <c r="H16" i="33"/>
  <c r="S18" i="23"/>
  <c r="S17" i="33"/>
  <c r="V18" i="23"/>
  <c r="V17" i="33"/>
  <c r="AG19" i="23"/>
  <c r="AG18" i="33"/>
  <c r="J16" i="33"/>
  <c r="J17" i="23"/>
  <c r="L16" i="33"/>
  <c r="L17" i="23"/>
  <c r="K18" i="23"/>
  <c r="K17" i="33"/>
  <c r="P18" i="23"/>
  <c r="P17" i="33"/>
  <c r="D15" i="33"/>
  <c r="D15" i="1" s="1"/>
  <c r="E19" i="23"/>
  <c r="E18" i="33"/>
  <c r="D14" i="1"/>
  <c r="L17" i="33" l="1"/>
  <c r="L18" i="23"/>
  <c r="AB17" i="33"/>
  <c r="AB18" i="23"/>
  <c r="AC20" i="23"/>
  <c r="AC19" i="33"/>
  <c r="G18" i="23"/>
  <c r="G17" i="33"/>
  <c r="O19" i="23"/>
  <c r="O18" i="33"/>
  <c r="M20" i="23"/>
  <c r="M19" i="33"/>
  <c r="AG20" i="23"/>
  <c r="AG19" i="33"/>
  <c r="S18" i="33"/>
  <c r="S19" i="23"/>
  <c r="R19" i="23"/>
  <c r="R18" i="33"/>
  <c r="F19" i="23"/>
  <c r="F18" i="33"/>
  <c r="W18" i="23"/>
  <c r="W17" i="33"/>
  <c r="AD19" i="23"/>
  <c r="AD18" i="33"/>
  <c r="P19" i="23"/>
  <c r="P18" i="33"/>
  <c r="E19" i="33"/>
  <c r="E20" i="23"/>
  <c r="AE18" i="23"/>
  <c r="AE17" i="33"/>
  <c r="N19" i="23"/>
  <c r="N18" i="33"/>
  <c r="Y19" i="23"/>
  <c r="Y18" i="33"/>
  <c r="U19" i="33"/>
  <c r="U20" i="23"/>
  <c r="J18" i="23"/>
  <c r="J17" i="33"/>
  <c r="K18" i="33"/>
  <c r="K19" i="23"/>
  <c r="V19" i="23"/>
  <c r="V18" i="33"/>
  <c r="H18" i="23"/>
  <c r="H17" i="33"/>
  <c r="I20" i="23"/>
  <c r="I19" i="33"/>
  <c r="AA18" i="33"/>
  <c r="AA19" i="23"/>
  <c r="Z19" i="23"/>
  <c r="Z18" i="33"/>
  <c r="X17" i="33"/>
  <c r="X18" i="23"/>
  <c r="T17" i="33"/>
  <c r="T18" i="23"/>
  <c r="D16" i="33"/>
  <c r="Q20" i="23"/>
  <c r="Q19" i="33"/>
  <c r="D17" i="23"/>
  <c r="K19" i="33" l="1"/>
  <c r="K20" i="23"/>
  <c r="U21" i="23"/>
  <c r="U20" i="33"/>
  <c r="E20" i="33"/>
  <c r="E21" i="23"/>
  <c r="S19" i="33"/>
  <c r="S20" i="23"/>
  <c r="D17" i="33"/>
  <c r="D17" i="1" s="1"/>
  <c r="AB18" i="33"/>
  <c r="AB19" i="23"/>
  <c r="AA19" i="33"/>
  <c r="AA20" i="23"/>
  <c r="H18" i="33"/>
  <c r="H19" i="23"/>
  <c r="N20" i="23"/>
  <c r="N19" i="33"/>
  <c r="AD20" i="23"/>
  <c r="AD19" i="33"/>
  <c r="F20" i="23"/>
  <c r="F19" i="33"/>
  <c r="M20" i="33"/>
  <c r="M21" i="23"/>
  <c r="D18" i="23"/>
  <c r="G19" i="23"/>
  <c r="G18" i="33"/>
  <c r="D16" i="1"/>
  <c r="L18" i="33"/>
  <c r="L19" i="23"/>
  <c r="Q20" i="33"/>
  <c r="Q21" i="23"/>
  <c r="X18" i="33"/>
  <c r="X19" i="23"/>
  <c r="T18" i="33"/>
  <c r="T19" i="23"/>
  <c r="Z20" i="23"/>
  <c r="Z19" i="33"/>
  <c r="I20" i="33"/>
  <c r="I21" i="23"/>
  <c r="V20" i="23"/>
  <c r="V19" i="33"/>
  <c r="J19" i="23"/>
  <c r="J18" i="33"/>
  <c r="Y20" i="23"/>
  <c r="Y19" i="33"/>
  <c r="AE19" i="23"/>
  <c r="AE18" i="33"/>
  <c r="P19" i="33"/>
  <c r="P20" i="23"/>
  <c r="W18" i="33"/>
  <c r="W19" i="23"/>
  <c r="R20" i="23"/>
  <c r="R19" i="33"/>
  <c r="AG21" i="23"/>
  <c r="AG20" i="33"/>
  <c r="O19" i="33"/>
  <c r="O20" i="23"/>
  <c r="AC20" i="33"/>
  <c r="AC21" i="23"/>
  <c r="AC22" i="23" l="1"/>
  <c r="AC21" i="33"/>
  <c r="W19" i="33"/>
  <c r="W20" i="23"/>
  <c r="I22" i="23"/>
  <c r="I21" i="33"/>
  <c r="T20" i="23"/>
  <c r="T19" i="33"/>
  <c r="Q22" i="23"/>
  <c r="Q21" i="33"/>
  <c r="F21" i="23"/>
  <c r="F20" i="33"/>
  <c r="N21" i="23"/>
  <c r="N20" i="33"/>
  <c r="S20" i="33"/>
  <c r="S21" i="23"/>
  <c r="AG21" i="33"/>
  <c r="AG22" i="23"/>
  <c r="AE19" i="33"/>
  <c r="AE20" i="23"/>
  <c r="J20" i="23"/>
  <c r="J19" i="33"/>
  <c r="M22" i="23"/>
  <c r="M21" i="33"/>
  <c r="H19" i="33"/>
  <c r="H20" i="23"/>
  <c r="AB19" i="33"/>
  <c r="AB20" i="23"/>
  <c r="U22" i="23"/>
  <c r="U21" i="33"/>
  <c r="P21" i="23"/>
  <c r="P20" i="33"/>
  <c r="X19" i="33"/>
  <c r="X20" i="23"/>
  <c r="L20" i="23"/>
  <c r="L19" i="33"/>
  <c r="D18" i="33"/>
  <c r="AD20" i="33"/>
  <c r="AD21" i="23"/>
  <c r="E22" i="23"/>
  <c r="E21" i="33"/>
  <c r="K20" i="33"/>
  <c r="K21" i="23"/>
  <c r="O20" i="33"/>
  <c r="O21" i="23"/>
  <c r="R21" i="23"/>
  <c r="R20" i="33"/>
  <c r="Y20" i="33"/>
  <c r="Y21" i="23"/>
  <c r="V21" i="23"/>
  <c r="V20" i="33"/>
  <c r="Z20" i="33"/>
  <c r="Z21" i="23"/>
  <c r="D19" i="23"/>
  <c r="G20" i="23"/>
  <c r="G19" i="33"/>
  <c r="AA20" i="33"/>
  <c r="AA21" i="23"/>
  <c r="D19" i="33" l="1"/>
  <c r="D19" i="1" s="1"/>
  <c r="E23" i="23"/>
  <c r="E22" i="33"/>
  <c r="AB21" i="23"/>
  <c r="AB20" i="33"/>
  <c r="AE20" i="33"/>
  <c r="AE21" i="23"/>
  <c r="S21" i="33"/>
  <c r="S22" i="23"/>
  <c r="W20" i="33"/>
  <c r="W21" i="23"/>
  <c r="D20" i="23"/>
  <c r="G21" i="23"/>
  <c r="G20" i="33"/>
  <c r="K21" i="33"/>
  <c r="K22" i="23"/>
  <c r="AD21" i="33"/>
  <c r="AD22" i="23"/>
  <c r="L20" i="33"/>
  <c r="L21" i="23"/>
  <c r="P22" i="23"/>
  <c r="P21" i="33"/>
  <c r="M22" i="33"/>
  <c r="M23" i="23"/>
  <c r="F21" i="33"/>
  <c r="F22" i="23"/>
  <c r="T21" i="23"/>
  <c r="T20" i="33"/>
  <c r="V21" i="33"/>
  <c r="V22" i="23"/>
  <c r="R21" i="33"/>
  <c r="R22" i="23"/>
  <c r="X20" i="33"/>
  <c r="X21" i="23"/>
  <c r="H21" i="23"/>
  <c r="H20" i="33"/>
  <c r="AG23" i="23"/>
  <c r="AG22" i="33"/>
  <c r="AA21" i="33"/>
  <c r="AA22" i="23"/>
  <c r="Z22" i="23"/>
  <c r="Z21" i="33"/>
  <c r="Y22" i="23"/>
  <c r="Y21" i="33"/>
  <c r="O21" i="33"/>
  <c r="O22" i="23"/>
  <c r="D18" i="1"/>
  <c r="U23" i="23"/>
  <c r="U22" i="33"/>
  <c r="J20" i="33"/>
  <c r="J21" i="23"/>
  <c r="N21" i="33"/>
  <c r="N22" i="23"/>
  <c r="Q23" i="23"/>
  <c r="Q22" i="33"/>
  <c r="I22" i="33"/>
  <c r="I23" i="23"/>
  <c r="AC22" i="33"/>
  <c r="AC23" i="23"/>
  <c r="U24" i="23" l="1"/>
  <c r="U23" i="33"/>
  <c r="Z23" i="23"/>
  <c r="Z22" i="33"/>
  <c r="AG24" i="23"/>
  <c r="AG23" i="33"/>
  <c r="P22" i="33"/>
  <c r="P23" i="23"/>
  <c r="D21" i="23"/>
  <c r="G22" i="23"/>
  <c r="G21" i="33"/>
  <c r="S23" i="23"/>
  <c r="S22" i="33"/>
  <c r="J21" i="33"/>
  <c r="J22" i="23"/>
  <c r="AA22" i="33"/>
  <c r="AA23" i="23"/>
  <c r="R23" i="23"/>
  <c r="R22" i="33"/>
  <c r="M24" i="23"/>
  <c r="M23" i="33"/>
  <c r="L21" i="33"/>
  <c r="L22" i="23"/>
  <c r="K22" i="33"/>
  <c r="K23" i="23"/>
  <c r="AB21" i="33"/>
  <c r="AB22" i="23"/>
  <c r="AC24" i="23"/>
  <c r="AC23" i="33"/>
  <c r="Q24" i="23"/>
  <c r="Q23" i="33"/>
  <c r="Y22" i="33"/>
  <c r="Y23" i="23"/>
  <c r="H21" i="33"/>
  <c r="H22" i="23"/>
  <c r="T22" i="23"/>
  <c r="T21" i="33"/>
  <c r="W21" i="33"/>
  <c r="W22" i="23"/>
  <c r="AE21" i="33"/>
  <c r="AE22" i="23"/>
  <c r="I24" i="23"/>
  <c r="I23" i="33"/>
  <c r="N22" i="33"/>
  <c r="N23" i="23"/>
  <c r="O22" i="33"/>
  <c r="O23" i="23"/>
  <c r="X21" i="33"/>
  <c r="X22" i="23"/>
  <c r="V22" i="33"/>
  <c r="V23" i="23"/>
  <c r="F22" i="33"/>
  <c r="F23" i="23"/>
  <c r="AD23" i="23"/>
  <c r="AD22" i="33"/>
  <c r="D20" i="33"/>
  <c r="D20" i="1" s="1"/>
  <c r="E24" i="23"/>
  <c r="E23" i="33"/>
  <c r="T22" i="33" l="1"/>
  <c r="T23" i="23"/>
  <c r="AC25" i="23"/>
  <c r="AC24" i="33"/>
  <c r="M25" i="23"/>
  <c r="M24" i="33"/>
  <c r="S24" i="23"/>
  <c r="S23" i="33"/>
  <c r="P23" i="33"/>
  <c r="P24" i="23"/>
  <c r="V24" i="23"/>
  <c r="V23" i="33"/>
  <c r="O23" i="33"/>
  <c r="O24" i="23"/>
  <c r="W23" i="23"/>
  <c r="W22" i="33"/>
  <c r="H22" i="33"/>
  <c r="H23" i="23"/>
  <c r="AB22" i="33"/>
  <c r="AB23" i="23"/>
  <c r="L22" i="33"/>
  <c r="L23" i="23"/>
  <c r="J23" i="23"/>
  <c r="J22" i="33"/>
  <c r="D21" i="33"/>
  <c r="D21" i="1" s="1"/>
  <c r="Z24" i="23"/>
  <c r="Z23" i="33"/>
  <c r="AD24" i="23"/>
  <c r="AD23" i="33"/>
  <c r="I24" i="33"/>
  <c r="I25" i="23"/>
  <c r="Q25" i="23"/>
  <c r="Q24" i="33"/>
  <c r="R24" i="23"/>
  <c r="R23" i="33"/>
  <c r="D22" i="23"/>
  <c r="G23" i="23"/>
  <c r="G22" i="33"/>
  <c r="E25" i="23"/>
  <c r="E24" i="33"/>
  <c r="F24" i="23"/>
  <c r="F23" i="33"/>
  <c r="X22" i="33"/>
  <c r="X23" i="23"/>
  <c r="N24" i="23"/>
  <c r="N23" i="33"/>
  <c r="AE22" i="33"/>
  <c r="AE23" i="23"/>
  <c r="Y24" i="23"/>
  <c r="Y23" i="33"/>
  <c r="K23" i="33"/>
  <c r="K24" i="23"/>
  <c r="AA23" i="33"/>
  <c r="AA24" i="23"/>
  <c r="AG24" i="33"/>
  <c r="AG25" i="23"/>
  <c r="U25" i="23"/>
  <c r="U24" i="33"/>
  <c r="I26" i="23" l="1"/>
  <c r="I25" i="33"/>
  <c r="AB24" i="23"/>
  <c r="AB23" i="33"/>
  <c r="E26" i="23"/>
  <c r="E25" i="33"/>
  <c r="D22" i="33"/>
  <c r="D22" i="1" s="1"/>
  <c r="R25" i="23"/>
  <c r="R24" i="33"/>
  <c r="J24" i="23"/>
  <c r="J23" i="33"/>
  <c r="W23" i="33"/>
  <c r="W24" i="23"/>
  <c r="V25" i="23"/>
  <c r="V24" i="33"/>
  <c r="S24" i="33"/>
  <c r="S25" i="23"/>
  <c r="AC25" i="33"/>
  <c r="AC26" i="23"/>
  <c r="AA24" i="33"/>
  <c r="AA25" i="23"/>
  <c r="U26" i="23"/>
  <c r="U25" i="33"/>
  <c r="Y25" i="23"/>
  <c r="Y24" i="33"/>
  <c r="N25" i="23"/>
  <c r="N24" i="33"/>
  <c r="F25" i="23"/>
  <c r="F24" i="33"/>
  <c r="D23" i="23"/>
  <c r="G24" i="23"/>
  <c r="G23" i="33"/>
  <c r="Z25" i="23"/>
  <c r="Z24" i="33"/>
  <c r="L23" i="33"/>
  <c r="L24" i="23"/>
  <c r="H24" i="23"/>
  <c r="H23" i="33"/>
  <c r="O24" i="33"/>
  <c r="O25" i="23"/>
  <c r="P25" i="23"/>
  <c r="P24" i="33"/>
  <c r="T24" i="23"/>
  <c r="T23" i="33"/>
  <c r="AG26" i="23"/>
  <c r="AG25" i="33"/>
  <c r="K25" i="23"/>
  <c r="K24" i="33"/>
  <c r="AE24" i="23"/>
  <c r="AE23" i="33"/>
  <c r="X23" i="33"/>
  <c r="X24" i="23"/>
  <c r="Q26" i="23"/>
  <c r="Q25" i="33"/>
  <c r="AD25" i="23"/>
  <c r="AD24" i="33"/>
  <c r="M25" i="33"/>
  <c r="M26" i="23"/>
  <c r="AD26" i="23" l="1"/>
  <c r="AD25" i="33"/>
  <c r="O25" i="33"/>
  <c r="O26" i="23"/>
  <c r="L24" i="33"/>
  <c r="L25" i="23"/>
  <c r="D23" i="33"/>
  <c r="D23" i="1" s="1"/>
  <c r="F26" i="23"/>
  <c r="F25" i="33"/>
  <c r="Y26" i="23"/>
  <c r="Y25" i="33"/>
  <c r="R26" i="23"/>
  <c r="R25" i="33"/>
  <c r="T25" i="23"/>
  <c r="T24" i="33"/>
  <c r="D24" i="23"/>
  <c r="G25" i="23"/>
  <c r="G24" i="33"/>
  <c r="AC26" i="33"/>
  <c r="AC27" i="23"/>
  <c r="AB24" i="33"/>
  <c r="AB25" i="23"/>
  <c r="X24" i="33"/>
  <c r="X25" i="23"/>
  <c r="M27" i="23"/>
  <c r="M26" i="33"/>
  <c r="Q26" i="33"/>
  <c r="Q27" i="23"/>
  <c r="N26" i="23"/>
  <c r="N25" i="33"/>
  <c r="U27" i="23"/>
  <c r="U26" i="33"/>
  <c r="V26" i="23"/>
  <c r="V25" i="33"/>
  <c r="J25" i="23"/>
  <c r="J24" i="33"/>
  <c r="K25" i="33"/>
  <c r="K26" i="23"/>
  <c r="AE24" i="33"/>
  <c r="AE25" i="23"/>
  <c r="AG26" i="33"/>
  <c r="AG27" i="23"/>
  <c r="P26" i="23"/>
  <c r="P25" i="33"/>
  <c r="H25" i="23"/>
  <c r="H24" i="33"/>
  <c r="Z26" i="23"/>
  <c r="Z25" i="33"/>
  <c r="AA25" i="33"/>
  <c r="AA26" i="23"/>
  <c r="S25" i="33"/>
  <c r="S26" i="23"/>
  <c r="W24" i="33"/>
  <c r="W25" i="23"/>
  <c r="E27" i="23"/>
  <c r="E26" i="33"/>
  <c r="I27" i="23"/>
  <c r="I26" i="33"/>
  <c r="E27" i="33" l="1"/>
  <c r="E28" i="23"/>
  <c r="Z26" i="33"/>
  <c r="Z27" i="23"/>
  <c r="P27" i="23"/>
  <c r="P26" i="33"/>
  <c r="Q28" i="23"/>
  <c r="Q27" i="33"/>
  <c r="X25" i="33"/>
  <c r="X26" i="23"/>
  <c r="AC28" i="23"/>
  <c r="AC27" i="33"/>
  <c r="R26" i="33"/>
  <c r="R27" i="23"/>
  <c r="F26" i="33"/>
  <c r="F27" i="23"/>
  <c r="O26" i="33"/>
  <c r="O27" i="23"/>
  <c r="AG28" i="23"/>
  <c r="AG27" i="33"/>
  <c r="K27" i="23"/>
  <c r="K26" i="33"/>
  <c r="J26" i="23"/>
  <c r="J25" i="33"/>
  <c r="U27" i="33"/>
  <c r="U28" i="23"/>
  <c r="W25" i="33"/>
  <c r="W26" i="23"/>
  <c r="AB25" i="33"/>
  <c r="AB26" i="23"/>
  <c r="D24" i="33"/>
  <c r="D24" i="1" s="1"/>
  <c r="T25" i="33"/>
  <c r="T26" i="23"/>
  <c r="Y26" i="33"/>
  <c r="Y27" i="23"/>
  <c r="L25" i="33"/>
  <c r="L26" i="23"/>
  <c r="I27" i="33"/>
  <c r="I28" i="23"/>
  <c r="AA27" i="23"/>
  <c r="AA26" i="33"/>
  <c r="H25" i="33"/>
  <c r="H26" i="23"/>
  <c r="S26" i="33"/>
  <c r="S27" i="23"/>
  <c r="AE25" i="33"/>
  <c r="AE26" i="23"/>
  <c r="V26" i="33"/>
  <c r="V27" i="23"/>
  <c r="N26" i="33"/>
  <c r="N27" i="23"/>
  <c r="M27" i="33"/>
  <c r="M28" i="23"/>
  <c r="D25" i="23"/>
  <c r="G26" i="23"/>
  <c r="G25" i="33"/>
  <c r="AD26" i="33"/>
  <c r="AD27" i="23"/>
  <c r="D25" i="33" l="1"/>
  <c r="D25" i="1" s="1"/>
  <c r="AA27" i="33"/>
  <c r="AA28" i="23"/>
  <c r="W27" i="23"/>
  <c r="W26" i="33"/>
  <c r="F28" i="23"/>
  <c r="F27" i="33"/>
  <c r="Z28" i="23"/>
  <c r="Z27" i="33"/>
  <c r="N27" i="33"/>
  <c r="N28" i="23"/>
  <c r="AE26" i="33"/>
  <c r="AE27" i="23"/>
  <c r="H26" i="33"/>
  <c r="H27" i="23"/>
  <c r="I28" i="33"/>
  <c r="I29" i="23"/>
  <c r="Y27" i="33"/>
  <c r="Y28" i="23"/>
  <c r="J27" i="23"/>
  <c r="J26" i="33"/>
  <c r="AG29" i="23"/>
  <c r="AG28" i="33"/>
  <c r="AC28" i="33"/>
  <c r="AC29" i="23"/>
  <c r="Q29" i="23"/>
  <c r="Q28" i="33"/>
  <c r="AB26" i="33"/>
  <c r="AB27" i="23"/>
  <c r="U29" i="23"/>
  <c r="U28" i="33"/>
  <c r="O27" i="33"/>
  <c r="O28" i="23"/>
  <c r="R27" i="33"/>
  <c r="R28" i="23"/>
  <c r="X26" i="33"/>
  <c r="X27" i="23"/>
  <c r="E29" i="23"/>
  <c r="E28" i="33"/>
  <c r="G27" i="23"/>
  <c r="G26" i="33"/>
  <c r="D26" i="23"/>
  <c r="AD27" i="33"/>
  <c r="AD28" i="23"/>
  <c r="M28" i="33"/>
  <c r="M29" i="23"/>
  <c r="V27" i="33"/>
  <c r="V28" i="23"/>
  <c r="S27" i="33"/>
  <c r="S28" i="23"/>
  <c r="L27" i="23"/>
  <c r="L26" i="33"/>
  <c r="T26" i="33"/>
  <c r="T27" i="23"/>
  <c r="K27" i="33"/>
  <c r="K28" i="23"/>
  <c r="P28" i="23"/>
  <c r="P27" i="33"/>
  <c r="J28" i="23" l="1"/>
  <c r="J27" i="33"/>
  <c r="I30" i="23"/>
  <c r="I30" i="33" s="1"/>
  <c r="I7" i="33" s="1"/>
  <c r="I29" i="33"/>
  <c r="AE27" i="33"/>
  <c r="AE28" i="23"/>
  <c r="T27" i="33"/>
  <c r="T28" i="23"/>
  <c r="S29" i="23"/>
  <c r="S28" i="33"/>
  <c r="M30" i="23"/>
  <c r="M30" i="33" s="1"/>
  <c r="M7" i="33" s="1"/>
  <c r="M29" i="33"/>
  <c r="R29" i="23"/>
  <c r="R28" i="33"/>
  <c r="Z29" i="23"/>
  <c r="Z28" i="33"/>
  <c r="W28" i="23"/>
  <c r="W27" i="33"/>
  <c r="L28" i="23"/>
  <c r="L27" i="33"/>
  <c r="P28" i="33"/>
  <c r="P29" i="23"/>
  <c r="D26" i="33"/>
  <c r="D26" i="1" s="1"/>
  <c r="E30" i="23"/>
  <c r="E29" i="33"/>
  <c r="U29" i="33"/>
  <c r="U30" i="23"/>
  <c r="U30" i="33" s="1"/>
  <c r="U7" i="33" s="1"/>
  <c r="Q29" i="33"/>
  <c r="Q30" i="23"/>
  <c r="Q30" i="33" s="1"/>
  <c r="AG30" i="23"/>
  <c r="AG30" i="33" s="1"/>
  <c r="AG29" i="33"/>
  <c r="Y28" i="33"/>
  <c r="Y29" i="23"/>
  <c r="H28" i="23"/>
  <c r="H27" i="33"/>
  <c r="N28" i="33"/>
  <c r="N29" i="23"/>
  <c r="AA28" i="33"/>
  <c r="AA29" i="23"/>
  <c r="K28" i="33"/>
  <c r="K29" i="23"/>
  <c r="V28" i="33"/>
  <c r="V29" i="23"/>
  <c r="AD29" i="23"/>
  <c r="AD28" i="33"/>
  <c r="D27" i="23"/>
  <c r="G28" i="23"/>
  <c r="G27" i="33"/>
  <c r="X28" i="23"/>
  <c r="X27" i="33"/>
  <c r="O28" i="33"/>
  <c r="O29" i="23"/>
  <c r="AB27" i="33"/>
  <c r="AB28" i="23"/>
  <c r="AC29" i="33"/>
  <c r="AC30" i="23"/>
  <c r="AC30" i="33" s="1"/>
  <c r="F28" i="33"/>
  <c r="F29" i="23"/>
  <c r="Q7" i="33" l="1"/>
  <c r="T28" i="33"/>
  <c r="T29" i="23"/>
  <c r="G28" i="33"/>
  <c r="G29" i="23"/>
  <c r="D28" i="23"/>
  <c r="AA30" i="23"/>
  <c r="AA30" i="33" s="1"/>
  <c r="AA29" i="33"/>
  <c r="AB28" i="33"/>
  <c r="AB29" i="23"/>
  <c r="H29" i="23"/>
  <c r="H28" i="33"/>
  <c r="AG7" i="33"/>
  <c r="P29" i="33"/>
  <c r="P30" i="23"/>
  <c r="P30" i="33" s="1"/>
  <c r="L28" i="33"/>
  <c r="L29" i="23"/>
  <c r="Z30" i="23"/>
  <c r="Z30" i="33" s="1"/>
  <c r="Z29" i="33"/>
  <c r="K29" i="33"/>
  <c r="K30" i="23"/>
  <c r="K30" i="33" s="1"/>
  <c r="N29" i="33"/>
  <c r="N30" i="23"/>
  <c r="N30" i="33" s="1"/>
  <c r="Y29" i="33"/>
  <c r="Y30" i="23"/>
  <c r="Y30" i="33" s="1"/>
  <c r="AE29" i="23"/>
  <c r="AE28" i="33"/>
  <c r="V29" i="33"/>
  <c r="V30" i="23"/>
  <c r="V30" i="33" s="1"/>
  <c r="F29" i="33"/>
  <c r="F30" i="23"/>
  <c r="F30" i="33" s="1"/>
  <c r="X28" i="33"/>
  <c r="X29" i="23"/>
  <c r="AC7" i="33"/>
  <c r="O29" i="33"/>
  <c r="O30" i="23"/>
  <c r="O30" i="33" s="1"/>
  <c r="D27" i="33"/>
  <c r="D27" i="1" s="1"/>
  <c r="AD30" i="23"/>
  <c r="AD30" i="33" s="1"/>
  <c r="AD29" i="33"/>
  <c r="E30" i="33"/>
  <c r="E7" i="33" s="1"/>
  <c r="W28" i="33"/>
  <c r="W29" i="23"/>
  <c r="R29" i="33"/>
  <c r="R30" i="23"/>
  <c r="R30" i="33" s="1"/>
  <c r="S29" i="33"/>
  <c r="S30" i="23"/>
  <c r="S30" i="33" s="1"/>
  <c r="S7" i="33" s="1"/>
  <c r="J29" i="23"/>
  <c r="J28" i="33"/>
  <c r="Y7" i="33" l="1"/>
  <c r="V7" i="33"/>
  <c r="K7" i="33"/>
  <c r="D28" i="33"/>
  <c r="D28" i="1" s="1"/>
  <c r="F7" i="33"/>
  <c r="N7" i="33"/>
  <c r="P7" i="33"/>
  <c r="AA7" i="33"/>
  <c r="H29" i="33"/>
  <c r="H30" i="23"/>
  <c r="H30" i="33" s="1"/>
  <c r="H7" i="33" s="1"/>
  <c r="T29" i="33"/>
  <c r="T30" i="23"/>
  <c r="T30" i="33" s="1"/>
  <c r="AD7" i="33"/>
  <c r="AE29" i="33"/>
  <c r="AE30" i="23"/>
  <c r="AE30" i="33" s="1"/>
  <c r="AE7" i="33" s="1"/>
  <c r="Z7" i="33"/>
  <c r="AB29" i="33"/>
  <c r="AB30" i="23"/>
  <c r="AB30" i="33" s="1"/>
  <c r="AB7" i="33" s="1"/>
  <c r="W29" i="33"/>
  <c r="W30" i="23"/>
  <c r="W30" i="33" s="1"/>
  <c r="R7" i="33"/>
  <c r="X30" i="23"/>
  <c r="X30" i="33" s="1"/>
  <c r="X29" i="33"/>
  <c r="L29" i="33"/>
  <c r="L30" i="23"/>
  <c r="L30" i="33" s="1"/>
  <c r="L7" i="33" s="1"/>
  <c r="D29" i="23"/>
  <c r="G30" i="23"/>
  <c r="G30" i="33" s="1"/>
  <c r="G29" i="33"/>
  <c r="J29" i="33"/>
  <c r="J30" i="23"/>
  <c r="J30" i="33" s="1"/>
  <c r="J7" i="33" s="1"/>
  <c r="O7" i="33"/>
  <c r="X7" i="33" l="1"/>
  <c r="D30" i="23"/>
  <c r="D7" i="23" s="1"/>
  <c r="D29" i="33"/>
  <c r="D29" i="1" s="1"/>
  <c r="D30" i="33"/>
  <c r="G7" i="33"/>
  <c r="W7" i="33"/>
  <c r="T7" i="33"/>
  <c r="D30" i="1" l="1"/>
  <c r="D7" i="1" s="1"/>
  <c r="D7" i="33"/>
</calcChain>
</file>

<file path=xl/sharedStrings.xml><?xml version="1.0" encoding="utf-8"?>
<sst xmlns="http://schemas.openxmlformats.org/spreadsheetml/2006/main" count="3526" uniqueCount="270">
  <si>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</si>
  <si>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</si>
  <si>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</si>
  <si>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</si>
  <si>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</si>
  <si>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</si>
  <si>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</si>
  <si>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</si>
  <si>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</si>
  <si>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</si>
  <si>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</si>
  <si>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</si>
  <si>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</si>
  <si>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</si>
  <si>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</si>
  <si>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</si>
  <si>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</si>
  <si>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</si>
  <si>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</si>
  <si>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</si>
  <si>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</si>
  <si>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</si>
  <si>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</si>
  <si>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</si>
  <si>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</si>
  <si>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</si>
  <si>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</si>
  <si>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</si>
  <si>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</si>
  <si>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</si>
  <si>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</si>
  <si>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</si>
  <si>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</si>
  <si>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</si>
  <si>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</si>
  <si>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</si>
  <si>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</si>
  <si>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</si>
  <si>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</si>
  <si>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</si>
  <si>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</si>
  <si>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</si>
  <si>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</si>
  <si>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</si>
  <si>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</si>
  <si>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</si>
  <si>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</si>
  <si>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</si>
  <si>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</si>
  <si>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</si>
  <si>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</si>
  <si>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</si>
  <si>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</si>
  <si>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</si>
  <si>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</si>
  <si>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</si>
  <si>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</si>
  <si>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</si>
  <si>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</si>
  <si>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</si>
  <si>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</si>
  <si>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</si>
  <si>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</si>
  <si>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</si>
  <si>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</si>
  <si>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</si>
  <si>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</si>
  <si>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</si>
  <si>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</si>
  <si>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</si>
  <si>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</si>
  <si>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</si>
  <si>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</si>
  <si>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</si>
  <si>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</si>
  <si>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</si>
  <si>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</si>
  <si>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</si>
  <si>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</si>
  <si>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</si>
  <si>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</si>
  <si>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</si>
  <si>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</si>
  <si>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</si>
  <si>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</si>
  <si>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</si>
  <si>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</si>
  <si>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</si>
  <si>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</si>
  <si>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</si>
  <si>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</si>
  <si>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</si>
  <si>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</si>
  <si>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</si>
  <si>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</si>
  <si>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</si>
  <si>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</si>
  <si>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</si>
  <si>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</si>
  <si>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</si>
  <si>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</si>
  <si>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</si>
  <si>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</si>
  <si>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</si>
  <si>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</si>
  <si>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</si>
  <si>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</si>
  <si>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</si>
  <si>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</si>
  <si>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</si>
  <si>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</si>
  <si>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</si>
  <si>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</si>
  <si>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</si>
  <si>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</si>
  <si>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【災害】ごみ処理の状況（平成29年度実績）</t>
    <rPh sb="1" eb="3">
      <t>サイガイ</t>
    </rPh>
    <phoneticPr fontId="4"/>
  </si>
  <si>
    <t>【災害】中間処理後の再生利用量の状況（平成29年度実績）</t>
    <rPh sb="1" eb="3">
      <t>サイガイ</t>
    </rPh>
    <phoneticPr fontId="4"/>
  </si>
  <si>
    <t>【災害】ごみ資源化の状況（平成29年度実績）</t>
  </si>
  <si>
    <t>【災害】処理施設別ごみ搬入量の状況（平成29年度実績）</t>
    <rPh sb="1" eb="3">
      <t>サイガイ</t>
    </rPh>
    <phoneticPr fontId="4"/>
  </si>
  <si>
    <t>【災害】ごみ処理の概要（平成29年度実績）</t>
    <rPh sb="1" eb="3">
      <t>サイガイ</t>
    </rPh>
    <phoneticPr fontId="4"/>
  </si>
  <si>
    <t>和歌山県</t>
    <phoneticPr fontId="2"/>
  </si>
  <si>
    <t>30201</t>
    <phoneticPr fontId="2"/>
  </si>
  <si>
    <t>和歌山市</t>
    <phoneticPr fontId="2"/>
  </si>
  <si>
    <t>和歌山県</t>
    <phoneticPr fontId="2"/>
  </si>
  <si>
    <t>30201</t>
    <phoneticPr fontId="2"/>
  </si>
  <si>
    <t>和歌山市</t>
    <phoneticPr fontId="2"/>
  </si>
  <si>
    <t>和歌山県</t>
    <phoneticPr fontId="2"/>
  </si>
  <si>
    <t>30201</t>
    <phoneticPr fontId="2"/>
  </si>
  <si>
    <t>和歌山市</t>
    <phoneticPr fontId="2"/>
  </si>
  <si>
    <t>和歌山県</t>
    <phoneticPr fontId="2"/>
  </si>
  <si>
    <t>30201</t>
    <phoneticPr fontId="2"/>
  </si>
  <si>
    <t>和歌山市</t>
    <phoneticPr fontId="2"/>
  </si>
  <si>
    <t>30203</t>
    <phoneticPr fontId="2"/>
  </si>
  <si>
    <t>橋本市</t>
    <phoneticPr fontId="2"/>
  </si>
  <si>
    <t>30203</t>
    <phoneticPr fontId="2"/>
  </si>
  <si>
    <t>橋本市</t>
    <phoneticPr fontId="2"/>
  </si>
  <si>
    <t>30203</t>
    <phoneticPr fontId="2"/>
  </si>
  <si>
    <t>橋本市</t>
    <phoneticPr fontId="2"/>
  </si>
  <si>
    <t>30203</t>
    <phoneticPr fontId="2"/>
  </si>
  <si>
    <t>橋本市</t>
    <phoneticPr fontId="2"/>
  </si>
  <si>
    <t>30204</t>
    <phoneticPr fontId="2"/>
  </si>
  <si>
    <t>有田市</t>
    <phoneticPr fontId="2"/>
  </si>
  <si>
    <t>30204</t>
    <phoneticPr fontId="2"/>
  </si>
  <si>
    <t>有田市</t>
    <phoneticPr fontId="2"/>
  </si>
  <si>
    <t>30204</t>
    <phoneticPr fontId="2"/>
  </si>
  <si>
    <t>有田市</t>
    <phoneticPr fontId="2"/>
  </si>
  <si>
    <t>30206</t>
    <phoneticPr fontId="2"/>
  </si>
  <si>
    <t>田辺市</t>
    <phoneticPr fontId="2"/>
  </si>
  <si>
    <t>30206</t>
    <phoneticPr fontId="2"/>
  </si>
  <si>
    <t>田辺市</t>
    <phoneticPr fontId="2"/>
  </si>
  <si>
    <t>和歌山県</t>
    <phoneticPr fontId="2"/>
  </si>
  <si>
    <t>30206</t>
    <phoneticPr fontId="2"/>
  </si>
  <si>
    <t>田辺市</t>
    <phoneticPr fontId="2"/>
  </si>
  <si>
    <t>30207</t>
    <phoneticPr fontId="2"/>
  </si>
  <si>
    <t>新宮市</t>
    <phoneticPr fontId="2"/>
  </si>
  <si>
    <t>新宮市</t>
    <phoneticPr fontId="2"/>
  </si>
  <si>
    <t>30207</t>
    <phoneticPr fontId="2"/>
  </si>
  <si>
    <t>新宮市</t>
    <phoneticPr fontId="2"/>
  </si>
  <si>
    <t>30207</t>
    <phoneticPr fontId="2"/>
  </si>
  <si>
    <t>新宮市</t>
    <phoneticPr fontId="2"/>
  </si>
  <si>
    <t>30208</t>
    <phoneticPr fontId="2"/>
  </si>
  <si>
    <t>紀の川市</t>
    <phoneticPr fontId="2"/>
  </si>
  <si>
    <t>30208</t>
    <phoneticPr fontId="2"/>
  </si>
  <si>
    <t>紀の川市</t>
    <phoneticPr fontId="2"/>
  </si>
  <si>
    <t>30208</t>
    <phoneticPr fontId="2"/>
  </si>
  <si>
    <t>紀の川市</t>
    <phoneticPr fontId="2"/>
  </si>
  <si>
    <t>30209</t>
    <phoneticPr fontId="2"/>
  </si>
  <si>
    <t>岩出市</t>
    <phoneticPr fontId="2"/>
  </si>
  <si>
    <t>30209</t>
    <phoneticPr fontId="2"/>
  </si>
  <si>
    <t>岩出市</t>
    <phoneticPr fontId="2"/>
  </si>
  <si>
    <t>30209</t>
    <phoneticPr fontId="2"/>
  </si>
  <si>
    <t>岩出市</t>
    <phoneticPr fontId="2"/>
  </si>
  <si>
    <t>30341</t>
    <phoneticPr fontId="2"/>
  </si>
  <si>
    <t>かつらぎ町</t>
    <phoneticPr fontId="2"/>
  </si>
  <si>
    <t>30341</t>
    <phoneticPr fontId="2"/>
  </si>
  <si>
    <t>かつらぎ町</t>
    <phoneticPr fontId="2"/>
  </si>
  <si>
    <t>30341</t>
    <phoneticPr fontId="2"/>
  </si>
  <si>
    <t>かつらぎ町</t>
    <phoneticPr fontId="2"/>
  </si>
  <si>
    <t>30343</t>
    <phoneticPr fontId="2"/>
  </si>
  <si>
    <t>九度山町</t>
    <phoneticPr fontId="2"/>
  </si>
  <si>
    <t>30343</t>
    <phoneticPr fontId="2"/>
  </si>
  <si>
    <t>九度山町</t>
    <phoneticPr fontId="2"/>
  </si>
  <si>
    <t>30343</t>
    <phoneticPr fontId="2"/>
  </si>
  <si>
    <t>九度山町</t>
    <phoneticPr fontId="2"/>
  </si>
  <si>
    <t>30344</t>
    <phoneticPr fontId="2"/>
  </si>
  <si>
    <t>高野町</t>
    <phoneticPr fontId="2"/>
  </si>
  <si>
    <t>30344</t>
    <phoneticPr fontId="2"/>
  </si>
  <si>
    <t>高野町</t>
    <phoneticPr fontId="2"/>
  </si>
  <si>
    <t>30344</t>
    <phoneticPr fontId="2"/>
  </si>
  <si>
    <t>高野町</t>
    <phoneticPr fontId="2"/>
  </si>
  <si>
    <t>30362</t>
    <phoneticPr fontId="2"/>
  </si>
  <si>
    <t>広川町</t>
    <phoneticPr fontId="2"/>
  </si>
  <si>
    <t>30362</t>
    <phoneticPr fontId="2"/>
  </si>
  <si>
    <t>広川町</t>
    <phoneticPr fontId="2"/>
  </si>
  <si>
    <t>30362</t>
    <phoneticPr fontId="2"/>
  </si>
  <si>
    <t>広川町</t>
    <phoneticPr fontId="2"/>
  </si>
  <si>
    <t>30366</t>
    <phoneticPr fontId="2"/>
  </si>
  <si>
    <t>有田川町</t>
    <phoneticPr fontId="2"/>
  </si>
  <si>
    <t>30366</t>
    <phoneticPr fontId="2"/>
  </si>
  <si>
    <t>有田川町</t>
    <phoneticPr fontId="2"/>
  </si>
  <si>
    <t>30366</t>
    <phoneticPr fontId="2"/>
  </si>
  <si>
    <t>有田川町</t>
    <phoneticPr fontId="2"/>
  </si>
  <si>
    <t>30381</t>
    <phoneticPr fontId="2"/>
  </si>
  <si>
    <t>美浜町</t>
    <phoneticPr fontId="2"/>
  </si>
  <si>
    <t>30381</t>
    <phoneticPr fontId="2"/>
  </si>
  <si>
    <t>美浜町</t>
    <phoneticPr fontId="2"/>
  </si>
  <si>
    <t>30381</t>
    <phoneticPr fontId="2"/>
  </si>
  <si>
    <t>美浜町</t>
    <phoneticPr fontId="2"/>
  </si>
  <si>
    <t>30382</t>
    <phoneticPr fontId="2"/>
  </si>
  <si>
    <t>日高町</t>
    <phoneticPr fontId="2"/>
  </si>
  <si>
    <t>30382</t>
    <phoneticPr fontId="2"/>
  </si>
  <si>
    <t>日高町</t>
    <phoneticPr fontId="2"/>
  </si>
  <si>
    <t>30382</t>
    <phoneticPr fontId="2"/>
  </si>
  <si>
    <t>日高町</t>
    <phoneticPr fontId="2"/>
  </si>
  <si>
    <t>30390</t>
    <phoneticPr fontId="2"/>
  </si>
  <si>
    <t>印南町</t>
    <phoneticPr fontId="2"/>
  </si>
  <si>
    <t>30390</t>
    <phoneticPr fontId="2"/>
  </si>
  <si>
    <t>印南町</t>
    <phoneticPr fontId="2"/>
  </si>
  <si>
    <t>30390</t>
    <phoneticPr fontId="2"/>
  </si>
  <si>
    <t>印南町</t>
    <phoneticPr fontId="2"/>
  </si>
  <si>
    <t>30392</t>
    <phoneticPr fontId="2"/>
  </si>
  <si>
    <t>日高川町</t>
    <phoneticPr fontId="2"/>
  </si>
  <si>
    <t>30392</t>
    <phoneticPr fontId="2"/>
  </si>
  <si>
    <t>日高川町</t>
    <phoneticPr fontId="2"/>
  </si>
  <si>
    <t>30392</t>
    <phoneticPr fontId="2"/>
  </si>
  <si>
    <t>日高川町</t>
    <phoneticPr fontId="2"/>
  </si>
  <si>
    <t>30404</t>
    <phoneticPr fontId="2"/>
  </si>
  <si>
    <t>上富田町</t>
    <phoneticPr fontId="2"/>
  </si>
  <si>
    <t>30404</t>
    <phoneticPr fontId="2"/>
  </si>
  <si>
    <t>上富田町</t>
    <phoneticPr fontId="2"/>
  </si>
  <si>
    <t>30404</t>
    <phoneticPr fontId="2"/>
  </si>
  <si>
    <t>上富田町</t>
    <phoneticPr fontId="2"/>
  </si>
  <si>
    <t>30406</t>
    <phoneticPr fontId="2"/>
  </si>
  <si>
    <t>すさみ町</t>
    <phoneticPr fontId="2"/>
  </si>
  <si>
    <t>30406</t>
    <phoneticPr fontId="2"/>
  </si>
  <si>
    <t>すさみ町</t>
    <phoneticPr fontId="2"/>
  </si>
  <si>
    <t>30406</t>
    <phoneticPr fontId="2"/>
  </si>
  <si>
    <t>すさみ町</t>
    <phoneticPr fontId="2"/>
  </si>
  <si>
    <t>30421</t>
    <phoneticPr fontId="2"/>
  </si>
  <si>
    <t>那智勝浦町</t>
    <phoneticPr fontId="2"/>
  </si>
  <si>
    <t>30421</t>
    <phoneticPr fontId="2"/>
  </si>
  <si>
    <t>那智勝浦町</t>
    <phoneticPr fontId="2"/>
  </si>
  <si>
    <t>30421</t>
    <phoneticPr fontId="2"/>
  </si>
  <si>
    <t>那智勝浦町</t>
    <phoneticPr fontId="2"/>
  </si>
  <si>
    <t>30422</t>
    <phoneticPr fontId="2"/>
  </si>
  <si>
    <t>太地町</t>
    <phoneticPr fontId="2"/>
  </si>
  <si>
    <t>30422</t>
    <phoneticPr fontId="2"/>
  </si>
  <si>
    <t>太地町</t>
    <phoneticPr fontId="2"/>
  </si>
  <si>
    <t>30422</t>
    <phoneticPr fontId="2"/>
  </si>
  <si>
    <t>太地町</t>
    <phoneticPr fontId="2"/>
  </si>
  <si>
    <t>30424</t>
    <phoneticPr fontId="2"/>
  </si>
  <si>
    <t>古座川町</t>
    <phoneticPr fontId="2"/>
  </si>
  <si>
    <t>30424</t>
    <phoneticPr fontId="2"/>
  </si>
  <si>
    <t>古座川町</t>
    <phoneticPr fontId="2"/>
  </si>
  <si>
    <t>30424</t>
    <phoneticPr fontId="2"/>
  </si>
  <si>
    <t>古座川町</t>
    <phoneticPr fontId="2"/>
  </si>
  <si>
    <t>30427</t>
    <phoneticPr fontId="2"/>
  </si>
  <si>
    <t>北山村</t>
    <phoneticPr fontId="2"/>
  </si>
  <si>
    <t>30427</t>
    <phoneticPr fontId="2"/>
  </si>
  <si>
    <t>北山村</t>
    <phoneticPr fontId="2"/>
  </si>
  <si>
    <t>30427</t>
    <phoneticPr fontId="2"/>
  </si>
  <si>
    <t>北山村</t>
    <phoneticPr fontId="2"/>
  </si>
  <si>
    <t>30428</t>
    <phoneticPr fontId="2"/>
  </si>
  <si>
    <t>串本町</t>
    <phoneticPr fontId="2"/>
  </si>
  <si>
    <t>30428</t>
    <phoneticPr fontId="2"/>
  </si>
  <si>
    <t>串本町</t>
    <phoneticPr fontId="2"/>
  </si>
  <si>
    <t>30428</t>
    <phoneticPr fontId="2"/>
  </si>
  <si>
    <t>串本町</t>
    <phoneticPr fontId="2"/>
  </si>
  <si>
    <t>30000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</si>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</sst>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62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119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7" t="s">
        <v>0</v>
      </c>
      <c r="B2" s="77" t="s">
        <v>1</v>
      </c>
      <c r="C2" s="77" t="s">
        <v>2</v>
      </c>
      <c r="D2" s="77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86" t="s">
        <v>4</v>
      </c>
      <c r="R2" s="88" t="s">
        <v>114</v>
      </c>
      <c r="S2" s="91"/>
      <c r="T2" s="91"/>
      <c r="U2" s="91"/>
      <c r="V2" s="91"/>
      <c r="W2" s="91"/>
      <c r="X2" s="91"/>
      <c r="Y2" s="92"/>
      <c r="Z2" s="86" t="s">
        <v>100</v>
      </c>
      <c r="AA2" s="86" t="s">
        <v>101</v>
      </c>
      <c r="AB2" s="88" t="s">
        <v>5</v>
      </c>
      <c r="AC2" s="89"/>
      <c r="AD2" s="89"/>
      <c r="AE2" s="90"/>
    </row>
    <row r="3" spans="1:31" s="5" customFormat="1" ht="25.5" customHeight="1">
      <c r="A3" s="80"/>
      <c r="B3" s="80"/>
      <c r="C3" s="81"/>
      <c r="D3" s="78"/>
      <c r="E3" s="73" t="s">
        <v>7</v>
      </c>
      <c r="F3" s="73" t="s">
        <v>108</v>
      </c>
      <c r="G3" s="83" t="s">
        <v>8</v>
      </c>
      <c r="H3" s="84"/>
      <c r="I3" s="84"/>
      <c r="J3" s="84"/>
      <c r="K3" s="84"/>
      <c r="L3" s="84"/>
      <c r="M3" s="84"/>
      <c r="N3" s="85"/>
      <c r="O3" s="73" t="s">
        <v>9</v>
      </c>
      <c r="P3" s="82" t="s">
        <v>10</v>
      </c>
      <c r="Q3" s="87"/>
      <c r="R3" s="73" t="s">
        <v>11</v>
      </c>
      <c r="S3" s="73" t="s">
        <v>12</v>
      </c>
      <c r="T3" s="73" t="s">
        <v>13</v>
      </c>
      <c r="U3" s="73" t="s">
        <v>14</v>
      </c>
      <c r="V3" s="73" t="s">
        <v>15</v>
      </c>
      <c r="W3" s="73" t="s">
        <v>16</v>
      </c>
      <c r="X3" s="73" t="s">
        <v>105</v>
      </c>
      <c r="Y3" s="82" t="s">
        <v>10</v>
      </c>
      <c r="Z3" s="87"/>
      <c r="AA3" s="87"/>
      <c r="AB3" s="73" t="s">
        <v>103</v>
      </c>
      <c r="AC3" s="73" t="s">
        <v>18</v>
      </c>
      <c r="AD3" s="73" t="s">
        <v>19</v>
      </c>
      <c r="AE3" s="82" t="s">
        <v>10</v>
      </c>
    </row>
    <row r="4" spans="1:31" s="5" customFormat="1" ht="36.6" customHeight="1">
      <c r="A4" s="80"/>
      <c r="B4" s="80"/>
      <c r="C4" s="81"/>
      <c r="D4" s="78"/>
      <c r="E4" s="79"/>
      <c r="F4" s="79"/>
      <c r="G4" s="82" t="s">
        <v>10</v>
      </c>
      <c r="H4" s="73" t="s">
        <v>12</v>
      </c>
      <c r="I4" s="73" t="s">
        <v>107</v>
      </c>
      <c r="J4" s="73" t="s">
        <v>13</v>
      </c>
      <c r="K4" s="73" t="s">
        <v>14</v>
      </c>
      <c r="L4" s="73" t="s">
        <v>15</v>
      </c>
      <c r="M4" s="73" t="s">
        <v>20</v>
      </c>
      <c r="N4" s="73" t="s">
        <v>106</v>
      </c>
      <c r="O4" s="74"/>
      <c r="P4" s="82"/>
      <c r="Q4" s="87"/>
      <c r="R4" s="76"/>
      <c r="S4" s="76"/>
      <c r="T4" s="76"/>
      <c r="U4" s="76"/>
      <c r="V4" s="76"/>
      <c r="W4" s="76"/>
      <c r="X4" s="76"/>
      <c r="Y4" s="82"/>
      <c r="Z4" s="87"/>
      <c r="AA4" s="87"/>
      <c r="AB4" s="79"/>
      <c r="AC4" s="79"/>
      <c r="AD4" s="79"/>
      <c r="AE4" s="82"/>
    </row>
    <row r="5" spans="1:31" s="6" customFormat="1" ht="69.599999999999994" customHeight="1">
      <c r="A5" s="80"/>
      <c r="B5" s="80"/>
      <c r="C5" s="81"/>
      <c r="D5" s="78"/>
      <c r="E5" s="17"/>
      <c r="F5" s="17"/>
      <c r="G5" s="82"/>
      <c r="H5" s="75"/>
      <c r="I5" s="76"/>
      <c r="J5" s="76"/>
      <c r="K5" s="76"/>
      <c r="L5" s="76"/>
      <c r="M5" s="76"/>
      <c r="N5" s="75"/>
      <c r="O5" s="16"/>
      <c r="P5" s="16"/>
      <c r="Q5" s="87"/>
      <c r="R5" s="76"/>
      <c r="S5" s="76"/>
      <c r="T5" s="76"/>
      <c r="U5" s="76"/>
      <c r="V5" s="76"/>
      <c r="W5" s="76"/>
      <c r="X5" s="76"/>
      <c r="Y5" s="16"/>
      <c r="Z5" s="87"/>
      <c r="AA5" s="87"/>
      <c r="AB5" s="17"/>
      <c r="AC5" s="17"/>
      <c r="AD5" s="17"/>
      <c r="AE5" s="16"/>
    </row>
    <row r="6" spans="1:31" s="7" customFormat="1">
      <c r="A6" s="80"/>
      <c r="B6" s="80"/>
      <c r="C6" s="81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123</v>
      </c>
      <c r="B7" s="44" t="s">
        <v>268</v>
      </c>
      <c r="C7" s="45" t="s">
        <v>79</v>
      </c>
      <c r="D7" s="105">
        <f>SUM($D$8:$D$30)</f>
        <v>1900</v>
      </c>
      <c r="E7" s="46">
        <f>SUM($E$8:$E$30)</f>
        <v>1387</v>
      </c>
      <c r="F7" s="46">
        <f>SUM($F$8:$F$30)</f>
        <v>0</v>
      </c>
      <c r="G7" s="46">
        <f>SUM($G$8:$G$30)</f>
        <v>224</v>
      </c>
      <c r="H7" s="46">
        <f>SUM($H$8:$H$30)</f>
        <v>9</v>
      </c>
      <c r="I7" s="46">
        <f>SUM($I$8:$I$30)</f>
        <v>207</v>
      </c>
      <c r="J7" s="46">
        <f>SUM($J$8:$J$30)</f>
        <v>0</v>
      </c>
      <c r="K7" s="46">
        <f>SUM($K$8:$K$30)</f>
        <v>0</v>
      </c>
      <c r="L7" s="46">
        <f>SUM($L$8:$L$30)</f>
        <v>0</v>
      </c>
      <c r="M7" s="46">
        <f>SUM($M$8:$M$30)</f>
        <v>0</v>
      </c>
      <c r="N7" s="46">
        <f>SUM($N$8:$N$30)</f>
        <v>8</v>
      </c>
      <c r="O7" s="46">
        <f>SUM($O$8:$O$30)</f>
        <v>44</v>
      </c>
      <c r="P7" s="46">
        <f>SUM($P$8:$P$30)</f>
        <v>1655</v>
      </c>
      <c r="Q7" s="47">
        <f>IF(P7&lt;&gt;0,(O7+E7+G7)/P7*100,"-")</f>
        <v>100</v>
      </c>
      <c r="R7" s="46">
        <f>SUM($R$8:$R$30)</f>
        <v>1039</v>
      </c>
      <c r="S7" s="46">
        <f>SUM($S$8:$S$30)</f>
        <v>9</v>
      </c>
      <c r="T7" s="46">
        <f>SUM($T$8:$T$30)</f>
        <v>0</v>
      </c>
      <c r="U7" s="46">
        <f>SUM($U$8:$U$30)</f>
        <v>0</v>
      </c>
      <c r="V7" s="46">
        <f>SUM($V$8:$V$30)</f>
        <v>0</v>
      </c>
      <c r="W7" s="46">
        <f>SUM($W$8:$W$30)</f>
        <v>0</v>
      </c>
      <c r="X7" s="46">
        <f>SUM($X$8:$X$30)</f>
        <v>207</v>
      </c>
      <c r="Y7" s="46">
        <f>SUM($Y$8:$Y$30)</f>
        <v>1255</v>
      </c>
      <c r="Z7" s="48" t="s">
        <v>269</v>
      </c>
      <c r="AA7" s="48" t="s">
        <v>269</v>
      </c>
      <c r="AB7" s="46">
        <f>SUM($AB$8:$AB$30)</f>
        <v>0</v>
      </c>
      <c r="AC7" s="46">
        <f>SUM($AC$8:$AC$30)</f>
        <v>27</v>
      </c>
      <c r="AD7" s="46">
        <f>SUM($AD$8:$AD$30)</f>
        <v>0</v>
      </c>
      <c r="AE7" s="46">
        <f>SUM($AE$8:$AE$30)</f>
        <v>27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244</v>
      </c>
      <c r="E8" s="51">
        <f>ごみ処理量内訳!E8</f>
        <v>219</v>
      </c>
      <c r="F8" s="51">
        <f>ごみ処理量内訳!O8</f>
        <v>0</v>
      </c>
      <c r="G8" s="51">
        <f>SUM(H8:N8)</f>
        <v>19</v>
      </c>
      <c r="H8" s="51">
        <f>ごみ処理量内訳!G8</f>
        <v>0</v>
      </c>
      <c r="I8" s="51">
        <f>ごみ処理量内訳!L8+ごみ処理量内訳!M8</f>
        <v>19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6</v>
      </c>
      <c r="P8" s="52">
        <f>SUM(E8,F8,G8,O8)</f>
        <v>244</v>
      </c>
      <c r="Q8" s="53">
        <f>IF(P8&lt;&gt;0,(O8+E8+G8)/P8*100,"-")</f>
        <v>100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19</v>
      </c>
      <c r="Y8" s="52">
        <f>SUM(R8:X8)</f>
        <v>19</v>
      </c>
      <c r="Z8" s="53"/>
      <c r="AA8" s="53"/>
      <c r="AB8" s="52">
        <f>ごみ処理量内訳!O8</f>
        <v>0</v>
      </c>
      <c r="AC8" s="52">
        <f>ごみ処理量内訳!AO8</f>
        <v>27</v>
      </c>
      <c r="AD8" s="52">
        <f>ごみ処理量内訳!AP8</f>
        <v>0</v>
      </c>
      <c r="AE8" s="52">
        <f>SUM(AB8:AD8)</f>
        <v>27</v>
      </c>
    </row>
    <row r="9" spans="1:31" s="10" customFormat="1" ht="12" customHeight="1">
      <c r="A9" s="49" t="s">
        <v>123</v>
      </c>
      <c r="B9" s="50" t="s">
        <v>132</v>
      </c>
      <c r="C9" s="49" t="s">
        <v>133</v>
      </c>
      <c r="D9" s="71">
        <f>'ごみ搬入量内訳(総括)'!D9</f>
        <v>234</v>
      </c>
      <c r="E9" s="51">
        <f>ごみ処理量内訳!E9</f>
        <v>129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38</v>
      </c>
      <c r="P9" s="52">
        <f>SUM(E9,F9,G9,O9)</f>
        <v>167</v>
      </c>
      <c r="Q9" s="53">
        <f>IF(P9&lt;&gt;0,(O9+E9+G9)/P9*100,"-")</f>
        <v>100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123</v>
      </c>
      <c r="B10" s="50" t="s">
        <v>140</v>
      </c>
      <c r="C10" s="49" t="s">
        <v>141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123</v>
      </c>
      <c r="B11" s="50" t="s">
        <v>146</v>
      </c>
      <c r="C11" s="49" t="s">
        <v>147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123</v>
      </c>
      <c r="B12" s="50" t="s">
        <v>153</v>
      </c>
      <c r="C12" s="49" t="s">
        <v>154</v>
      </c>
      <c r="D12" s="71">
        <f>'ごみ搬入量内訳(総括)'!D12</f>
        <v>782</v>
      </c>
      <c r="E12" s="51">
        <f>ごみ処理量内訳!E12</f>
        <v>520</v>
      </c>
      <c r="F12" s="51">
        <f>ごみ処理量内訳!O12</f>
        <v>0</v>
      </c>
      <c r="G12" s="51">
        <f>SUM(H12:N12)</f>
        <v>120</v>
      </c>
      <c r="H12" s="51">
        <f>ごみ処理量内訳!G12</f>
        <v>9</v>
      </c>
      <c r="I12" s="51">
        <f>ごみ処理量内訳!L12+ごみ処理量内訳!M12</f>
        <v>111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640</v>
      </c>
      <c r="Q12" s="53">
        <f>IF(P12&lt;&gt;0,(O12+E12+G12)/P12*100,"-")</f>
        <v>100</v>
      </c>
      <c r="R12" s="51">
        <f>'施設資源化量内訳(焼却)'!D12</f>
        <v>520</v>
      </c>
      <c r="S12" s="51">
        <f>'施設資源化量内訳(粗大)'!D12</f>
        <v>9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111</v>
      </c>
      <c r="Y12" s="52">
        <f>SUM(R12:X12)</f>
        <v>640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123</v>
      </c>
      <c r="B13" s="50" t="s">
        <v>160</v>
      </c>
      <c r="C13" s="49" t="s">
        <v>161</v>
      </c>
      <c r="D13" s="71">
        <f>'ごみ搬入量内訳(総括)'!D13</f>
        <v>622</v>
      </c>
      <c r="E13" s="51">
        <f>ごみ処理量内訳!E13</f>
        <v>509</v>
      </c>
      <c r="F13" s="51">
        <f>ごみ処理量内訳!O13</f>
        <v>0</v>
      </c>
      <c r="G13" s="51">
        <f>SUM(H13:N13)</f>
        <v>69</v>
      </c>
      <c r="H13" s="51">
        <f>ごみ処理量内訳!G13</f>
        <v>0</v>
      </c>
      <c r="I13" s="51">
        <f>ごみ処理量内訳!L13+ごみ処理量内訳!M13</f>
        <v>69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578</v>
      </c>
      <c r="Q13" s="53">
        <f>IF(P13&lt;&gt;0,(O13+E13+G13)/P13*100,"-")</f>
        <v>100</v>
      </c>
      <c r="R13" s="51">
        <f>'施設資源化量内訳(焼却)'!D13</f>
        <v>509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69</v>
      </c>
      <c r="Y13" s="52">
        <f>SUM(R13:X13)</f>
        <v>578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123</v>
      </c>
      <c r="B14" s="50" t="s">
        <v>166</v>
      </c>
      <c r="C14" s="49" t="s">
        <v>167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123</v>
      </c>
      <c r="B15" s="50" t="s">
        <v>172</v>
      </c>
      <c r="C15" s="49" t="s">
        <v>173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123</v>
      </c>
      <c r="B16" s="50" t="s">
        <v>178</v>
      </c>
      <c r="C16" s="49" t="s">
        <v>179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123</v>
      </c>
      <c r="B17" s="50" t="s">
        <v>184</v>
      </c>
      <c r="C17" s="49" t="s">
        <v>185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123</v>
      </c>
      <c r="B18" s="50" t="s">
        <v>190</v>
      </c>
      <c r="C18" s="49" t="s">
        <v>191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123</v>
      </c>
      <c r="B19" s="50" t="s">
        <v>196</v>
      </c>
      <c r="C19" s="49" t="s">
        <v>197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123</v>
      </c>
      <c r="B20" s="50" t="s">
        <v>202</v>
      </c>
      <c r="C20" s="49" t="s">
        <v>203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123</v>
      </c>
      <c r="B21" s="50" t="s">
        <v>208</v>
      </c>
      <c r="C21" s="49" t="s">
        <v>209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123</v>
      </c>
      <c r="B22" s="50" t="s">
        <v>214</v>
      </c>
      <c r="C22" s="49" t="s">
        <v>215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123</v>
      </c>
      <c r="B23" s="50" t="s">
        <v>220</v>
      </c>
      <c r="C23" s="49" t="s">
        <v>221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123</v>
      </c>
      <c r="B24" s="50" t="s">
        <v>226</v>
      </c>
      <c r="C24" s="49" t="s">
        <v>227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123</v>
      </c>
      <c r="B25" s="50" t="s">
        <v>232</v>
      </c>
      <c r="C25" s="49" t="s">
        <v>233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123</v>
      </c>
      <c r="B26" s="50" t="s">
        <v>238</v>
      </c>
      <c r="C26" s="49" t="s">
        <v>239</v>
      </c>
      <c r="D26" s="71">
        <f>'ごみ搬入量内訳(総括)'!D26</f>
        <v>18</v>
      </c>
      <c r="E26" s="51">
        <f>ごみ処理量内訳!E26</f>
        <v>10</v>
      </c>
      <c r="F26" s="51">
        <f>ごみ処理量内訳!O26</f>
        <v>0</v>
      </c>
      <c r="G26" s="51">
        <f>SUM(H26:N26)</f>
        <v>16</v>
      </c>
      <c r="H26" s="51">
        <f>ごみ処理量内訳!G26</f>
        <v>0</v>
      </c>
      <c r="I26" s="51">
        <f>ごみ処理量内訳!L26+ごみ処理量内訳!M26</f>
        <v>8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8</v>
      </c>
      <c r="O26" s="51">
        <f>資源化量内訳!AG26</f>
        <v>0</v>
      </c>
      <c r="P26" s="52">
        <f>SUM(E26,F26,G26,O26)</f>
        <v>26</v>
      </c>
      <c r="Q26" s="53">
        <f>IF(P26&lt;&gt;0,(O26+E26+G26)/P26*100,"-")</f>
        <v>100</v>
      </c>
      <c r="R26" s="51">
        <f>'施設資源化量内訳(焼却)'!D26</f>
        <v>10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8</v>
      </c>
      <c r="Y26" s="52">
        <f>SUM(R26:X26)</f>
        <v>18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123</v>
      </c>
      <c r="B27" s="50" t="s">
        <v>244</v>
      </c>
      <c r="C27" s="49" t="s">
        <v>245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123</v>
      </c>
      <c r="B28" s="50" t="s">
        <v>250</v>
      </c>
      <c r="C28" s="49" t="s">
        <v>251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123</v>
      </c>
      <c r="B29" s="50" t="s">
        <v>256</v>
      </c>
      <c r="C29" s="49" t="s">
        <v>257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123</v>
      </c>
      <c r="B30" s="50" t="s">
        <v>262</v>
      </c>
      <c r="C30" s="49" t="s">
        <v>263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31:AE995">
    <cfRule type="expression" dxfId="626" priority="50" stopIfTrue="1">
      <formula>$A31&lt;&gt;""</formula>
    </cfRule>
  </conditionalFormatting>
  <conditionalFormatting sqref="A8:AE8">
    <cfRule type="expression" dxfId="624" priority="48" stopIfTrue="1">
      <formula>$A8&lt;&gt;""</formula>
    </cfRule>
  </conditionalFormatting>
  <conditionalFormatting sqref="D8">
    <cfRule type="expression" dxfId="623" priority="47" stopIfTrue="1">
      <formula>$A8&lt;&gt;""</formula>
    </cfRule>
  </conditionalFormatting>
  <conditionalFormatting sqref="A9:AE9">
    <cfRule type="expression" dxfId="622" priority="46" stopIfTrue="1">
      <formula>$A9&lt;&gt;""</formula>
    </cfRule>
  </conditionalFormatting>
  <conditionalFormatting sqref="D9">
    <cfRule type="expression" dxfId="621" priority="45" stopIfTrue="1">
      <formula>$A9&lt;&gt;""</formula>
    </cfRule>
  </conditionalFormatting>
  <conditionalFormatting sqref="A10:AE10">
    <cfRule type="expression" dxfId="620" priority="44" stopIfTrue="1">
      <formula>$A10&lt;&gt;""</formula>
    </cfRule>
  </conditionalFormatting>
  <conditionalFormatting sqref="D10">
    <cfRule type="expression" dxfId="619" priority="43" stopIfTrue="1">
      <formula>$A10&lt;&gt;""</formula>
    </cfRule>
  </conditionalFormatting>
  <conditionalFormatting sqref="A11:AE11">
    <cfRule type="expression" dxfId="618" priority="42" stopIfTrue="1">
      <formula>$A11&lt;&gt;""</formula>
    </cfRule>
  </conditionalFormatting>
  <conditionalFormatting sqref="D11">
    <cfRule type="expression" dxfId="617" priority="41" stopIfTrue="1">
      <formula>$A11&lt;&gt;""</formula>
    </cfRule>
  </conditionalFormatting>
  <conditionalFormatting sqref="A12:AE12">
    <cfRule type="expression" dxfId="616" priority="40" stopIfTrue="1">
      <formula>$A12&lt;&gt;""</formula>
    </cfRule>
  </conditionalFormatting>
  <conditionalFormatting sqref="D12">
    <cfRule type="expression" dxfId="615" priority="39" stopIfTrue="1">
      <formula>$A12&lt;&gt;""</formula>
    </cfRule>
  </conditionalFormatting>
  <conditionalFormatting sqref="A13:AE13">
    <cfRule type="expression" dxfId="614" priority="38" stopIfTrue="1">
      <formula>$A13&lt;&gt;""</formula>
    </cfRule>
  </conditionalFormatting>
  <conditionalFormatting sqref="D13">
    <cfRule type="expression" dxfId="613" priority="37" stopIfTrue="1">
      <formula>$A13&lt;&gt;""</formula>
    </cfRule>
  </conditionalFormatting>
  <conditionalFormatting sqref="A14:AE14">
    <cfRule type="expression" dxfId="612" priority="36" stopIfTrue="1">
      <formula>$A14&lt;&gt;""</formula>
    </cfRule>
  </conditionalFormatting>
  <conditionalFormatting sqref="D14">
    <cfRule type="expression" dxfId="611" priority="35" stopIfTrue="1">
      <formula>$A14&lt;&gt;""</formula>
    </cfRule>
  </conditionalFormatting>
  <conditionalFormatting sqref="A15:AE15">
    <cfRule type="expression" dxfId="610" priority="34" stopIfTrue="1">
      <formula>$A15&lt;&gt;""</formula>
    </cfRule>
  </conditionalFormatting>
  <conditionalFormatting sqref="D15">
    <cfRule type="expression" dxfId="609" priority="33" stopIfTrue="1">
      <formula>$A15&lt;&gt;""</formula>
    </cfRule>
  </conditionalFormatting>
  <conditionalFormatting sqref="A16:AE16">
    <cfRule type="expression" dxfId="608" priority="32" stopIfTrue="1">
      <formula>$A16&lt;&gt;""</formula>
    </cfRule>
  </conditionalFormatting>
  <conditionalFormatting sqref="D16">
    <cfRule type="expression" dxfId="607" priority="31" stopIfTrue="1">
      <formula>$A16&lt;&gt;""</formula>
    </cfRule>
  </conditionalFormatting>
  <conditionalFormatting sqref="A17:AE17">
    <cfRule type="expression" dxfId="606" priority="30" stopIfTrue="1">
      <formula>$A17&lt;&gt;""</formula>
    </cfRule>
  </conditionalFormatting>
  <conditionalFormatting sqref="D17">
    <cfRule type="expression" dxfId="605" priority="29" stopIfTrue="1">
      <formula>$A17&lt;&gt;""</formula>
    </cfRule>
  </conditionalFormatting>
  <conditionalFormatting sqref="A18:AE18">
    <cfRule type="expression" dxfId="604" priority="28" stopIfTrue="1">
      <formula>$A18&lt;&gt;""</formula>
    </cfRule>
  </conditionalFormatting>
  <conditionalFormatting sqref="D18">
    <cfRule type="expression" dxfId="603" priority="27" stopIfTrue="1">
      <formula>$A18&lt;&gt;""</formula>
    </cfRule>
  </conditionalFormatting>
  <conditionalFormatting sqref="A19:AE19">
    <cfRule type="expression" dxfId="602" priority="26" stopIfTrue="1">
      <formula>$A19&lt;&gt;""</formula>
    </cfRule>
  </conditionalFormatting>
  <conditionalFormatting sqref="D19">
    <cfRule type="expression" dxfId="601" priority="25" stopIfTrue="1">
      <formula>$A19&lt;&gt;""</formula>
    </cfRule>
  </conditionalFormatting>
  <conditionalFormatting sqref="A20:AE20">
    <cfRule type="expression" dxfId="600" priority="24" stopIfTrue="1">
      <formula>$A20&lt;&gt;""</formula>
    </cfRule>
  </conditionalFormatting>
  <conditionalFormatting sqref="D20">
    <cfRule type="expression" dxfId="599" priority="23" stopIfTrue="1">
      <formula>$A20&lt;&gt;""</formula>
    </cfRule>
  </conditionalFormatting>
  <conditionalFormatting sqref="A21:AE21">
    <cfRule type="expression" dxfId="598" priority="22" stopIfTrue="1">
      <formula>$A21&lt;&gt;""</formula>
    </cfRule>
  </conditionalFormatting>
  <conditionalFormatting sqref="D21">
    <cfRule type="expression" dxfId="597" priority="21" stopIfTrue="1">
      <formula>$A21&lt;&gt;""</formula>
    </cfRule>
  </conditionalFormatting>
  <conditionalFormatting sqref="A22:AE22">
    <cfRule type="expression" dxfId="596" priority="20" stopIfTrue="1">
      <formula>$A22&lt;&gt;""</formula>
    </cfRule>
  </conditionalFormatting>
  <conditionalFormatting sqref="D22">
    <cfRule type="expression" dxfId="595" priority="19" stopIfTrue="1">
      <formula>$A22&lt;&gt;""</formula>
    </cfRule>
  </conditionalFormatting>
  <conditionalFormatting sqref="A23:AE23">
    <cfRule type="expression" dxfId="594" priority="18" stopIfTrue="1">
      <formula>$A23&lt;&gt;""</formula>
    </cfRule>
  </conditionalFormatting>
  <conditionalFormatting sqref="D23">
    <cfRule type="expression" dxfId="593" priority="17" stopIfTrue="1">
      <formula>$A23&lt;&gt;""</formula>
    </cfRule>
  </conditionalFormatting>
  <conditionalFormatting sqref="A24:AE24">
    <cfRule type="expression" dxfId="592" priority="16" stopIfTrue="1">
      <formula>$A24&lt;&gt;""</formula>
    </cfRule>
  </conditionalFormatting>
  <conditionalFormatting sqref="D24">
    <cfRule type="expression" dxfId="591" priority="15" stopIfTrue="1">
      <formula>$A24&lt;&gt;""</formula>
    </cfRule>
  </conditionalFormatting>
  <conditionalFormatting sqref="A25:AE25">
    <cfRule type="expression" dxfId="590" priority="14" stopIfTrue="1">
      <formula>$A25&lt;&gt;""</formula>
    </cfRule>
  </conditionalFormatting>
  <conditionalFormatting sqref="D25">
    <cfRule type="expression" dxfId="589" priority="13" stopIfTrue="1">
      <formula>$A25&lt;&gt;""</formula>
    </cfRule>
  </conditionalFormatting>
  <conditionalFormatting sqref="A26:AE26">
    <cfRule type="expression" dxfId="588" priority="12" stopIfTrue="1">
      <formula>$A26&lt;&gt;""</formula>
    </cfRule>
  </conditionalFormatting>
  <conditionalFormatting sqref="D26">
    <cfRule type="expression" dxfId="587" priority="11" stopIfTrue="1">
      <formula>$A26&lt;&gt;""</formula>
    </cfRule>
  </conditionalFormatting>
  <conditionalFormatting sqref="A27:AE27">
    <cfRule type="expression" dxfId="586" priority="10" stopIfTrue="1">
      <formula>$A27&lt;&gt;""</formula>
    </cfRule>
  </conditionalFormatting>
  <conditionalFormatting sqref="D27">
    <cfRule type="expression" dxfId="585" priority="9" stopIfTrue="1">
      <formula>$A27&lt;&gt;""</formula>
    </cfRule>
  </conditionalFormatting>
  <conditionalFormatting sqref="A28:AE28">
    <cfRule type="expression" dxfId="584" priority="8" stopIfTrue="1">
      <formula>$A28&lt;&gt;""</formula>
    </cfRule>
  </conditionalFormatting>
  <conditionalFormatting sqref="D28">
    <cfRule type="expression" dxfId="583" priority="7" stopIfTrue="1">
      <formula>$A28&lt;&gt;""</formula>
    </cfRule>
  </conditionalFormatting>
  <conditionalFormatting sqref="A29:AE29">
    <cfRule type="expression" dxfId="582" priority="6" stopIfTrue="1">
      <formula>$A29&lt;&gt;""</formula>
    </cfRule>
  </conditionalFormatting>
  <conditionalFormatting sqref="D29">
    <cfRule type="expression" dxfId="581" priority="5" stopIfTrue="1">
      <formula>$A29&lt;&gt;""</formula>
    </cfRule>
  </conditionalFormatting>
  <conditionalFormatting sqref="A30:AE30">
    <cfRule type="expression" dxfId="580" priority="4" stopIfTrue="1">
      <formula>$A30&lt;&gt;""</formula>
    </cfRule>
  </conditionalFormatting>
  <conditionalFormatting sqref="D30">
    <cfRule type="expression" dxfId="579" priority="3" stopIfTrue="1">
      <formula>$A30&lt;&gt;""</formula>
    </cfRule>
  </conditionalFormatting>
  <conditionalFormatting sqref="A7:AE7">
    <cfRule type="expression" dxfId="578" priority="2" stopIfTrue="1">
      <formula>$A7&lt;&gt;""</formula>
    </cfRule>
  </conditionalFormatting>
  <conditionalFormatting sqref="D7">
    <cfRule type="expression" dxfId="57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ゴシック,標準"&amp;14【災害】ごみ処理の概要（平成29年度実績）&amp;R&amp;A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268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136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142</v>
      </c>
      <c r="C10" s="49" t="s">
        <v>143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148</v>
      </c>
      <c r="C11" s="49" t="s">
        <v>149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156</v>
      </c>
      <c r="C12" s="49" t="s">
        <v>157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162</v>
      </c>
      <c r="C13" s="49" t="s">
        <v>163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168</v>
      </c>
      <c r="C14" s="49" t="s">
        <v>169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174</v>
      </c>
      <c r="C15" s="49" t="s">
        <v>175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180</v>
      </c>
      <c r="C16" s="49" t="s">
        <v>181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186</v>
      </c>
      <c r="C17" s="49" t="s">
        <v>187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192</v>
      </c>
      <c r="C18" s="49" t="s">
        <v>193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198</v>
      </c>
      <c r="C19" s="49" t="s">
        <v>199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204</v>
      </c>
      <c r="C20" s="49" t="s">
        <v>205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210</v>
      </c>
      <c r="C21" s="49" t="s">
        <v>211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216</v>
      </c>
      <c r="C22" s="49" t="s">
        <v>217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222</v>
      </c>
      <c r="C23" s="49" t="s">
        <v>223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228</v>
      </c>
      <c r="C24" s="49" t="s">
        <v>229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234</v>
      </c>
      <c r="C25" s="49" t="s">
        <v>235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240</v>
      </c>
      <c r="C26" s="49" t="s">
        <v>241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246</v>
      </c>
      <c r="C27" s="49" t="s">
        <v>247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252</v>
      </c>
      <c r="C28" s="49" t="s">
        <v>253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258</v>
      </c>
      <c r="C29" s="49" t="s">
        <v>259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264</v>
      </c>
      <c r="C30" s="49" t="s">
        <v>265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1:AG997">
    <cfRule type="expression" dxfId="376" priority="25" stopIfTrue="1">
      <formula>$A31&lt;&gt;""</formula>
    </cfRule>
  </conditionalFormatting>
  <conditionalFormatting sqref="A8:AH8">
    <cfRule type="expression" dxfId="375" priority="24" stopIfTrue="1">
      <formula>$A8&lt;&gt;""</formula>
    </cfRule>
  </conditionalFormatting>
  <conditionalFormatting sqref="A9:AH9">
    <cfRule type="expression" dxfId="374" priority="23" stopIfTrue="1">
      <formula>$A9&lt;&gt;""</formula>
    </cfRule>
  </conditionalFormatting>
  <conditionalFormatting sqref="A10:AH10">
    <cfRule type="expression" dxfId="373" priority="22" stopIfTrue="1">
      <formula>$A10&lt;&gt;""</formula>
    </cfRule>
  </conditionalFormatting>
  <conditionalFormatting sqref="A11:AH11">
    <cfRule type="expression" dxfId="372" priority="21" stopIfTrue="1">
      <formula>$A11&lt;&gt;""</formula>
    </cfRule>
  </conditionalFormatting>
  <conditionalFormatting sqref="A12:AH12">
    <cfRule type="expression" dxfId="371" priority="20" stopIfTrue="1">
      <formula>$A12&lt;&gt;""</formula>
    </cfRule>
  </conditionalFormatting>
  <conditionalFormatting sqref="A13:AH13">
    <cfRule type="expression" dxfId="370" priority="19" stopIfTrue="1">
      <formula>$A13&lt;&gt;""</formula>
    </cfRule>
  </conditionalFormatting>
  <conditionalFormatting sqref="A14:AH14">
    <cfRule type="expression" dxfId="369" priority="18" stopIfTrue="1">
      <formula>$A14&lt;&gt;""</formula>
    </cfRule>
  </conditionalFormatting>
  <conditionalFormatting sqref="A15:AH15">
    <cfRule type="expression" dxfId="368" priority="17" stopIfTrue="1">
      <formula>$A15&lt;&gt;""</formula>
    </cfRule>
  </conditionalFormatting>
  <conditionalFormatting sqref="A16:AH16">
    <cfRule type="expression" dxfId="367" priority="16" stopIfTrue="1">
      <formula>$A16&lt;&gt;""</formula>
    </cfRule>
  </conditionalFormatting>
  <conditionalFormatting sqref="A17:AH17">
    <cfRule type="expression" dxfId="366" priority="15" stopIfTrue="1">
      <formula>$A17&lt;&gt;""</formula>
    </cfRule>
  </conditionalFormatting>
  <conditionalFormatting sqref="A18:AH18">
    <cfRule type="expression" dxfId="365" priority="14" stopIfTrue="1">
      <formula>$A18&lt;&gt;""</formula>
    </cfRule>
  </conditionalFormatting>
  <conditionalFormatting sqref="A19:AH19">
    <cfRule type="expression" dxfId="364" priority="13" stopIfTrue="1">
      <formula>$A19&lt;&gt;""</formula>
    </cfRule>
  </conditionalFormatting>
  <conditionalFormatting sqref="A20:AH20">
    <cfRule type="expression" dxfId="363" priority="12" stopIfTrue="1">
      <formula>$A20&lt;&gt;""</formula>
    </cfRule>
  </conditionalFormatting>
  <conditionalFormatting sqref="A21:AH21">
    <cfRule type="expression" dxfId="362" priority="11" stopIfTrue="1">
      <formula>$A21&lt;&gt;""</formula>
    </cfRule>
  </conditionalFormatting>
  <conditionalFormatting sqref="A22:AH22">
    <cfRule type="expression" dxfId="361" priority="10" stopIfTrue="1">
      <formula>$A22&lt;&gt;""</formula>
    </cfRule>
  </conditionalFormatting>
  <conditionalFormatting sqref="A23:AH23">
    <cfRule type="expression" dxfId="360" priority="9" stopIfTrue="1">
      <formula>$A23&lt;&gt;""</formula>
    </cfRule>
  </conditionalFormatting>
  <conditionalFormatting sqref="A24:AH24">
    <cfRule type="expression" dxfId="359" priority="8" stopIfTrue="1">
      <formula>$A24&lt;&gt;""</formula>
    </cfRule>
  </conditionalFormatting>
  <conditionalFormatting sqref="A25:AH25">
    <cfRule type="expression" dxfId="358" priority="7" stopIfTrue="1">
      <formula>$A25&lt;&gt;""</formula>
    </cfRule>
  </conditionalFormatting>
  <conditionalFormatting sqref="A26:AH26">
    <cfRule type="expression" dxfId="357" priority="6" stopIfTrue="1">
      <formula>$A26&lt;&gt;""</formula>
    </cfRule>
  </conditionalFormatting>
  <conditionalFormatting sqref="A27:AH27">
    <cfRule type="expression" dxfId="356" priority="5" stopIfTrue="1">
      <formula>$A27&lt;&gt;""</formula>
    </cfRule>
  </conditionalFormatting>
  <conditionalFormatting sqref="A28:AH28">
    <cfRule type="expression" dxfId="355" priority="4" stopIfTrue="1">
      <formula>$A28&lt;&gt;""</formula>
    </cfRule>
  </conditionalFormatting>
  <conditionalFormatting sqref="A29:AH29">
    <cfRule type="expression" dxfId="354" priority="3" stopIfTrue="1">
      <formula>$A29&lt;&gt;""</formula>
    </cfRule>
  </conditionalFormatting>
  <conditionalFormatting sqref="A30:AH30">
    <cfRule type="expression" dxfId="353" priority="2" stopIfTrue="1">
      <formula>$A30&lt;&gt;""</formula>
    </cfRule>
  </conditionalFormatting>
  <conditionalFormatting sqref="A7:AH7">
    <cfRule type="expression" dxfId="3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268</v>
      </c>
      <c r="C7" s="43" t="s">
        <v>79</v>
      </c>
      <c r="D7" s="58">
        <f>SUM($D$8:$D$30)</f>
        <v>199</v>
      </c>
      <c r="E7" s="58">
        <f>SUM($E$8:$E$30)</f>
        <v>0</v>
      </c>
      <c r="F7" s="58">
        <f>SUM($F$8:$F$30)</f>
        <v>33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78</v>
      </c>
      <c r="P7" s="58">
        <f>SUM($P$8:$P$30)</f>
        <v>83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4</v>
      </c>
      <c r="AA7" s="58">
        <f>SUM($AA$8:$AA$30)</f>
        <v>1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19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14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4</v>
      </c>
      <c r="AA8" s="39">
        <v>1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136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142</v>
      </c>
      <c r="C10" s="49" t="s">
        <v>143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148</v>
      </c>
      <c r="C11" s="49" t="s">
        <v>149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156</v>
      </c>
      <c r="C12" s="49" t="s">
        <v>157</v>
      </c>
      <c r="D12" s="39">
        <f>SUM(E12:AH12)</f>
        <v>111</v>
      </c>
      <c r="E12" s="39">
        <v>0</v>
      </c>
      <c r="F12" s="39">
        <v>33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78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162</v>
      </c>
      <c r="C13" s="49" t="s">
        <v>163</v>
      </c>
      <c r="D13" s="39">
        <f>SUM(E13:AH13)</f>
        <v>69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69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168</v>
      </c>
      <c r="C14" s="49" t="s">
        <v>169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174</v>
      </c>
      <c r="C15" s="49" t="s">
        <v>175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180</v>
      </c>
      <c r="C16" s="49" t="s">
        <v>181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186</v>
      </c>
      <c r="C17" s="49" t="s">
        <v>187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192</v>
      </c>
      <c r="C18" s="49" t="s">
        <v>193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198</v>
      </c>
      <c r="C19" s="49" t="s">
        <v>199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204</v>
      </c>
      <c r="C20" s="49" t="s">
        <v>205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210</v>
      </c>
      <c r="C21" s="49" t="s">
        <v>211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216</v>
      </c>
      <c r="C22" s="49" t="s">
        <v>217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222</v>
      </c>
      <c r="C23" s="49" t="s">
        <v>223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228</v>
      </c>
      <c r="C24" s="49" t="s">
        <v>229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234</v>
      </c>
      <c r="C25" s="49" t="s">
        <v>235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240</v>
      </c>
      <c r="C26" s="49" t="s">
        <v>241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246</v>
      </c>
      <c r="C27" s="49" t="s">
        <v>247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252</v>
      </c>
      <c r="C28" s="49" t="s">
        <v>253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258</v>
      </c>
      <c r="C29" s="49" t="s">
        <v>259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264</v>
      </c>
      <c r="C30" s="49" t="s">
        <v>265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1:AG997">
    <cfRule type="expression" dxfId="351" priority="25" stopIfTrue="1">
      <formula>$A31&lt;&gt;""</formula>
    </cfRule>
  </conditionalFormatting>
  <conditionalFormatting sqref="A8:AH8">
    <cfRule type="expression" dxfId="350" priority="24" stopIfTrue="1">
      <formula>$A8&lt;&gt;""</formula>
    </cfRule>
  </conditionalFormatting>
  <conditionalFormatting sqref="A9:AH9">
    <cfRule type="expression" dxfId="349" priority="23" stopIfTrue="1">
      <formula>$A9&lt;&gt;""</formula>
    </cfRule>
  </conditionalFormatting>
  <conditionalFormatting sqref="A10:AH10">
    <cfRule type="expression" dxfId="348" priority="22" stopIfTrue="1">
      <formula>$A10&lt;&gt;""</formula>
    </cfRule>
  </conditionalFormatting>
  <conditionalFormatting sqref="A11:AH11">
    <cfRule type="expression" dxfId="347" priority="21" stopIfTrue="1">
      <formula>$A11&lt;&gt;""</formula>
    </cfRule>
  </conditionalFormatting>
  <conditionalFormatting sqref="A12:AH12">
    <cfRule type="expression" dxfId="346" priority="20" stopIfTrue="1">
      <formula>$A12&lt;&gt;""</formula>
    </cfRule>
  </conditionalFormatting>
  <conditionalFormatting sqref="A13:AH13">
    <cfRule type="expression" dxfId="345" priority="19" stopIfTrue="1">
      <formula>$A13&lt;&gt;""</formula>
    </cfRule>
  </conditionalFormatting>
  <conditionalFormatting sqref="A14:AH14">
    <cfRule type="expression" dxfId="344" priority="18" stopIfTrue="1">
      <formula>$A14&lt;&gt;""</formula>
    </cfRule>
  </conditionalFormatting>
  <conditionalFormatting sqref="A15:AH15">
    <cfRule type="expression" dxfId="343" priority="17" stopIfTrue="1">
      <formula>$A15&lt;&gt;""</formula>
    </cfRule>
  </conditionalFormatting>
  <conditionalFormatting sqref="A16:AH16">
    <cfRule type="expression" dxfId="342" priority="16" stopIfTrue="1">
      <formula>$A16&lt;&gt;""</formula>
    </cfRule>
  </conditionalFormatting>
  <conditionalFormatting sqref="A17:AH17">
    <cfRule type="expression" dxfId="341" priority="15" stopIfTrue="1">
      <formula>$A17&lt;&gt;""</formula>
    </cfRule>
  </conditionalFormatting>
  <conditionalFormatting sqref="A18:AH18">
    <cfRule type="expression" dxfId="340" priority="14" stopIfTrue="1">
      <formula>$A18&lt;&gt;""</formula>
    </cfRule>
  </conditionalFormatting>
  <conditionalFormatting sqref="A19:AH19">
    <cfRule type="expression" dxfId="339" priority="13" stopIfTrue="1">
      <formula>$A19&lt;&gt;""</formula>
    </cfRule>
  </conditionalFormatting>
  <conditionalFormatting sqref="A20:AH20">
    <cfRule type="expression" dxfId="338" priority="12" stopIfTrue="1">
      <formula>$A20&lt;&gt;""</formula>
    </cfRule>
  </conditionalFormatting>
  <conditionalFormatting sqref="A21:AH21">
    <cfRule type="expression" dxfId="337" priority="11" stopIfTrue="1">
      <formula>$A21&lt;&gt;""</formula>
    </cfRule>
  </conditionalFormatting>
  <conditionalFormatting sqref="A22:AH22">
    <cfRule type="expression" dxfId="336" priority="10" stopIfTrue="1">
      <formula>$A22&lt;&gt;""</formula>
    </cfRule>
  </conditionalFormatting>
  <conditionalFormatting sqref="A23:AH23">
    <cfRule type="expression" dxfId="335" priority="9" stopIfTrue="1">
      <formula>$A23&lt;&gt;""</formula>
    </cfRule>
  </conditionalFormatting>
  <conditionalFormatting sqref="A24:AH24">
    <cfRule type="expression" dxfId="334" priority="8" stopIfTrue="1">
      <formula>$A24&lt;&gt;""</formula>
    </cfRule>
  </conditionalFormatting>
  <conditionalFormatting sqref="A25:AH25">
    <cfRule type="expression" dxfId="333" priority="7" stopIfTrue="1">
      <formula>$A25&lt;&gt;""</formula>
    </cfRule>
  </conditionalFormatting>
  <conditionalFormatting sqref="A26:AH26">
    <cfRule type="expression" dxfId="332" priority="6" stopIfTrue="1">
      <formula>$A26&lt;&gt;""</formula>
    </cfRule>
  </conditionalFormatting>
  <conditionalFormatting sqref="A27:AH27">
    <cfRule type="expression" dxfId="331" priority="5" stopIfTrue="1">
      <formula>$A27&lt;&gt;""</formula>
    </cfRule>
  </conditionalFormatting>
  <conditionalFormatting sqref="A28:AH28">
    <cfRule type="expression" dxfId="330" priority="4" stopIfTrue="1">
      <formula>$A28&lt;&gt;""</formula>
    </cfRule>
  </conditionalFormatting>
  <conditionalFormatting sqref="A29:AH29">
    <cfRule type="expression" dxfId="329" priority="3" stopIfTrue="1">
      <formula>$A29&lt;&gt;""</formula>
    </cfRule>
  </conditionalFormatting>
  <conditionalFormatting sqref="A30:AH30">
    <cfRule type="expression" dxfId="328" priority="2" stopIfTrue="1">
      <formula>$A30&lt;&gt;""</formula>
    </cfRule>
  </conditionalFormatting>
  <conditionalFormatting sqref="A7:AH7">
    <cfRule type="expression" dxfId="3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96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96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96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96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268</v>
      </c>
      <c r="C7" s="43" t="s">
        <v>79</v>
      </c>
      <c r="D7" s="58">
        <f>SUM($D$8:$D$30)</f>
        <v>194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19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8</v>
      </c>
      <c r="M7" s="58">
        <f>SUM($M$8:$M$30)</f>
        <v>0</v>
      </c>
      <c r="N7" s="58">
        <f>SUM($N$8:$N$30)</f>
        <v>142</v>
      </c>
      <c r="O7" s="58">
        <f>SUM($O$8:$O$30)</f>
        <v>0</v>
      </c>
      <c r="P7" s="58">
        <f>SUM($P$8:$P$30)</f>
        <v>0</v>
      </c>
      <c r="Q7" s="58">
        <f>SUM($Q$8:$Q$30)</f>
        <v>23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1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1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136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142</v>
      </c>
      <c r="C10" s="49" t="s">
        <v>143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148</v>
      </c>
      <c r="C11" s="49" t="s">
        <v>149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156</v>
      </c>
      <c r="C12" s="49" t="s">
        <v>157</v>
      </c>
      <c r="D12" s="39">
        <f>SUM(E12:AH12)</f>
        <v>142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142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162</v>
      </c>
      <c r="C13" s="49" t="s">
        <v>163</v>
      </c>
      <c r="D13" s="39">
        <f>SUM(E13:AH13)</f>
        <v>44</v>
      </c>
      <c r="E13" s="39">
        <v>0</v>
      </c>
      <c r="F13" s="39">
        <v>0</v>
      </c>
      <c r="G13" s="39">
        <v>0</v>
      </c>
      <c r="H13" s="39">
        <v>19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23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1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1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168</v>
      </c>
      <c r="C14" s="49" t="s">
        <v>169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174</v>
      </c>
      <c r="C15" s="49" t="s">
        <v>175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180</v>
      </c>
      <c r="C16" s="49" t="s">
        <v>181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186</v>
      </c>
      <c r="C17" s="49" t="s">
        <v>187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192</v>
      </c>
      <c r="C18" s="49" t="s">
        <v>193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198</v>
      </c>
      <c r="C19" s="49" t="s">
        <v>199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204</v>
      </c>
      <c r="C20" s="49" t="s">
        <v>205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210</v>
      </c>
      <c r="C21" s="49" t="s">
        <v>211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216</v>
      </c>
      <c r="C22" s="49" t="s">
        <v>217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222</v>
      </c>
      <c r="C23" s="49" t="s">
        <v>223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228</v>
      </c>
      <c r="C24" s="49" t="s">
        <v>229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234</v>
      </c>
      <c r="C25" s="49" t="s">
        <v>235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240</v>
      </c>
      <c r="C26" s="49" t="s">
        <v>241</v>
      </c>
      <c r="D26" s="39">
        <f>SUM(E26:AH26)</f>
        <v>8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8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246</v>
      </c>
      <c r="C27" s="49" t="s">
        <v>247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252</v>
      </c>
      <c r="C28" s="49" t="s">
        <v>253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258</v>
      </c>
      <c r="C29" s="49" t="s">
        <v>259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264</v>
      </c>
      <c r="C30" s="49" t="s">
        <v>265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1:AG997">
    <cfRule type="expression" dxfId="326" priority="25" stopIfTrue="1">
      <formula>$A31&lt;&gt;""</formula>
    </cfRule>
  </conditionalFormatting>
  <conditionalFormatting sqref="A8:AH8">
    <cfRule type="expression" dxfId="325" priority="24" stopIfTrue="1">
      <formula>$A8&lt;&gt;""</formula>
    </cfRule>
  </conditionalFormatting>
  <conditionalFormatting sqref="A9:AH9">
    <cfRule type="expression" dxfId="324" priority="23" stopIfTrue="1">
      <formula>$A9&lt;&gt;""</formula>
    </cfRule>
  </conditionalFormatting>
  <conditionalFormatting sqref="A10:AH10">
    <cfRule type="expression" dxfId="323" priority="22" stopIfTrue="1">
      <formula>$A10&lt;&gt;""</formula>
    </cfRule>
  </conditionalFormatting>
  <conditionalFormatting sqref="A11:AH11">
    <cfRule type="expression" dxfId="322" priority="21" stopIfTrue="1">
      <formula>$A11&lt;&gt;""</formula>
    </cfRule>
  </conditionalFormatting>
  <conditionalFormatting sqref="A12:AH12">
    <cfRule type="expression" dxfId="321" priority="20" stopIfTrue="1">
      <formula>$A12&lt;&gt;""</formula>
    </cfRule>
  </conditionalFormatting>
  <conditionalFormatting sqref="A13:AH13">
    <cfRule type="expression" dxfId="320" priority="19" stopIfTrue="1">
      <formula>$A13&lt;&gt;""</formula>
    </cfRule>
  </conditionalFormatting>
  <conditionalFormatting sqref="A14:AH14">
    <cfRule type="expression" dxfId="319" priority="18" stopIfTrue="1">
      <formula>$A14&lt;&gt;""</formula>
    </cfRule>
  </conditionalFormatting>
  <conditionalFormatting sqref="A15:AH15">
    <cfRule type="expression" dxfId="318" priority="17" stopIfTrue="1">
      <formula>$A15&lt;&gt;""</formula>
    </cfRule>
  </conditionalFormatting>
  <conditionalFormatting sqref="A16:AH16">
    <cfRule type="expression" dxfId="317" priority="16" stopIfTrue="1">
      <formula>$A16&lt;&gt;""</formula>
    </cfRule>
  </conditionalFormatting>
  <conditionalFormatting sqref="A17:AH17">
    <cfRule type="expression" dxfId="316" priority="15" stopIfTrue="1">
      <formula>$A17&lt;&gt;""</formula>
    </cfRule>
  </conditionalFormatting>
  <conditionalFormatting sqref="A18:AH18">
    <cfRule type="expression" dxfId="315" priority="14" stopIfTrue="1">
      <formula>$A18&lt;&gt;""</formula>
    </cfRule>
  </conditionalFormatting>
  <conditionalFormatting sqref="A19:AH19">
    <cfRule type="expression" dxfId="314" priority="13" stopIfTrue="1">
      <formula>$A19&lt;&gt;""</formula>
    </cfRule>
  </conditionalFormatting>
  <conditionalFormatting sqref="A20:AH20">
    <cfRule type="expression" dxfId="313" priority="12" stopIfTrue="1">
      <formula>$A20&lt;&gt;""</formula>
    </cfRule>
  </conditionalFormatting>
  <conditionalFormatting sqref="A21:AH21">
    <cfRule type="expression" dxfId="312" priority="11" stopIfTrue="1">
      <formula>$A21&lt;&gt;""</formula>
    </cfRule>
  </conditionalFormatting>
  <conditionalFormatting sqref="A22:AH22">
    <cfRule type="expression" dxfId="311" priority="10" stopIfTrue="1">
      <formula>$A22&lt;&gt;""</formula>
    </cfRule>
  </conditionalFormatting>
  <conditionalFormatting sqref="A23:AH23">
    <cfRule type="expression" dxfId="310" priority="9" stopIfTrue="1">
      <formula>$A23&lt;&gt;""</formula>
    </cfRule>
  </conditionalFormatting>
  <conditionalFormatting sqref="A24:AH24">
    <cfRule type="expression" dxfId="309" priority="8" stopIfTrue="1">
      <formula>$A24&lt;&gt;""</formula>
    </cfRule>
  </conditionalFormatting>
  <conditionalFormatting sqref="A25:AH25">
    <cfRule type="expression" dxfId="308" priority="7" stopIfTrue="1">
      <formula>$A25&lt;&gt;""</formula>
    </cfRule>
  </conditionalFormatting>
  <conditionalFormatting sqref="A26:AH26">
    <cfRule type="expression" dxfId="307" priority="6" stopIfTrue="1">
      <formula>$A26&lt;&gt;""</formula>
    </cfRule>
  </conditionalFormatting>
  <conditionalFormatting sqref="A27:AH27">
    <cfRule type="expression" dxfId="306" priority="5" stopIfTrue="1">
      <formula>$A27&lt;&gt;""</formula>
    </cfRule>
  </conditionalFormatting>
  <conditionalFormatting sqref="A28:AH28">
    <cfRule type="expression" dxfId="305" priority="4" stopIfTrue="1">
      <formula>$A28&lt;&gt;""</formula>
    </cfRule>
  </conditionalFormatting>
  <conditionalFormatting sqref="A29:AH29">
    <cfRule type="expression" dxfId="304" priority="3" stopIfTrue="1">
      <formula>$A29&lt;&gt;""</formula>
    </cfRule>
  </conditionalFormatting>
  <conditionalFormatting sqref="A30:AH30">
    <cfRule type="expression" dxfId="303" priority="2" stopIfTrue="1">
      <formula>$A30&lt;&gt;""</formula>
    </cfRule>
  </conditionalFormatting>
  <conditionalFormatting sqref="A7:AH7">
    <cfRule type="expression" dxfId="3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268</v>
      </c>
      <c r="C7" s="43" t="s">
        <v>79</v>
      </c>
      <c r="D7" s="58">
        <f>SUM($D$8:$D$30)</f>
        <v>67</v>
      </c>
      <c r="E7" s="58">
        <f>SUM($E$8:$E$30)</f>
        <v>0</v>
      </c>
      <c r="F7" s="58">
        <f>SUM($F$8:$F$30)</f>
        <v>0</v>
      </c>
      <c r="G7" s="58">
        <f>SUM($G$8:$G$30)</f>
        <v>40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27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136</v>
      </c>
      <c r="C9" s="49" t="s">
        <v>137</v>
      </c>
      <c r="D9" s="39">
        <f>SUM(E9:AH9)</f>
        <v>67</v>
      </c>
      <c r="E9" s="39">
        <v>0</v>
      </c>
      <c r="F9" s="39">
        <v>0</v>
      </c>
      <c r="G9" s="39">
        <v>40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27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142</v>
      </c>
      <c r="C10" s="49" t="s">
        <v>143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148</v>
      </c>
      <c r="C11" s="49" t="s">
        <v>149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156</v>
      </c>
      <c r="C12" s="49" t="s">
        <v>157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162</v>
      </c>
      <c r="C13" s="49" t="s">
        <v>163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168</v>
      </c>
      <c r="C14" s="49" t="s">
        <v>169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174</v>
      </c>
      <c r="C15" s="49" t="s">
        <v>175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180</v>
      </c>
      <c r="C16" s="49" t="s">
        <v>181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186</v>
      </c>
      <c r="C17" s="49" t="s">
        <v>187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192</v>
      </c>
      <c r="C18" s="49" t="s">
        <v>193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198</v>
      </c>
      <c r="C19" s="49" t="s">
        <v>199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204</v>
      </c>
      <c r="C20" s="49" t="s">
        <v>205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210</v>
      </c>
      <c r="C21" s="49" t="s">
        <v>211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216</v>
      </c>
      <c r="C22" s="49" t="s">
        <v>217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222</v>
      </c>
      <c r="C23" s="49" t="s">
        <v>223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228</v>
      </c>
      <c r="C24" s="49" t="s">
        <v>229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234</v>
      </c>
      <c r="C25" s="49" t="s">
        <v>235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240</v>
      </c>
      <c r="C26" s="49" t="s">
        <v>241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246</v>
      </c>
      <c r="C27" s="49" t="s">
        <v>247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252</v>
      </c>
      <c r="C28" s="49" t="s">
        <v>253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258</v>
      </c>
      <c r="C29" s="49" t="s">
        <v>259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264</v>
      </c>
      <c r="C30" s="49" t="s">
        <v>265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1:AG997">
    <cfRule type="expression" dxfId="301" priority="25" stopIfTrue="1">
      <formula>$A31&lt;&gt;""</formula>
    </cfRule>
  </conditionalFormatting>
  <conditionalFormatting sqref="A8:AH8">
    <cfRule type="expression" dxfId="300" priority="24" stopIfTrue="1">
      <formula>$A8&lt;&gt;""</formula>
    </cfRule>
  </conditionalFormatting>
  <conditionalFormatting sqref="A9:AH9">
    <cfRule type="expression" dxfId="299" priority="23" stopIfTrue="1">
      <formula>$A9&lt;&gt;""</formula>
    </cfRule>
  </conditionalFormatting>
  <conditionalFormatting sqref="A10:AH10">
    <cfRule type="expression" dxfId="298" priority="22" stopIfTrue="1">
      <formula>$A10&lt;&gt;""</formula>
    </cfRule>
  </conditionalFormatting>
  <conditionalFormatting sqref="A11:AH11">
    <cfRule type="expression" dxfId="297" priority="21" stopIfTrue="1">
      <formula>$A11&lt;&gt;""</formula>
    </cfRule>
  </conditionalFormatting>
  <conditionalFormatting sqref="A12:AH12">
    <cfRule type="expression" dxfId="296" priority="20" stopIfTrue="1">
      <formula>$A12&lt;&gt;""</formula>
    </cfRule>
  </conditionalFormatting>
  <conditionalFormatting sqref="A13:AH13">
    <cfRule type="expression" dxfId="295" priority="19" stopIfTrue="1">
      <formula>$A13&lt;&gt;""</formula>
    </cfRule>
  </conditionalFormatting>
  <conditionalFormatting sqref="A14:AH14">
    <cfRule type="expression" dxfId="294" priority="18" stopIfTrue="1">
      <formula>$A14&lt;&gt;""</formula>
    </cfRule>
  </conditionalFormatting>
  <conditionalFormatting sqref="A15:AH15">
    <cfRule type="expression" dxfId="293" priority="17" stopIfTrue="1">
      <formula>$A15&lt;&gt;""</formula>
    </cfRule>
  </conditionalFormatting>
  <conditionalFormatting sqref="A16:AH16">
    <cfRule type="expression" dxfId="292" priority="16" stopIfTrue="1">
      <formula>$A16&lt;&gt;""</formula>
    </cfRule>
  </conditionalFormatting>
  <conditionalFormatting sqref="A17:AH17">
    <cfRule type="expression" dxfId="291" priority="15" stopIfTrue="1">
      <formula>$A17&lt;&gt;""</formula>
    </cfRule>
  </conditionalFormatting>
  <conditionalFormatting sqref="A18:AH18">
    <cfRule type="expression" dxfId="290" priority="14" stopIfTrue="1">
      <formula>$A18&lt;&gt;""</formula>
    </cfRule>
  </conditionalFormatting>
  <conditionalFormatting sqref="A19:AH19">
    <cfRule type="expression" dxfId="289" priority="13" stopIfTrue="1">
      <formula>$A19&lt;&gt;""</formula>
    </cfRule>
  </conditionalFormatting>
  <conditionalFormatting sqref="A20:AH20">
    <cfRule type="expression" dxfId="288" priority="12" stopIfTrue="1">
      <formula>$A20&lt;&gt;""</formula>
    </cfRule>
  </conditionalFormatting>
  <conditionalFormatting sqref="A21:AH21">
    <cfRule type="expression" dxfId="287" priority="11" stopIfTrue="1">
      <formula>$A21&lt;&gt;""</formula>
    </cfRule>
  </conditionalFormatting>
  <conditionalFormatting sqref="A22:AH22">
    <cfRule type="expression" dxfId="286" priority="10" stopIfTrue="1">
      <formula>$A22&lt;&gt;""</formula>
    </cfRule>
  </conditionalFormatting>
  <conditionalFormatting sqref="A23:AH23">
    <cfRule type="expression" dxfId="285" priority="9" stopIfTrue="1">
      <formula>$A23&lt;&gt;""</formula>
    </cfRule>
  </conditionalFormatting>
  <conditionalFormatting sqref="A24:AH24">
    <cfRule type="expression" dxfId="284" priority="8" stopIfTrue="1">
      <formula>$A24&lt;&gt;""</formula>
    </cfRule>
  </conditionalFormatting>
  <conditionalFormatting sqref="A25:AH25">
    <cfRule type="expression" dxfId="283" priority="7" stopIfTrue="1">
      <formula>$A25&lt;&gt;""</formula>
    </cfRule>
  </conditionalFormatting>
  <conditionalFormatting sqref="A26:AH26">
    <cfRule type="expression" dxfId="282" priority="6" stopIfTrue="1">
      <formula>$A26&lt;&gt;""</formula>
    </cfRule>
  </conditionalFormatting>
  <conditionalFormatting sqref="A27:AH27">
    <cfRule type="expression" dxfId="281" priority="5" stopIfTrue="1">
      <formula>$A27&lt;&gt;""</formula>
    </cfRule>
  </conditionalFormatting>
  <conditionalFormatting sqref="A28:AH28">
    <cfRule type="expression" dxfId="280" priority="4" stopIfTrue="1">
      <formula>$A28&lt;&gt;""</formula>
    </cfRule>
  </conditionalFormatting>
  <conditionalFormatting sqref="A29:AH29">
    <cfRule type="expression" dxfId="279" priority="3" stopIfTrue="1">
      <formula>$A29&lt;&gt;""</formula>
    </cfRule>
  </conditionalFormatting>
  <conditionalFormatting sqref="A30:AH30">
    <cfRule type="expression" dxfId="278" priority="2" stopIfTrue="1">
      <formula>$A30&lt;&gt;""</formula>
    </cfRule>
  </conditionalFormatting>
  <conditionalFormatting sqref="A7:AH7">
    <cfRule type="expression" dxfId="27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268</v>
      </c>
      <c r="C7" s="43" t="s">
        <v>79</v>
      </c>
      <c r="D7" s="58">
        <f>SUM($D$8:$D$30)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SUM($AF$8:$AF$30)</f>
        <v>0</v>
      </c>
      <c r="AG7" s="69">
        <v>0</v>
      </c>
      <c r="AH7" s="58">
        <f>SUM($AH$8:$AH$30)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126</v>
      </c>
      <c r="B9" s="50" t="s">
        <v>136</v>
      </c>
      <c r="C9" s="49" t="s">
        <v>137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126</v>
      </c>
      <c r="B10" s="50" t="s">
        <v>142</v>
      </c>
      <c r="C10" s="49" t="s">
        <v>143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126</v>
      </c>
      <c r="B11" s="50" t="s">
        <v>148</v>
      </c>
      <c r="C11" s="49" t="s">
        <v>149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126</v>
      </c>
      <c r="B12" s="50" t="s">
        <v>156</v>
      </c>
      <c r="C12" s="49" t="s">
        <v>157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126</v>
      </c>
      <c r="B13" s="50" t="s">
        <v>162</v>
      </c>
      <c r="C13" s="49" t="s">
        <v>163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126</v>
      </c>
      <c r="B14" s="50" t="s">
        <v>168</v>
      </c>
      <c r="C14" s="49" t="s">
        <v>169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126</v>
      </c>
      <c r="B15" s="50" t="s">
        <v>174</v>
      </c>
      <c r="C15" s="49" t="s">
        <v>175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126</v>
      </c>
      <c r="B16" s="50" t="s">
        <v>180</v>
      </c>
      <c r="C16" s="49" t="s">
        <v>181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126</v>
      </c>
      <c r="B17" s="50" t="s">
        <v>186</v>
      </c>
      <c r="C17" s="49" t="s">
        <v>187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126</v>
      </c>
      <c r="B18" s="50" t="s">
        <v>192</v>
      </c>
      <c r="C18" s="49" t="s">
        <v>193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126</v>
      </c>
      <c r="B19" s="50" t="s">
        <v>198</v>
      </c>
      <c r="C19" s="49" t="s">
        <v>199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126</v>
      </c>
      <c r="B20" s="50" t="s">
        <v>204</v>
      </c>
      <c r="C20" s="49" t="s">
        <v>205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126</v>
      </c>
      <c r="B21" s="50" t="s">
        <v>210</v>
      </c>
      <c r="C21" s="49" t="s">
        <v>211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126</v>
      </c>
      <c r="B22" s="50" t="s">
        <v>216</v>
      </c>
      <c r="C22" s="49" t="s">
        <v>217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126</v>
      </c>
      <c r="B23" s="50" t="s">
        <v>222</v>
      </c>
      <c r="C23" s="49" t="s">
        <v>223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126</v>
      </c>
      <c r="B24" s="50" t="s">
        <v>228</v>
      </c>
      <c r="C24" s="49" t="s">
        <v>229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126</v>
      </c>
      <c r="B25" s="50" t="s">
        <v>234</v>
      </c>
      <c r="C25" s="49" t="s">
        <v>235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126</v>
      </c>
      <c r="B26" s="50" t="s">
        <v>240</v>
      </c>
      <c r="C26" s="49" t="s">
        <v>241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126</v>
      </c>
      <c r="B27" s="50" t="s">
        <v>246</v>
      </c>
      <c r="C27" s="49" t="s">
        <v>247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126</v>
      </c>
      <c r="B28" s="50" t="s">
        <v>252</v>
      </c>
      <c r="C28" s="49" t="s">
        <v>253</v>
      </c>
      <c r="D28" s="39">
        <f>SUM(E28:AH28)</f>
        <v>0</v>
      </c>
      <c r="E28" s="70">
        <f>E27</f>
        <v>0</v>
      </c>
      <c r="F28" s="70">
        <f t="shared" ref="F28:AE30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126</v>
      </c>
      <c r="B29" s="50" t="s">
        <v>258</v>
      </c>
      <c r="C29" s="49" t="s">
        <v>259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126</v>
      </c>
      <c r="B30" s="50" t="s">
        <v>264</v>
      </c>
      <c r="C30" s="49" t="s">
        <v>265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1:AG997">
    <cfRule type="expression" dxfId="276" priority="25" stopIfTrue="1">
      <formula>$A31&lt;&gt;""</formula>
    </cfRule>
  </conditionalFormatting>
  <conditionalFormatting sqref="A8:AH8">
    <cfRule type="expression" dxfId="275" priority="24" stopIfTrue="1">
      <formula>$A8&lt;&gt;""</formula>
    </cfRule>
  </conditionalFormatting>
  <conditionalFormatting sqref="A9:AH9">
    <cfRule type="expression" dxfId="274" priority="23" stopIfTrue="1">
      <formula>$A9&lt;&gt;""</formula>
    </cfRule>
  </conditionalFormatting>
  <conditionalFormatting sqref="A10:AH10">
    <cfRule type="expression" dxfId="273" priority="22" stopIfTrue="1">
      <formula>$A10&lt;&gt;""</formula>
    </cfRule>
  </conditionalFormatting>
  <conditionalFormatting sqref="A11:AH11">
    <cfRule type="expression" dxfId="272" priority="21" stopIfTrue="1">
      <formula>$A11&lt;&gt;""</formula>
    </cfRule>
  </conditionalFormatting>
  <conditionalFormatting sqref="A12:AH12">
    <cfRule type="expression" dxfId="271" priority="20" stopIfTrue="1">
      <formula>$A12&lt;&gt;""</formula>
    </cfRule>
  </conditionalFormatting>
  <conditionalFormatting sqref="A13:AH13">
    <cfRule type="expression" dxfId="270" priority="19" stopIfTrue="1">
      <formula>$A13&lt;&gt;""</formula>
    </cfRule>
  </conditionalFormatting>
  <conditionalFormatting sqref="A14:AH14">
    <cfRule type="expression" dxfId="269" priority="18" stopIfTrue="1">
      <formula>$A14&lt;&gt;""</formula>
    </cfRule>
  </conditionalFormatting>
  <conditionalFormatting sqref="A15:AH15">
    <cfRule type="expression" dxfId="268" priority="17" stopIfTrue="1">
      <formula>$A15&lt;&gt;""</formula>
    </cfRule>
  </conditionalFormatting>
  <conditionalFormatting sqref="A16:AH16">
    <cfRule type="expression" dxfId="267" priority="16" stopIfTrue="1">
      <formula>$A16&lt;&gt;""</formula>
    </cfRule>
  </conditionalFormatting>
  <conditionalFormatting sqref="A17:AH17">
    <cfRule type="expression" dxfId="266" priority="15" stopIfTrue="1">
      <formula>$A17&lt;&gt;""</formula>
    </cfRule>
  </conditionalFormatting>
  <conditionalFormatting sqref="A18:AH18">
    <cfRule type="expression" dxfId="265" priority="14" stopIfTrue="1">
      <formula>$A18&lt;&gt;""</formula>
    </cfRule>
  </conditionalFormatting>
  <conditionalFormatting sqref="A19:AH19">
    <cfRule type="expression" dxfId="264" priority="13" stopIfTrue="1">
      <formula>$A19&lt;&gt;""</formula>
    </cfRule>
  </conditionalFormatting>
  <conditionalFormatting sqref="A20:AH20">
    <cfRule type="expression" dxfId="263" priority="12" stopIfTrue="1">
      <formula>$A20&lt;&gt;""</formula>
    </cfRule>
  </conditionalFormatting>
  <conditionalFormatting sqref="A21:AH21">
    <cfRule type="expression" dxfId="262" priority="11" stopIfTrue="1">
      <formula>$A21&lt;&gt;""</formula>
    </cfRule>
  </conditionalFormatting>
  <conditionalFormatting sqref="A22:AH22">
    <cfRule type="expression" dxfId="261" priority="10" stopIfTrue="1">
      <formula>$A22&lt;&gt;""</formula>
    </cfRule>
  </conditionalFormatting>
  <conditionalFormatting sqref="A23:AH23">
    <cfRule type="expression" dxfId="260" priority="9" stopIfTrue="1">
      <formula>$A23&lt;&gt;""</formula>
    </cfRule>
  </conditionalFormatting>
  <conditionalFormatting sqref="A24:AH24">
    <cfRule type="expression" dxfId="259" priority="8" stopIfTrue="1">
      <formula>$A24&lt;&gt;""</formula>
    </cfRule>
  </conditionalFormatting>
  <conditionalFormatting sqref="A25:AH25">
    <cfRule type="expression" dxfId="258" priority="7" stopIfTrue="1">
      <formula>$A25&lt;&gt;""</formula>
    </cfRule>
  </conditionalFormatting>
  <conditionalFormatting sqref="A26:AH26">
    <cfRule type="expression" dxfId="257" priority="6" stopIfTrue="1">
      <formula>$A26&lt;&gt;""</formula>
    </cfRule>
  </conditionalFormatting>
  <conditionalFormatting sqref="A27:AH27">
    <cfRule type="expression" dxfId="256" priority="5" stopIfTrue="1">
      <formula>$A27&lt;&gt;""</formula>
    </cfRule>
  </conditionalFormatting>
  <conditionalFormatting sqref="A28:AH28">
    <cfRule type="expression" dxfId="255" priority="4" stopIfTrue="1">
      <formula>$A28&lt;&gt;""</formula>
    </cfRule>
  </conditionalFormatting>
  <conditionalFormatting sqref="A29:AH29">
    <cfRule type="expression" dxfId="254" priority="3" stopIfTrue="1">
      <formula>$A29&lt;&gt;""</formula>
    </cfRule>
  </conditionalFormatting>
  <conditionalFormatting sqref="A30:AH30">
    <cfRule type="expression" dxfId="253" priority="2" stopIfTrue="1">
      <formula>$A30&lt;&gt;""</formula>
    </cfRule>
  </conditionalFormatting>
  <conditionalFormatting sqref="A7:AH7">
    <cfRule type="expression" dxfId="2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7" t="s">
        <v>82</v>
      </c>
      <c r="B2" s="77" t="s">
        <v>83</v>
      </c>
      <c r="C2" s="77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0"/>
      <c r="B3" s="80"/>
      <c r="C3" s="81"/>
      <c r="D3" s="95" t="s">
        <v>88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89</v>
      </c>
      <c r="AG3" s="95" t="s">
        <v>88</v>
      </c>
      <c r="AH3" s="94" t="s">
        <v>42</v>
      </c>
      <c r="AI3" s="94" t="s">
        <v>43</v>
      </c>
      <c r="AJ3" s="94" t="s">
        <v>44</v>
      </c>
      <c r="AK3" s="94" t="s">
        <v>45</v>
      </c>
      <c r="AL3" s="94" t="s">
        <v>46</v>
      </c>
      <c r="AM3" s="94" t="s">
        <v>47</v>
      </c>
      <c r="AN3" s="94" t="s">
        <v>48</v>
      </c>
      <c r="AO3" s="94" t="s">
        <v>26</v>
      </c>
      <c r="AP3" s="94" t="s">
        <v>27</v>
      </c>
      <c r="AQ3" s="94" t="s">
        <v>28</v>
      </c>
      <c r="AR3" s="94" t="s">
        <v>29</v>
      </c>
      <c r="AS3" s="94" t="s">
        <v>30</v>
      </c>
      <c r="AT3" s="94" t="s">
        <v>49</v>
      </c>
      <c r="AU3" s="94" t="s">
        <v>50</v>
      </c>
      <c r="AV3" s="94" t="s">
        <v>51</v>
      </c>
      <c r="AW3" s="94" t="s">
        <v>52</v>
      </c>
      <c r="AX3" s="94" t="s">
        <v>53</v>
      </c>
      <c r="AY3" s="94" t="s">
        <v>54</v>
      </c>
      <c r="AZ3" s="94" t="s">
        <v>55</v>
      </c>
      <c r="BA3" s="94" t="s">
        <v>56</v>
      </c>
      <c r="BB3" s="94" t="s">
        <v>57</v>
      </c>
      <c r="BC3" s="94" t="s">
        <v>58</v>
      </c>
      <c r="BD3" s="94" t="s">
        <v>59</v>
      </c>
      <c r="BE3" s="94" t="s">
        <v>60</v>
      </c>
      <c r="BF3" s="94" t="s">
        <v>61</v>
      </c>
      <c r="BG3" s="94" t="s">
        <v>62</v>
      </c>
      <c r="BH3" s="94" t="s">
        <v>63</v>
      </c>
      <c r="BI3" s="94" t="s">
        <v>89</v>
      </c>
      <c r="BJ3" s="95" t="s">
        <v>88</v>
      </c>
      <c r="BK3" s="94" t="s">
        <v>42</v>
      </c>
      <c r="BL3" s="94" t="s">
        <v>43</v>
      </c>
      <c r="BM3" s="94" t="s">
        <v>44</v>
      </c>
      <c r="BN3" s="94" t="s">
        <v>45</v>
      </c>
      <c r="BO3" s="94" t="s">
        <v>46</v>
      </c>
      <c r="BP3" s="94" t="s">
        <v>47</v>
      </c>
      <c r="BQ3" s="94" t="s">
        <v>48</v>
      </c>
      <c r="BR3" s="94" t="s">
        <v>26</v>
      </c>
      <c r="BS3" s="94" t="s">
        <v>27</v>
      </c>
      <c r="BT3" s="94" t="s">
        <v>28</v>
      </c>
      <c r="BU3" s="94" t="s">
        <v>29</v>
      </c>
      <c r="BV3" s="94" t="s">
        <v>30</v>
      </c>
      <c r="BW3" s="94" t="s">
        <v>49</v>
      </c>
      <c r="BX3" s="94" t="s">
        <v>50</v>
      </c>
      <c r="BY3" s="94" t="s">
        <v>51</v>
      </c>
      <c r="BZ3" s="94" t="s">
        <v>52</v>
      </c>
      <c r="CA3" s="94" t="s">
        <v>53</v>
      </c>
      <c r="CB3" s="94" t="s">
        <v>54</v>
      </c>
      <c r="CC3" s="94" t="s">
        <v>55</v>
      </c>
      <c r="CD3" s="94" t="s">
        <v>56</v>
      </c>
      <c r="CE3" s="94" t="s">
        <v>57</v>
      </c>
      <c r="CF3" s="94" t="s">
        <v>58</v>
      </c>
      <c r="CG3" s="94" t="s">
        <v>59</v>
      </c>
      <c r="CH3" s="94" t="s">
        <v>60</v>
      </c>
      <c r="CI3" s="94" t="s">
        <v>61</v>
      </c>
      <c r="CJ3" s="94" t="s">
        <v>62</v>
      </c>
      <c r="CK3" s="94" t="s">
        <v>63</v>
      </c>
      <c r="CL3" s="94" t="s">
        <v>89</v>
      </c>
    </row>
    <row r="4" spans="1:90" ht="25.5" customHeight="1">
      <c r="A4" s="80"/>
      <c r="B4" s="80"/>
      <c r="C4" s="81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0"/>
      <c r="B5" s="80"/>
      <c r="C5" s="81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0"/>
      <c r="B6" s="80"/>
      <c r="C6" s="81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123</v>
      </c>
      <c r="B7" s="44" t="s">
        <v>268</v>
      </c>
      <c r="C7" s="43" t="s">
        <v>79</v>
      </c>
      <c r="D7" s="58">
        <f>SUM($D$8:$D$30)</f>
        <v>1299</v>
      </c>
      <c r="E7" s="58">
        <f>SUM($E$8:$E$30)</f>
        <v>69</v>
      </c>
      <c r="F7" s="58">
        <f>SUM($F$8:$F$30)</f>
        <v>33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1</v>
      </c>
      <c r="L7" s="58">
        <f>SUM($L$8:$L$30)</f>
        <v>8</v>
      </c>
      <c r="M7" s="58">
        <f>SUM($M$8:$M$30)</f>
        <v>695</v>
      </c>
      <c r="N7" s="58">
        <f>SUM($N$8:$N$30)</f>
        <v>0</v>
      </c>
      <c r="O7" s="58">
        <f>SUM($O$8:$O$30)</f>
        <v>92</v>
      </c>
      <c r="P7" s="58">
        <f>SUM($P$8:$P$30)</f>
        <v>267</v>
      </c>
      <c r="Q7" s="58">
        <f>SUM($Q$8:$Q$30)</f>
        <v>12</v>
      </c>
      <c r="R7" s="58">
        <f>SUM($R$8:$R$30)</f>
        <v>1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111</v>
      </c>
      <c r="X7" s="58">
        <f>SUM($X$8:$X$30)</f>
        <v>0</v>
      </c>
      <c r="Y7" s="58">
        <f>SUM($Y$8:$Y$30)</f>
        <v>2</v>
      </c>
      <c r="Z7" s="58">
        <f>SUM($Z$8:$Z$30)</f>
        <v>4</v>
      </c>
      <c r="AA7" s="58">
        <f>SUM($AA$8:$AA$30)</f>
        <v>3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1</v>
      </c>
      <c r="AG7" s="58">
        <f>SUM($AG$8:$AG$30)</f>
        <v>44</v>
      </c>
      <c r="AH7" s="58">
        <f>SUM($AH$8:$AH$30)</f>
        <v>0</v>
      </c>
      <c r="AI7" s="58">
        <f>SUM($AI$8:$AI$30)</f>
        <v>0</v>
      </c>
      <c r="AJ7" s="58">
        <f>SUM($AJ$8:$AJ$30)</f>
        <v>0</v>
      </c>
      <c r="AK7" s="58">
        <f>SUM($AK$8:$AK$30)</f>
        <v>0</v>
      </c>
      <c r="AL7" s="58">
        <f>SUM($AL$8:$AL$30)</f>
        <v>0</v>
      </c>
      <c r="AM7" s="58">
        <f>SUM($AM$8:$AM$30)</f>
        <v>0</v>
      </c>
      <c r="AN7" s="58">
        <f>SUM($AN$8:$AN$30)</f>
        <v>1</v>
      </c>
      <c r="AO7" s="58">
        <f>SUM($AO$8:$AO$30)</f>
        <v>0</v>
      </c>
      <c r="AP7" s="58">
        <f>SUM($AP$8:$AP$30)</f>
        <v>0</v>
      </c>
      <c r="AQ7" s="58">
        <f>SUM($AQ$8:$AQ$30)</f>
        <v>0</v>
      </c>
      <c r="AR7" s="58">
        <f>SUM($AR$8:$AR$30)</f>
        <v>14</v>
      </c>
      <c r="AS7" s="58">
        <f>SUM($AS$8:$AS$30)</f>
        <v>11</v>
      </c>
      <c r="AT7" s="58">
        <f>SUM($AT$8:$AT$30)</f>
        <v>12</v>
      </c>
      <c r="AU7" s="58">
        <f>SUM($AU$8:$AU$30)</f>
        <v>1</v>
      </c>
      <c r="AV7" s="58">
        <f>SUM($AV$8:$AV$30)</f>
        <v>0</v>
      </c>
      <c r="AW7" s="58">
        <f>SUM($AW$8:$AW$30)</f>
        <v>0</v>
      </c>
      <c r="AX7" s="58">
        <f>SUM($AX$8:$AX$30)</f>
        <v>0</v>
      </c>
      <c r="AY7" s="58">
        <f>SUM($AY$8:$AY$30)</f>
        <v>0</v>
      </c>
      <c r="AZ7" s="58">
        <f>SUM($AZ$8:$AZ$30)</f>
        <v>0</v>
      </c>
      <c r="BA7" s="58">
        <f>SUM($BA$8:$BA$30)</f>
        <v>0</v>
      </c>
      <c r="BB7" s="58">
        <f>SUM($BB$8:$BB$30)</f>
        <v>2</v>
      </c>
      <c r="BC7" s="58">
        <f>SUM($BC$8:$BC$30)</f>
        <v>0</v>
      </c>
      <c r="BD7" s="58">
        <f>SUM($BD$8:$BD$30)</f>
        <v>2</v>
      </c>
      <c r="BE7" s="58">
        <f>SUM($BE$8:$BE$30)</f>
        <v>0</v>
      </c>
      <c r="BF7" s="58">
        <f>SUM($BF$8:$BF$30)</f>
        <v>0</v>
      </c>
      <c r="BG7" s="58">
        <f>SUM($BG$8:$BG$30)</f>
        <v>0</v>
      </c>
      <c r="BH7" s="58">
        <f>SUM($BH$8:$BH$30)</f>
        <v>0</v>
      </c>
      <c r="BI7" s="58">
        <f>SUM($BI$8:$BI$30)</f>
        <v>1</v>
      </c>
      <c r="BJ7" s="58">
        <f>SUM($BJ$8:$BJ$30)</f>
        <v>1255</v>
      </c>
      <c r="BK7" s="58">
        <f>SUM($BK$8:$BK$30)</f>
        <v>69</v>
      </c>
      <c r="BL7" s="58">
        <f>SUM($BL$8:$BL$30)</f>
        <v>33</v>
      </c>
      <c r="BM7" s="58">
        <f>SUM($BM$8:$BM$30)</f>
        <v>0</v>
      </c>
      <c r="BN7" s="58">
        <f>SUM($BN$8:$BN$30)</f>
        <v>0</v>
      </c>
      <c r="BO7" s="58">
        <f>SUM($BO$8:$BO$30)</f>
        <v>0</v>
      </c>
      <c r="BP7" s="58">
        <f>SUM($BP$8:$BP$30)</f>
        <v>0</v>
      </c>
      <c r="BQ7" s="58">
        <f>SUM($BQ$8:$BQ$30)</f>
        <v>0</v>
      </c>
      <c r="BR7" s="58">
        <f>SUM($BR$8:$BR$30)</f>
        <v>8</v>
      </c>
      <c r="BS7" s="58">
        <f>SUM($BS$8:$BS$30)</f>
        <v>695</v>
      </c>
      <c r="BT7" s="58">
        <f>SUM($BT$8:$BT$30)</f>
        <v>0</v>
      </c>
      <c r="BU7" s="58">
        <f>SUM($BU$8:$BU$30)</f>
        <v>78</v>
      </c>
      <c r="BV7" s="58">
        <f>SUM($BV$8:$BV$30)</f>
        <v>256</v>
      </c>
      <c r="BW7" s="58">
        <f>SUM($BW$8:$BW$30)</f>
        <v>0</v>
      </c>
      <c r="BX7" s="58">
        <f>SUM($BX$8:$BX$30)</f>
        <v>0</v>
      </c>
      <c r="BY7" s="58">
        <f>SUM($BY$8:$BY$30)</f>
        <v>0</v>
      </c>
      <c r="BZ7" s="58">
        <f>SUM($BZ$8:$BZ$30)</f>
        <v>0</v>
      </c>
      <c r="CA7" s="58">
        <f>SUM($CA$8:$CA$30)</f>
        <v>0</v>
      </c>
      <c r="CB7" s="58">
        <f>SUM($CB$8:$CB$30)</f>
        <v>0</v>
      </c>
      <c r="CC7" s="58">
        <f>SUM($CC$8:$CC$30)</f>
        <v>111</v>
      </c>
      <c r="CD7" s="58">
        <f>SUM($CD$8:$CD$30)</f>
        <v>0</v>
      </c>
      <c r="CE7" s="58">
        <f>SUM($CE$8:$CE$30)</f>
        <v>0</v>
      </c>
      <c r="CF7" s="58">
        <f>SUM($CF$8:$CF$30)</f>
        <v>4</v>
      </c>
      <c r="CG7" s="58">
        <f>SUM($CG$8:$CG$30)</f>
        <v>1</v>
      </c>
      <c r="CH7" s="58">
        <f>SUM($CH$8:$CH$30)</f>
        <v>0</v>
      </c>
      <c r="CI7" s="58">
        <f>SUM($CI$8:$CI$30)</f>
        <v>0</v>
      </c>
      <c r="CJ7" s="58">
        <f>SUM($CJ$8:$CJ$30)</f>
        <v>0</v>
      </c>
      <c r="CK7" s="58">
        <f>SUM($CK$8:$CK$30)</f>
        <v>0</v>
      </c>
      <c r="CL7" s="58">
        <f>SUM($CL$8:$CL$30)</f>
        <v>0</v>
      </c>
    </row>
    <row r="8" spans="1:90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25</v>
      </c>
      <c r="E8" s="39">
        <f>AH8+BK8</f>
        <v>0</v>
      </c>
      <c r="F8" s="39">
        <f>AI8+BL8</f>
        <v>0</v>
      </c>
      <c r="G8" s="39">
        <f t="shared" ref="G8:G30" si="0">AJ8+BM8</f>
        <v>0</v>
      </c>
      <c r="H8" s="39">
        <f t="shared" ref="H8:H30" si="1">AK8+BN8</f>
        <v>0</v>
      </c>
      <c r="I8" s="39">
        <f t="shared" ref="I8:I30" si="2">AL8+BO8</f>
        <v>0</v>
      </c>
      <c r="J8" s="39">
        <f t="shared" ref="J8:J30" si="3">AM8+BP8</f>
        <v>0</v>
      </c>
      <c r="K8" s="39">
        <f t="shared" ref="K8:K30" si="4">AN8+BQ8</f>
        <v>0</v>
      </c>
      <c r="L8" s="39">
        <f t="shared" ref="L8:L30" si="5">AO8+BR8</f>
        <v>0</v>
      </c>
      <c r="M8" s="39">
        <f t="shared" ref="M8:M30" si="6">AP8+BS8</f>
        <v>0</v>
      </c>
      <c r="N8" s="39">
        <f t="shared" ref="N8:N30" si="7">AQ8+BT8</f>
        <v>0</v>
      </c>
      <c r="O8" s="39">
        <f t="shared" ref="O8:O30" si="8">AR8+BU8</f>
        <v>0</v>
      </c>
      <c r="P8" s="39">
        <f t="shared" ref="P8:P30" si="9">AS8+BV8</f>
        <v>14</v>
      </c>
      <c r="Q8" s="39">
        <f t="shared" ref="Q8:Q30" si="10">AT8+BW8</f>
        <v>6</v>
      </c>
      <c r="R8" s="39">
        <f t="shared" ref="R8:R30" si="11">AU8+BX8</f>
        <v>0</v>
      </c>
      <c r="S8" s="39">
        <f t="shared" ref="S8:S30" si="12">AV8+BY8</f>
        <v>0</v>
      </c>
      <c r="T8" s="39">
        <f t="shared" ref="T8:T30" si="13">AW8+BZ8</f>
        <v>0</v>
      </c>
      <c r="U8" s="39">
        <f t="shared" ref="U8:U30" si="14">AX8+CA8</f>
        <v>0</v>
      </c>
      <c r="V8" s="39">
        <f t="shared" ref="V8:V30" si="15">AY8+CB8</f>
        <v>0</v>
      </c>
      <c r="W8" s="39">
        <f t="shared" ref="W8:W30" si="16">AZ8+CC8</f>
        <v>0</v>
      </c>
      <c r="X8" s="39">
        <f t="shared" ref="X8:X30" si="17">BA8+CD8</f>
        <v>0</v>
      </c>
      <c r="Y8" s="39">
        <f t="shared" ref="Y8:Y30" si="18">BB8+CE8</f>
        <v>0</v>
      </c>
      <c r="Z8" s="39">
        <f t="shared" ref="Z8:Z30" si="19">BC8+CF8</f>
        <v>4</v>
      </c>
      <c r="AA8" s="39">
        <f t="shared" ref="AA8:AA30" si="20">BD8+CG8</f>
        <v>1</v>
      </c>
      <c r="AB8" s="39">
        <f t="shared" ref="AB8:AB30" si="21">BE8+CH8</f>
        <v>0</v>
      </c>
      <c r="AC8" s="39">
        <f t="shared" ref="AC8:AC30" si="22">BF8+CI8</f>
        <v>0</v>
      </c>
      <c r="AD8" s="39">
        <f t="shared" ref="AD8:AD30" si="23">BG8+CJ8</f>
        <v>0</v>
      </c>
      <c r="AE8" s="39">
        <f t="shared" ref="AE8:AE30" si="24">BH8+CK8</f>
        <v>0</v>
      </c>
      <c r="AF8" s="39">
        <f t="shared" ref="AF8:AF30" si="25">BI8+CL8</f>
        <v>0</v>
      </c>
      <c r="AG8" s="39">
        <f>SUM(AH8:BI8)</f>
        <v>6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6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19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14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4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1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126</v>
      </c>
      <c r="B9" s="50" t="s">
        <v>136</v>
      </c>
      <c r="C9" s="49" t="s">
        <v>137</v>
      </c>
      <c r="D9" s="39">
        <f>SUM(E9:AF9)</f>
        <v>38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1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14</v>
      </c>
      <c r="P9" s="39">
        <f t="shared" si="9"/>
        <v>11</v>
      </c>
      <c r="Q9" s="39">
        <f t="shared" si="10"/>
        <v>6</v>
      </c>
      <c r="R9" s="39">
        <f t="shared" si="11"/>
        <v>1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2</v>
      </c>
      <c r="Z9" s="39">
        <f t="shared" si="19"/>
        <v>0</v>
      </c>
      <c r="AA9" s="39">
        <f t="shared" si="20"/>
        <v>2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1</v>
      </c>
      <c r="AG9" s="39">
        <f>SUM(AH9:BI9)</f>
        <v>38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1</v>
      </c>
      <c r="AO9" s="39">
        <v>0</v>
      </c>
      <c r="AP9" s="39">
        <v>0</v>
      </c>
      <c r="AQ9" s="39">
        <v>0</v>
      </c>
      <c r="AR9" s="39">
        <v>14</v>
      </c>
      <c r="AS9" s="39">
        <v>11</v>
      </c>
      <c r="AT9" s="39">
        <v>6</v>
      </c>
      <c r="AU9" s="39">
        <v>1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2</v>
      </c>
      <c r="BC9" s="39">
        <v>0</v>
      </c>
      <c r="BD9" s="39">
        <v>2</v>
      </c>
      <c r="BE9" s="39">
        <v>0</v>
      </c>
      <c r="BF9" s="39">
        <v>0</v>
      </c>
      <c r="BG9" s="39">
        <v>0</v>
      </c>
      <c r="BH9" s="39">
        <v>0</v>
      </c>
      <c r="BI9" s="39">
        <v>1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126</v>
      </c>
      <c r="B10" s="50" t="s">
        <v>142</v>
      </c>
      <c r="C10" s="49" t="s">
        <v>143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126</v>
      </c>
      <c r="B11" s="50" t="s">
        <v>148</v>
      </c>
      <c r="C11" s="49" t="s">
        <v>149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126</v>
      </c>
      <c r="B12" s="50" t="s">
        <v>156</v>
      </c>
      <c r="C12" s="49" t="s">
        <v>157</v>
      </c>
      <c r="D12" s="39">
        <f>SUM(E12:AF12)</f>
        <v>640</v>
      </c>
      <c r="E12" s="39">
        <f>AH12+BK12</f>
        <v>69</v>
      </c>
      <c r="F12" s="39">
        <f>AI12+BL12</f>
        <v>33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340</v>
      </c>
      <c r="N12" s="39">
        <f t="shared" si="7"/>
        <v>0</v>
      </c>
      <c r="O12" s="39">
        <f t="shared" si="8"/>
        <v>78</v>
      </c>
      <c r="P12" s="39">
        <f t="shared" si="9"/>
        <v>9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111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640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69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33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340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78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9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111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126</v>
      </c>
      <c r="B13" s="50" t="s">
        <v>162</v>
      </c>
      <c r="C13" s="49" t="s">
        <v>163</v>
      </c>
      <c r="D13" s="39">
        <f>SUM(E13:AF13)</f>
        <v>578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345</v>
      </c>
      <c r="N13" s="39">
        <f t="shared" si="7"/>
        <v>0</v>
      </c>
      <c r="O13" s="39">
        <f t="shared" si="8"/>
        <v>0</v>
      </c>
      <c r="P13" s="39">
        <f t="shared" si="9"/>
        <v>233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578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345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233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126</v>
      </c>
      <c r="B14" s="50" t="s">
        <v>168</v>
      </c>
      <c r="C14" s="49" t="s">
        <v>169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126</v>
      </c>
      <c r="B15" s="50" t="s">
        <v>174</v>
      </c>
      <c r="C15" s="49" t="s">
        <v>175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126</v>
      </c>
      <c r="B16" s="50" t="s">
        <v>180</v>
      </c>
      <c r="C16" s="49" t="s">
        <v>181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126</v>
      </c>
      <c r="B17" s="50" t="s">
        <v>186</v>
      </c>
      <c r="C17" s="49" t="s">
        <v>187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126</v>
      </c>
      <c r="B18" s="50" t="s">
        <v>192</v>
      </c>
      <c r="C18" s="49" t="s">
        <v>193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126</v>
      </c>
      <c r="B19" s="50" t="s">
        <v>198</v>
      </c>
      <c r="C19" s="49" t="s">
        <v>199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126</v>
      </c>
      <c r="B20" s="50" t="s">
        <v>204</v>
      </c>
      <c r="C20" s="49" t="s">
        <v>205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126</v>
      </c>
      <c r="B21" s="50" t="s">
        <v>210</v>
      </c>
      <c r="C21" s="49" t="s">
        <v>211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126</v>
      </c>
      <c r="B22" s="50" t="s">
        <v>216</v>
      </c>
      <c r="C22" s="49" t="s">
        <v>217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126</v>
      </c>
      <c r="B23" s="50" t="s">
        <v>222</v>
      </c>
      <c r="C23" s="49" t="s">
        <v>223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126</v>
      </c>
      <c r="B24" s="50" t="s">
        <v>228</v>
      </c>
      <c r="C24" s="49" t="s">
        <v>229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126</v>
      </c>
      <c r="B25" s="50" t="s">
        <v>234</v>
      </c>
      <c r="C25" s="49" t="s">
        <v>235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126</v>
      </c>
      <c r="B26" s="50" t="s">
        <v>240</v>
      </c>
      <c r="C26" s="49" t="s">
        <v>241</v>
      </c>
      <c r="D26" s="39">
        <f>SUM(E26:AF26)</f>
        <v>18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8</v>
      </c>
      <c r="M26" s="39">
        <f t="shared" si="6"/>
        <v>10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18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8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10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126</v>
      </c>
      <c r="B27" s="50" t="s">
        <v>246</v>
      </c>
      <c r="C27" s="49" t="s">
        <v>247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126</v>
      </c>
      <c r="B28" s="50" t="s">
        <v>252</v>
      </c>
      <c r="C28" s="49" t="s">
        <v>253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126</v>
      </c>
      <c r="B29" s="50" t="s">
        <v>258</v>
      </c>
      <c r="C29" s="49" t="s">
        <v>259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126</v>
      </c>
      <c r="B30" s="50" t="s">
        <v>264</v>
      </c>
      <c r="C30" s="49" t="s">
        <v>265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BD3:BD5"/>
    <mergeCell ref="BE3:BE5"/>
    <mergeCell ref="BF3:BF5"/>
    <mergeCell ref="BG3:BG5"/>
    <mergeCell ref="BH3:B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</mergeCells>
  <phoneticPr fontId="2"/>
  <conditionalFormatting sqref="A31:CL997">
    <cfRule type="expression" dxfId="251" priority="25" stopIfTrue="1">
      <formula>$A31&lt;&gt;""</formula>
    </cfRule>
  </conditionalFormatting>
  <conditionalFormatting sqref="A8:CL8">
    <cfRule type="expression" dxfId="250" priority="24" stopIfTrue="1">
      <formula>$A8&lt;&gt;""</formula>
    </cfRule>
  </conditionalFormatting>
  <conditionalFormatting sqref="A9:CL9">
    <cfRule type="expression" dxfId="249" priority="23" stopIfTrue="1">
      <formula>$A9&lt;&gt;""</formula>
    </cfRule>
  </conditionalFormatting>
  <conditionalFormatting sqref="A10:CL10">
    <cfRule type="expression" dxfId="248" priority="22" stopIfTrue="1">
      <formula>$A10&lt;&gt;""</formula>
    </cfRule>
  </conditionalFormatting>
  <conditionalFormatting sqref="A11:CL11">
    <cfRule type="expression" dxfId="247" priority="21" stopIfTrue="1">
      <formula>$A11&lt;&gt;""</formula>
    </cfRule>
  </conditionalFormatting>
  <conditionalFormatting sqref="A12:CL12">
    <cfRule type="expression" dxfId="246" priority="20" stopIfTrue="1">
      <formula>$A12&lt;&gt;""</formula>
    </cfRule>
  </conditionalFormatting>
  <conditionalFormatting sqref="A13:CL13">
    <cfRule type="expression" dxfId="245" priority="19" stopIfTrue="1">
      <formula>$A13&lt;&gt;""</formula>
    </cfRule>
  </conditionalFormatting>
  <conditionalFormatting sqref="A14:CL14">
    <cfRule type="expression" dxfId="244" priority="18" stopIfTrue="1">
      <formula>$A14&lt;&gt;""</formula>
    </cfRule>
  </conditionalFormatting>
  <conditionalFormatting sqref="A15:CL15">
    <cfRule type="expression" dxfId="243" priority="17" stopIfTrue="1">
      <formula>$A15&lt;&gt;""</formula>
    </cfRule>
  </conditionalFormatting>
  <conditionalFormatting sqref="A16:CL16">
    <cfRule type="expression" dxfId="242" priority="16" stopIfTrue="1">
      <formula>$A16&lt;&gt;""</formula>
    </cfRule>
  </conditionalFormatting>
  <conditionalFormatting sqref="A17:CL17">
    <cfRule type="expression" dxfId="241" priority="15" stopIfTrue="1">
      <formula>$A17&lt;&gt;""</formula>
    </cfRule>
  </conditionalFormatting>
  <conditionalFormatting sqref="A18:CL18">
    <cfRule type="expression" dxfId="240" priority="14" stopIfTrue="1">
      <formula>$A18&lt;&gt;""</formula>
    </cfRule>
  </conditionalFormatting>
  <conditionalFormatting sqref="A19:CL19">
    <cfRule type="expression" dxfId="239" priority="13" stopIfTrue="1">
      <formula>$A19&lt;&gt;""</formula>
    </cfRule>
  </conditionalFormatting>
  <conditionalFormatting sqref="A20:CL20">
    <cfRule type="expression" dxfId="238" priority="12" stopIfTrue="1">
      <formula>$A20&lt;&gt;""</formula>
    </cfRule>
  </conditionalFormatting>
  <conditionalFormatting sqref="A21:CL21">
    <cfRule type="expression" dxfId="237" priority="11" stopIfTrue="1">
      <formula>$A21&lt;&gt;""</formula>
    </cfRule>
  </conditionalFormatting>
  <conditionalFormatting sqref="A22:CL22">
    <cfRule type="expression" dxfId="236" priority="10" stopIfTrue="1">
      <formula>$A22&lt;&gt;""</formula>
    </cfRule>
  </conditionalFormatting>
  <conditionalFormatting sqref="A23:CL23">
    <cfRule type="expression" dxfId="235" priority="9" stopIfTrue="1">
      <formula>$A23&lt;&gt;""</formula>
    </cfRule>
  </conditionalFormatting>
  <conditionalFormatting sqref="A24:CL24">
    <cfRule type="expression" dxfId="234" priority="8" stopIfTrue="1">
      <formula>$A24&lt;&gt;""</formula>
    </cfRule>
  </conditionalFormatting>
  <conditionalFormatting sqref="A25:CL25">
    <cfRule type="expression" dxfId="233" priority="7" stopIfTrue="1">
      <formula>$A25&lt;&gt;""</formula>
    </cfRule>
  </conditionalFormatting>
  <conditionalFormatting sqref="A26:CL26">
    <cfRule type="expression" dxfId="232" priority="6" stopIfTrue="1">
      <formula>$A26&lt;&gt;""</formula>
    </cfRule>
  </conditionalFormatting>
  <conditionalFormatting sqref="A27:CL27">
    <cfRule type="expression" dxfId="231" priority="5" stopIfTrue="1">
      <formula>$A27&lt;&gt;""</formula>
    </cfRule>
  </conditionalFormatting>
  <conditionalFormatting sqref="A28:CL28">
    <cfRule type="expression" dxfId="230" priority="4" stopIfTrue="1">
      <formula>$A28&lt;&gt;""</formula>
    </cfRule>
  </conditionalFormatting>
  <conditionalFormatting sqref="A29:CL29">
    <cfRule type="expression" dxfId="229" priority="3" stopIfTrue="1">
      <formula>$A29&lt;&gt;""</formula>
    </cfRule>
  </conditionalFormatting>
  <conditionalFormatting sqref="A30:CL30">
    <cfRule type="expression" dxfId="228" priority="2" stopIfTrue="1">
      <formula>$A30&lt;&gt;""</formula>
    </cfRule>
  </conditionalFormatting>
  <conditionalFormatting sqref="A7:CL7">
    <cfRule type="expression" dxfId="2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ゴシック,標準"&amp;14【災害】ごみ資源化の状況（平成29年度実績）&amp;R&amp;A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116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268</v>
      </c>
      <c r="C7" s="43" t="s">
        <v>79</v>
      </c>
      <c r="D7" s="58">
        <f>SUM($D$8:$D$30)</f>
        <v>1039</v>
      </c>
      <c r="E7" s="58">
        <f>SUM($E$8:$E$30)</f>
        <v>69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695</v>
      </c>
      <c r="N7" s="58">
        <f>SUM($N$8:$N$30)</f>
        <v>0</v>
      </c>
      <c r="O7" s="58">
        <f>SUM($O$8:$O$30)</f>
        <v>0</v>
      </c>
      <c r="P7" s="58">
        <f>SUM($P$8:$P$30)</f>
        <v>164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111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136</v>
      </c>
      <c r="C9" s="49" t="s">
        <v>137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142</v>
      </c>
      <c r="C10" s="49" t="s">
        <v>143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148</v>
      </c>
      <c r="C11" s="49" t="s">
        <v>149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156</v>
      </c>
      <c r="C12" s="49" t="s">
        <v>157</v>
      </c>
      <c r="D12" s="39">
        <f>SUM(E12:AF12)</f>
        <v>520</v>
      </c>
      <c r="E12" s="39">
        <v>69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340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111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162</v>
      </c>
      <c r="C13" s="49" t="s">
        <v>163</v>
      </c>
      <c r="D13" s="39">
        <f>SUM(E13:AF13)</f>
        <v>509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345</v>
      </c>
      <c r="N13" s="39">
        <v>0</v>
      </c>
      <c r="O13" s="39">
        <v>0</v>
      </c>
      <c r="P13" s="39">
        <v>164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168</v>
      </c>
      <c r="C14" s="49" t="s">
        <v>169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174</v>
      </c>
      <c r="C15" s="49" t="s">
        <v>175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180</v>
      </c>
      <c r="C16" s="49" t="s">
        <v>181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186</v>
      </c>
      <c r="C17" s="49" t="s">
        <v>187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192</v>
      </c>
      <c r="C18" s="49" t="s">
        <v>193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198</v>
      </c>
      <c r="C19" s="49" t="s">
        <v>199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204</v>
      </c>
      <c r="C20" s="49" t="s">
        <v>205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210</v>
      </c>
      <c r="C21" s="49" t="s">
        <v>211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216</v>
      </c>
      <c r="C22" s="49" t="s">
        <v>217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222</v>
      </c>
      <c r="C23" s="49" t="s">
        <v>223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228</v>
      </c>
      <c r="C24" s="49" t="s">
        <v>229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234</v>
      </c>
      <c r="C25" s="49" t="s">
        <v>235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240</v>
      </c>
      <c r="C26" s="49" t="s">
        <v>241</v>
      </c>
      <c r="D26" s="39">
        <f>SUM(E26:AF26)</f>
        <v>10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10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246</v>
      </c>
      <c r="C27" s="49" t="s">
        <v>247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252</v>
      </c>
      <c r="C28" s="49" t="s">
        <v>253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258</v>
      </c>
      <c r="C29" s="49" t="s">
        <v>259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264</v>
      </c>
      <c r="C30" s="49" t="s">
        <v>265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31:AF997">
    <cfRule type="expression" dxfId="226" priority="25" stopIfTrue="1">
      <formula>$A31&lt;&gt;""</formula>
    </cfRule>
  </conditionalFormatting>
  <conditionalFormatting sqref="A8:AF8">
    <cfRule type="expression" dxfId="225" priority="24" stopIfTrue="1">
      <formula>$A8&lt;&gt;""</formula>
    </cfRule>
  </conditionalFormatting>
  <conditionalFormatting sqref="A9:AF9">
    <cfRule type="expression" dxfId="224" priority="23" stopIfTrue="1">
      <formula>$A9&lt;&gt;""</formula>
    </cfRule>
  </conditionalFormatting>
  <conditionalFormatting sqref="A10:AF10">
    <cfRule type="expression" dxfId="223" priority="22" stopIfTrue="1">
      <formula>$A10&lt;&gt;""</formula>
    </cfRule>
  </conditionalFormatting>
  <conditionalFormatting sqref="A11:AF11">
    <cfRule type="expression" dxfId="222" priority="21" stopIfTrue="1">
      <formula>$A11&lt;&gt;""</formula>
    </cfRule>
  </conditionalFormatting>
  <conditionalFormatting sqref="A12:AF12">
    <cfRule type="expression" dxfId="221" priority="20" stopIfTrue="1">
      <formula>$A12&lt;&gt;""</formula>
    </cfRule>
  </conditionalFormatting>
  <conditionalFormatting sqref="A13:AF13">
    <cfRule type="expression" dxfId="220" priority="19" stopIfTrue="1">
      <formula>$A13&lt;&gt;""</formula>
    </cfRule>
  </conditionalFormatting>
  <conditionalFormatting sqref="A14:AF14">
    <cfRule type="expression" dxfId="219" priority="18" stopIfTrue="1">
      <formula>$A14&lt;&gt;""</formula>
    </cfRule>
  </conditionalFormatting>
  <conditionalFormatting sqref="A15:AF15">
    <cfRule type="expression" dxfId="218" priority="17" stopIfTrue="1">
      <formula>$A15&lt;&gt;""</formula>
    </cfRule>
  </conditionalFormatting>
  <conditionalFormatting sqref="A16:AF16">
    <cfRule type="expression" dxfId="217" priority="16" stopIfTrue="1">
      <formula>$A16&lt;&gt;""</formula>
    </cfRule>
  </conditionalFormatting>
  <conditionalFormatting sqref="A17:AF17">
    <cfRule type="expression" dxfId="216" priority="15" stopIfTrue="1">
      <formula>$A17&lt;&gt;""</formula>
    </cfRule>
  </conditionalFormatting>
  <conditionalFormatting sqref="A18:AF18">
    <cfRule type="expression" dxfId="215" priority="14" stopIfTrue="1">
      <formula>$A18&lt;&gt;""</formula>
    </cfRule>
  </conditionalFormatting>
  <conditionalFormatting sqref="A19:AF19">
    <cfRule type="expression" dxfId="214" priority="13" stopIfTrue="1">
      <formula>$A19&lt;&gt;""</formula>
    </cfRule>
  </conditionalFormatting>
  <conditionalFormatting sqref="A20:AF20">
    <cfRule type="expression" dxfId="213" priority="12" stopIfTrue="1">
      <formula>$A20&lt;&gt;""</formula>
    </cfRule>
  </conditionalFormatting>
  <conditionalFormatting sqref="A21:AF21">
    <cfRule type="expression" dxfId="212" priority="11" stopIfTrue="1">
      <formula>$A21&lt;&gt;""</formula>
    </cfRule>
  </conditionalFormatting>
  <conditionalFormatting sqref="A22:AF22">
    <cfRule type="expression" dxfId="211" priority="10" stopIfTrue="1">
      <formula>$A22&lt;&gt;""</formula>
    </cfRule>
  </conditionalFormatting>
  <conditionalFormatting sqref="A23:AF23">
    <cfRule type="expression" dxfId="210" priority="9" stopIfTrue="1">
      <formula>$A23&lt;&gt;""</formula>
    </cfRule>
  </conditionalFormatting>
  <conditionalFormatting sqref="A24:AF24">
    <cfRule type="expression" dxfId="209" priority="8" stopIfTrue="1">
      <formula>$A24&lt;&gt;""</formula>
    </cfRule>
  </conditionalFormatting>
  <conditionalFormatting sqref="A25:AF25">
    <cfRule type="expression" dxfId="208" priority="7" stopIfTrue="1">
      <formula>$A25&lt;&gt;""</formula>
    </cfRule>
  </conditionalFormatting>
  <conditionalFormatting sqref="A26:AF26">
    <cfRule type="expression" dxfId="207" priority="6" stopIfTrue="1">
      <formula>$A26&lt;&gt;""</formula>
    </cfRule>
  </conditionalFormatting>
  <conditionalFormatting sqref="A27:AF27">
    <cfRule type="expression" dxfId="206" priority="5" stopIfTrue="1">
      <formula>$A27&lt;&gt;""</formula>
    </cfRule>
  </conditionalFormatting>
  <conditionalFormatting sqref="A28:AF28">
    <cfRule type="expression" dxfId="205" priority="4" stopIfTrue="1">
      <formula>$A28&lt;&gt;""</formula>
    </cfRule>
  </conditionalFormatting>
  <conditionalFormatting sqref="A29:AF29">
    <cfRule type="expression" dxfId="204" priority="3" stopIfTrue="1">
      <formula>$A29&lt;&gt;""</formula>
    </cfRule>
  </conditionalFormatting>
  <conditionalFormatting sqref="A30:AF30">
    <cfRule type="expression" dxfId="203" priority="2" stopIfTrue="1">
      <formula>$A30&lt;&gt;""</formula>
    </cfRule>
  </conditionalFormatting>
  <conditionalFormatting sqref="A7:AF7">
    <cfRule type="expression" dxfId="2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116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268</v>
      </c>
      <c r="C7" s="43" t="s">
        <v>79</v>
      </c>
      <c r="D7" s="58">
        <f>SUM($D$8:$D$30)</f>
        <v>9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9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136</v>
      </c>
      <c r="C9" s="49" t="s">
        <v>137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142</v>
      </c>
      <c r="C10" s="49" t="s">
        <v>143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148</v>
      </c>
      <c r="C11" s="49" t="s">
        <v>149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156</v>
      </c>
      <c r="C12" s="49" t="s">
        <v>157</v>
      </c>
      <c r="D12" s="39">
        <f>SUM(E12:AF12)</f>
        <v>9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9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162</v>
      </c>
      <c r="C13" s="49" t="s">
        <v>163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168</v>
      </c>
      <c r="C14" s="49" t="s">
        <v>169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174</v>
      </c>
      <c r="C15" s="49" t="s">
        <v>175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180</v>
      </c>
      <c r="C16" s="49" t="s">
        <v>181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186</v>
      </c>
      <c r="C17" s="49" t="s">
        <v>187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192</v>
      </c>
      <c r="C18" s="49" t="s">
        <v>193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198</v>
      </c>
      <c r="C19" s="49" t="s">
        <v>199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204</v>
      </c>
      <c r="C20" s="49" t="s">
        <v>205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210</v>
      </c>
      <c r="C21" s="49" t="s">
        <v>211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216</v>
      </c>
      <c r="C22" s="49" t="s">
        <v>217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222</v>
      </c>
      <c r="C23" s="49" t="s">
        <v>223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228</v>
      </c>
      <c r="C24" s="49" t="s">
        <v>229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234</v>
      </c>
      <c r="C25" s="49" t="s">
        <v>235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240</v>
      </c>
      <c r="C26" s="49" t="s">
        <v>241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246</v>
      </c>
      <c r="C27" s="49" t="s">
        <v>247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252</v>
      </c>
      <c r="C28" s="49" t="s">
        <v>253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258</v>
      </c>
      <c r="C29" s="49" t="s">
        <v>259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264</v>
      </c>
      <c r="C30" s="49" t="s">
        <v>265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31:AF997">
    <cfRule type="expression" dxfId="201" priority="25" stopIfTrue="1">
      <formula>$A31&lt;&gt;""</formula>
    </cfRule>
  </conditionalFormatting>
  <conditionalFormatting sqref="A8:AF8">
    <cfRule type="expression" dxfId="200" priority="24" stopIfTrue="1">
      <formula>$A8&lt;&gt;""</formula>
    </cfRule>
  </conditionalFormatting>
  <conditionalFormatting sqref="A9:AF9">
    <cfRule type="expression" dxfId="199" priority="23" stopIfTrue="1">
      <formula>$A9&lt;&gt;""</formula>
    </cfRule>
  </conditionalFormatting>
  <conditionalFormatting sqref="A10:AF10">
    <cfRule type="expression" dxfId="198" priority="22" stopIfTrue="1">
      <formula>$A10&lt;&gt;""</formula>
    </cfRule>
  </conditionalFormatting>
  <conditionalFormatting sqref="A11:AF11">
    <cfRule type="expression" dxfId="197" priority="21" stopIfTrue="1">
      <formula>$A11&lt;&gt;""</formula>
    </cfRule>
  </conditionalFormatting>
  <conditionalFormatting sqref="A12:AF12">
    <cfRule type="expression" dxfId="196" priority="20" stopIfTrue="1">
      <formula>$A12&lt;&gt;""</formula>
    </cfRule>
  </conditionalFormatting>
  <conditionalFormatting sqref="A13:AF13">
    <cfRule type="expression" dxfId="195" priority="19" stopIfTrue="1">
      <formula>$A13&lt;&gt;""</formula>
    </cfRule>
  </conditionalFormatting>
  <conditionalFormatting sqref="A14:AF14">
    <cfRule type="expression" dxfId="194" priority="18" stopIfTrue="1">
      <formula>$A14&lt;&gt;""</formula>
    </cfRule>
  </conditionalFormatting>
  <conditionalFormatting sqref="A15:AF15">
    <cfRule type="expression" dxfId="193" priority="17" stopIfTrue="1">
      <formula>$A15&lt;&gt;""</formula>
    </cfRule>
  </conditionalFormatting>
  <conditionalFormatting sqref="A16:AF16">
    <cfRule type="expression" dxfId="192" priority="16" stopIfTrue="1">
      <formula>$A16&lt;&gt;""</formula>
    </cfRule>
  </conditionalFormatting>
  <conditionalFormatting sqref="A17:AF17">
    <cfRule type="expression" dxfId="191" priority="15" stopIfTrue="1">
      <formula>$A17&lt;&gt;""</formula>
    </cfRule>
  </conditionalFormatting>
  <conditionalFormatting sqref="A18:AF18">
    <cfRule type="expression" dxfId="190" priority="14" stopIfTrue="1">
      <formula>$A18&lt;&gt;""</formula>
    </cfRule>
  </conditionalFormatting>
  <conditionalFormatting sqref="A19:AF19">
    <cfRule type="expression" dxfId="189" priority="13" stopIfTrue="1">
      <formula>$A19&lt;&gt;""</formula>
    </cfRule>
  </conditionalFormatting>
  <conditionalFormatting sqref="A20:AF20">
    <cfRule type="expression" dxfId="188" priority="12" stopIfTrue="1">
      <formula>$A20&lt;&gt;""</formula>
    </cfRule>
  </conditionalFormatting>
  <conditionalFormatting sqref="A21:AF21">
    <cfRule type="expression" dxfId="187" priority="11" stopIfTrue="1">
      <formula>$A21&lt;&gt;""</formula>
    </cfRule>
  </conditionalFormatting>
  <conditionalFormatting sqref="A22:AF22">
    <cfRule type="expression" dxfId="186" priority="10" stopIfTrue="1">
      <formula>$A22&lt;&gt;""</formula>
    </cfRule>
  </conditionalFormatting>
  <conditionalFormatting sqref="A23:AF23">
    <cfRule type="expression" dxfId="185" priority="9" stopIfTrue="1">
      <formula>$A23&lt;&gt;""</formula>
    </cfRule>
  </conditionalFormatting>
  <conditionalFormatting sqref="A24:AF24">
    <cfRule type="expression" dxfId="184" priority="8" stopIfTrue="1">
      <formula>$A24&lt;&gt;""</formula>
    </cfRule>
  </conditionalFormatting>
  <conditionalFormatting sqref="A25:AF25">
    <cfRule type="expression" dxfId="183" priority="7" stopIfTrue="1">
      <formula>$A25&lt;&gt;""</formula>
    </cfRule>
  </conditionalFormatting>
  <conditionalFormatting sqref="A26:AF26">
    <cfRule type="expression" dxfId="182" priority="6" stopIfTrue="1">
      <formula>$A26&lt;&gt;""</formula>
    </cfRule>
  </conditionalFormatting>
  <conditionalFormatting sqref="A27:AF27">
    <cfRule type="expression" dxfId="181" priority="5" stopIfTrue="1">
      <formula>$A27&lt;&gt;""</formula>
    </cfRule>
  </conditionalFormatting>
  <conditionalFormatting sqref="A28:AF28">
    <cfRule type="expression" dxfId="180" priority="4" stopIfTrue="1">
      <formula>$A28&lt;&gt;""</formula>
    </cfRule>
  </conditionalFormatting>
  <conditionalFormatting sqref="A29:AF29">
    <cfRule type="expression" dxfId="179" priority="3" stopIfTrue="1">
      <formula>$A29&lt;&gt;""</formula>
    </cfRule>
  </conditionalFormatting>
  <conditionalFormatting sqref="A30:AF30">
    <cfRule type="expression" dxfId="178" priority="2" stopIfTrue="1">
      <formula>$A30&lt;&gt;""</formula>
    </cfRule>
  </conditionalFormatting>
  <conditionalFormatting sqref="A7:AF7">
    <cfRule type="expression" dxfId="17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268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136</v>
      </c>
      <c r="C9" s="49" t="s">
        <v>137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142</v>
      </c>
      <c r="C10" s="49" t="s">
        <v>143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148</v>
      </c>
      <c r="C11" s="49" t="s">
        <v>149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156</v>
      </c>
      <c r="C12" s="49" t="s">
        <v>157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162</v>
      </c>
      <c r="C13" s="49" t="s">
        <v>163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168</v>
      </c>
      <c r="C14" s="49" t="s">
        <v>169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174</v>
      </c>
      <c r="C15" s="49" t="s">
        <v>175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180</v>
      </c>
      <c r="C16" s="49" t="s">
        <v>181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186</v>
      </c>
      <c r="C17" s="49" t="s">
        <v>187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192</v>
      </c>
      <c r="C18" s="49" t="s">
        <v>193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198</v>
      </c>
      <c r="C19" s="49" t="s">
        <v>199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204</v>
      </c>
      <c r="C20" s="49" t="s">
        <v>205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210</v>
      </c>
      <c r="C21" s="49" t="s">
        <v>211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216</v>
      </c>
      <c r="C22" s="49" t="s">
        <v>217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222</v>
      </c>
      <c r="C23" s="49" t="s">
        <v>223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228</v>
      </c>
      <c r="C24" s="49" t="s">
        <v>229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234</v>
      </c>
      <c r="C25" s="49" t="s">
        <v>235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240</v>
      </c>
      <c r="C26" s="49" t="s">
        <v>241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246</v>
      </c>
      <c r="C27" s="49" t="s">
        <v>247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252</v>
      </c>
      <c r="C28" s="49" t="s">
        <v>253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258</v>
      </c>
      <c r="C29" s="49" t="s">
        <v>259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264</v>
      </c>
      <c r="C30" s="49" t="s">
        <v>265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31:AF997">
    <cfRule type="expression" dxfId="176" priority="25" stopIfTrue="1">
      <formula>$A31&lt;&gt;""</formula>
    </cfRule>
  </conditionalFormatting>
  <conditionalFormatting sqref="A8:AF8">
    <cfRule type="expression" dxfId="175" priority="24" stopIfTrue="1">
      <formula>$A8&lt;&gt;""</formula>
    </cfRule>
  </conditionalFormatting>
  <conditionalFormatting sqref="A9:AF9">
    <cfRule type="expression" dxfId="174" priority="23" stopIfTrue="1">
      <formula>$A9&lt;&gt;""</formula>
    </cfRule>
  </conditionalFormatting>
  <conditionalFormatting sqref="A10:AF10">
    <cfRule type="expression" dxfId="173" priority="22" stopIfTrue="1">
      <formula>$A10&lt;&gt;""</formula>
    </cfRule>
  </conditionalFormatting>
  <conditionalFormatting sqref="A11:AF11">
    <cfRule type="expression" dxfId="172" priority="21" stopIfTrue="1">
      <formula>$A11&lt;&gt;""</formula>
    </cfRule>
  </conditionalFormatting>
  <conditionalFormatting sqref="A12:AF12">
    <cfRule type="expression" dxfId="171" priority="20" stopIfTrue="1">
      <formula>$A12&lt;&gt;""</formula>
    </cfRule>
  </conditionalFormatting>
  <conditionalFormatting sqref="A13:AF13">
    <cfRule type="expression" dxfId="170" priority="19" stopIfTrue="1">
      <formula>$A13&lt;&gt;""</formula>
    </cfRule>
  </conditionalFormatting>
  <conditionalFormatting sqref="A14:AF14">
    <cfRule type="expression" dxfId="169" priority="18" stopIfTrue="1">
      <formula>$A14&lt;&gt;""</formula>
    </cfRule>
  </conditionalFormatting>
  <conditionalFormatting sqref="A15:AF15">
    <cfRule type="expression" dxfId="168" priority="17" stopIfTrue="1">
      <formula>$A15&lt;&gt;""</formula>
    </cfRule>
  </conditionalFormatting>
  <conditionalFormatting sqref="A16:AF16">
    <cfRule type="expression" dxfId="167" priority="16" stopIfTrue="1">
      <formula>$A16&lt;&gt;""</formula>
    </cfRule>
  </conditionalFormatting>
  <conditionalFormatting sqref="A17:AF17">
    <cfRule type="expression" dxfId="166" priority="15" stopIfTrue="1">
      <formula>$A17&lt;&gt;""</formula>
    </cfRule>
  </conditionalFormatting>
  <conditionalFormatting sqref="A18:AF18">
    <cfRule type="expression" dxfId="165" priority="14" stopIfTrue="1">
      <formula>$A18&lt;&gt;""</formula>
    </cfRule>
  </conditionalFormatting>
  <conditionalFormatting sqref="A19:AF19">
    <cfRule type="expression" dxfId="164" priority="13" stopIfTrue="1">
      <formula>$A19&lt;&gt;""</formula>
    </cfRule>
  </conditionalFormatting>
  <conditionalFormatting sqref="A20:AF20">
    <cfRule type="expression" dxfId="163" priority="12" stopIfTrue="1">
      <formula>$A20&lt;&gt;""</formula>
    </cfRule>
  </conditionalFormatting>
  <conditionalFormatting sqref="A21:AF21">
    <cfRule type="expression" dxfId="162" priority="11" stopIfTrue="1">
      <formula>$A21&lt;&gt;""</formula>
    </cfRule>
  </conditionalFormatting>
  <conditionalFormatting sqref="A22:AF22">
    <cfRule type="expression" dxfId="161" priority="10" stopIfTrue="1">
      <formula>$A22&lt;&gt;""</formula>
    </cfRule>
  </conditionalFormatting>
  <conditionalFormatting sqref="A23:AF23">
    <cfRule type="expression" dxfId="160" priority="9" stopIfTrue="1">
      <formula>$A23&lt;&gt;""</formula>
    </cfRule>
  </conditionalFormatting>
  <conditionalFormatting sqref="A24:AF24">
    <cfRule type="expression" dxfId="159" priority="8" stopIfTrue="1">
      <formula>$A24&lt;&gt;""</formula>
    </cfRule>
  </conditionalFormatting>
  <conditionalFormatting sqref="A25:AF25">
    <cfRule type="expression" dxfId="158" priority="7" stopIfTrue="1">
      <formula>$A25&lt;&gt;""</formula>
    </cfRule>
  </conditionalFormatting>
  <conditionalFormatting sqref="A26:AF26">
    <cfRule type="expression" dxfId="157" priority="6" stopIfTrue="1">
      <formula>$A26&lt;&gt;""</formula>
    </cfRule>
  </conditionalFormatting>
  <conditionalFormatting sqref="A27:AF27">
    <cfRule type="expression" dxfId="156" priority="5" stopIfTrue="1">
      <formula>$A27&lt;&gt;""</formula>
    </cfRule>
  </conditionalFormatting>
  <conditionalFormatting sqref="A28:AF28">
    <cfRule type="expression" dxfId="155" priority="4" stopIfTrue="1">
      <formula>$A28&lt;&gt;""</formula>
    </cfRule>
  </conditionalFormatting>
  <conditionalFormatting sqref="A29:AF29">
    <cfRule type="expression" dxfId="154" priority="3" stopIfTrue="1">
      <formula>$A29&lt;&gt;""</formula>
    </cfRule>
  </conditionalFormatting>
  <conditionalFormatting sqref="A30:AF30">
    <cfRule type="expression" dxfId="153" priority="2" stopIfTrue="1">
      <formula>$A30&lt;&gt;""</formula>
    </cfRule>
  </conditionalFormatting>
  <conditionalFormatting sqref="A7:AF7">
    <cfRule type="expression" dxfId="1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268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136</v>
      </c>
      <c r="C9" s="49" t="s">
        <v>137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142</v>
      </c>
      <c r="C10" s="49" t="s">
        <v>143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148</v>
      </c>
      <c r="C11" s="49" t="s">
        <v>149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156</v>
      </c>
      <c r="C12" s="49" t="s">
        <v>157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162</v>
      </c>
      <c r="C13" s="49" t="s">
        <v>163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168</v>
      </c>
      <c r="C14" s="49" t="s">
        <v>169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174</v>
      </c>
      <c r="C15" s="49" t="s">
        <v>175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180</v>
      </c>
      <c r="C16" s="49" t="s">
        <v>181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186</v>
      </c>
      <c r="C17" s="49" t="s">
        <v>187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192</v>
      </c>
      <c r="C18" s="49" t="s">
        <v>193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198</v>
      </c>
      <c r="C19" s="49" t="s">
        <v>199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204</v>
      </c>
      <c r="C20" s="49" t="s">
        <v>205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210</v>
      </c>
      <c r="C21" s="49" t="s">
        <v>211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216</v>
      </c>
      <c r="C22" s="49" t="s">
        <v>217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222</v>
      </c>
      <c r="C23" s="49" t="s">
        <v>223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228</v>
      </c>
      <c r="C24" s="49" t="s">
        <v>229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234</v>
      </c>
      <c r="C25" s="49" t="s">
        <v>235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240</v>
      </c>
      <c r="C26" s="49" t="s">
        <v>241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246</v>
      </c>
      <c r="C27" s="49" t="s">
        <v>247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252</v>
      </c>
      <c r="C28" s="49" t="s">
        <v>253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258</v>
      </c>
      <c r="C29" s="49" t="s">
        <v>259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264</v>
      </c>
      <c r="C30" s="49" t="s">
        <v>265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31:AF997">
    <cfRule type="expression" dxfId="151" priority="25" stopIfTrue="1">
      <formula>$A31&lt;&gt;""</formula>
    </cfRule>
  </conditionalFormatting>
  <conditionalFormatting sqref="A8:AF8">
    <cfRule type="expression" dxfId="150" priority="24" stopIfTrue="1">
      <formula>$A8&lt;&gt;""</formula>
    </cfRule>
  </conditionalFormatting>
  <conditionalFormatting sqref="A9:AF9">
    <cfRule type="expression" dxfId="149" priority="23" stopIfTrue="1">
      <formula>$A9&lt;&gt;""</formula>
    </cfRule>
  </conditionalFormatting>
  <conditionalFormatting sqref="A10:AF10">
    <cfRule type="expression" dxfId="148" priority="22" stopIfTrue="1">
      <formula>$A10&lt;&gt;""</formula>
    </cfRule>
  </conditionalFormatting>
  <conditionalFormatting sqref="A11:AF11">
    <cfRule type="expression" dxfId="147" priority="21" stopIfTrue="1">
      <formula>$A11&lt;&gt;""</formula>
    </cfRule>
  </conditionalFormatting>
  <conditionalFormatting sqref="A12:AF12">
    <cfRule type="expression" dxfId="146" priority="20" stopIfTrue="1">
      <formula>$A12&lt;&gt;""</formula>
    </cfRule>
  </conditionalFormatting>
  <conditionalFormatting sqref="A13:AF13">
    <cfRule type="expression" dxfId="145" priority="19" stopIfTrue="1">
      <formula>$A13&lt;&gt;""</formula>
    </cfRule>
  </conditionalFormatting>
  <conditionalFormatting sqref="A14:AF14">
    <cfRule type="expression" dxfId="144" priority="18" stopIfTrue="1">
      <formula>$A14&lt;&gt;""</formula>
    </cfRule>
  </conditionalFormatting>
  <conditionalFormatting sqref="A15:AF15">
    <cfRule type="expression" dxfId="143" priority="17" stopIfTrue="1">
      <formula>$A15&lt;&gt;""</formula>
    </cfRule>
  </conditionalFormatting>
  <conditionalFormatting sqref="A16:AF16">
    <cfRule type="expression" dxfId="142" priority="16" stopIfTrue="1">
      <formula>$A16&lt;&gt;""</formula>
    </cfRule>
  </conditionalFormatting>
  <conditionalFormatting sqref="A17:AF17">
    <cfRule type="expression" dxfId="141" priority="15" stopIfTrue="1">
      <formula>$A17&lt;&gt;""</formula>
    </cfRule>
  </conditionalFormatting>
  <conditionalFormatting sqref="A18:AF18">
    <cfRule type="expression" dxfId="140" priority="14" stopIfTrue="1">
      <formula>$A18&lt;&gt;""</formula>
    </cfRule>
  </conditionalFormatting>
  <conditionalFormatting sqref="A19:AF19">
    <cfRule type="expression" dxfId="139" priority="13" stopIfTrue="1">
      <formula>$A19&lt;&gt;""</formula>
    </cfRule>
  </conditionalFormatting>
  <conditionalFormatting sqref="A20:AF20">
    <cfRule type="expression" dxfId="138" priority="12" stopIfTrue="1">
      <formula>$A20&lt;&gt;""</formula>
    </cfRule>
  </conditionalFormatting>
  <conditionalFormatting sqref="A21:AF21">
    <cfRule type="expression" dxfId="137" priority="11" stopIfTrue="1">
      <formula>$A21&lt;&gt;""</formula>
    </cfRule>
  </conditionalFormatting>
  <conditionalFormatting sqref="A22:AF22">
    <cfRule type="expression" dxfId="136" priority="10" stopIfTrue="1">
      <formula>$A22&lt;&gt;""</formula>
    </cfRule>
  </conditionalFormatting>
  <conditionalFormatting sqref="A23:AF23">
    <cfRule type="expression" dxfId="135" priority="9" stopIfTrue="1">
      <formula>$A23&lt;&gt;""</formula>
    </cfRule>
  </conditionalFormatting>
  <conditionalFormatting sqref="A24:AF24">
    <cfRule type="expression" dxfId="134" priority="8" stopIfTrue="1">
      <formula>$A24&lt;&gt;""</formula>
    </cfRule>
  </conditionalFormatting>
  <conditionalFormatting sqref="A25:AF25">
    <cfRule type="expression" dxfId="133" priority="7" stopIfTrue="1">
      <formula>$A25&lt;&gt;""</formula>
    </cfRule>
  </conditionalFormatting>
  <conditionalFormatting sqref="A26:AF26">
    <cfRule type="expression" dxfId="132" priority="6" stopIfTrue="1">
      <formula>$A26&lt;&gt;""</formula>
    </cfRule>
  </conditionalFormatting>
  <conditionalFormatting sqref="A27:AF27">
    <cfRule type="expression" dxfId="131" priority="5" stopIfTrue="1">
      <formula>$A27&lt;&gt;""</formula>
    </cfRule>
  </conditionalFormatting>
  <conditionalFormatting sqref="A28:AF28">
    <cfRule type="expression" dxfId="130" priority="4" stopIfTrue="1">
      <formula>$A28&lt;&gt;""</formula>
    </cfRule>
  </conditionalFormatting>
  <conditionalFormatting sqref="A29:AF29">
    <cfRule type="expression" dxfId="129" priority="3" stopIfTrue="1">
      <formula>$A29&lt;&gt;""</formula>
    </cfRule>
  </conditionalFormatting>
  <conditionalFormatting sqref="A30:AF30">
    <cfRule type="expression" dxfId="128" priority="2" stopIfTrue="1">
      <formula>$A30&lt;&gt;""</formula>
    </cfRule>
  </conditionalFormatting>
  <conditionalFormatting sqref="A7:AF7">
    <cfRule type="expression" dxfId="1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268</v>
      </c>
      <c r="C7" s="43" t="s">
        <v>79</v>
      </c>
      <c r="D7" s="58">
        <f>SUM($D$8:$D$30)</f>
        <v>1900</v>
      </c>
      <c r="E7" s="58">
        <f>SUM($E$8:$E$30)</f>
        <v>85</v>
      </c>
      <c r="F7" s="58">
        <f>SUM($F$8:$F$30)</f>
        <v>33</v>
      </c>
      <c r="G7" s="58">
        <f>SUM($G$8:$G$30)</f>
        <v>40</v>
      </c>
      <c r="H7" s="58">
        <f>SUM($H$8:$H$30)</f>
        <v>19</v>
      </c>
      <c r="I7" s="58">
        <f>SUM($I$8:$I$30)</f>
        <v>0</v>
      </c>
      <c r="J7" s="58">
        <f>SUM($J$8:$J$30)</f>
        <v>0</v>
      </c>
      <c r="K7" s="58">
        <f>SUM($K$8:$K$30)</f>
        <v>1</v>
      </c>
      <c r="L7" s="58">
        <f>SUM($L$8:$L$30)</f>
        <v>8</v>
      </c>
      <c r="M7" s="58">
        <f>SUM($M$8:$M$30)</f>
        <v>952</v>
      </c>
      <c r="N7" s="58">
        <f>SUM($N$8:$N$30)</f>
        <v>169</v>
      </c>
      <c r="O7" s="58">
        <f>SUM($O$8:$O$30)</f>
        <v>92</v>
      </c>
      <c r="P7" s="58">
        <f>SUM($P$8:$P$30)</f>
        <v>307</v>
      </c>
      <c r="Q7" s="58">
        <f>SUM($Q$8:$Q$30)</f>
        <v>35</v>
      </c>
      <c r="R7" s="58">
        <f>SUM($R$8:$R$30)</f>
        <v>1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146</v>
      </c>
      <c r="X7" s="58">
        <f>SUM($X$8:$X$30)</f>
        <v>0</v>
      </c>
      <c r="Y7" s="58">
        <f>SUM($Y$8:$Y$30)</f>
        <v>3</v>
      </c>
      <c r="Z7" s="58">
        <f>SUM($Z$8:$Z$30)</f>
        <v>4</v>
      </c>
      <c r="AA7" s="58">
        <f>SUM($AA$8:$AA$30)</f>
        <v>3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2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244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184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14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6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35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4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1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123</v>
      </c>
      <c r="B9" s="50" t="s">
        <v>134</v>
      </c>
      <c r="C9" s="49" t="s">
        <v>135</v>
      </c>
      <c r="D9" s="39">
        <f>SUM(E9:AH9)</f>
        <v>234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16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40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1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73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27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14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51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6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1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2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2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1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123</v>
      </c>
      <c r="B10" s="50" t="s">
        <v>140</v>
      </c>
      <c r="C10" s="49" t="s">
        <v>141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123</v>
      </c>
      <c r="B11" s="50" t="s">
        <v>146</v>
      </c>
      <c r="C11" s="49" t="s">
        <v>147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123</v>
      </c>
      <c r="B12" s="50" t="s">
        <v>153</v>
      </c>
      <c r="C12" s="49" t="s">
        <v>155</v>
      </c>
      <c r="D12" s="39">
        <f>SUM(E12:AH12)</f>
        <v>782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69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33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340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142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78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9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111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123</v>
      </c>
      <c r="B13" s="50" t="s">
        <v>160</v>
      </c>
      <c r="C13" s="49" t="s">
        <v>161</v>
      </c>
      <c r="D13" s="39">
        <f>SUM(E13:AH13)</f>
        <v>622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19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345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233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23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1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1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123</v>
      </c>
      <c r="B14" s="50" t="s">
        <v>166</v>
      </c>
      <c r="C14" s="49" t="s">
        <v>167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123</v>
      </c>
      <c r="B15" s="50" t="s">
        <v>172</v>
      </c>
      <c r="C15" s="49" t="s">
        <v>173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123</v>
      </c>
      <c r="B16" s="50" t="s">
        <v>178</v>
      </c>
      <c r="C16" s="49" t="s">
        <v>179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123</v>
      </c>
      <c r="B17" s="50" t="s">
        <v>184</v>
      </c>
      <c r="C17" s="49" t="s">
        <v>185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123</v>
      </c>
      <c r="B18" s="50" t="s">
        <v>190</v>
      </c>
      <c r="C18" s="49" t="s">
        <v>191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123</v>
      </c>
      <c r="B19" s="50" t="s">
        <v>196</v>
      </c>
      <c r="C19" s="49" t="s">
        <v>197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123</v>
      </c>
      <c r="B20" s="50" t="s">
        <v>202</v>
      </c>
      <c r="C20" s="49" t="s">
        <v>203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123</v>
      </c>
      <c r="B21" s="50" t="s">
        <v>208</v>
      </c>
      <c r="C21" s="49" t="s">
        <v>209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123</v>
      </c>
      <c r="B22" s="50" t="s">
        <v>214</v>
      </c>
      <c r="C22" s="49" t="s">
        <v>215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123</v>
      </c>
      <c r="B23" s="50" t="s">
        <v>220</v>
      </c>
      <c r="C23" s="49" t="s">
        <v>221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123</v>
      </c>
      <c r="B24" s="50" t="s">
        <v>226</v>
      </c>
      <c r="C24" s="49" t="s">
        <v>227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123</v>
      </c>
      <c r="B25" s="50" t="s">
        <v>232</v>
      </c>
      <c r="C25" s="49" t="s">
        <v>233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123</v>
      </c>
      <c r="B26" s="50" t="s">
        <v>238</v>
      </c>
      <c r="C26" s="49" t="s">
        <v>239</v>
      </c>
      <c r="D26" s="39">
        <f>SUM(E26:AH26)</f>
        <v>18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8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10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123</v>
      </c>
      <c r="B27" s="50" t="s">
        <v>244</v>
      </c>
      <c r="C27" s="49" t="s">
        <v>245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123</v>
      </c>
      <c r="B28" s="50" t="s">
        <v>250</v>
      </c>
      <c r="C28" s="49" t="s">
        <v>251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123</v>
      </c>
      <c r="B29" s="50" t="s">
        <v>256</v>
      </c>
      <c r="C29" s="49" t="s">
        <v>257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123</v>
      </c>
      <c r="B30" s="50" t="s">
        <v>262</v>
      </c>
      <c r="C30" s="49" t="s">
        <v>263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1:AG995">
    <cfRule type="expression" dxfId="576" priority="25" stopIfTrue="1">
      <formula>$A31&lt;&gt;""</formula>
    </cfRule>
  </conditionalFormatting>
  <conditionalFormatting sqref="A8:AH8">
    <cfRule type="expression" dxfId="575" priority="24" stopIfTrue="1">
      <formula>$A8&lt;&gt;""</formula>
    </cfRule>
  </conditionalFormatting>
  <conditionalFormatting sqref="A9:AH9">
    <cfRule type="expression" dxfId="574" priority="23" stopIfTrue="1">
      <formula>$A9&lt;&gt;""</formula>
    </cfRule>
  </conditionalFormatting>
  <conditionalFormatting sqref="A10:AH10">
    <cfRule type="expression" dxfId="573" priority="22" stopIfTrue="1">
      <formula>$A10&lt;&gt;""</formula>
    </cfRule>
  </conditionalFormatting>
  <conditionalFormatting sqref="A11:AH11">
    <cfRule type="expression" dxfId="572" priority="21" stopIfTrue="1">
      <formula>$A11&lt;&gt;""</formula>
    </cfRule>
  </conditionalFormatting>
  <conditionalFormatting sqref="A12:AH12">
    <cfRule type="expression" dxfId="571" priority="20" stopIfTrue="1">
      <formula>$A12&lt;&gt;""</formula>
    </cfRule>
  </conditionalFormatting>
  <conditionalFormatting sqref="A13:AH13">
    <cfRule type="expression" dxfId="570" priority="19" stopIfTrue="1">
      <formula>$A13&lt;&gt;""</formula>
    </cfRule>
  </conditionalFormatting>
  <conditionalFormatting sqref="A14:AH14">
    <cfRule type="expression" dxfId="569" priority="18" stopIfTrue="1">
      <formula>$A14&lt;&gt;""</formula>
    </cfRule>
  </conditionalFormatting>
  <conditionalFormatting sqref="A15:AH15">
    <cfRule type="expression" dxfId="568" priority="17" stopIfTrue="1">
      <formula>$A15&lt;&gt;""</formula>
    </cfRule>
  </conditionalFormatting>
  <conditionalFormatting sqref="A16:AH16">
    <cfRule type="expression" dxfId="567" priority="16" stopIfTrue="1">
      <formula>$A16&lt;&gt;""</formula>
    </cfRule>
  </conditionalFormatting>
  <conditionalFormatting sqref="A17:AH17">
    <cfRule type="expression" dxfId="566" priority="15" stopIfTrue="1">
      <formula>$A17&lt;&gt;""</formula>
    </cfRule>
  </conditionalFormatting>
  <conditionalFormatting sqref="A18:AH18">
    <cfRule type="expression" dxfId="565" priority="14" stopIfTrue="1">
      <formula>$A18&lt;&gt;""</formula>
    </cfRule>
  </conditionalFormatting>
  <conditionalFormatting sqref="A19:AH19">
    <cfRule type="expression" dxfId="564" priority="13" stopIfTrue="1">
      <formula>$A19&lt;&gt;""</formula>
    </cfRule>
  </conditionalFormatting>
  <conditionalFormatting sqref="A20:AH20">
    <cfRule type="expression" dxfId="563" priority="12" stopIfTrue="1">
      <formula>$A20&lt;&gt;""</formula>
    </cfRule>
  </conditionalFormatting>
  <conditionalFormatting sqref="A21:AH21">
    <cfRule type="expression" dxfId="562" priority="11" stopIfTrue="1">
      <formula>$A21&lt;&gt;""</formula>
    </cfRule>
  </conditionalFormatting>
  <conditionalFormatting sqref="A22:AH22">
    <cfRule type="expression" dxfId="561" priority="10" stopIfTrue="1">
      <formula>$A22&lt;&gt;""</formula>
    </cfRule>
  </conditionalFormatting>
  <conditionalFormatting sqref="A23:AH23">
    <cfRule type="expression" dxfId="560" priority="9" stopIfTrue="1">
      <formula>$A23&lt;&gt;""</formula>
    </cfRule>
  </conditionalFormatting>
  <conditionalFormatting sqref="A24:AH24">
    <cfRule type="expression" dxfId="559" priority="8" stopIfTrue="1">
      <formula>$A24&lt;&gt;""</formula>
    </cfRule>
  </conditionalFormatting>
  <conditionalFormatting sqref="A25:AH25">
    <cfRule type="expression" dxfId="558" priority="7" stopIfTrue="1">
      <formula>$A25&lt;&gt;""</formula>
    </cfRule>
  </conditionalFormatting>
  <conditionalFormatting sqref="A26:AH26">
    <cfRule type="expression" dxfId="557" priority="6" stopIfTrue="1">
      <formula>$A26&lt;&gt;""</formula>
    </cfRule>
  </conditionalFormatting>
  <conditionalFormatting sqref="A27:AH27">
    <cfRule type="expression" dxfId="556" priority="5" stopIfTrue="1">
      <formula>$A27&lt;&gt;""</formula>
    </cfRule>
  </conditionalFormatting>
  <conditionalFormatting sqref="A28:AH28">
    <cfRule type="expression" dxfId="555" priority="4" stopIfTrue="1">
      <formula>$A28&lt;&gt;""</formula>
    </cfRule>
  </conditionalFormatting>
  <conditionalFormatting sqref="A29:AH29">
    <cfRule type="expression" dxfId="554" priority="3" stopIfTrue="1">
      <formula>$A29&lt;&gt;""</formula>
    </cfRule>
  </conditionalFormatting>
  <conditionalFormatting sqref="A30:AH30">
    <cfRule type="expression" dxfId="553" priority="2" stopIfTrue="1">
      <formula>$A30&lt;&gt;""</formula>
    </cfRule>
  </conditionalFormatting>
  <conditionalFormatting sqref="A7:AH7">
    <cfRule type="expression" dxfId="5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268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136</v>
      </c>
      <c r="C9" s="49" t="s">
        <v>137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142</v>
      </c>
      <c r="C10" s="49" t="s">
        <v>143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148</v>
      </c>
      <c r="C11" s="49" t="s">
        <v>149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156</v>
      </c>
      <c r="C12" s="49" t="s">
        <v>157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162</v>
      </c>
      <c r="C13" s="49" t="s">
        <v>163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168</v>
      </c>
      <c r="C14" s="49" t="s">
        <v>169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174</v>
      </c>
      <c r="C15" s="49" t="s">
        <v>175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180</v>
      </c>
      <c r="C16" s="49" t="s">
        <v>181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186</v>
      </c>
      <c r="C17" s="49" t="s">
        <v>187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192</v>
      </c>
      <c r="C18" s="49" t="s">
        <v>193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198</v>
      </c>
      <c r="C19" s="49" t="s">
        <v>199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204</v>
      </c>
      <c r="C20" s="49" t="s">
        <v>205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210</v>
      </c>
      <c r="C21" s="49" t="s">
        <v>211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216</v>
      </c>
      <c r="C22" s="49" t="s">
        <v>217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222</v>
      </c>
      <c r="C23" s="49" t="s">
        <v>223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228</v>
      </c>
      <c r="C24" s="49" t="s">
        <v>229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234</v>
      </c>
      <c r="C25" s="49" t="s">
        <v>235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240</v>
      </c>
      <c r="C26" s="49" t="s">
        <v>241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246</v>
      </c>
      <c r="C27" s="49" t="s">
        <v>247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252</v>
      </c>
      <c r="C28" s="49" t="s">
        <v>253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258</v>
      </c>
      <c r="C29" s="49" t="s">
        <v>259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264</v>
      </c>
      <c r="C30" s="49" t="s">
        <v>265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31:AF997">
    <cfRule type="expression" dxfId="126" priority="25" stopIfTrue="1">
      <formula>$A31&lt;&gt;""</formula>
    </cfRule>
  </conditionalFormatting>
  <conditionalFormatting sqref="A8:AF8">
    <cfRule type="expression" dxfId="125" priority="24" stopIfTrue="1">
      <formula>$A8&lt;&gt;""</formula>
    </cfRule>
  </conditionalFormatting>
  <conditionalFormatting sqref="A9:AF9">
    <cfRule type="expression" dxfId="124" priority="23" stopIfTrue="1">
      <formula>$A9&lt;&gt;""</formula>
    </cfRule>
  </conditionalFormatting>
  <conditionalFormatting sqref="A10:AF10">
    <cfRule type="expression" dxfId="123" priority="22" stopIfTrue="1">
      <formula>$A10&lt;&gt;""</formula>
    </cfRule>
  </conditionalFormatting>
  <conditionalFormatting sqref="A11:AF11">
    <cfRule type="expression" dxfId="122" priority="21" stopIfTrue="1">
      <formula>$A11&lt;&gt;""</formula>
    </cfRule>
  </conditionalFormatting>
  <conditionalFormatting sqref="A12:AF12">
    <cfRule type="expression" dxfId="121" priority="20" stopIfTrue="1">
      <formula>$A12&lt;&gt;""</formula>
    </cfRule>
  </conditionalFormatting>
  <conditionalFormatting sqref="A13:AF13">
    <cfRule type="expression" dxfId="120" priority="19" stopIfTrue="1">
      <formula>$A13&lt;&gt;""</formula>
    </cfRule>
  </conditionalFormatting>
  <conditionalFormatting sqref="A14:AF14">
    <cfRule type="expression" dxfId="119" priority="18" stopIfTrue="1">
      <formula>$A14&lt;&gt;""</formula>
    </cfRule>
  </conditionalFormatting>
  <conditionalFormatting sqref="A15:AF15">
    <cfRule type="expression" dxfId="118" priority="17" stopIfTrue="1">
      <formula>$A15&lt;&gt;""</formula>
    </cfRule>
  </conditionalFormatting>
  <conditionalFormatting sqref="A16:AF16">
    <cfRule type="expression" dxfId="117" priority="16" stopIfTrue="1">
      <formula>$A16&lt;&gt;""</formula>
    </cfRule>
  </conditionalFormatting>
  <conditionalFormatting sqref="A17:AF17">
    <cfRule type="expression" dxfId="116" priority="15" stopIfTrue="1">
      <formula>$A17&lt;&gt;""</formula>
    </cfRule>
  </conditionalFormatting>
  <conditionalFormatting sqref="A18:AF18">
    <cfRule type="expression" dxfId="115" priority="14" stopIfTrue="1">
      <formula>$A18&lt;&gt;""</formula>
    </cfRule>
  </conditionalFormatting>
  <conditionalFormatting sqref="A19:AF19">
    <cfRule type="expression" dxfId="114" priority="13" stopIfTrue="1">
      <formula>$A19&lt;&gt;""</formula>
    </cfRule>
  </conditionalFormatting>
  <conditionalFormatting sqref="A20:AF20">
    <cfRule type="expression" dxfId="113" priority="12" stopIfTrue="1">
      <formula>$A20&lt;&gt;""</formula>
    </cfRule>
  </conditionalFormatting>
  <conditionalFormatting sqref="A21:AF21">
    <cfRule type="expression" dxfId="112" priority="11" stopIfTrue="1">
      <formula>$A21&lt;&gt;""</formula>
    </cfRule>
  </conditionalFormatting>
  <conditionalFormatting sqref="A22:AF22">
    <cfRule type="expression" dxfId="111" priority="10" stopIfTrue="1">
      <formula>$A22&lt;&gt;""</formula>
    </cfRule>
  </conditionalFormatting>
  <conditionalFormatting sqref="A23:AF23">
    <cfRule type="expression" dxfId="110" priority="9" stopIfTrue="1">
      <formula>$A23&lt;&gt;""</formula>
    </cfRule>
  </conditionalFormatting>
  <conditionalFormatting sqref="A24:AF24">
    <cfRule type="expression" dxfId="109" priority="8" stopIfTrue="1">
      <formula>$A24&lt;&gt;""</formula>
    </cfRule>
  </conditionalFormatting>
  <conditionalFormatting sqref="A25:AF25">
    <cfRule type="expression" dxfId="108" priority="7" stopIfTrue="1">
      <formula>$A25&lt;&gt;""</formula>
    </cfRule>
  </conditionalFormatting>
  <conditionalFormatting sqref="A26:AF26">
    <cfRule type="expression" dxfId="107" priority="6" stopIfTrue="1">
      <formula>$A26&lt;&gt;""</formula>
    </cfRule>
  </conditionalFormatting>
  <conditionalFormatting sqref="A27:AF27">
    <cfRule type="expression" dxfId="106" priority="5" stopIfTrue="1">
      <formula>$A27&lt;&gt;""</formula>
    </cfRule>
  </conditionalFormatting>
  <conditionalFormatting sqref="A28:AF28">
    <cfRule type="expression" dxfId="105" priority="4" stopIfTrue="1">
      <formula>$A28&lt;&gt;""</formula>
    </cfRule>
  </conditionalFormatting>
  <conditionalFormatting sqref="A29:AF29">
    <cfRule type="expression" dxfId="104" priority="3" stopIfTrue="1">
      <formula>$A29&lt;&gt;""</formula>
    </cfRule>
  </conditionalFormatting>
  <conditionalFormatting sqref="A30:AF30">
    <cfRule type="expression" dxfId="103" priority="2" stopIfTrue="1">
      <formula>$A30&lt;&gt;""</formula>
    </cfRule>
  </conditionalFormatting>
  <conditionalFormatting sqref="A7:AF7">
    <cfRule type="expression" dxfId="1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268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136</v>
      </c>
      <c r="C9" s="49" t="s">
        <v>137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142</v>
      </c>
      <c r="C10" s="49" t="s">
        <v>143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148</v>
      </c>
      <c r="C11" s="49" t="s">
        <v>149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156</v>
      </c>
      <c r="C12" s="49" t="s">
        <v>157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162</v>
      </c>
      <c r="C13" s="49" t="s">
        <v>163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168</v>
      </c>
      <c r="C14" s="49" t="s">
        <v>169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174</v>
      </c>
      <c r="C15" s="49" t="s">
        <v>175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180</v>
      </c>
      <c r="C16" s="49" t="s">
        <v>181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186</v>
      </c>
      <c r="C17" s="49" t="s">
        <v>187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192</v>
      </c>
      <c r="C18" s="49" t="s">
        <v>193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198</v>
      </c>
      <c r="C19" s="49" t="s">
        <v>199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204</v>
      </c>
      <c r="C20" s="49" t="s">
        <v>205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210</v>
      </c>
      <c r="C21" s="49" t="s">
        <v>211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216</v>
      </c>
      <c r="C22" s="49" t="s">
        <v>217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222</v>
      </c>
      <c r="C23" s="49" t="s">
        <v>223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228</v>
      </c>
      <c r="C24" s="49" t="s">
        <v>229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234</v>
      </c>
      <c r="C25" s="49" t="s">
        <v>235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240</v>
      </c>
      <c r="C26" s="49" t="s">
        <v>241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246</v>
      </c>
      <c r="C27" s="49" t="s">
        <v>247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252</v>
      </c>
      <c r="C28" s="49" t="s">
        <v>253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258</v>
      </c>
      <c r="C29" s="49" t="s">
        <v>259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264</v>
      </c>
      <c r="C30" s="49" t="s">
        <v>265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31:AF997">
    <cfRule type="expression" dxfId="101" priority="25" stopIfTrue="1">
      <formula>$A31&lt;&gt;""</formula>
    </cfRule>
  </conditionalFormatting>
  <conditionalFormatting sqref="A8:AF8">
    <cfRule type="expression" dxfId="100" priority="24" stopIfTrue="1">
      <formula>$A8&lt;&gt;""</formula>
    </cfRule>
  </conditionalFormatting>
  <conditionalFormatting sqref="A9:AF9">
    <cfRule type="expression" dxfId="99" priority="23" stopIfTrue="1">
      <formula>$A9&lt;&gt;""</formula>
    </cfRule>
  </conditionalFormatting>
  <conditionalFormatting sqref="A10:AF10">
    <cfRule type="expression" dxfId="98" priority="22" stopIfTrue="1">
      <formula>$A10&lt;&gt;""</formula>
    </cfRule>
  </conditionalFormatting>
  <conditionalFormatting sqref="A11:AF11">
    <cfRule type="expression" dxfId="97" priority="21" stopIfTrue="1">
      <formula>$A11&lt;&gt;""</formula>
    </cfRule>
  </conditionalFormatting>
  <conditionalFormatting sqref="A12:AF12">
    <cfRule type="expression" dxfId="96" priority="20" stopIfTrue="1">
      <formula>$A12&lt;&gt;""</formula>
    </cfRule>
  </conditionalFormatting>
  <conditionalFormatting sqref="A13:AF13">
    <cfRule type="expression" dxfId="95" priority="19" stopIfTrue="1">
      <formula>$A13&lt;&gt;""</formula>
    </cfRule>
  </conditionalFormatting>
  <conditionalFormatting sqref="A14:AF14">
    <cfRule type="expression" dxfId="94" priority="18" stopIfTrue="1">
      <formula>$A14&lt;&gt;""</formula>
    </cfRule>
  </conditionalFormatting>
  <conditionalFormatting sqref="A15:AF15">
    <cfRule type="expression" dxfId="93" priority="17" stopIfTrue="1">
      <formula>$A15&lt;&gt;""</formula>
    </cfRule>
  </conditionalFormatting>
  <conditionalFormatting sqref="A16:AF16">
    <cfRule type="expression" dxfId="92" priority="16" stopIfTrue="1">
      <formula>$A16&lt;&gt;""</formula>
    </cfRule>
  </conditionalFormatting>
  <conditionalFormatting sqref="A17:AF17">
    <cfRule type="expression" dxfId="91" priority="15" stopIfTrue="1">
      <formula>$A17&lt;&gt;""</formula>
    </cfRule>
  </conditionalFormatting>
  <conditionalFormatting sqref="A18:AF18">
    <cfRule type="expression" dxfId="90" priority="14" stopIfTrue="1">
      <formula>$A18&lt;&gt;""</formula>
    </cfRule>
  </conditionalFormatting>
  <conditionalFormatting sqref="A19:AF19">
    <cfRule type="expression" dxfId="89" priority="13" stopIfTrue="1">
      <formula>$A19&lt;&gt;""</formula>
    </cfRule>
  </conditionalFormatting>
  <conditionalFormatting sqref="A20:AF20">
    <cfRule type="expression" dxfId="88" priority="12" stopIfTrue="1">
      <formula>$A20&lt;&gt;""</formula>
    </cfRule>
  </conditionalFormatting>
  <conditionalFormatting sqref="A21:AF21">
    <cfRule type="expression" dxfId="87" priority="11" stopIfTrue="1">
      <formula>$A21&lt;&gt;""</formula>
    </cfRule>
  </conditionalFormatting>
  <conditionalFormatting sqref="A22:AF22">
    <cfRule type="expression" dxfId="86" priority="10" stopIfTrue="1">
      <formula>$A22&lt;&gt;""</formula>
    </cfRule>
  </conditionalFormatting>
  <conditionalFormatting sqref="A23:AF23">
    <cfRule type="expression" dxfId="85" priority="9" stopIfTrue="1">
      <formula>$A23&lt;&gt;""</formula>
    </cfRule>
  </conditionalFormatting>
  <conditionalFormatting sqref="A24:AF24">
    <cfRule type="expression" dxfId="84" priority="8" stopIfTrue="1">
      <formula>$A24&lt;&gt;""</formula>
    </cfRule>
  </conditionalFormatting>
  <conditionalFormatting sqref="A25:AF25">
    <cfRule type="expression" dxfId="83" priority="7" stopIfTrue="1">
      <formula>$A25&lt;&gt;""</formula>
    </cfRule>
  </conditionalFormatting>
  <conditionalFormatting sqref="A26:AF26">
    <cfRule type="expression" dxfId="82" priority="6" stopIfTrue="1">
      <formula>$A26&lt;&gt;""</formula>
    </cfRule>
  </conditionalFormatting>
  <conditionalFormatting sqref="A27:AF27">
    <cfRule type="expression" dxfId="81" priority="5" stopIfTrue="1">
      <formula>$A27&lt;&gt;""</formula>
    </cfRule>
  </conditionalFormatting>
  <conditionalFormatting sqref="A28:AF28">
    <cfRule type="expression" dxfId="80" priority="4" stopIfTrue="1">
      <formula>$A28&lt;&gt;""</formula>
    </cfRule>
  </conditionalFormatting>
  <conditionalFormatting sqref="A29:AF29">
    <cfRule type="expression" dxfId="79" priority="3" stopIfTrue="1">
      <formula>$A29&lt;&gt;""</formula>
    </cfRule>
  </conditionalFormatting>
  <conditionalFormatting sqref="A30:AF30">
    <cfRule type="expression" dxfId="78" priority="2" stopIfTrue="1">
      <formula>$A30&lt;&gt;""</formula>
    </cfRule>
  </conditionalFormatting>
  <conditionalFormatting sqref="A7:AF7">
    <cfRule type="expression" dxfId="7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268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136</v>
      </c>
      <c r="C9" s="49" t="s">
        <v>137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142</v>
      </c>
      <c r="C10" s="49" t="s">
        <v>143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148</v>
      </c>
      <c r="C11" s="49" t="s">
        <v>149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156</v>
      </c>
      <c r="C12" s="49" t="s">
        <v>157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162</v>
      </c>
      <c r="C13" s="49" t="s">
        <v>163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168</v>
      </c>
      <c r="C14" s="49" t="s">
        <v>169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174</v>
      </c>
      <c r="C15" s="49" t="s">
        <v>175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180</v>
      </c>
      <c r="C16" s="49" t="s">
        <v>181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186</v>
      </c>
      <c r="C17" s="49" t="s">
        <v>187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192</v>
      </c>
      <c r="C18" s="49" t="s">
        <v>193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198</v>
      </c>
      <c r="C19" s="49" t="s">
        <v>199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204</v>
      </c>
      <c r="C20" s="49" t="s">
        <v>205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210</v>
      </c>
      <c r="C21" s="49" t="s">
        <v>211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216</v>
      </c>
      <c r="C22" s="49" t="s">
        <v>217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222</v>
      </c>
      <c r="C23" s="49" t="s">
        <v>223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228</v>
      </c>
      <c r="C24" s="49" t="s">
        <v>229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234</v>
      </c>
      <c r="C25" s="49" t="s">
        <v>235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240</v>
      </c>
      <c r="C26" s="49" t="s">
        <v>241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246</v>
      </c>
      <c r="C27" s="49" t="s">
        <v>247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252</v>
      </c>
      <c r="C28" s="49" t="s">
        <v>253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258</v>
      </c>
      <c r="C29" s="49" t="s">
        <v>259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264</v>
      </c>
      <c r="C30" s="49" t="s">
        <v>265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31:AF997">
    <cfRule type="expression" dxfId="76" priority="25" stopIfTrue="1">
      <formula>$A31&lt;&gt;""</formula>
    </cfRule>
  </conditionalFormatting>
  <conditionalFormatting sqref="A8:AF8">
    <cfRule type="expression" dxfId="75" priority="24" stopIfTrue="1">
      <formula>$A8&lt;&gt;""</formula>
    </cfRule>
  </conditionalFormatting>
  <conditionalFormatting sqref="A9:AF9">
    <cfRule type="expression" dxfId="74" priority="23" stopIfTrue="1">
      <formula>$A9&lt;&gt;""</formula>
    </cfRule>
  </conditionalFormatting>
  <conditionalFormatting sqref="A10:AF10">
    <cfRule type="expression" dxfId="73" priority="22" stopIfTrue="1">
      <formula>$A10&lt;&gt;""</formula>
    </cfRule>
  </conditionalFormatting>
  <conditionalFormatting sqref="A11:AF11">
    <cfRule type="expression" dxfId="72" priority="21" stopIfTrue="1">
      <formula>$A11&lt;&gt;""</formula>
    </cfRule>
  </conditionalFormatting>
  <conditionalFormatting sqref="A12:AF12">
    <cfRule type="expression" dxfId="71" priority="20" stopIfTrue="1">
      <formula>$A12&lt;&gt;""</formula>
    </cfRule>
  </conditionalFormatting>
  <conditionalFormatting sqref="A13:AF13">
    <cfRule type="expression" dxfId="70" priority="19" stopIfTrue="1">
      <formula>$A13&lt;&gt;""</formula>
    </cfRule>
  </conditionalFormatting>
  <conditionalFormatting sqref="A14:AF14">
    <cfRule type="expression" dxfId="69" priority="18" stopIfTrue="1">
      <formula>$A14&lt;&gt;""</formula>
    </cfRule>
  </conditionalFormatting>
  <conditionalFormatting sqref="A15:AF15">
    <cfRule type="expression" dxfId="68" priority="17" stopIfTrue="1">
      <formula>$A15&lt;&gt;""</formula>
    </cfRule>
  </conditionalFormatting>
  <conditionalFormatting sqref="A16:AF16">
    <cfRule type="expression" dxfId="67" priority="16" stopIfTrue="1">
      <formula>$A16&lt;&gt;""</formula>
    </cfRule>
  </conditionalFormatting>
  <conditionalFormatting sqref="A17:AF17">
    <cfRule type="expression" dxfId="66" priority="15" stopIfTrue="1">
      <formula>$A17&lt;&gt;""</formula>
    </cfRule>
  </conditionalFormatting>
  <conditionalFormatting sqref="A18:AF18">
    <cfRule type="expression" dxfId="65" priority="14" stopIfTrue="1">
      <formula>$A18&lt;&gt;""</formula>
    </cfRule>
  </conditionalFormatting>
  <conditionalFormatting sqref="A19:AF19">
    <cfRule type="expression" dxfId="64" priority="13" stopIfTrue="1">
      <formula>$A19&lt;&gt;""</formula>
    </cfRule>
  </conditionalFormatting>
  <conditionalFormatting sqref="A20:AF20">
    <cfRule type="expression" dxfId="63" priority="12" stopIfTrue="1">
      <formula>$A20&lt;&gt;""</formula>
    </cfRule>
  </conditionalFormatting>
  <conditionalFormatting sqref="A21:AF21">
    <cfRule type="expression" dxfId="62" priority="11" stopIfTrue="1">
      <formula>$A21&lt;&gt;""</formula>
    </cfRule>
  </conditionalFormatting>
  <conditionalFormatting sqref="A22:AF22">
    <cfRule type="expression" dxfId="61" priority="10" stopIfTrue="1">
      <formula>$A22&lt;&gt;""</formula>
    </cfRule>
  </conditionalFormatting>
  <conditionalFormatting sqref="A23:AF23">
    <cfRule type="expression" dxfId="60" priority="9" stopIfTrue="1">
      <formula>$A23&lt;&gt;""</formula>
    </cfRule>
  </conditionalFormatting>
  <conditionalFormatting sqref="A24:AF24">
    <cfRule type="expression" dxfId="59" priority="8" stopIfTrue="1">
      <formula>$A24&lt;&gt;""</formula>
    </cfRule>
  </conditionalFormatting>
  <conditionalFormatting sqref="A25:AF25">
    <cfRule type="expression" dxfId="58" priority="7" stopIfTrue="1">
      <formula>$A25&lt;&gt;""</formula>
    </cfRule>
  </conditionalFormatting>
  <conditionalFormatting sqref="A26:AF26">
    <cfRule type="expression" dxfId="57" priority="6" stopIfTrue="1">
      <formula>$A26&lt;&gt;""</formula>
    </cfRule>
  </conditionalFormatting>
  <conditionalFormatting sqref="A27:AF27">
    <cfRule type="expression" dxfId="56" priority="5" stopIfTrue="1">
      <formula>$A27&lt;&gt;""</formula>
    </cfRule>
  </conditionalFormatting>
  <conditionalFormatting sqref="A28:AF28">
    <cfRule type="expression" dxfId="55" priority="4" stopIfTrue="1">
      <formula>$A28&lt;&gt;""</formula>
    </cfRule>
  </conditionalFormatting>
  <conditionalFormatting sqref="A29:AF29">
    <cfRule type="expression" dxfId="54" priority="3" stopIfTrue="1">
      <formula>$A29&lt;&gt;""</formula>
    </cfRule>
  </conditionalFormatting>
  <conditionalFormatting sqref="A30:AF30">
    <cfRule type="expression" dxfId="53" priority="2" stopIfTrue="1">
      <formula>$A30&lt;&gt;""</formula>
    </cfRule>
  </conditionalFormatting>
  <conditionalFormatting sqref="A7:AF7">
    <cfRule type="expression" dxfId="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268</v>
      </c>
      <c r="C7" s="43" t="s">
        <v>79</v>
      </c>
      <c r="D7" s="58">
        <f>SUM($D$8:$D$30)</f>
        <v>207</v>
      </c>
      <c r="E7" s="58">
        <f>SUM($E$8:$E$30)</f>
        <v>0</v>
      </c>
      <c r="F7" s="58">
        <f>SUM($F$8:$F$30)</f>
        <v>33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8</v>
      </c>
      <c r="M7" s="58">
        <f>SUM($M$8:$M$30)</f>
        <v>0</v>
      </c>
      <c r="N7" s="58">
        <f>SUM($N$8:$N$30)</f>
        <v>0</v>
      </c>
      <c r="O7" s="58">
        <f>SUM($O$8:$O$30)</f>
        <v>78</v>
      </c>
      <c r="P7" s="58">
        <f>SUM($P$8:$P$30)</f>
        <v>83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4</v>
      </c>
      <c r="AA7" s="58">
        <f>SUM($AA$8:$AA$30)</f>
        <v>1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19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14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4</v>
      </c>
      <c r="AA8" s="39">
        <v>1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136</v>
      </c>
      <c r="C9" s="49" t="s">
        <v>137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142</v>
      </c>
      <c r="C10" s="49" t="s">
        <v>143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148</v>
      </c>
      <c r="C11" s="49" t="s">
        <v>149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156</v>
      </c>
      <c r="C12" s="49" t="s">
        <v>157</v>
      </c>
      <c r="D12" s="39">
        <f>SUM(E12:AF12)</f>
        <v>111</v>
      </c>
      <c r="E12" s="39">
        <v>0</v>
      </c>
      <c r="F12" s="39">
        <v>33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78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162</v>
      </c>
      <c r="C13" s="49" t="s">
        <v>163</v>
      </c>
      <c r="D13" s="39">
        <f>SUM(E13:AF13)</f>
        <v>69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69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168</v>
      </c>
      <c r="C14" s="49" t="s">
        <v>169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174</v>
      </c>
      <c r="C15" s="49" t="s">
        <v>175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180</v>
      </c>
      <c r="C16" s="49" t="s">
        <v>181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186</v>
      </c>
      <c r="C17" s="49" t="s">
        <v>187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192</v>
      </c>
      <c r="C18" s="49" t="s">
        <v>193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198</v>
      </c>
      <c r="C19" s="49" t="s">
        <v>199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204</v>
      </c>
      <c r="C20" s="49" t="s">
        <v>205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210</v>
      </c>
      <c r="C21" s="49" t="s">
        <v>211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216</v>
      </c>
      <c r="C22" s="49" t="s">
        <v>217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222</v>
      </c>
      <c r="C23" s="49" t="s">
        <v>223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228</v>
      </c>
      <c r="C24" s="49" t="s">
        <v>229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234</v>
      </c>
      <c r="C25" s="49" t="s">
        <v>235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240</v>
      </c>
      <c r="C26" s="49" t="s">
        <v>241</v>
      </c>
      <c r="D26" s="39">
        <f>SUM(E26:AF26)</f>
        <v>8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8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246</v>
      </c>
      <c r="C27" s="49" t="s">
        <v>247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252</v>
      </c>
      <c r="C28" s="49" t="s">
        <v>253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258</v>
      </c>
      <c r="C29" s="49" t="s">
        <v>259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264</v>
      </c>
      <c r="C30" s="49" t="s">
        <v>265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31:AF997">
    <cfRule type="expression" dxfId="51" priority="25" stopIfTrue="1">
      <formula>$A31&lt;&gt;""</formula>
    </cfRule>
  </conditionalFormatting>
  <conditionalFormatting sqref="A8:AF8">
    <cfRule type="expression" dxfId="50" priority="24" stopIfTrue="1">
      <formula>$A8&lt;&gt;""</formula>
    </cfRule>
  </conditionalFormatting>
  <conditionalFormatting sqref="A9:AF9">
    <cfRule type="expression" dxfId="49" priority="23" stopIfTrue="1">
      <formula>$A9&lt;&gt;""</formula>
    </cfRule>
  </conditionalFormatting>
  <conditionalFormatting sqref="A10:AF10">
    <cfRule type="expression" dxfId="48" priority="22" stopIfTrue="1">
      <formula>$A10&lt;&gt;""</formula>
    </cfRule>
  </conditionalFormatting>
  <conditionalFormatting sqref="A11:AF11">
    <cfRule type="expression" dxfId="47" priority="21" stopIfTrue="1">
      <formula>$A11&lt;&gt;""</formula>
    </cfRule>
  </conditionalFormatting>
  <conditionalFormatting sqref="A12:AF12">
    <cfRule type="expression" dxfId="46" priority="20" stopIfTrue="1">
      <formula>$A12&lt;&gt;""</formula>
    </cfRule>
  </conditionalFormatting>
  <conditionalFormatting sqref="A13:AF13">
    <cfRule type="expression" dxfId="45" priority="19" stopIfTrue="1">
      <formula>$A13&lt;&gt;""</formula>
    </cfRule>
  </conditionalFormatting>
  <conditionalFormatting sqref="A14:AF14">
    <cfRule type="expression" dxfId="44" priority="18" stopIfTrue="1">
      <formula>$A14&lt;&gt;""</formula>
    </cfRule>
  </conditionalFormatting>
  <conditionalFormatting sqref="A15:AF15">
    <cfRule type="expression" dxfId="43" priority="17" stopIfTrue="1">
      <formula>$A15&lt;&gt;""</formula>
    </cfRule>
  </conditionalFormatting>
  <conditionalFormatting sqref="A16:AF16">
    <cfRule type="expression" dxfId="42" priority="16" stopIfTrue="1">
      <formula>$A16&lt;&gt;""</formula>
    </cfRule>
  </conditionalFormatting>
  <conditionalFormatting sqref="A17:AF17">
    <cfRule type="expression" dxfId="41" priority="15" stopIfTrue="1">
      <formula>$A17&lt;&gt;""</formula>
    </cfRule>
  </conditionalFormatting>
  <conditionalFormatting sqref="A18:AF18">
    <cfRule type="expression" dxfId="40" priority="14" stopIfTrue="1">
      <formula>$A18&lt;&gt;""</formula>
    </cfRule>
  </conditionalFormatting>
  <conditionalFormatting sqref="A19:AF19">
    <cfRule type="expression" dxfId="39" priority="13" stopIfTrue="1">
      <formula>$A19&lt;&gt;""</formula>
    </cfRule>
  </conditionalFormatting>
  <conditionalFormatting sqref="A20:AF20">
    <cfRule type="expression" dxfId="38" priority="12" stopIfTrue="1">
      <formula>$A20&lt;&gt;""</formula>
    </cfRule>
  </conditionalFormatting>
  <conditionalFormatting sqref="A21:AF21">
    <cfRule type="expression" dxfId="37" priority="11" stopIfTrue="1">
      <formula>$A21&lt;&gt;""</formula>
    </cfRule>
  </conditionalFormatting>
  <conditionalFormatting sqref="A22:AF22">
    <cfRule type="expression" dxfId="36" priority="10" stopIfTrue="1">
      <formula>$A22&lt;&gt;""</formula>
    </cfRule>
  </conditionalFormatting>
  <conditionalFormatting sqref="A23:AF23">
    <cfRule type="expression" dxfId="35" priority="9" stopIfTrue="1">
      <formula>$A23&lt;&gt;""</formula>
    </cfRule>
  </conditionalFormatting>
  <conditionalFormatting sqref="A24:AF24">
    <cfRule type="expression" dxfId="34" priority="8" stopIfTrue="1">
      <formula>$A24&lt;&gt;""</formula>
    </cfRule>
  </conditionalFormatting>
  <conditionalFormatting sqref="A25:AF25">
    <cfRule type="expression" dxfId="33" priority="7" stopIfTrue="1">
      <formula>$A25&lt;&gt;""</formula>
    </cfRule>
  </conditionalFormatting>
  <conditionalFormatting sqref="A26:AF26">
    <cfRule type="expression" dxfId="32" priority="6" stopIfTrue="1">
      <formula>$A26&lt;&gt;""</formula>
    </cfRule>
  </conditionalFormatting>
  <conditionalFormatting sqref="A27:AF27">
    <cfRule type="expression" dxfId="31" priority="5" stopIfTrue="1">
      <formula>$A27&lt;&gt;""</formula>
    </cfRule>
  </conditionalFormatting>
  <conditionalFormatting sqref="A28:AF28">
    <cfRule type="expression" dxfId="30" priority="4" stopIfTrue="1">
      <formula>$A28&lt;&gt;""</formula>
    </cfRule>
  </conditionalFormatting>
  <conditionalFormatting sqref="A29:AF29">
    <cfRule type="expression" dxfId="29" priority="3" stopIfTrue="1">
      <formula>$A29&lt;&gt;""</formula>
    </cfRule>
  </conditionalFormatting>
  <conditionalFormatting sqref="A30:AF30">
    <cfRule type="expression" dxfId="28" priority="2" stopIfTrue="1">
      <formula>$A30&lt;&gt;""</formula>
    </cfRule>
  </conditionalFormatting>
  <conditionalFormatting sqref="A7:AF7">
    <cfRule type="expression" dxfId="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115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7" t="s">
        <v>0</v>
      </c>
      <c r="B2" s="77" t="s">
        <v>24</v>
      </c>
      <c r="C2" s="77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0"/>
      <c r="B3" s="80"/>
      <c r="C3" s="81"/>
      <c r="D3" s="97" t="s">
        <v>10</v>
      </c>
      <c r="E3" s="77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77" t="s">
        <v>104</v>
      </c>
      <c r="P3" s="77" t="s">
        <v>38</v>
      </c>
      <c r="Q3" s="97" t="s">
        <v>10</v>
      </c>
      <c r="R3" s="77" t="s">
        <v>7</v>
      </c>
      <c r="S3" s="102" t="s">
        <v>39</v>
      </c>
      <c r="T3" s="103"/>
      <c r="U3" s="103"/>
      <c r="V3" s="103"/>
      <c r="W3" s="103"/>
      <c r="X3" s="103"/>
      <c r="Y3" s="103"/>
      <c r="Z3" s="103"/>
      <c r="AA3" s="104"/>
      <c r="AB3" s="97" t="s">
        <v>6</v>
      </c>
      <c r="AC3" s="77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7" t="s">
        <v>10</v>
      </c>
      <c r="AN3" s="77" t="s">
        <v>103</v>
      </c>
      <c r="AO3" s="77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7" t="s">
        <v>88</v>
      </c>
      <c r="AZ3" s="77" t="s">
        <v>92</v>
      </c>
      <c r="BA3" s="77" t="s">
        <v>93</v>
      </c>
      <c r="BB3" s="77" t="s">
        <v>94</v>
      </c>
      <c r="BC3" s="77" t="s">
        <v>95</v>
      </c>
      <c r="BD3" s="77" t="s">
        <v>96</v>
      </c>
      <c r="BE3" s="77" t="s">
        <v>97</v>
      </c>
      <c r="BF3" s="77" t="s">
        <v>98</v>
      </c>
      <c r="BG3" s="77" t="s">
        <v>71</v>
      </c>
      <c r="BH3" s="77" t="s">
        <v>99</v>
      </c>
      <c r="BI3" s="77" t="s">
        <v>102</v>
      </c>
    </row>
    <row r="4" spans="1:61" s="3" customFormat="1" ht="25.5" customHeight="1">
      <c r="A4" s="80"/>
      <c r="B4" s="80"/>
      <c r="C4" s="81"/>
      <c r="D4" s="97"/>
      <c r="E4" s="81"/>
      <c r="F4" s="97" t="s">
        <v>10</v>
      </c>
      <c r="G4" s="77" t="s">
        <v>12</v>
      </c>
      <c r="H4" s="77" t="s">
        <v>13</v>
      </c>
      <c r="I4" s="77" t="s">
        <v>14</v>
      </c>
      <c r="J4" s="77" t="s">
        <v>15</v>
      </c>
      <c r="K4" s="77" t="s">
        <v>20</v>
      </c>
      <c r="L4" s="77" t="s">
        <v>17</v>
      </c>
      <c r="M4" s="77" t="s">
        <v>71</v>
      </c>
      <c r="N4" s="77" t="s">
        <v>21</v>
      </c>
      <c r="O4" s="81"/>
      <c r="P4" s="98"/>
      <c r="Q4" s="97"/>
      <c r="R4" s="80"/>
      <c r="S4" s="80" t="s">
        <v>10</v>
      </c>
      <c r="T4" s="77" t="s">
        <v>12</v>
      </c>
      <c r="U4" s="77" t="s">
        <v>13</v>
      </c>
      <c r="V4" s="77" t="s">
        <v>14</v>
      </c>
      <c r="W4" s="77" t="s">
        <v>15</v>
      </c>
      <c r="X4" s="77" t="s">
        <v>20</v>
      </c>
      <c r="Y4" s="77" t="s">
        <v>17</v>
      </c>
      <c r="Z4" s="77" t="s">
        <v>71</v>
      </c>
      <c r="AA4" s="77" t="s">
        <v>21</v>
      </c>
      <c r="AB4" s="97"/>
      <c r="AC4" s="81"/>
      <c r="AD4" s="97" t="s">
        <v>6</v>
      </c>
      <c r="AE4" s="77" t="s">
        <v>12</v>
      </c>
      <c r="AF4" s="77" t="s">
        <v>13</v>
      </c>
      <c r="AG4" s="77" t="s">
        <v>14</v>
      </c>
      <c r="AH4" s="77" t="s">
        <v>15</v>
      </c>
      <c r="AI4" s="77" t="s">
        <v>20</v>
      </c>
      <c r="AJ4" s="77" t="s">
        <v>17</v>
      </c>
      <c r="AK4" s="77" t="s">
        <v>71</v>
      </c>
      <c r="AL4" s="77" t="s">
        <v>21</v>
      </c>
      <c r="AM4" s="97"/>
      <c r="AN4" s="81"/>
      <c r="AO4" s="81"/>
      <c r="AP4" s="97" t="s">
        <v>10</v>
      </c>
      <c r="AQ4" s="77" t="s">
        <v>12</v>
      </c>
      <c r="AR4" s="77" t="s">
        <v>13</v>
      </c>
      <c r="AS4" s="77" t="s">
        <v>14</v>
      </c>
      <c r="AT4" s="77" t="s">
        <v>15</v>
      </c>
      <c r="AU4" s="77" t="s">
        <v>20</v>
      </c>
      <c r="AV4" s="77" t="s">
        <v>17</v>
      </c>
      <c r="AW4" s="77" t="s">
        <v>71</v>
      </c>
      <c r="AX4" s="77" t="s">
        <v>21</v>
      </c>
      <c r="AY4" s="97"/>
      <c r="AZ4" s="80"/>
      <c r="BA4" s="80"/>
      <c r="BB4" s="80"/>
      <c r="BC4" s="80"/>
      <c r="BD4" s="80"/>
      <c r="BE4" s="80"/>
      <c r="BF4" s="80"/>
      <c r="BG4" s="80"/>
      <c r="BH4" s="80"/>
      <c r="BI4" s="80"/>
    </row>
    <row r="5" spans="1:61" s="3" customFormat="1" ht="25.5" customHeight="1">
      <c r="A5" s="80"/>
      <c r="B5" s="80"/>
      <c r="C5" s="81"/>
      <c r="D5" s="97"/>
      <c r="E5" s="81"/>
      <c r="F5" s="97"/>
      <c r="G5" s="81"/>
      <c r="H5" s="80"/>
      <c r="I5" s="80"/>
      <c r="J5" s="80"/>
      <c r="K5" s="80"/>
      <c r="L5" s="80"/>
      <c r="M5" s="80"/>
      <c r="N5" s="81"/>
      <c r="O5" s="80"/>
      <c r="P5" s="98"/>
      <c r="Q5" s="97"/>
      <c r="R5" s="80"/>
      <c r="S5" s="81"/>
      <c r="T5" s="81"/>
      <c r="U5" s="80"/>
      <c r="V5" s="80"/>
      <c r="W5" s="80"/>
      <c r="X5" s="80"/>
      <c r="Y5" s="80"/>
      <c r="Z5" s="80"/>
      <c r="AA5" s="81"/>
      <c r="AB5" s="97"/>
      <c r="AC5" s="80"/>
      <c r="AD5" s="97"/>
      <c r="AE5" s="81"/>
      <c r="AF5" s="80"/>
      <c r="AG5" s="80"/>
      <c r="AH5" s="80"/>
      <c r="AI5" s="80"/>
      <c r="AJ5" s="80"/>
      <c r="AK5" s="80"/>
      <c r="AL5" s="81"/>
      <c r="AM5" s="97"/>
      <c r="AN5" s="80"/>
      <c r="AO5" s="80"/>
      <c r="AP5" s="97"/>
      <c r="AQ5" s="81"/>
      <c r="AR5" s="80"/>
      <c r="AS5" s="80"/>
      <c r="AT5" s="80"/>
      <c r="AU5" s="80"/>
      <c r="AV5" s="80"/>
      <c r="AW5" s="80"/>
      <c r="AX5" s="81"/>
      <c r="AY5" s="97"/>
      <c r="AZ5" s="80"/>
      <c r="BA5" s="80"/>
      <c r="BB5" s="80"/>
      <c r="BC5" s="80"/>
      <c r="BD5" s="80"/>
      <c r="BE5" s="80"/>
      <c r="BF5" s="80"/>
      <c r="BG5" s="80"/>
      <c r="BH5" s="80"/>
      <c r="BI5" s="80"/>
    </row>
    <row r="6" spans="1:61" s="13" customFormat="1" ht="11.25">
      <c r="A6" s="80"/>
      <c r="B6" s="80"/>
      <c r="C6" s="81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123</v>
      </c>
      <c r="B7" s="44" t="s">
        <v>268</v>
      </c>
      <c r="C7" s="45" t="s">
        <v>79</v>
      </c>
      <c r="D7" s="58">
        <f>SUM($D$8:$D$30)</f>
        <v>1655</v>
      </c>
      <c r="E7" s="58">
        <f>SUM($E$8:$E$30)</f>
        <v>1387</v>
      </c>
      <c r="F7" s="58">
        <f>SUM($F$8:$F$30)</f>
        <v>224</v>
      </c>
      <c r="G7" s="58">
        <f>SUM($G$8:$G$30)</f>
        <v>9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207</v>
      </c>
      <c r="M7" s="58">
        <f>SUM($M$8:$M$30)</f>
        <v>0</v>
      </c>
      <c r="N7" s="58">
        <f>SUM($N$8:$N$30)</f>
        <v>8</v>
      </c>
      <c r="O7" s="58">
        <f>SUM($O$8:$O$30)</f>
        <v>0</v>
      </c>
      <c r="P7" s="58">
        <f>SUM($P$8:$P$30)</f>
        <v>44</v>
      </c>
      <c r="Q7" s="58">
        <f>SUM($Q$8:$Q$30)</f>
        <v>1387</v>
      </c>
      <c r="R7" s="58">
        <f>SUM($R$8:$R$30)</f>
        <v>1387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1255</v>
      </c>
      <c r="AC7" s="58">
        <f>SUM($AC$8:$AC$30)</f>
        <v>1039</v>
      </c>
      <c r="AD7" s="58">
        <f>SUM($AD$8:$AD$30)</f>
        <v>216</v>
      </c>
      <c r="AE7" s="58">
        <f>SUM($AE$8:$AE$30)</f>
        <v>9</v>
      </c>
      <c r="AF7" s="58">
        <f>SUM($AF$8:$AF$30)</f>
        <v>0</v>
      </c>
      <c r="AG7" s="58">
        <f>SUM($AG$8:$AG$30)</f>
        <v>0</v>
      </c>
      <c r="AH7" s="58">
        <f>SUM($AH$8:$AH$30)</f>
        <v>0</v>
      </c>
      <c r="AI7" s="58">
        <f>SUM($AI$8:$AI$30)</f>
        <v>0</v>
      </c>
      <c r="AJ7" s="58">
        <f>SUM($AJ$8:$AJ$30)</f>
        <v>207</v>
      </c>
      <c r="AK7" s="58">
        <f>SUM($AK$8:$AK$30)</f>
        <v>0</v>
      </c>
      <c r="AL7" s="58">
        <f>SUM($AL$8:$AL$30)</f>
        <v>0</v>
      </c>
      <c r="AM7" s="58">
        <f>SUM($AM$8:$AM$30)</f>
        <v>27</v>
      </c>
      <c r="AN7" s="58">
        <f>SUM($AN$8:$AN$30)</f>
        <v>0</v>
      </c>
      <c r="AO7" s="58">
        <f>SUM($AO$8:$AO$30)</f>
        <v>27</v>
      </c>
      <c r="AP7" s="58">
        <f>SUM($AP$8:$AP$30)</f>
        <v>0</v>
      </c>
      <c r="AQ7" s="58">
        <f>SUM($AQ$8:$AQ$30)</f>
        <v>0</v>
      </c>
      <c r="AR7" s="58">
        <f>SUM($AR$8:$AR$30)</f>
        <v>0</v>
      </c>
      <c r="AS7" s="58">
        <f>SUM($AS$8:$AS$30)</f>
        <v>0</v>
      </c>
      <c r="AT7" s="58">
        <f>SUM($AT$8:$AT$30)</f>
        <v>0</v>
      </c>
      <c r="AU7" s="58">
        <f>SUM($AU$8:$AU$30)</f>
        <v>0</v>
      </c>
      <c r="AV7" s="58">
        <f>SUM($AV$8:$AV$30)</f>
        <v>0</v>
      </c>
      <c r="AW7" s="58">
        <f>SUM($AW$8:$AW$30)</f>
        <v>0</v>
      </c>
      <c r="AX7" s="58">
        <f>SUM($AX$8:$AX$30)</f>
        <v>0</v>
      </c>
      <c r="AY7" s="58">
        <f>SUM($AY$8:$AY$30)</f>
        <v>0</v>
      </c>
      <c r="AZ7" s="58">
        <f>SUM($AZ$8:$AZ$30)</f>
        <v>0</v>
      </c>
      <c r="BA7" s="58">
        <f>SUM($BA$8:$BA$30)</f>
        <v>0</v>
      </c>
      <c r="BB7" s="58">
        <f>SUM($BB$8:$BB$30)</f>
        <v>0</v>
      </c>
      <c r="BC7" s="58">
        <f>SUM($BC$8:$BC$30)</f>
        <v>0</v>
      </c>
      <c r="BD7" s="58">
        <f>SUM($BD$8:$BD$30)</f>
        <v>0</v>
      </c>
      <c r="BE7" s="58">
        <f>SUM($BE$8:$BE$30)</f>
        <v>0</v>
      </c>
      <c r="BF7" s="58">
        <f>SUM($BF$8:$BF$30)</f>
        <v>0</v>
      </c>
      <c r="BG7" s="58">
        <f>SUM($BG$8:$BG$30)</f>
        <v>0</v>
      </c>
      <c r="BH7" s="58">
        <f>SUM($BH$8:$BH$30)</f>
        <v>0</v>
      </c>
      <c r="BI7" s="58" t="s">
        <v>81</v>
      </c>
    </row>
    <row r="8" spans="1:61" s="12" customFormat="1" ht="12" customHeight="1">
      <c r="A8" s="49" t="s">
        <v>129</v>
      </c>
      <c r="B8" s="50" t="s">
        <v>130</v>
      </c>
      <c r="C8" s="49" t="s">
        <v>131</v>
      </c>
      <c r="D8" s="67">
        <f>SUM(E8,F8,O8,P8)</f>
        <v>244</v>
      </c>
      <c r="E8" s="67">
        <f>R8</f>
        <v>219</v>
      </c>
      <c r="F8" s="67">
        <f>SUM(G8:N8)</f>
        <v>19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19</v>
      </c>
      <c r="M8" s="67">
        <v>0</v>
      </c>
      <c r="N8" s="67">
        <v>0</v>
      </c>
      <c r="O8" s="67">
        <f>AN8</f>
        <v>0</v>
      </c>
      <c r="P8" s="39">
        <f>資源化量内訳!AG8</f>
        <v>6</v>
      </c>
      <c r="Q8" s="67">
        <f>SUM(R8:S8)</f>
        <v>219</v>
      </c>
      <c r="R8" s="67">
        <v>219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19</v>
      </c>
      <c r="AC8" s="67">
        <v>0</v>
      </c>
      <c r="AD8" s="67">
        <f>SUM(AE8:AK8)</f>
        <v>19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19</v>
      </c>
      <c r="AK8" s="67">
        <v>0</v>
      </c>
      <c r="AL8" s="68" t="s">
        <v>81</v>
      </c>
      <c r="AM8" s="49">
        <f>SUM(AN8:AP8)</f>
        <v>27</v>
      </c>
      <c r="AN8" s="71">
        <v>0</v>
      </c>
      <c r="AO8" s="49">
        <v>27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129</v>
      </c>
      <c r="B9" s="50" t="s">
        <v>138</v>
      </c>
      <c r="C9" s="49" t="s">
        <v>139</v>
      </c>
      <c r="D9" s="67">
        <f>SUM(E9,F9,O9,P9)</f>
        <v>167</v>
      </c>
      <c r="E9" s="67">
        <f>R9</f>
        <v>129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38</v>
      </c>
      <c r="Q9" s="67">
        <f>SUM(R9:S9)</f>
        <v>129</v>
      </c>
      <c r="R9" s="67">
        <v>129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129</v>
      </c>
      <c r="B10" s="50" t="s">
        <v>144</v>
      </c>
      <c r="C10" s="49" t="s">
        <v>145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150</v>
      </c>
      <c r="B11" s="50" t="s">
        <v>151</v>
      </c>
      <c r="C11" s="49" t="s">
        <v>152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129</v>
      </c>
      <c r="B12" s="50" t="s">
        <v>158</v>
      </c>
      <c r="C12" s="49" t="s">
        <v>159</v>
      </c>
      <c r="D12" s="67">
        <f>SUM(E12,F12,O12,P12)</f>
        <v>640</v>
      </c>
      <c r="E12" s="67">
        <f>R12</f>
        <v>520</v>
      </c>
      <c r="F12" s="67">
        <f>SUM(G12:N12)</f>
        <v>120</v>
      </c>
      <c r="G12" s="67">
        <v>9</v>
      </c>
      <c r="H12" s="67">
        <v>0</v>
      </c>
      <c r="I12" s="67">
        <v>0</v>
      </c>
      <c r="J12" s="67">
        <v>0</v>
      </c>
      <c r="K12" s="67">
        <v>0</v>
      </c>
      <c r="L12" s="67">
        <v>111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520</v>
      </c>
      <c r="R12" s="67">
        <v>520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640</v>
      </c>
      <c r="AC12" s="67">
        <v>520</v>
      </c>
      <c r="AD12" s="67">
        <f>SUM(AE12:AK12)</f>
        <v>120</v>
      </c>
      <c r="AE12" s="67">
        <v>9</v>
      </c>
      <c r="AF12" s="67">
        <v>0</v>
      </c>
      <c r="AG12" s="67">
        <v>0</v>
      </c>
      <c r="AH12" s="67">
        <v>0</v>
      </c>
      <c r="AI12" s="67">
        <v>0</v>
      </c>
      <c r="AJ12" s="67">
        <v>111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129</v>
      </c>
      <c r="B13" s="50" t="s">
        <v>164</v>
      </c>
      <c r="C13" s="49" t="s">
        <v>165</v>
      </c>
      <c r="D13" s="67">
        <f>SUM(E13,F13,O13,P13)</f>
        <v>578</v>
      </c>
      <c r="E13" s="67">
        <f>R13</f>
        <v>509</v>
      </c>
      <c r="F13" s="67">
        <f>SUM(G13:N13)</f>
        <v>69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69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509</v>
      </c>
      <c r="R13" s="67">
        <v>509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578</v>
      </c>
      <c r="AC13" s="67">
        <v>509</v>
      </c>
      <c r="AD13" s="67">
        <f>SUM(AE13:AK13)</f>
        <v>69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69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129</v>
      </c>
      <c r="B14" s="50" t="s">
        <v>170</v>
      </c>
      <c r="C14" s="49" t="s">
        <v>171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129</v>
      </c>
      <c r="B15" s="50" t="s">
        <v>176</v>
      </c>
      <c r="C15" s="49" t="s">
        <v>177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129</v>
      </c>
      <c r="B16" s="50" t="s">
        <v>182</v>
      </c>
      <c r="C16" s="49" t="s">
        <v>183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129</v>
      </c>
      <c r="B17" s="50" t="s">
        <v>188</v>
      </c>
      <c r="C17" s="49" t="s">
        <v>189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129</v>
      </c>
      <c r="B18" s="50" t="s">
        <v>194</v>
      </c>
      <c r="C18" s="49" t="s">
        <v>195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129</v>
      </c>
      <c r="B19" s="50" t="s">
        <v>200</v>
      </c>
      <c r="C19" s="49" t="s">
        <v>201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129</v>
      </c>
      <c r="B20" s="50" t="s">
        <v>206</v>
      </c>
      <c r="C20" s="49" t="s">
        <v>207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129</v>
      </c>
      <c r="B21" s="50" t="s">
        <v>212</v>
      </c>
      <c r="C21" s="49" t="s">
        <v>213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129</v>
      </c>
      <c r="B22" s="50" t="s">
        <v>218</v>
      </c>
      <c r="C22" s="49" t="s">
        <v>219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129</v>
      </c>
      <c r="B23" s="50" t="s">
        <v>224</v>
      </c>
      <c r="C23" s="49" t="s">
        <v>225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129</v>
      </c>
      <c r="B24" s="50" t="s">
        <v>230</v>
      </c>
      <c r="C24" s="49" t="s">
        <v>231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129</v>
      </c>
      <c r="B25" s="50" t="s">
        <v>236</v>
      </c>
      <c r="C25" s="49" t="s">
        <v>237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129</v>
      </c>
      <c r="B26" s="50" t="s">
        <v>242</v>
      </c>
      <c r="C26" s="49" t="s">
        <v>243</v>
      </c>
      <c r="D26" s="67">
        <f>SUM(E26,F26,O26,P26)</f>
        <v>26</v>
      </c>
      <c r="E26" s="67">
        <f>R26</f>
        <v>10</v>
      </c>
      <c r="F26" s="67">
        <f>SUM(G26:N26)</f>
        <v>16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8</v>
      </c>
      <c r="M26" s="67">
        <v>0</v>
      </c>
      <c r="N26" s="67">
        <v>8</v>
      </c>
      <c r="O26" s="67">
        <f>AN26</f>
        <v>0</v>
      </c>
      <c r="P26" s="39">
        <f>資源化量内訳!AG26</f>
        <v>0</v>
      </c>
      <c r="Q26" s="67">
        <f>SUM(R26:S26)</f>
        <v>10</v>
      </c>
      <c r="R26" s="67">
        <v>10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18</v>
      </c>
      <c r="AC26" s="67">
        <v>10</v>
      </c>
      <c r="AD26" s="67">
        <f>SUM(AE26:AK26)</f>
        <v>8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8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129</v>
      </c>
      <c r="B27" s="50" t="s">
        <v>248</v>
      </c>
      <c r="C27" s="49" t="s">
        <v>249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129</v>
      </c>
      <c r="B28" s="50" t="s">
        <v>254</v>
      </c>
      <c r="C28" s="49" t="s">
        <v>255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2" customFormat="1" ht="12" customHeight="1">
      <c r="A29" s="49" t="s">
        <v>129</v>
      </c>
      <c r="B29" s="50" t="s">
        <v>260</v>
      </c>
      <c r="C29" s="49" t="s">
        <v>261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81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81</v>
      </c>
    </row>
    <row r="30" spans="1:61" s="12" customFormat="1" ht="12" customHeight="1">
      <c r="A30" s="49" t="s">
        <v>129</v>
      </c>
      <c r="B30" s="50" t="s">
        <v>266</v>
      </c>
      <c r="C30" s="49" t="s">
        <v>267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81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81</v>
      </c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31:BH993">
    <cfRule type="expression" dxfId="26" priority="27" stopIfTrue="1">
      <formula>$A31&lt;&gt;""</formula>
    </cfRule>
  </conditionalFormatting>
  <conditionalFormatting sqref="A8:BI8">
    <cfRule type="expression" dxfId="24" priority="25" stopIfTrue="1">
      <formula>$A8&lt;&gt;""</formula>
    </cfRule>
  </conditionalFormatting>
  <conditionalFormatting sqref="A9:BI9">
    <cfRule type="expression" dxfId="23" priority="24" stopIfTrue="1">
      <formula>$A9&lt;&gt;""</formula>
    </cfRule>
  </conditionalFormatting>
  <conditionalFormatting sqref="A10:BI10">
    <cfRule type="expression" dxfId="22" priority="23" stopIfTrue="1">
      <formula>$A10&lt;&gt;""</formula>
    </cfRule>
  </conditionalFormatting>
  <conditionalFormatting sqref="A11:BI11">
    <cfRule type="expression" dxfId="21" priority="22" stopIfTrue="1">
      <formula>$A11&lt;&gt;""</formula>
    </cfRule>
  </conditionalFormatting>
  <conditionalFormatting sqref="A12:BI12">
    <cfRule type="expression" dxfId="20" priority="21" stopIfTrue="1">
      <formula>$A12&lt;&gt;""</formula>
    </cfRule>
  </conditionalFormatting>
  <conditionalFormatting sqref="A13:BI13">
    <cfRule type="expression" dxfId="19" priority="20" stopIfTrue="1">
      <formula>$A13&lt;&gt;""</formula>
    </cfRule>
  </conditionalFormatting>
  <conditionalFormatting sqref="A14:BI14">
    <cfRule type="expression" dxfId="18" priority="19" stopIfTrue="1">
      <formula>$A14&lt;&gt;""</formula>
    </cfRule>
  </conditionalFormatting>
  <conditionalFormatting sqref="A15:BI15">
    <cfRule type="expression" dxfId="17" priority="18" stopIfTrue="1">
      <formula>$A15&lt;&gt;""</formula>
    </cfRule>
  </conditionalFormatting>
  <conditionalFormatting sqref="A16:BI16">
    <cfRule type="expression" dxfId="16" priority="17" stopIfTrue="1">
      <formula>$A16&lt;&gt;""</formula>
    </cfRule>
  </conditionalFormatting>
  <conditionalFormatting sqref="A17:BI17">
    <cfRule type="expression" dxfId="15" priority="16" stopIfTrue="1">
      <formula>$A17&lt;&gt;""</formula>
    </cfRule>
  </conditionalFormatting>
  <conditionalFormatting sqref="A18:BI18">
    <cfRule type="expression" dxfId="14" priority="15" stopIfTrue="1">
      <formula>$A18&lt;&gt;""</formula>
    </cfRule>
  </conditionalFormatting>
  <conditionalFormatting sqref="A19:BI19">
    <cfRule type="expression" dxfId="13" priority="14" stopIfTrue="1">
      <formula>$A19&lt;&gt;""</formula>
    </cfRule>
  </conditionalFormatting>
  <conditionalFormatting sqref="A20:BI20">
    <cfRule type="expression" dxfId="12" priority="13" stopIfTrue="1">
      <formula>$A20&lt;&gt;""</formula>
    </cfRule>
  </conditionalFormatting>
  <conditionalFormatting sqref="A21:BI21">
    <cfRule type="expression" dxfId="11" priority="12" stopIfTrue="1">
      <formula>$A21&lt;&gt;""</formula>
    </cfRule>
  </conditionalFormatting>
  <conditionalFormatting sqref="A22:BI22">
    <cfRule type="expression" dxfId="10" priority="11" stopIfTrue="1">
      <formula>$A22&lt;&gt;""</formula>
    </cfRule>
  </conditionalFormatting>
  <conditionalFormatting sqref="A23:BI23">
    <cfRule type="expression" dxfId="9" priority="10" stopIfTrue="1">
      <formula>$A23&lt;&gt;""</formula>
    </cfRule>
  </conditionalFormatting>
  <conditionalFormatting sqref="A24:BI24">
    <cfRule type="expression" dxfId="8" priority="9" stopIfTrue="1">
      <formula>$A24&lt;&gt;""</formula>
    </cfRule>
  </conditionalFormatting>
  <conditionalFormatting sqref="A25:BI25">
    <cfRule type="expression" dxfId="7" priority="8" stopIfTrue="1">
      <formula>$A25&lt;&gt;""</formula>
    </cfRule>
  </conditionalFormatting>
  <conditionalFormatting sqref="A26:BI26">
    <cfRule type="expression" dxfId="6" priority="7" stopIfTrue="1">
      <formula>$A26&lt;&gt;""</formula>
    </cfRule>
  </conditionalFormatting>
  <conditionalFormatting sqref="A27:BI27">
    <cfRule type="expression" dxfId="5" priority="6" stopIfTrue="1">
      <formula>$A27&lt;&gt;""</formula>
    </cfRule>
  </conditionalFormatting>
  <conditionalFormatting sqref="A28:BI28">
    <cfRule type="expression" dxfId="4" priority="5" stopIfTrue="1">
      <formula>$A28&lt;&gt;""</formula>
    </cfRule>
  </conditionalFormatting>
  <conditionalFormatting sqref="A29:BI29">
    <cfRule type="expression" dxfId="3" priority="4" stopIfTrue="1">
      <formula>$A29&lt;&gt;""</formula>
    </cfRule>
  </conditionalFormatting>
  <conditionalFormatting sqref="A30:BI30">
    <cfRule type="expression" dxfId="2" priority="3" stopIfTrue="1">
      <formula>$A30&lt;&gt;""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ゴシック,標準"&amp;14【災害】ごみ処理の状況（平成29年度実績）&amp;R&amp;A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118</v>
      </c>
      <c r="B1" s="60"/>
      <c r="C1" s="60"/>
      <c r="AB1" s="62"/>
    </row>
    <row r="2" spans="1:34" ht="25.5" customHeight="1">
      <c r="A2" s="77" t="s">
        <v>31</v>
      </c>
      <c r="B2" s="77" t="s">
        <v>32</v>
      </c>
      <c r="C2" s="77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10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268</v>
      </c>
      <c r="C7" s="43" t="s">
        <v>79</v>
      </c>
      <c r="D7" s="58">
        <f>SUM($D$8:$D$30)</f>
        <v>44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1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14</v>
      </c>
      <c r="P7" s="58">
        <f>SUM($P$8:$P$30)</f>
        <v>11</v>
      </c>
      <c r="Q7" s="58">
        <f>SUM($Q$8:$Q$30)</f>
        <v>12</v>
      </c>
      <c r="R7" s="58">
        <f>SUM($R$8:$R$30)</f>
        <v>1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2</v>
      </c>
      <c r="Z7" s="58">
        <f>SUM($Z$8:$Z$30)</f>
        <v>0</v>
      </c>
      <c r="AA7" s="58">
        <f>SUM($AA$8:$AA$30)</f>
        <v>2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1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6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6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136</v>
      </c>
      <c r="C9" s="49" t="s">
        <v>137</v>
      </c>
      <c r="D9" s="39">
        <f>SUM(E9:AH9)</f>
        <v>38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1</v>
      </c>
      <c r="L9" s="39">
        <v>0</v>
      </c>
      <c r="M9" s="39">
        <v>0</v>
      </c>
      <c r="N9" s="39">
        <v>0</v>
      </c>
      <c r="O9" s="39">
        <v>14</v>
      </c>
      <c r="P9" s="39">
        <v>11</v>
      </c>
      <c r="Q9" s="39">
        <v>6</v>
      </c>
      <c r="R9" s="39">
        <v>1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2</v>
      </c>
      <c r="Z9" s="39">
        <v>0</v>
      </c>
      <c r="AA9" s="39">
        <v>2</v>
      </c>
      <c r="AB9" s="39">
        <v>0</v>
      </c>
      <c r="AC9" s="39">
        <v>0</v>
      </c>
      <c r="AD9" s="39">
        <v>0</v>
      </c>
      <c r="AE9" s="39">
        <v>1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142</v>
      </c>
      <c r="C10" s="49" t="s">
        <v>143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148</v>
      </c>
      <c r="C11" s="49" t="s">
        <v>149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156</v>
      </c>
      <c r="C12" s="49" t="s">
        <v>157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162</v>
      </c>
      <c r="C13" s="49" t="s">
        <v>163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168</v>
      </c>
      <c r="C14" s="49" t="s">
        <v>169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174</v>
      </c>
      <c r="C15" s="49" t="s">
        <v>175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180</v>
      </c>
      <c r="C16" s="49" t="s">
        <v>181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186</v>
      </c>
      <c r="C17" s="49" t="s">
        <v>187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192</v>
      </c>
      <c r="C18" s="49" t="s">
        <v>193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198</v>
      </c>
      <c r="C19" s="49" t="s">
        <v>199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204</v>
      </c>
      <c r="C20" s="49" t="s">
        <v>205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210</v>
      </c>
      <c r="C21" s="49" t="s">
        <v>211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216</v>
      </c>
      <c r="C22" s="49" t="s">
        <v>217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222</v>
      </c>
      <c r="C23" s="49" t="s">
        <v>223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228</v>
      </c>
      <c r="C24" s="49" t="s">
        <v>229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234</v>
      </c>
      <c r="C25" s="49" t="s">
        <v>235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240</v>
      </c>
      <c r="C26" s="49" t="s">
        <v>241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246</v>
      </c>
      <c r="C27" s="49" t="s">
        <v>247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252</v>
      </c>
      <c r="C28" s="49" t="s">
        <v>253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258</v>
      </c>
      <c r="C29" s="49" t="s">
        <v>259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264</v>
      </c>
      <c r="C30" s="49" t="s">
        <v>265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H3:AH5"/>
    <mergeCell ref="AD3:AD5"/>
    <mergeCell ref="AE3:AE5"/>
    <mergeCell ref="AF3:AF5"/>
    <mergeCell ref="AG3:AG5"/>
  </mergeCells>
  <phoneticPr fontId="2"/>
  <conditionalFormatting sqref="A31:AG995">
    <cfRule type="expression" dxfId="551" priority="25" stopIfTrue="1">
      <formula>$A31&lt;&gt;""</formula>
    </cfRule>
  </conditionalFormatting>
  <conditionalFormatting sqref="A8:AH8">
    <cfRule type="expression" dxfId="550" priority="24" stopIfTrue="1">
      <formula>$A8&lt;&gt;""</formula>
    </cfRule>
  </conditionalFormatting>
  <conditionalFormatting sqref="A9:AH9">
    <cfRule type="expression" dxfId="549" priority="23" stopIfTrue="1">
      <formula>$A9&lt;&gt;""</formula>
    </cfRule>
  </conditionalFormatting>
  <conditionalFormatting sqref="A10:AH10">
    <cfRule type="expression" dxfId="548" priority="22" stopIfTrue="1">
      <formula>$A10&lt;&gt;""</formula>
    </cfRule>
  </conditionalFormatting>
  <conditionalFormatting sqref="A11:AH11">
    <cfRule type="expression" dxfId="547" priority="21" stopIfTrue="1">
      <formula>$A11&lt;&gt;""</formula>
    </cfRule>
  </conditionalFormatting>
  <conditionalFormatting sqref="A12:AH12">
    <cfRule type="expression" dxfId="546" priority="20" stopIfTrue="1">
      <formula>$A12&lt;&gt;""</formula>
    </cfRule>
  </conditionalFormatting>
  <conditionalFormatting sqref="A13:AH13">
    <cfRule type="expression" dxfId="545" priority="19" stopIfTrue="1">
      <formula>$A13&lt;&gt;""</formula>
    </cfRule>
  </conditionalFormatting>
  <conditionalFormatting sqref="A14:AH14">
    <cfRule type="expression" dxfId="544" priority="18" stopIfTrue="1">
      <formula>$A14&lt;&gt;""</formula>
    </cfRule>
  </conditionalFormatting>
  <conditionalFormatting sqref="A15:AH15">
    <cfRule type="expression" dxfId="543" priority="17" stopIfTrue="1">
      <formula>$A15&lt;&gt;""</formula>
    </cfRule>
  </conditionalFormatting>
  <conditionalFormatting sqref="A16:AH16">
    <cfRule type="expression" dxfId="542" priority="16" stopIfTrue="1">
      <formula>$A16&lt;&gt;""</formula>
    </cfRule>
  </conditionalFormatting>
  <conditionalFormatting sqref="A17:AH17">
    <cfRule type="expression" dxfId="541" priority="15" stopIfTrue="1">
      <formula>$A17&lt;&gt;""</formula>
    </cfRule>
  </conditionalFormatting>
  <conditionalFormatting sqref="A18:AH18">
    <cfRule type="expression" dxfId="540" priority="14" stopIfTrue="1">
      <formula>$A18&lt;&gt;""</formula>
    </cfRule>
  </conditionalFormatting>
  <conditionalFormatting sqref="A19:AH19">
    <cfRule type="expression" dxfId="539" priority="13" stopIfTrue="1">
      <formula>$A19&lt;&gt;""</formula>
    </cfRule>
  </conditionalFormatting>
  <conditionalFormatting sqref="A20:AH20">
    <cfRule type="expression" dxfId="538" priority="12" stopIfTrue="1">
      <formula>$A20&lt;&gt;""</formula>
    </cfRule>
  </conditionalFormatting>
  <conditionalFormatting sqref="A21:AH21">
    <cfRule type="expression" dxfId="537" priority="11" stopIfTrue="1">
      <formula>$A21&lt;&gt;""</formula>
    </cfRule>
  </conditionalFormatting>
  <conditionalFormatting sqref="A22:AH22">
    <cfRule type="expression" dxfId="536" priority="10" stopIfTrue="1">
      <formula>$A22&lt;&gt;""</formula>
    </cfRule>
  </conditionalFormatting>
  <conditionalFormatting sqref="A23:AH23">
    <cfRule type="expression" dxfId="535" priority="9" stopIfTrue="1">
      <formula>$A23&lt;&gt;""</formula>
    </cfRule>
  </conditionalFormatting>
  <conditionalFormatting sqref="A24:AH24">
    <cfRule type="expression" dxfId="534" priority="8" stopIfTrue="1">
      <formula>$A24&lt;&gt;""</formula>
    </cfRule>
  </conditionalFormatting>
  <conditionalFormatting sqref="A25:AH25">
    <cfRule type="expression" dxfId="533" priority="7" stopIfTrue="1">
      <formula>$A25&lt;&gt;""</formula>
    </cfRule>
  </conditionalFormatting>
  <conditionalFormatting sqref="A26:AH26">
    <cfRule type="expression" dxfId="532" priority="6" stopIfTrue="1">
      <formula>$A26&lt;&gt;""</formula>
    </cfRule>
  </conditionalFormatting>
  <conditionalFormatting sqref="A27:AH27">
    <cfRule type="expression" dxfId="531" priority="5" stopIfTrue="1">
      <formula>$A27&lt;&gt;""</formula>
    </cfRule>
  </conditionalFormatting>
  <conditionalFormatting sqref="A28:AH28">
    <cfRule type="expression" dxfId="530" priority="4" stopIfTrue="1">
      <formula>$A28&lt;&gt;""</formula>
    </cfRule>
  </conditionalFormatting>
  <conditionalFormatting sqref="A29:AH29">
    <cfRule type="expression" dxfId="529" priority="3" stopIfTrue="1">
      <formula>$A29&lt;&gt;""</formula>
    </cfRule>
  </conditionalFormatting>
  <conditionalFormatting sqref="A30:AH30">
    <cfRule type="expression" dxfId="528" priority="2" stopIfTrue="1">
      <formula>$A30&lt;&gt;""</formula>
    </cfRule>
  </conditionalFormatting>
  <conditionalFormatting sqref="A7:AH7">
    <cfRule type="expression" dxfId="5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268</v>
      </c>
      <c r="C7" s="43" t="s">
        <v>79</v>
      </c>
      <c r="D7" s="58">
        <f>SUM($D$8:$D$30)</f>
        <v>1387</v>
      </c>
      <c r="E7" s="58">
        <f>SUM($E$8:$E$30)</f>
        <v>85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952</v>
      </c>
      <c r="N7" s="58">
        <f>SUM($N$8:$N$30)</f>
        <v>0</v>
      </c>
      <c r="O7" s="58">
        <f>SUM($O$8:$O$30)</f>
        <v>0</v>
      </c>
      <c r="P7" s="58">
        <f>SUM($P$8:$P$30)</f>
        <v>204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146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219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184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35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136</v>
      </c>
      <c r="C9" s="49" t="s">
        <v>137</v>
      </c>
      <c r="D9" s="39">
        <f>SUM(E9:AH9)</f>
        <v>129</v>
      </c>
      <c r="E9" s="39">
        <v>16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73</v>
      </c>
      <c r="N9" s="39">
        <v>0</v>
      </c>
      <c r="O9" s="39">
        <v>0</v>
      </c>
      <c r="P9" s="39">
        <v>40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142</v>
      </c>
      <c r="C10" s="49" t="s">
        <v>143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148</v>
      </c>
      <c r="C11" s="49" t="s">
        <v>149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156</v>
      </c>
      <c r="C12" s="49" t="s">
        <v>157</v>
      </c>
      <c r="D12" s="39">
        <f>SUM(E12:AH12)</f>
        <v>520</v>
      </c>
      <c r="E12" s="39">
        <v>69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340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111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162</v>
      </c>
      <c r="C13" s="49" t="s">
        <v>163</v>
      </c>
      <c r="D13" s="39">
        <f>SUM(E13:AH13)</f>
        <v>509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345</v>
      </c>
      <c r="N13" s="39">
        <v>0</v>
      </c>
      <c r="O13" s="39">
        <v>0</v>
      </c>
      <c r="P13" s="39">
        <v>164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168</v>
      </c>
      <c r="C14" s="49" t="s">
        <v>169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174</v>
      </c>
      <c r="C15" s="49" t="s">
        <v>175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180</v>
      </c>
      <c r="C16" s="49" t="s">
        <v>181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186</v>
      </c>
      <c r="C17" s="49" t="s">
        <v>187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192</v>
      </c>
      <c r="C18" s="49" t="s">
        <v>193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198</v>
      </c>
      <c r="C19" s="49" t="s">
        <v>199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204</v>
      </c>
      <c r="C20" s="49" t="s">
        <v>205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210</v>
      </c>
      <c r="C21" s="49" t="s">
        <v>211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216</v>
      </c>
      <c r="C22" s="49" t="s">
        <v>217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222</v>
      </c>
      <c r="C23" s="49" t="s">
        <v>223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228</v>
      </c>
      <c r="C24" s="49" t="s">
        <v>229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234</v>
      </c>
      <c r="C25" s="49" t="s">
        <v>235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240</v>
      </c>
      <c r="C26" s="49" t="s">
        <v>241</v>
      </c>
      <c r="D26" s="39">
        <f>SUM(E26:AH26)</f>
        <v>10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10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246</v>
      </c>
      <c r="C27" s="49" t="s">
        <v>247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252</v>
      </c>
      <c r="C28" s="49" t="s">
        <v>253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258</v>
      </c>
      <c r="C29" s="49" t="s">
        <v>259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264</v>
      </c>
      <c r="C30" s="49" t="s">
        <v>265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1:AG997">
    <cfRule type="expression" dxfId="526" priority="25" stopIfTrue="1">
      <formula>$A31&lt;&gt;""</formula>
    </cfRule>
  </conditionalFormatting>
  <conditionalFormatting sqref="A8:AH8">
    <cfRule type="expression" dxfId="525" priority="24" stopIfTrue="1">
      <formula>$A8&lt;&gt;""</formula>
    </cfRule>
  </conditionalFormatting>
  <conditionalFormatting sqref="A9:AH9">
    <cfRule type="expression" dxfId="524" priority="23" stopIfTrue="1">
      <formula>$A9&lt;&gt;""</formula>
    </cfRule>
  </conditionalFormatting>
  <conditionalFormatting sqref="A10:AH10">
    <cfRule type="expression" dxfId="523" priority="22" stopIfTrue="1">
      <formula>$A10&lt;&gt;""</formula>
    </cfRule>
  </conditionalFormatting>
  <conditionalFormatting sqref="A11:AH11">
    <cfRule type="expression" dxfId="522" priority="21" stopIfTrue="1">
      <formula>$A11&lt;&gt;""</formula>
    </cfRule>
  </conditionalFormatting>
  <conditionalFormatting sqref="A12:AH12">
    <cfRule type="expression" dxfId="521" priority="20" stopIfTrue="1">
      <formula>$A12&lt;&gt;""</formula>
    </cfRule>
  </conditionalFormatting>
  <conditionalFormatting sqref="A13:AH13">
    <cfRule type="expression" dxfId="520" priority="19" stopIfTrue="1">
      <formula>$A13&lt;&gt;""</formula>
    </cfRule>
  </conditionalFormatting>
  <conditionalFormatting sqref="A14:AH14">
    <cfRule type="expression" dxfId="519" priority="18" stopIfTrue="1">
      <formula>$A14&lt;&gt;""</formula>
    </cfRule>
  </conditionalFormatting>
  <conditionalFormatting sqref="A15:AH15">
    <cfRule type="expression" dxfId="518" priority="17" stopIfTrue="1">
      <formula>$A15&lt;&gt;""</formula>
    </cfRule>
  </conditionalFormatting>
  <conditionalFormatting sqref="A16:AH16">
    <cfRule type="expression" dxfId="517" priority="16" stopIfTrue="1">
      <formula>$A16&lt;&gt;""</formula>
    </cfRule>
  </conditionalFormatting>
  <conditionalFormatting sqref="A17:AH17">
    <cfRule type="expression" dxfId="516" priority="15" stopIfTrue="1">
      <formula>$A17&lt;&gt;""</formula>
    </cfRule>
  </conditionalFormatting>
  <conditionalFormatting sqref="A18:AH18">
    <cfRule type="expression" dxfId="515" priority="14" stopIfTrue="1">
      <formula>$A18&lt;&gt;""</formula>
    </cfRule>
  </conditionalFormatting>
  <conditionalFormatting sqref="A19:AH19">
    <cfRule type="expression" dxfId="514" priority="13" stopIfTrue="1">
      <formula>$A19&lt;&gt;""</formula>
    </cfRule>
  </conditionalFormatting>
  <conditionalFormatting sqref="A20:AH20">
    <cfRule type="expression" dxfId="513" priority="12" stopIfTrue="1">
      <formula>$A20&lt;&gt;""</formula>
    </cfRule>
  </conditionalFormatting>
  <conditionalFormatting sqref="A21:AH21">
    <cfRule type="expression" dxfId="512" priority="11" stopIfTrue="1">
      <formula>$A21&lt;&gt;""</formula>
    </cfRule>
  </conditionalFormatting>
  <conditionalFormatting sqref="A22:AH22">
    <cfRule type="expression" dxfId="511" priority="10" stopIfTrue="1">
      <formula>$A22&lt;&gt;""</formula>
    </cfRule>
  </conditionalFormatting>
  <conditionalFormatting sqref="A23:AH23">
    <cfRule type="expression" dxfId="510" priority="9" stopIfTrue="1">
      <formula>$A23&lt;&gt;""</formula>
    </cfRule>
  </conditionalFormatting>
  <conditionalFormatting sqref="A24:AH24">
    <cfRule type="expression" dxfId="509" priority="8" stopIfTrue="1">
      <formula>$A24&lt;&gt;""</formula>
    </cfRule>
  </conditionalFormatting>
  <conditionalFormatting sqref="A25:AH25">
    <cfRule type="expression" dxfId="508" priority="7" stopIfTrue="1">
      <formula>$A25&lt;&gt;""</formula>
    </cfRule>
  </conditionalFormatting>
  <conditionalFormatting sqref="A26:AH26">
    <cfRule type="expression" dxfId="507" priority="6" stopIfTrue="1">
      <formula>$A26&lt;&gt;""</formula>
    </cfRule>
  </conditionalFormatting>
  <conditionalFormatting sqref="A27:AH27">
    <cfRule type="expression" dxfId="506" priority="5" stopIfTrue="1">
      <formula>$A27&lt;&gt;""</formula>
    </cfRule>
  </conditionalFormatting>
  <conditionalFormatting sqref="A28:AH28">
    <cfRule type="expression" dxfId="505" priority="4" stopIfTrue="1">
      <formula>$A28&lt;&gt;""</formula>
    </cfRule>
  </conditionalFormatting>
  <conditionalFormatting sqref="A29:AH29">
    <cfRule type="expression" dxfId="504" priority="3" stopIfTrue="1">
      <formula>$A29&lt;&gt;""</formula>
    </cfRule>
  </conditionalFormatting>
  <conditionalFormatting sqref="A30:AH30">
    <cfRule type="expression" dxfId="503" priority="2" stopIfTrue="1">
      <formula>$A30&lt;&gt;""</formula>
    </cfRule>
  </conditionalFormatting>
  <conditionalFormatting sqref="A7:AH7">
    <cfRule type="expression" dxfId="5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268</v>
      </c>
      <c r="C7" s="43" t="s">
        <v>79</v>
      </c>
      <c r="D7" s="58">
        <f>SUM($D$8:$D$30)</f>
        <v>9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9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136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142</v>
      </c>
      <c r="C10" s="49" t="s">
        <v>143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148</v>
      </c>
      <c r="C11" s="49" t="s">
        <v>149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156</v>
      </c>
      <c r="C12" s="49" t="s">
        <v>157</v>
      </c>
      <c r="D12" s="39">
        <f>SUM(E12:AH12)</f>
        <v>9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9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162</v>
      </c>
      <c r="C13" s="49" t="s">
        <v>163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168</v>
      </c>
      <c r="C14" s="49" t="s">
        <v>169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174</v>
      </c>
      <c r="C15" s="49" t="s">
        <v>175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180</v>
      </c>
      <c r="C16" s="49" t="s">
        <v>181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186</v>
      </c>
      <c r="C17" s="49" t="s">
        <v>187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192</v>
      </c>
      <c r="C18" s="49" t="s">
        <v>193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198</v>
      </c>
      <c r="C19" s="49" t="s">
        <v>199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204</v>
      </c>
      <c r="C20" s="49" t="s">
        <v>205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210</v>
      </c>
      <c r="C21" s="49" t="s">
        <v>211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216</v>
      </c>
      <c r="C22" s="49" t="s">
        <v>217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222</v>
      </c>
      <c r="C23" s="49" t="s">
        <v>223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228</v>
      </c>
      <c r="C24" s="49" t="s">
        <v>229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234</v>
      </c>
      <c r="C25" s="49" t="s">
        <v>235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240</v>
      </c>
      <c r="C26" s="49" t="s">
        <v>241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246</v>
      </c>
      <c r="C27" s="49" t="s">
        <v>247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252</v>
      </c>
      <c r="C28" s="49" t="s">
        <v>253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258</v>
      </c>
      <c r="C29" s="49" t="s">
        <v>259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264</v>
      </c>
      <c r="C30" s="49" t="s">
        <v>265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1:AG997">
    <cfRule type="expression" dxfId="501" priority="25" stopIfTrue="1">
      <formula>$A31&lt;&gt;""</formula>
    </cfRule>
  </conditionalFormatting>
  <conditionalFormatting sqref="A8:AH8">
    <cfRule type="expression" dxfId="500" priority="24" stopIfTrue="1">
      <formula>$A8&lt;&gt;""</formula>
    </cfRule>
  </conditionalFormatting>
  <conditionalFormatting sqref="A9:AH9">
    <cfRule type="expression" dxfId="499" priority="23" stopIfTrue="1">
      <formula>$A9&lt;&gt;""</formula>
    </cfRule>
  </conditionalFormatting>
  <conditionalFormatting sqref="A10:AH10">
    <cfRule type="expression" dxfId="498" priority="22" stopIfTrue="1">
      <formula>$A10&lt;&gt;""</formula>
    </cfRule>
  </conditionalFormatting>
  <conditionalFormatting sqref="A11:AH11">
    <cfRule type="expression" dxfId="497" priority="21" stopIfTrue="1">
      <formula>$A11&lt;&gt;""</formula>
    </cfRule>
  </conditionalFormatting>
  <conditionalFormatting sqref="A12:AH12">
    <cfRule type="expression" dxfId="496" priority="20" stopIfTrue="1">
      <formula>$A12&lt;&gt;""</formula>
    </cfRule>
  </conditionalFormatting>
  <conditionalFormatting sqref="A13:AH13">
    <cfRule type="expression" dxfId="495" priority="19" stopIfTrue="1">
      <formula>$A13&lt;&gt;""</formula>
    </cfRule>
  </conditionalFormatting>
  <conditionalFormatting sqref="A14:AH14">
    <cfRule type="expression" dxfId="494" priority="18" stopIfTrue="1">
      <formula>$A14&lt;&gt;""</formula>
    </cfRule>
  </conditionalFormatting>
  <conditionalFormatting sqref="A15:AH15">
    <cfRule type="expression" dxfId="493" priority="17" stopIfTrue="1">
      <formula>$A15&lt;&gt;""</formula>
    </cfRule>
  </conditionalFormatting>
  <conditionalFormatting sqref="A16:AH16">
    <cfRule type="expression" dxfId="492" priority="16" stopIfTrue="1">
      <formula>$A16&lt;&gt;""</formula>
    </cfRule>
  </conditionalFormatting>
  <conditionalFormatting sqref="A17:AH17">
    <cfRule type="expression" dxfId="491" priority="15" stopIfTrue="1">
      <formula>$A17&lt;&gt;""</formula>
    </cfRule>
  </conditionalFormatting>
  <conditionalFormatting sqref="A18:AH18">
    <cfRule type="expression" dxfId="490" priority="14" stopIfTrue="1">
      <formula>$A18&lt;&gt;""</formula>
    </cfRule>
  </conditionalFormatting>
  <conditionalFormatting sqref="A19:AH19">
    <cfRule type="expression" dxfId="489" priority="13" stopIfTrue="1">
      <formula>$A19&lt;&gt;""</formula>
    </cfRule>
  </conditionalFormatting>
  <conditionalFormatting sqref="A20:AH20">
    <cfRule type="expression" dxfId="488" priority="12" stopIfTrue="1">
      <formula>$A20&lt;&gt;""</formula>
    </cfRule>
  </conditionalFormatting>
  <conditionalFormatting sqref="A21:AH21">
    <cfRule type="expression" dxfId="487" priority="11" stopIfTrue="1">
      <formula>$A21&lt;&gt;""</formula>
    </cfRule>
  </conditionalFormatting>
  <conditionalFormatting sqref="A22:AH22">
    <cfRule type="expression" dxfId="486" priority="10" stopIfTrue="1">
      <formula>$A22&lt;&gt;""</formula>
    </cfRule>
  </conditionalFormatting>
  <conditionalFormatting sqref="A23:AH23">
    <cfRule type="expression" dxfId="485" priority="9" stopIfTrue="1">
      <formula>$A23&lt;&gt;""</formula>
    </cfRule>
  </conditionalFormatting>
  <conditionalFormatting sqref="A24:AH24">
    <cfRule type="expression" dxfId="484" priority="8" stopIfTrue="1">
      <formula>$A24&lt;&gt;""</formula>
    </cfRule>
  </conditionalFormatting>
  <conditionalFormatting sqref="A25:AH25">
    <cfRule type="expression" dxfId="483" priority="7" stopIfTrue="1">
      <formula>$A25&lt;&gt;""</formula>
    </cfRule>
  </conditionalFormatting>
  <conditionalFormatting sqref="A26:AH26">
    <cfRule type="expression" dxfId="482" priority="6" stopIfTrue="1">
      <formula>$A26&lt;&gt;""</formula>
    </cfRule>
  </conditionalFormatting>
  <conditionalFormatting sqref="A27:AH27">
    <cfRule type="expression" dxfId="481" priority="5" stopIfTrue="1">
      <formula>$A27&lt;&gt;""</formula>
    </cfRule>
  </conditionalFormatting>
  <conditionalFormatting sqref="A28:AH28">
    <cfRule type="expression" dxfId="480" priority="4" stopIfTrue="1">
      <formula>$A28&lt;&gt;""</formula>
    </cfRule>
  </conditionalFormatting>
  <conditionalFormatting sqref="A29:AH29">
    <cfRule type="expression" dxfId="479" priority="3" stopIfTrue="1">
      <formula>$A29&lt;&gt;""</formula>
    </cfRule>
  </conditionalFormatting>
  <conditionalFormatting sqref="A30:AH30">
    <cfRule type="expression" dxfId="478" priority="2" stopIfTrue="1">
      <formula>$A30&lt;&gt;""</formula>
    </cfRule>
  </conditionalFormatting>
  <conditionalFormatting sqref="A7:AH7">
    <cfRule type="expression" dxfId="47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268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136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142</v>
      </c>
      <c r="C10" s="49" t="s">
        <v>143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148</v>
      </c>
      <c r="C11" s="49" t="s">
        <v>149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156</v>
      </c>
      <c r="C12" s="49" t="s">
        <v>157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162</v>
      </c>
      <c r="C13" s="49" t="s">
        <v>163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168</v>
      </c>
      <c r="C14" s="49" t="s">
        <v>169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174</v>
      </c>
      <c r="C15" s="49" t="s">
        <v>175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180</v>
      </c>
      <c r="C16" s="49" t="s">
        <v>181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186</v>
      </c>
      <c r="C17" s="49" t="s">
        <v>187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192</v>
      </c>
      <c r="C18" s="49" t="s">
        <v>193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198</v>
      </c>
      <c r="C19" s="49" t="s">
        <v>199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204</v>
      </c>
      <c r="C20" s="49" t="s">
        <v>205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210</v>
      </c>
      <c r="C21" s="49" t="s">
        <v>211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216</v>
      </c>
      <c r="C22" s="49" t="s">
        <v>217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222</v>
      </c>
      <c r="C23" s="49" t="s">
        <v>223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228</v>
      </c>
      <c r="C24" s="49" t="s">
        <v>229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234</v>
      </c>
      <c r="C25" s="49" t="s">
        <v>235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240</v>
      </c>
      <c r="C26" s="49" t="s">
        <v>241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246</v>
      </c>
      <c r="C27" s="49" t="s">
        <v>247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252</v>
      </c>
      <c r="C28" s="49" t="s">
        <v>253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258</v>
      </c>
      <c r="C29" s="49" t="s">
        <v>259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264</v>
      </c>
      <c r="C30" s="49" t="s">
        <v>265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1:AG997">
    <cfRule type="expression" dxfId="476" priority="25" stopIfTrue="1">
      <formula>$A31&lt;&gt;""</formula>
    </cfRule>
  </conditionalFormatting>
  <conditionalFormatting sqref="A8:AH8">
    <cfRule type="expression" dxfId="475" priority="24" stopIfTrue="1">
      <formula>$A8&lt;&gt;""</formula>
    </cfRule>
  </conditionalFormatting>
  <conditionalFormatting sqref="A9:AH9">
    <cfRule type="expression" dxfId="474" priority="23" stopIfTrue="1">
      <formula>$A9&lt;&gt;""</formula>
    </cfRule>
  </conditionalFormatting>
  <conditionalFormatting sqref="A10:AH10">
    <cfRule type="expression" dxfId="473" priority="22" stopIfTrue="1">
      <formula>$A10&lt;&gt;""</formula>
    </cfRule>
  </conditionalFormatting>
  <conditionalFormatting sqref="A11:AH11">
    <cfRule type="expression" dxfId="472" priority="21" stopIfTrue="1">
      <formula>$A11&lt;&gt;""</formula>
    </cfRule>
  </conditionalFormatting>
  <conditionalFormatting sqref="A12:AH12">
    <cfRule type="expression" dxfId="471" priority="20" stopIfTrue="1">
      <formula>$A12&lt;&gt;""</formula>
    </cfRule>
  </conditionalFormatting>
  <conditionalFormatting sqref="A13:AH13">
    <cfRule type="expression" dxfId="470" priority="19" stopIfTrue="1">
      <formula>$A13&lt;&gt;""</formula>
    </cfRule>
  </conditionalFormatting>
  <conditionalFormatting sqref="A14:AH14">
    <cfRule type="expression" dxfId="469" priority="18" stopIfTrue="1">
      <formula>$A14&lt;&gt;""</formula>
    </cfRule>
  </conditionalFormatting>
  <conditionalFormatting sqref="A15:AH15">
    <cfRule type="expression" dxfId="468" priority="17" stopIfTrue="1">
      <formula>$A15&lt;&gt;""</formula>
    </cfRule>
  </conditionalFormatting>
  <conditionalFormatting sqref="A16:AH16">
    <cfRule type="expression" dxfId="467" priority="16" stopIfTrue="1">
      <formula>$A16&lt;&gt;""</formula>
    </cfRule>
  </conditionalFormatting>
  <conditionalFormatting sqref="A17:AH17">
    <cfRule type="expression" dxfId="466" priority="15" stopIfTrue="1">
      <formula>$A17&lt;&gt;""</formula>
    </cfRule>
  </conditionalFormatting>
  <conditionalFormatting sqref="A18:AH18">
    <cfRule type="expression" dxfId="465" priority="14" stopIfTrue="1">
      <formula>$A18&lt;&gt;""</formula>
    </cfRule>
  </conditionalFormatting>
  <conditionalFormatting sqref="A19:AH19">
    <cfRule type="expression" dxfId="464" priority="13" stopIfTrue="1">
      <formula>$A19&lt;&gt;""</formula>
    </cfRule>
  </conditionalFormatting>
  <conditionalFormatting sqref="A20:AH20">
    <cfRule type="expression" dxfId="463" priority="12" stopIfTrue="1">
      <formula>$A20&lt;&gt;""</formula>
    </cfRule>
  </conditionalFormatting>
  <conditionalFormatting sqref="A21:AH21">
    <cfRule type="expression" dxfId="462" priority="11" stopIfTrue="1">
      <formula>$A21&lt;&gt;""</formula>
    </cfRule>
  </conditionalFormatting>
  <conditionalFormatting sqref="A22:AH22">
    <cfRule type="expression" dxfId="461" priority="10" stopIfTrue="1">
      <formula>$A22&lt;&gt;""</formula>
    </cfRule>
  </conditionalFormatting>
  <conditionalFormatting sqref="A23:AH23">
    <cfRule type="expression" dxfId="460" priority="9" stopIfTrue="1">
      <formula>$A23&lt;&gt;""</formula>
    </cfRule>
  </conditionalFormatting>
  <conditionalFormatting sqref="A24:AH24">
    <cfRule type="expression" dxfId="459" priority="8" stopIfTrue="1">
      <formula>$A24&lt;&gt;""</formula>
    </cfRule>
  </conditionalFormatting>
  <conditionalFormatting sqref="A25:AH25">
    <cfRule type="expression" dxfId="458" priority="7" stopIfTrue="1">
      <formula>$A25&lt;&gt;""</formula>
    </cfRule>
  </conditionalFormatting>
  <conditionalFormatting sqref="A26:AH26">
    <cfRule type="expression" dxfId="457" priority="6" stopIfTrue="1">
      <formula>$A26&lt;&gt;""</formula>
    </cfRule>
  </conditionalFormatting>
  <conditionalFormatting sqref="A27:AH27">
    <cfRule type="expression" dxfId="456" priority="5" stopIfTrue="1">
      <formula>$A27&lt;&gt;""</formula>
    </cfRule>
  </conditionalFormatting>
  <conditionalFormatting sqref="A28:AH28">
    <cfRule type="expression" dxfId="455" priority="4" stopIfTrue="1">
      <formula>$A28&lt;&gt;""</formula>
    </cfRule>
  </conditionalFormatting>
  <conditionalFormatting sqref="A29:AH29">
    <cfRule type="expression" dxfId="454" priority="3" stopIfTrue="1">
      <formula>$A29&lt;&gt;""</formula>
    </cfRule>
  </conditionalFormatting>
  <conditionalFormatting sqref="A30:AH30">
    <cfRule type="expression" dxfId="453" priority="2" stopIfTrue="1">
      <formula>$A30&lt;&gt;""</formula>
    </cfRule>
  </conditionalFormatting>
  <conditionalFormatting sqref="A7:AH7">
    <cfRule type="expression" dxfId="4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268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136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142</v>
      </c>
      <c r="C10" s="49" t="s">
        <v>143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148</v>
      </c>
      <c r="C11" s="49" t="s">
        <v>149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156</v>
      </c>
      <c r="C12" s="49" t="s">
        <v>157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162</v>
      </c>
      <c r="C13" s="49" t="s">
        <v>163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168</v>
      </c>
      <c r="C14" s="49" t="s">
        <v>169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174</v>
      </c>
      <c r="C15" s="49" t="s">
        <v>175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180</v>
      </c>
      <c r="C16" s="49" t="s">
        <v>181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186</v>
      </c>
      <c r="C17" s="49" t="s">
        <v>187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192</v>
      </c>
      <c r="C18" s="49" t="s">
        <v>193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198</v>
      </c>
      <c r="C19" s="49" t="s">
        <v>199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204</v>
      </c>
      <c r="C20" s="49" t="s">
        <v>205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210</v>
      </c>
      <c r="C21" s="49" t="s">
        <v>211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216</v>
      </c>
      <c r="C22" s="49" t="s">
        <v>217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222</v>
      </c>
      <c r="C23" s="49" t="s">
        <v>223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228</v>
      </c>
      <c r="C24" s="49" t="s">
        <v>229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234</v>
      </c>
      <c r="C25" s="49" t="s">
        <v>235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240</v>
      </c>
      <c r="C26" s="49" t="s">
        <v>241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246</v>
      </c>
      <c r="C27" s="49" t="s">
        <v>247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252</v>
      </c>
      <c r="C28" s="49" t="s">
        <v>253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258</v>
      </c>
      <c r="C29" s="49" t="s">
        <v>259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264</v>
      </c>
      <c r="C30" s="49" t="s">
        <v>265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1:AG997">
    <cfRule type="expression" dxfId="451" priority="25" stopIfTrue="1">
      <formula>$A31&lt;&gt;""</formula>
    </cfRule>
  </conditionalFormatting>
  <conditionalFormatting sqref="A8:AH8">
    <cfRule type="expression" dxfId="450" priority="24" stopIfTrue="1">
      <formula>$A8&lt;&gt;""</formula>
    </cfRule>
  </conditionalFormatting>
  <conditionalFormatting sqref="A9:AH9">
    <cfRule type="expression" dxfId="449" priority="23" stopIfTrue="1">
      <formula>$A9&lt;&gt;""</formula>
    </cfRule>
  </conditionalFormatting>
  <conditionalFormatting sqref="A10:AH10">
    <cfRule type="expression" dxfId="448" priority="22" stopIfTrue="1">
      <formula>$A10&lt;&gt;""</formula>
    </cfRule>
  </conditionalFormatting>
  <conditionalFormatting sqref="A11:AH11">
    <cfRule type="expression" dxfId="447" priority="21" stopIfTrue="1">
      <formula>$A11&lt;&gt;""</formula>
    </cfRule>
  </conditionalFormatting>
  <conditionalFormatting sqref="A12:AH12">
    <cfRule type="expression" dxfId="446" priority="20" stopIfTrue="1">
      <formula>$A12&lt;&gt;""</formula>
    </cfRule>
  </conditionalFormatting>
  <conditionalFormatting sqref="A13:AH13">
    <cfRule type="expression" dxfId="445" priority="19" stopIfTrue="1">
      <formula>$A13&lt;&gt;""</formula>
    </cfRule>
  </conditionalFormatting>
  <conditionalFormatting sqref="A14:AH14">
    <cfRule type="expression" dxfId="444" priority="18" stopIfTrue="1">
      <formula>$A14&lt;&gt;""</formula>
    </cfRule>
  </conditionalFormatting>
  <conditionalFormatting sqref="A15:AH15">
    <cfRule type="expression" dxfId="443" priority="17" stopIfTrue="1">
      <formula>$A15&lt;&gt;""</formula>
    </cfRule>
  </conditionalFormatting>
  <conditionalFormatting sqref="A16:AH16">
    <cfRule type="expression" dxfId="442" priority="16" stopIfTrue="1">
      <formula>$A16&lt;&gt;""</formula>
    </cfRule>
  </conditionalFormatting>
  <conditionalFormatting sqref="A17:AH17">
    <cfRule type="expression" dxfId="441" priority="15" stopIfTrue="1">
      <formula>$A17&lt;&gt;""</formula>
    </cfRule>
  </conditionalFormatting>
  <conditionalFormatting sqref="A18:AH18">
    <cfRule type="expression" dxfId="440" priority="14" stopIfTrue="1">
      <formula>$A18&lt;&gt;""</formula>
    </cfRule>
  </conditionalFormatting>
  <conditionalFormatting sqref="A19:AH19">
    <cfRule type="expression" dxfId="439" priority="13" stopIfTrue="1">
      <formula>$A19&lt;&gt;""</formula>
    </cfRule>
  </conditionalFormatting>
  <conditionalFormatting sqref="A20:AH20">
    <cfRule type="expression" dxfId="438" priority="12" stopIfTrue="1">
      <formula>$A20&lt;&gt;""</formula>
    </cfRule>
  </conditionalFormatting>
  <conditionalFormatting sqref="A21:AH21">
    <cfRule type="expression" dxfId="437" priority="11" stopIfTrue="1">
      <formula>$A21&lt;&gt;""</formula>
    </cfRule>
  </conditionalFormatting>
  <conditionalFormatting sqref="A22:AH22">
    <cfRule type="expression" dxfId="436" priority="10" stopIfTrue="1">
      <formula>$A22&lt;&gt;""</formula>
    </cfRule>
  </conditionalFormatting>
  <conditionalFormatting sqref="A23:AH23">
    <cfRule type="expression" dxfId="435" priority="9" stopIfTrue="1">
      <formula>$A23&lt;&gt;""</formula>
    </cfRule>
  </conditionalFormatting>
  <conditionalFormatting sqref="A24:AH24">
    <cfRule type="expression" dxfId="434" priority="8" stopIfTrue="1">
      <formula>$A24&lt;&gt;""</formula>
    </cfRule>
  </conditionalFormatting>
  <conditionalFormatting sqref="A25:AH25">
    <cfRule type="expression" dxfId="433" priority="7" stopIfTrue="1">
      <formula>$A25&lt;&gt;""</formula>
    </cfRule>
  </conditionalFormatting>
  <conditionalFormatting sqref="A26:AH26">
    <cfRule type="expression" dxfId="432" priority="6" stopIfTrue="1">
      <formula>$A26&lt;&gt;""</formula>
    </cfRule>
  </conditionalFormatting>
  <conditionalFormatting sqref="A27:AH27">
    <cfRule type="expression" dxfId="431" priority="5" stopIfTrue="1">
      <formula>$A27&lt;&gt;""</formula>
    </cfRule>
  </conditionalFormatting>
  <conditionalFormatting sqref="A28:AH28">
    <cfRule type="expression" dxfId="430" priority="4" stopIfTrue="1">
      <formula>$A28&lt;&gt;""</formula>
    </cfRule>
  </conditionalFormatting>
  <conditionalFormatting sqref="A29:AH29">
    <cfRule type="expression" dxfId="429" priority="3" stopIfTrue="1">
      <formula>$A29&lt;&gt;""</formula>
    </cfRule>
  </conditionalFormatting>
  <conditionalFormatting sqref="A30:AH30">
    <cfRule type="expression" dxfId="428" priority="2" stopIfTrue="1">
      <formula>$A30&lt;&gt;""</formula>
    </cfRule>
  </conditionalFormatting>
  <conditionalFormatting sqref="A7:AH7">
    <cfRule type="expression" dxfId="4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118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268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136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142</v>
      </c>
      <c r="C10" s="49" t="s">
        <v>143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148</v>
      </c>
      <c r="C11" s="49" t="s">
        <v>149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156</v>
      </c>
      <c r="C12" s="49" t="s">
        <v>157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162</v>
      </c>
      <c r="C13" s="49" t="s">
        <v>163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168</v>
      </c>
      <c r="C14" s="49" t="s">
        <v>169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174</v>
      </c>
      <c r="C15" s="49" t="s">
        <v>175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180</v>
      </c>
      <c r="C16" s="49" t="s">
        <v>181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186</v>
      </c>
      <c r="C17" s="49" t="s">
        <v>187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192</v>
      </c>
      <c r="C18" s="49" t="s">
        <v>193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198</v>
      </c>
      <c r="C19" s="49" t="s">
        <v>199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204</v>
      </c>
      <c r="C20" s="49" t="s">
        <v>205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210</v>
      </c>
      <c r="C21" s="49" t="s">
        <v>211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216</v>
      </c>
      <c r="C22" s="49" t="s">
        <v>217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222</v>
      </c>
      <c r="C23" s="49" t="s">
        <v>223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228</v>
      </c>
      <c r="C24" s="49" t="s">
        <v>229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234</v>
      </c>
      <c r="C25" s="49" t="s">
        <v>235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240</v>
      </c>
      <c r="C26" s="49" t="s">
        <v>241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246</v>
      </c>
      <c r="C27" s="49" t="s">
        <v>247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252</v>
      </c>
      <c r="C28" s="49" t="s">
        <v>253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258</v>
      </c>
      <c r="C29" s="49" t="s">
        <v>259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264</v>
      </c>
      <c r="C30" s="49" t="s">
        <v>265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1:AG997">
    <cfRule type="expression" dxfId="426" priority="25" stopIfTrue="1">
      <formula>$A31&lt;&gt;""</formula>
    </cfRule>
  </conditionalFormatting>
  <conditionalFormatting sqref="A8:AH8">
    <cfRule type="expression" dxfId="425" priority="24" stopIfTrue="1">
      <formula>$A8&lt;&gt;""</formula>
    </cfRule>
  </conditionalFormatting>
  <conditionalFormatting sqref="A9:AH9">
    <cfRule type="expression" dxfId="424" priority="23" stopIfTrue="1">
      <formula>$A9&lt;&gt;""</formula>
    </cfRule>
  </conditionalFormatting>
  <conditionalFormatting sqref="A10:AH10">
    <cfRule type="expression" dxfId="423" priority="22" stopIfTrue="1">
      <formula>$A10&lt;&gt;""</formula>
    </cfRule>
  </conditionalFormatting>
  <conditionalFormatting sqref="A11:AH11">
    <cfRule type="expression" dxfId="422" priority="21" stopIfTrue="1">
      <formula>$A11&lt;&gt;""</formula>
    </cfRule>
  </conditionalFormatting>
  <conditionalFormatting sqref="A12:AH12">
    <cfRule type="expression" dxfId="421" priority="20" stopIfTrue="1">
      <formula>$A12&lt;&gt;""</formula>
    </cfRule>
  </conditionalFormatting>
  <conditionalFormatting sqref="A13:AH13">
    <cfRule type="expression" dxfId="420" priority="19" stopIfTrue="1">
      <formula>$A13&lt;&gt;""</formula>
    </cfRule>
  </conditionalFormatting>
  <conditionalFormatting sqref="A14:AH14">
    <cfRule type="expression" dxfId="419" priority="18" stopIfTrue="1">
      <formula>$A14&lt;&gt;""</formula>
    </cfRule>
  </conditionalFormatting>
  <conditionalFormatting sqref="A15:AH15">
    <cfRule type="expression" dxfId="418" priority="17" stopIfTrue="1">
      <formula>$A15&lt;&gt;""</formula>
    </cfRule>
  </conditionalFormatting>
  <conditionalFormatting sqref="A16:AH16">
    <cfRule type="expression" dxfId="417" priority="16" stopIfTrue="1">
      <formula>$A16&lt;&gt;""</formula>
    </cfRule>
  </conditionalFormatting>
  <conditionalFormatting sqref="A17:AH17">
    <cfRule type="expression" dxfId="416" priority="15" stopIfTrue="1">
      <formula>$A17&lt;&gt;""</formula>
    </cfRule>
  </conditionalFormatting>
  <conditionalFormatting sqref="A18:AH18">
    <cfRule type="expression" dxfId="415" priority="14" stopIfTrue="1">
      <formula>$A18&lt;&gt;""</formula>
    </cfRule>
  </conditionalFormatting>
  <conditionalFormatting sqref="A19:AH19">
    <cfRule type="expression" dxfId="414" priority="13" stopIfTrue="1">
      <formula>$A19&lt;&gt;""</formula>
    </cfRule>
  </conditionalFormatting>
  <conditionalFormatting sqref="A20:AH20">
    <cfRule type="expression" dxfId="413" priority="12" stopIfTrue="1">
      <formula>$A20&lt;&gt;""</formula>
    </cfRule>
  </conditionalFormatting>
  <conditionalFormatting sqref="A21:AH21">
    <cfRule type="expression" dxfId="412" priority="11" stopIfTrue="1">
      <formula>$A21&lt;&gt;""</formula>
    </cfRule>
  </conditionalFormatting>
  <conditionalFormatting sqref="A22:AH22">
    <cfRule type="expression" dxfId="411" priority="10" stopIfTrue="1">
      <formula>$A22&lt;&gt;""</formula>
    </cfRule>
  </conditionalFormatting>
  <conditionalFormatting sqref="A23:AH23">
    <cfRule type="expression" dxfId="410" priority="9" stopIfTrue="1">
      <formula>$A23&lt;&gt;""</formula>
    </cfRule>
  </conditionalFormatting>
  <conditionalFormatting sqref="A24:AH24">
    <cfRule type="expression" dxfId="409" priority="8" stopIfTrue="1">
      <formula>$A24&lt;&gt;""</formula>
    </cfRule>
  </conditionalFormatting>
  <conditionalFormatting sqref="A25:AH25">
    <cfRule type="expression" dxfId="408" priority="7" stopIfTrue="1">
      <formula>$A25&lt;&gt;""</formula>
    </cfRule>
  </conditionalFormatting>
  <conditionalFormatting sqref="A26:AH26">
    <cfRule type="expression" dxfId="407" priority="6" stopIfTrue="1">
      <formula>$A26&lt;&gt;""</formula>
    </cfRule>
  </conditionalFormatting>
  <conditionalFormatting sqref="A27:AH27">
    <cfRule type="expression" dxfId="406" priority="5" stopIfTrue="1">
      <formula>$A27&lt;&gt;""</formula>
    </cfRule>
  </conditionalFormatting>
  <conditionalFormatting sqref="A28:AH28">
    <cfRule type="expression" dxfId="405" priority="4" stopIfTrue="1">
      <formula>$A28&lt;&gt;""</formula>
    </cfRule>
  </conditionalFormatting>
  <conditionalFormatting sqref="A29:AH29">
    <cfRule type="expression" dxfId="404" priority="3" stopIfTrue="1">
      <formula>$A29&lt;&gt;""</formula>
    </cfRule>
  </conditionalFormatting>
  <conditionalFormatting sqref="A30:AH30">
    <cfRule type="expression" dxfId="403" priority="2" stopIfTrue="1">
      <formula>$A30&lt;&gt;""</formula>
    </cfRule>
  </conditionalFormatting>
  <conditionalFormatting sqref="A7:AH7">
    <cfRule type="expression" dxfId="4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118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268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136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142</v>
      </c>
      <c r="C10" s="49" t="s">
        <v>143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148</v>
      </c>
      <c r="C11" s="49" t="s">
        <v>149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156</v>
      </c>
      <c r="C12" s="49" t="s">
        <v>157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162</v>
      </c>
      <c r="C13" s="49" t="s">
        <v>163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168</v>
      </c>
      <c r="C14" s="49" t="s">
        <v>169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174</v>
      </c>
      <c r="C15" s="49" t="s">
        <v>175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180</v>
      </c>
      <c r="C16" s="49" t="s">
        <v>181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186</v>
      </c>
      <c r="C17" s="49" t="s">
        <v>187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192</v>
      </c>
      <c r="C18" s="49" t="s">
        <v>193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198</v>
      </c>
      <c r="C19" s="49" t="s">
        <v>199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204</v>
      </c>
      <c r="C20" s="49" t="s">
        <v>205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210</v>
      </c>
      <c r="C21" s="49" t="s">
        <v>211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216</v>
      </c>
      <c r="C22" s="49" t="s">
        <v>217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222</v>
      </c>
      <c r="C23" s="49" t="s">
        <v>223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228</v>
      </c>
      <c r="C24" s="49" t="s">
        <v>229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234</v>
      </c>
      <c r="C25" s="49" t="s">
        <v>235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240</v>
      </c>
      <c r="C26" s="49" t="s">
        <v>241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246</v>
      </c>
      <c r="C27" s="49" t="s">
        <v>247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252</v>
      </c>
      <c r="C28" s="49" t="s">
        <v>253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258</v>
      </c>
      <c r="C29" s="49" t="s">
        <v>259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264</v>
      </c>
      <c r="C30" s="49" t="s">
        <v>265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1:AG997">
    <cfRule type="expression" dxfId="401" priority="25" stopIfTrue="1">
      <formula>$A31&lt;&gt;""</formula>
    </cfRule>
  </conditionalFormatting>
  <conditionalFormatting sqref="A8:AH8">
    <cfRule type="expression" dxfId="400" priority="24" stopIfTrue="1">
      <formula>$A8&lt;&gt;""</formula>
    </cfRule>
  </conditionalFormatting>
  <conditionalFormatting sqref="A9:AH9">
    <cfRule type="expression" dxfId="399" priority="23" stopIfTrue="1">
      <formula>$A9&lt;&gt;""</formula>
    </cfRule>
  </conditionalFormatting>
  <conditionalFormatting sqref="A10:AH10">
    <cfRule type="expression" dxfId="398" priority="22" stopIfTrue="1">
      <formula>$A10&lt;&gt;""</formula>
    </cfRule>
  </conditionalFormatting>
  <conditionalFormatting sqref="A11:AH11">
    <cfRule type="expression" dxfId="397" priority="21" stopIfTrue="1">
      <formula>$A11&lt;&gt;""</formula>
    </cfRule>
  </conditionalFormatting>
  <conditionalFormatting sqref="A12:AH12">
    <cfRule type="expression" dxfId="396" priority="20" stopIfTrue="1">
      <formula>$A12&lt;&gt;""</formula>
    </cfRule>
  </conditionalFormatting>
  <conditionalFormatting sqref="A13:AH13">
    <cfRule type="expression" dxfId="395" priority="19" stopIfTrue="1">
      <formula>$A13&lt;&gt;""</formula>
    </cfRule>
  </conditionalFormatting>
  <conditionalFormatting sqref="A14:AH14">
    <cfRule type="expression" dxfId="394" priority="18" stopIfTrue="1">
      <formula>$A14&lt;&gt;""</formula>
    </cfRule>
  </conditionalFormatting>
  <conditionalFormatting sqref="A15:AH15">
    <cfRule type="expression" dxfId="393" priority="17" stopIfTrue="1">
      <formula>$A15&lt;&gt;""</formula>
    </cfRule>
  </conditionalFormatting>
  <conditionalFormatting sqref="A16:AH16">
    <cfRule type="expression" dxfId="392" priority="16" stopIfTrue="1">
      <formula>$A16&lt;&gt;""</formula>
    </cfRule>
  </conditionalFormatting>
  <conditionalFormatting sqref="A17:AH17">
    <cfRule type="expression" dxfId="391" priority="15" stopIfTrue="1">
      <formula>$A17&lt;&gt;""</formula>
    </cfRule>
  </conditionalFormatting>
  <conditionalFormatting sqref="A18:AH18">
    <cfRule type="expression" dxfId="390" priority="14" stopIfTrue="1">
      <formula>$A18&lt;&gt;""</formula>
    </cfRule>
  </conditionalFormatting>
  <conditionalFormatting sqref="A19:AH19">
    <cfRule type="expression" dxfId="389" priority="13" stopIfTrue="1">
      <formula>$A19&lt;&gt;""</formula>
    </cfRule>
  </conditionalFormatting>
  <conditionalFormatting sqref="A20:AH20">
    <cfRule type="expression" dxfId="388" priority="12" stopIfTrue="1">
      <formula>$A20&lt;&gt;""</formula>
    </cfRule>
  </conditionalFormatting>
  <conditionalFormatting sqref="A21:AH21">
    <cfRule type="expression" dxfId="387" priority="11" stopIfTrue="1">
      <formula>$A21&lt;&gt;""</formula>
    </cfRule>
  </conditionalFormatting>
  <conditionalFormatting sqref="A22:AH22">
    <cfRule type="expression" dxfId="386" priority="10" stopIfTrue="1">
      <formula>$A22&lt;&gt;""</formula>
    </cfRule>
  </conditionalFormatting>
  <conditionalFormatting sqref="A23:AH23">
    <cfRule type="expression" dxfId="385" priority="9" stopIfTrue="1">
      <formula>$A23&lt;&gt;""</formula>
    </cfRule>
  </conditionalFormatting>
  <conditionalFormatting sqref="A24:AH24">
    <cfRule type="expression" dxfId="384" priority="8" stopIfTrue="1">
      <formula>$A24&lt;&gt;""</formula>
    </cfRule>
  </conditionalFormatting>
  <conditionalFormatting sqref="A25:AH25">
    <cfRule type="expression" dxfId="383" priority="7" stopIfTrue="1">
      <formula>$A25&lt;&gt;""</formula>
    </cfRule>
  </conditionalFormatting>
  <conditionalFormatting sqref="A26:AH26">
    <cfRule type="expression" dxfId="382" priority="6" stopIfTrue="1">
      <formula>$A26&lt;&gt;""</formula>
    </cfRule>
  </conditionalFormatting>
  <conditionalFormatting sqref="A27:AH27">
    <cfRule type="expression" dxfId="381" priority="5" stopIfTrue="1">
      <formula>$A27&lt;&gt;""</formula>
    </cfRule>
  </conditionalFormatting>
  <conditionalFormatting sqref="A28:AH28">
    <cfRule type="expression" dxfId="380" priority="4" stopIfTrue="1">
      <formula>$A28&lt;&gt;""</formula>
    </cfRule>
  </conditionalFormatting>
  <conditionalFormatting sqref="A29:AH29">
    <cfRule type="expression" dxfId="379" priority="3" stopIfTrue="1">
      <formula>$A29&lt;&gt;""</formula>
    </cfRule>
  </conditionalFormatting>
  <conditionalFormatting sqref="A30:AH30">
    <cfRule type="expression" dxfId="378" priority="2" stopIfTrue="1">
      <formula>$A30&lt;&gt;""</formula>
    </cfRule>
  </conditionalFormatting>
  <conditionalFormatting sqref="A7:AH7">
    <cfRule type="expression" dxfId="37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ocr</cp:lastModifiedBy>
  <cp:lastPrinted>2015-10-13T06:00:27Z</cp:lastPrinted>
  <dcterms:created xsi:type="dcterms:W3CDTF">2008-01-06T09:11:49Z</dcterms:created>
  <dcterms:modified xsi:type="dcterms:W3CDTF">2019-03-05T01:29:46Z</dcterms:modified>
</cp:coreProperties>
</file>