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30和歌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'収集運搬（生活系）'!$A$6:$FH$36</definedName>
    <definedName name="_xlnm.Print_Area" localSheetId="5">'手数料（事業系）'!$2:$37</definedName>
    <definedName name="_xlnm.Print_Area" localSheetId="6">'手数料（事業系直接搬入）'!$2:$37</definedName>
    <definedName name="_xlnm.Print_Area" localSheetId="3">'手数料（生活系）'!$2:$37</definedName>
    <definedName name="_xlnm.Print_Area" localSheetId="4">'手数料（生活系直接搬入）'!$2:$37</definedName>
    <definedName name="_xlnm.Print_Area" localSheetId="1">'収集運搬（事業系）'!$2:$37</definedName>
    <definedName name="_xlnm.Print_Area" localSheetId="0">'収集運搬（生活系）'!$2:$37</definedName>
    <definedName name="_xlnm.Print_Area" localSheetId="2">分別数等!$2:$37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<sst xmlns="http://schemas.openxmlformats.org/spreadsheetml/2006/main" count="9864" uniqueCount="241">
  <si>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</si>
  <si>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</si>
  <si>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</si>
  <si>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</si>
  <si>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</si>
  <si>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</si>
  <si>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</si>
  <si>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</si>
  <si>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</si>
  <si>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</si>
  <si>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</si>
  <si>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</si>
  <si>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</si>
  <si>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</si>
  <si>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</si>
  <si>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</si>
  <si>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</si>
  <si>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</si>
  <si>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</si>
  <si>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</si>
  <si>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</si>
  <si>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</si>
  <si>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</si>
  <si>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</si>
  <si>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</si>
  <si>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</si>
  <si>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</si>
  <si>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</si>
  <si>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</si>
  <si>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</si>
  <si>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</si>
  <si>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</si>
  <si>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</si>
  <si>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</si>
  <si>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</si>
  <si>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</si>
  <si>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</si>
  <si>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</si>
  <si>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</si>
  <si>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</si>
  <si>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</si>
  <si>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</si>
  <si>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</si>
  <si>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</si>
  <si>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</si>
  <si>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</si>
  <si>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</si>
  <si>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</si>
  <si>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</si>
  <si>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</si>
  <si>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</si>
  <si>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</si>
  <si>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</si>
  <si>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</si>
  <si>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</si>
  <si>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</si>
  <si>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</si>
  <si>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</si>
  <si>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</si>
  <si>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</si>
  <si>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</si>
  <si>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</si>
  <si>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</si>
  <si>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</si>
  <si>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</si>
  <si>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</si>
  <si>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</si>
  <si>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</si>
  <si>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</si>
  <si>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</si>
  <si>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</si>
  <si>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</si>
  <si>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</si>
  <si>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</si>
  <si>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</si>
  <si>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</si>
  <si>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</si>
  <si>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</si>
  <si>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</si>
  <si>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</si>
  <si>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</si>
  <si>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</si>
  <si>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</si>
  <si>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</si>
  <si>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</si>
  <si>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</si>
  <si>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</si>
  <si>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</si>
  <si>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</si>
  <si>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</si>
  <si>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</si>
  <si>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</si>
  <si>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</si>
  <si>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</si>
  <si>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</si>
  <si>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</si>
  <si>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</si>
  <si>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</si>
  <si>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</si>
  <si>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</si>
  <si>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</si>
  <si>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</si>
  <si>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</si>
  <si>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</si>
  <si>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</si>
  <si>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</si>
  <si>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</si>
  <si>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</si>
  <si>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</si>
  <si>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</si>
  <si>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</si>
  <si>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</si>
  <si>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</si>
  <si>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</si>
  <si>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</si>
  <si>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</si>
  <si>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</si>
  <si>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</si>
  <si>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</si>
  <si>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</si>
  <si>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</si>
  <si>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</si>
  <si>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</si>
  <si>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</si>
  <si>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</si>
  <si>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</si>
  <si>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</si>
  <si>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</si>
  <si>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和歌山県</t>
  </si>
  <si>
    <t>30000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</si>
  <si>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</si>
  <si>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</si>
  <si>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</si>
  <si>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</si>
  <si>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</si>
  <si>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</si>
  <si>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</si>
  <si>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30201</t>
  </si>
  <si>
    <t>和歌山市</t>
  </si>
  <si>
    <t>○</t>
  </si>
  <si>
    <t>２回</t>
  </si>
  <si>
    <t>ステーション方式</t>
  </si>
  <si>
    <t>１回未満</t>
  </si>
  <si>
    <t>その他</t>
  </si>
  <si>
    <t>不定期</t>
  </si>
  <si>
    <t>各戸収集方式</t>
  </si>
  <si>
    <t>301034</t>
    <phoneticPr fontId="2"/>
  </si>
  <si>
    <t>30202</t>
  </si>
  <si>
    <t>海南市</t>
  </si>
  <si>
    <t>併用</t>
  </si>
  <si>
    <t>１回</t>
  </si>
  <si>
    <t>４回</t>
  </si>
  <si>
    <t>６回</t>
  </si>
  <si>
    <t>301035</t>
    <phoneticPr fontId="2"/>
  </si>
  <si>
    <t>30203</t>
  </si>
  <si>
    <t>橋本市</t>
  </si>
  <si>
    <t>301131</t>
    <phoneticPr fontId="2"/>
  </si>
  <si>
    <t>30204</t>
  </si>
  <si>
    <t>有田市</t>
  </si>
  <si>
    <t>301087</t>
    <phoneticPr fontId="2"/>
  </si>
  <si>
    <t>30205</t>
  </si>
  <si>
    <t>御坊市</t>
  </si>
  <si>
    <t>301067</t>
    <phoneticPr fontId="2"/>
  </si>
  <si>
    <t>30206</t>
  </si>
  <si>
    <t>田辺市</t>
  </si>
  <si>
    <t>７回以上</t>
  </si>
  <si>
    <t>301039</t>
    <phoneticPr fontId="2"/>
  </si>
  <si>
    <t>30207</t>
  </si>
  <si>
    <t>新宮市</t>
  </si>
  <si>
    <t>301040</t>
    <phoneticPr fontId="2"/>
  </si>
  <si>
    <t>30208</t>
  </si>
  <si>
    <t>紀の川市</t>
  </si>
  <si>
    <t>301143</t>
    <phoneticPr fontId="2"/>
  </si>
  <si>
    <t>30209</t>
  </si>
  <si>
    <t>岩出市</t>
  </si>
  <si>
    <t>301042</t>
    <phoneticPr fontId="2"/>
  </si>
  <si>
    <t>30304</t>
  </si>
  <si>
    <t>紀美野町</t>
  </si>
  <si>
    <t>301133</t>
    <phoneticPr fontId="2"/>
  </si>
  <si>
    <t>30341</t>
  </si>
  <si>
    <t>かつらぎ町</t>
  </si>
  <si>
    <t>301044</t>
    <phoneticPr fontId="2"/>
  </si>
  <si>
    <t>30343</t>
  </si>
  <si>
    <t>九度山町</t>
  </si>
  <si>
    <t>301144</t>
    <phoneticPr fontId="2"/>
  </si>
  <si>
    <t>30344</t>
  </si>
  <si>
    <t>高野町</t>
  </si>
  <si>
    <t>301135</t>
    <phoneticPr fontId="2"/>
  </si>
  <si>
    <t>30361</t>
  </si>
  <si>
    <t>湯浅町</t>
  </si>
  <si>
    <t>３回</t>
  </si>
  <si>
    <t>無し</t>
  </si>
  <si>
    <t>301153</t>
    <phoneticPr fontId="2"/>
  </si>
  <si>
    <t>30362</t>
  </si>
  <si>
    <t>広川町</t>
  </si>
  <si>
    <t>301146</t>
    <phoneticPr fontId="2"/>
  </si>
  <si>
    <t>30366</t>
  </si>
  <si>
    <t>有田川町</t>
  </si>
  <si>
    <t>301094</t>
    <phoneticPr fontId="2"/>
  </si>
  <si>
    <t>30381</t>
  </si>
  <si>
    <t>美浜町</t>
  </si>
  <si>
    <t>301152</t>
    <phoneticPr fontId="2"/>
  </si>
  <si>
    <t>30382</t>
  </si>
  <si>
    <t>日高町</t>
  </si>
  <si>
    <t>301148</t>
    <phoneticPr fontId="2"/>
  </si>
  <si>
    <t>30383</t>
  </si>
  <si>
    <t>由良町</t>
  </si>
  <si>
    <t>301140</t>
    <phoneticPr fontId="2"/>
  </si>
  <si>
    <t>30390</t>
  </si>
  <si>
    <t>印南町</t>
  </si>
  <si>
    <t>301116</t>
    <phoneticPr fontId="2"/>
  </si>
  <si>
    <t>30391</t>
  </si>
  <si>
    <t>みなべ町</t>
  </si>
  <si>
    <t>301099</t>
    <phoneticPr fontId="2"/>
  </si>
  <si>
    <t>30392</t>
  </si>
  <si>
    <t>日高川町</t>
  </si>
  <si>
    <t>301100</t>
    <phoneticPr fontId="2"/>
  </si>
  <si>
    <t>30401</t>
  </si>
  <si>
    <t>白浜町</t>
  </si>
  <si>
    <t>301056</t>
    <phoneticPr fontId="2"/>
  </si>
  <si>
    <t>30404</t>
  </si>
  <si>
    <t>上富田町</t>
  </si>
  <si>
    <t>301101</t>
    <phoneticPr fontId="2"/>
  </si>
  <si>
    <t>30406</t>
  </si>
  <si>
    <t>すさみ町</t>
  </si>
  <si>
    <t>301058</t>
    <phoneticPr fontId="2"/>
  </si>
  <si>
    <t>30421</t>
  </si>
  <si>
    <t>那智勝浦町</t>
  </si>
  <si>
    <t>301059</t>
    <phoneticPr fontId="2"/>
  </si>
  <si>
    <t>30422</t>
  </si>
  <si>
    <t>太地町</t>
  </si>
  <si>
    <t>301102</t>
    <phoneticPr fontId="2"/>
  </si>
  <si>
    <t>30424</t>
  </si>
  <si>
    <t>古座川町</t>
  </si>
  <si>
    <t>301149</t>
    <phoneticPr fontId="2"/>
  </si>
  <si>
    <t>30427</t>
  </si>
  <si>
    <t>北山村</t>
  </si>
  <si>
    <t>301150</t>
    <phoneticPr fontId="2"/>
  </si>
  <si>
    <t>30428</t>
  </si>
  <si>
    <t>串本町</t>
  </si>
  <si>
    <t>301105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</si>
</sst>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9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28</v>
      </c>
      <c r="Q7" s="46">
        <f t="shared" si="1"/>
        <v>1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8</v>
      </c>
      <c r="U7" s="46">
        <f t="shared" si="2"/>
        <v>23</v>
      </c>
      <c r="V7" s="46">
        <f t="shared" si="2"/>
        <v>0</v>
      </c>
      <c r="W7" s="46">
        <f t="shared" si="2"/>
        <v>2</v>
      </c>
      <c r="X7" s="46">
        <f t="shared" si="2"/>
        <v>28</v>
      </c>
      <c r="Y7" s="46">
        <f t="shared" si="2"/>
        <v>0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9</v>
      </c>
      <c r="AC7" s="46">
        <f t="shared" si="3"/>
        <v>12</v>
      </c>
      <c r="AD7" s="46">
        <f t="shared" si="3"/>
        <v>0</v>
      </c>
      <c r="AE7" s="46">
        <f t="shared" si="3"/>
        <v>10</v>
      </c>
      <c r="AF7" s="46">
        <f t="shared" si="3"/>
        <v>20</v>
      </c>
      <c r="AG7" s="46">
        <f t="shared" si="3"/>
        <v>0</v>
      </c>
      <c r="AH7" s="46">
        <f>COUNTIF(AH$8:AH$207,"&lt;&gt;")</f>
        <v>20</v>
      </c>
      <c r="AI7" s="46">
        <f>COUNTIF(AI$8:AI$207,"&lt;&gt;")</f>
        <v>20</v>
      </c>
      <c r="AJ7" s="46">
        <f t="shared" ref="AJ7:AO7" si="4">COUNTIF(AJ$8:AJ$207,"○")</f>
        <v>4</v>
      </c>
      <c r="AK7" s="46">
        <f t="shared" si="4"/>
        <v>10</v>
      </c>
      <c r="AL7" s="46">
        <f t="shared" si="4"/>
        <v>0</v>
      </c>
      <c r="AM7" s="46">
        <f t="shared" si="4"/>
        <v>16</v>
      </c>
      <c r="AN7" s="46">
        <f t="shared" si="4"/>
        <v>14</v>
      </c>
      <c r="AO7" s="46">
        <f t="shared" si="4"/>
        <v>0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4</v>
      </c>
      <c r="AS7" s="46">
        <f t="shared" si="5"/>
        <v>10</v>
      </c>
      <c r="AT7" s="46">
        <f t="shared" si="5"/>
        <v>0</v>
      </c>
      <c r="AU7" s="46">
        <f t="shared" si="5"/>
        <v>16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9</v>
      </c>
      <c r="BA7" s="46">
        <f t="shared" si="6"/>
        <v>23</v>
      </c>
      <c r="BB7" s="46">
        <f t="shared" si="6"/>
        <v>0</v>
      </c>
      <c r="BC7" s="46">
        <f t="shared" si="6"/>
        <v>0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9</v>
      </c>
      <c r="BI7" s="46">
        <f t="shared" si="7"/>
        <v>22</v>
      </c>
      <c r="BJ7" s="46">
        <f t="shared" si="7"/>
        <v>0</v>
      </c>
      <c r="BK7" s="46">
        <f t="shared" si="7"/>
        <v>1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13</v>
      </c>
      <c r="BQ7" s="46">
        <f t="shared" si="8"/>
        <v>18</v>
      </c>
      <c r="BR7" s="46">
        <f t="shared" si="8"/>
        <v>0</v>
      </c>
      <c r="BS7" s="46">
        <f t="shared" si="8"/>
        <v>2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5</v>
      </c>
      <c r="BY7" s="46">
        <f t="shared" si="9"/>
        <v>13</v>
      </c>
      <c r="BZ7" s="46">
        <f t="shared" si="9"/>
        <v>0</v>
      </c>
      <c r="CA7" s="46">
        <f t="shared" si="9"/>
        <v>14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7</v>
      </c>
      <c r="CG7" s="46">
        <f t="shared" si="10"/>
        <v>16</v>
      </c>
      <c r="CH7" s="46">
        <f t="shared" si="10"/>
        <v>0</v>
      </c>
      <c r="CI7" s="46">
        <f t="shared" si="10"/>
        <v>10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3</v>
      </c>
      <c r="CO7" s="46">
        <f t="shared" si="11"/>
        <v>15</v>
      </c>
      <c r="CP7" s="46">
        <f t="shared" si="11"/>
        <v>0</v>
      </c>
      <c r="CQ7" s="46">
        <f t="shared" si="11"/>
        <v>13</v>
      </c>
      <c r="CR7" s="46">
        <f t="shared" si="11"/>
        <v>16</v>
      </c>
      <c r="CS7" s="46">
        <f t="shared" si="11"/>
        <v>1</v>
      </c>
      <c r="CT7" s="46">
        <f>COUNTIF(CT$8:CT$207,"&lt;&gt;")</f>
        <v>17</v>
      </c>
      <c r="CU7" s="46">
        <f>COUNTIF(CU$8:CU$207,"&lt;&gt;")</f>
        <v>17</v>
      </c>
      <c r="CV7" s="46">
        <f t="shared" ref="CV7:DA7" si="12">COUNTIF(CV$8:CV$207,"○")</f>
        <v>5</v>
      </c>
      <c r="CW7" s="46">
        <f t="shared" si="12"/>
        <v>7</v>
      </c>
      <c r="CX7" s="46">
        <f t="shared" si="12"/>
        <v>0</v>
      </c>
      <c r="CY7" s="46">
        <f t="shared" si="12"/>
        <v>19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0</v>
      </c>
      <c r="DG7" s="46">
        <f t="shared" si="13"/>
        <v>29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3</v>
      </c>
      <c r="DM7" s="46">
        <f t="shared" si="14"/>
        <v>2</v>
      </c>
      <c r="DN7" s="46">
        <f t="shared" si="14"/>
        <v>0</v>
      </c>
      <c r="DO7" s="46">
        <f t="shared" si="14"/>
        <v>26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29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7</v>
      </c>
      <c r="EC7" s="46">
        <f t="shared" si="16"/>
        <v>5</v>
      </c>
      <c r="ED7" s="46">
        <f t="shared" si="16"/>
        <v>1</v>
      </c>
      <c r="EE7" s="46">
        <f t="shared" si="16"/>
        <v>17</v>
      </c>
      <c r="EF7" s="46">
        <f t="shared" si="16"/>
        <v>13</v>
      </c>
      <c r="EG7" s="46">
        <f t="shared" si="16"/>
        <v>0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4</v>
      </c>
      <c r="EK7" s="46">
        <f t="shared" si="17"/>
        <v>4</v>
      </c>
      <c r="EL7" s="46">
        <f t="shared" si="17"/>
        <v>0</v>
      </c>
      <c r="EM7" s="46">
        <f t="shared" si="17"/>
        <v>23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4</v>
      </c>
      <c r="ES7" s="46">
        <f t="shared" si="18"/>
        <v>6</v>
      </c>
      <c r="ET7" s="46">
        <f t="shared" si="18"/>
        <v>0</v>
      </c>
      <c r="EU7" s="46">
        <f t="shared" si="18"/>
        <v>20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10</v>
      </c>
      <c r="FA7" s="46">
        <f t="shared" si="19"/>
        <v>15</v>
      </c>
      <c r="FB7" s="46">
        <f t="shared" si="19"/>
        <v>2</v>
      </c>
      <c r="FC7" s="46">
        <f t="shared" si="19"/>
        <v>5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/>
      <c r="F8" s="40"/>
      <c r="G8" s="40"/>
      <c r="H8" s="40" t="s">
        <v>139</v>
      </c>
      <c r="I8" s="40"/>
      <c r="J8" s="40" t="s">
        <v>140</v>
      </c>
      <c r="K8" s="40" t="s">
        <v>141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/>
      <c r="AD8" s="40"/>
      <c r="AE8" s="40"/>
      <c r="AF8" s="40" t="s">
        <v>139</v>
      </c>
      <c r="AG8" s="40"/>
      <c r="AH8" s="40" t="s">
        <v>140</v>
      </c>
      <c r="AI8" s="40" t="s">
        <v>141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140</v>
      </c>
      <c r="AQ8" s="40" t="s">
        <v>141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140</v>
      </c>
      <c r="AY8" s="40" t="s">
        <v>141</v>
      </c>
      <c r="AZ8" s="40" t="s">
        <v>139</v>
      </c>
      <c r="BA8" s="40"/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142</v>
      </c>
      <c r="EI8" s="40" t="s">
        <v>143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149</v>
      </c>
      <c r="T9" s="40"/>
      <c r="U9" s="40" t="s">
        <v>139</v>
      </c>
      <c r="V9" s="40"/>
      <c r="W9" s="40"/>
      <c r="X9" s="40" t="s">
        <v>139</v>
      </c>
      <c r="Y9" s="40"/>
      <c r="Z9" s="40" t="s">
        <v>150</v>
      </c>
      <c r="AA9" s="40" t="s">
        <v>149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140</v>
      </c>
      <c r="AI9" s="40" t="s">
        <v>149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149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149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151</v>
      </c>
      <c r="BW9" s="40" t="s">
        <v>149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 t="s">
        <v>139</v>
      </c>
      <c r="CH9" s="40"/>
      <c r="CI9" s="40"/>
      <c r="CJ9" s="40" t="s">
        <v>139</v>
      </c>
      <c r="CK9" s="40"/>
      <c r="CL9" s="40" t="s">
        <v>151</v>
      </c>
      <c r="CM9" s="40" t="s">
        <v>149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151</v>
      </c>
      <c r="CU9" s="40" t="s">
        <v>149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151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151</v>
      </c>
      <c r="FG9" s="40" t="s">
        <v>145</v>
      </c>
      <c r="FH9" s="119" t="s">
        <v>153</v>
      </c>
      <c r="FI9" s="118"/>
    </row>
    <row r="10" spans="1:165" s="15" customFormat="1" ht="13.5" customHeight="1" x14ac:dyDescent="0.15">
      <c r="A10" s="40" t="s">
        <v>128</v>
      </c>
      <c r="B10" s="41" t="s">
        <v>154</v>
      </c>
      <c r="C10" s="40" t="s">
        <v>155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141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150</v>
      </c>
      <c r="BG10" s="40" t="s">
        <v>141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150</v>
      </c>
      <c r="BO10" s="40" t="s">
        <v>141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151</v>
      </c>
      <c r="CE10" s="40" t="s">
        <v>141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141</v>
      </c>
      <c r="CN10" s="40" t="s">
        <v>139</v>
      </c>
      <c r="CO10" s="40" t="s">
        <v>139</v>
      </c>
      <c r="CP10" s="40"/>
      <c r="CQ10" s="40"/>
      <c r="CR10" s="40" t="s">
        <v>139</v>
      </c>
      <c r="CS10" s="40"/>
      <c r="CT10" s="40" t="s">
        <v>150</v>
      </c>
      <c r="CU10" s="40" t="s">
        <v>141</v>
      </c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150</v>
      </c>
      <c r="DS10" s="40" t="s">
        <v>141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150</v>
      </c>
      <c r="EY10" s="40" t="s">
        <v>141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141</v>
      </c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149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149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144</v>
      </c>
      <c r="AI11" s="40" t="s">
        <v>141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149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149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149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140</v>
      </c>
      <c r="CE11" s="40" t="s">
        <v>149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140</v>
      </c>
      <c r="CM11" s="40" t="s">
        <v>149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140</v>
      </c>
      <c r="CU11" s="40" t="s">
        <v>149</v>
      </c>
      <c r="CV11" s="40" t="s">
        <v>139</v>
      </c>
      <c r="CW11" s="40"/>
      <c r="CX11" s="40"/>
      <c r="CY11" s="40"/>
      <c r="CZ11" s="40" t="s">
        <v>139</v>
      </c>
      <c r="DA11" s="40"/>
      <c r="DB11" s="40" t="s">
        <v>144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149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150</v>
      </c>
      <c r="AA12" s="40" t="s">
        <v>141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150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150</v>
      </c>
      <c r="BO12" s="40" t="s">
        <v>141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144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150</v>
      </c>
      <c r="FG12" s="40" t="s">
        <v>141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149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150</v>
      </c>
      <c r="AA13" s="40" t="s">
        <v>149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165</v>
      </c>
      <c r="BG13" s="40" t="s">
        <v>149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165</v>
      </c>
      <c r="BO13" s="40" t="s">
        <v>149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165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140</v>
      </c>
      <c r="CE13" s="40" t="s">
        <v>149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140</v>
      </c>
      <c r="CM13" s="40" t="s">
        <v>149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140</v>
      </c>
      <c r="CU13" s="40" t="s">
        <v>149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150</v>
      </c>
      <c r="EI13" s="40" t="s">
        <v>149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145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145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140</v>
      </c>
      <c r="CU14" s="40" t="s">
        <v>141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140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140</v>
      </c>
      <c r="EI14" s="40" t="s">
        <v>141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140</v>
      </c>
      <c r="EQ14" s="40" t="s">
        <v>141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140</v>
      </c>
      <c r="EY14" s="40" t="s">
        <v>141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143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150</v>
      </c>
      <c r="AA15" s="40" t="s">
        <v>141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151</v>
      </c>
      <c r="AI15" s="40" t="s">
        <v>141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150</v>
      </c>
      <c r="BW15" s="40" t="s">
        <v>141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151</v>
      </c>
      <c r="CE15" s="40" t="s">
        <v>141</v>
      </c>
      <c r="CF15" s="40" t="s">
        <v>139</v>
      </c>
      <c r="CG15" s="40"/>
      <c r="CH15" s="40"/>
      <c r="CI15" s="40"/>
      <c r="CJ15" s="40" t="s">
        <v>139</v>
      </c>
      <c r="CK15" s="40"/>
      <c r="CL15" s="40" t="s">
        <v>151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144</v>
      </c>
      <c r="DS15" s="40" t="s">
        <v>141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140</v>
      </c>
      <c r="EI15" s="40" t="s">
        <v>141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150</v>
      </c>
      <c r="EQ15" s="40" t="s">
        <v>141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165</v>
      </c>
      <c r="FG15" s="40" t="s">
        <v>145</v>
      </c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140</v>
      </c>
      <c r="S16" s="40" t="s">
        <v>149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140</v>
      </c>
      <c r="AA16" s="40" t="s">
        <v>149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151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151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151</v>
      </c>
      <c r="AY16" s="40" t="s">
        <v>141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151</v>
      </c>
      <c r="BG16" s="40" t="s">
        <v>149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151</v>
      </c>
      <c r="BO16" s="40" t="s">
        <v>149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151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151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151</v>
      </c>
      <c r="CM16" s="40" t="s">
        <v>141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151</v>
      </c>
      <c r="CU16" s="40" t="s">
        <v>141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151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142</v>
      </c>
      <c r="EI16" s="40" t="s">
        <v>141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142</v>
      </c>
      <c r="FG16" s="40" t="s">
        <v>141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 t="s">
        <v>139</v>
      </c>
      <c r="U17" s="40" t="s">
        <v>139</v>
      </c>
      <c r="V17" s="40"/>
      <c r="W17" s="40"/>
      <c r="X17" s="40" t="s">
        <v>139</v>
      </c>
      <c r="Y17" s="40"/>
      <c r="Z17" s="40" t="s">
        <v>150</v>
      </c>
      <c r="AA17" s="40" t="s">
        <v>141</v>
      </c>
      <c r="AB17" s="40" t="s">
        <v>139</v>
      </c>
      <c r="AC17" s="40" t="s">
        <v>139</v>
      </c>
      <c r="AD17" s="40"/>
      <c r="AE17" s="40"/>
      <c r="AF17" s="40" t="s">
        <v>139</v>
      </c>
      <c r="AG17" s="40"/>
      <c r="AH17" s="40" t="s">
        <v>150</v>
      </c>
      <c r="AI17" s="40" t="s">
        <v>141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 t="s">
        <v>139</v>
      </c>
      <c r="BA17" s="40" t="s">
        <v>139</v>
      </c>
      <c r="BB17" s="40"/>
      <c r="BC17" s="40"/>
      <c r="BD17" s="40" t="s">
        <v>139</v>
      </c>
      <c r="BE17" s="40"/>
      <c r="BF17" s="40" t="s">
        <v>150</v>
      </c>
      <c r="BG17" s="40" t="s">
        <v>141</v>
      </c>
      <c r="BH17" s="40" t="s">
        <v>139</v>
      </c>
      <c r="BI17" s="40" t="s">
        <v>139</v>
      </c>
      <c r="BJ17" s="40"/>
      <c r="BK17" s="40"/>
      <c r="BL17" s="40" t="s">
        <v>139</v>
      </c>
      <c r="BM17" s="40"/>
      <c r="BN17" s="40" t="s">
        <v>150</v>
      </c>
      <c r="BO17" s="40" t="s">
        <v>141</v>
      </c>
      <c r="BP17" s="40" t="s">
        <v>139</v>
      </c>
      <c r="BQ17" s="40" t="s">
        <v>139</v>
      </c>
      <c r="BR17" s="40"/>
      <c r="BS17" s="40"/>
      <c r="BT17" s="40" t="s">
        <v>139</v>
      </c>
      <c r="BU17" s="40"/>
      <c r="BV17" s="40" t="s">
        <v>150</v>
      </c>
      <c r="BW17" s="40" t="s">
        <v>141</v>
      </c>
      <c r="BX17" s="40" t="s">
        <v>139</v>
      </c>
      <c r="BY17" s="40" t="s">
        <v>139</v>
      </c>
      <c r="BZ17" s="40"/>
      <c r="CA17" s="40"/>
      <c r="CB17" s="40" t="s">
        <v>139</v>
      </c>
      <c r="CC17" s="40"/>
      <c r="CD17" s="40" t="s">
        <v>151</v>
      </c>
      <c r="CE17" s="40" t="s">
        <v>141</v>
      </c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151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 t="s">
        <v>139</v>
      </c>
      <c r="FB17" s="40"/>
      <c r="FC17" s="40"/>
      <c r="FD17" s="40" t="s">
        <v>139</v>
      </c>
      <c r="FE17" s="40"/>
      <c r="FF17" s="40" t="s">
        <v>150</v>
      </c>
      <c r="FG17" s="40" t="s">
        <v>141</v>
      </c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149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150</v>
      </c>
      <c r="BO18" s="40" t="s">
        <v>141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 t="s">
        <v>139</v>
      </c>
      <c r="CG18" s="40"/>
      <c r="CH18" s="40"/>
      <c r="CI18" s="40"/>
      <c r="CJ18" s="40" t="s">
        <v>139</v>
      </c>
      <c r="CK18" s="40"/>
      <c r="CL18" s="40" t="s">
        <v>140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150</v>
      </c>
      <c r="EY18" s="40" t="s">
        <v>141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149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/>
      <c r="Q19" s="40" t="s">
        <v>139</v>
      </c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150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150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150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150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140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142</v>
      </c>
      <c r="EY19" s="40" t="s">
        <v>141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142</v>
      </c>
      <c r="FG19" s="40" t="s">
        <v>141</v>
      </c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145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150</v>
      </c>
      <c r="AA20" s="40" t="s">
        <v>145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150</v>
      </c>
      <c r="BW20" s="40" t="s">
        <v>145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142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145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150</v>
      </c>
      <c r="CU20" s="40" t="s">
        <v>141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150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150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145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140</v>
      </c>
      <c r="S21" s="40" t="s">
        <v>149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140</v>
      </c>
      <c r="AA21" s="40" t="s">
        <v>149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151</v>
      </c>
      <c r="AI21" s="40" t="s">
        <v>149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151</v>
      </c>
      <c r="AQ21" s="40" t="s">
        <v>149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151</v>
      </c>
      <c r="AY21" s="40" t="s">
        <v>149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140</v>
      </c>
      <c r="BG21" s="40" t="s">
        <v>149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140</v>
      </c>
      <c r="BO21" s="40" t="s">
        <v>149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190</v>
      </c>
      <c r="BW21" s="40" t="s">
        <v>149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165</v>
      </c>
      <c r="CE21" s="40" t="s">
        <v>149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165</v>
      </c>
      <c r="CM21" s="40" t="s">
        <v>149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165</v>
      </c>
      <c r="CU21" s="40" t="s">
        <v>149</v>
      </c>
      <c r="CV21" s="40" t="s">
        <v>139</v>
      </c>
      <c r="CW21" s="40"/>
      <c r="CX21" s="40"/>
      <c r="CY21" s="40"/>
      <c r="CZ21" s="40" t="s">
        <v>139</v>
      </c>
      <c r="DA21" s="40"/>
      <c r="DB21" s="40" t="s">
        <v>151</v>
      </c>
      <c r="DC21" s="40" t="s">
        <v>149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191</v>
      </c>
      <c r="EI21" s="40" t="s">
        <v>149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140</v>
      </c>
      <c r="EQ21" s="40" t="s">
        <v>149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192</v>
      </c>
      <c r="FI21" s="118"/>
    </row>
    <row r="22" spans="1:165" s="15" customFormat="1" ht="13.5" customHeight="1" x14ac:dyDescent="0.15">
      <c r="A22" s="40" t="s">
        <v>128</v>
      </c>
      <c r="B22" s="41" t="s">
        <v>193</v>
      </c>
      <c r="C22" s="40" t="s">
        <v>194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149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 t="s">
        <v>139</v>
      </c>
      <c r="AL22" s="40"/>
      <c r="AM22" s="40"/>
      <c r="AN22" s="40" t="s">
        <v>139</v>
      </c>
      <c r="AO22" s="40"/>
      <c r="AP22" s="40" t="s">
        <v>150</v>
      </c>
      <c r="AQ22" s="40" t="s">
        <v>143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150</v>
      </c>
      <c r="AY22" s="40" t="s">
        <v>143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151</v>
      </c>
      <c r="CE22" s="40" t="s">
        <v>149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151</v>
      </c>
      <c r="CM22" s="40" t="s">
        <v>149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140</v>
      </c>
      <c r="CU22" s="40" t="s">
        <v>149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150</v>
      </c>
      <c r="DC22" s="40" t="s">
        <v>143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140</v>
      </c>
      <c r="EI22" s="40" t="s">
        <v>141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195</v>
      </c>
      <c r="FI22" s="118"/>
    </row>
    <row r="23" spans="1:165" s="15" customFormat="1" ht="13.5" customHeight="1" x14ac:dyDescent="0.15">
      <c r="A23" s="40" t="s">
        <v>128</v>
      </c>
      <c r="B23" s="41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149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149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140</v>
      </c>
      <c r="AI23" s="40" t="s">
        <v>149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140</v>
      </c>
      <c r="AQ23" s="40" t="s">
        <v>149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140</v>
      </c>
      <c r="AY23" s="40" t="s">
        <v>149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149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149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149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151</v>
      </c>
      <c r="CE23" s="40" t="s">
        <v>149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151</v>
      </c>
      <c r="CM23" s="40" t="s">
        <v>149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151</v>
      </c>
      <c r="CU23" s="40" t="s">
        <v>149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140</v>
      </c>
      <c r="DC23" s="40" t="s">
        <v>149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144</v>
      </c>
      <c r="EI23" s="40" t="s">
        <v>143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143</v>
      </c>
      <c r="FH23" s="119" t="s">
        <v>198</v>
      </c>
      <c r="FI23" s="118"/>
    </row>
    <row r="24" spans="1:165" s="15" customFormat="1" ht="13.5" customHeight="1" x14ac:dyDescent="0.15">
      <c r="A24" s="40" t="s">
        <v>128</v>
      </c>
      <c r="B24" s="41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145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140</v>
      </c>
      <c r="AA24" s="40" t="s">
        <v>143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145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145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151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144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142</v>
      </c>
      <c r="FG24" s="40" t="s">
        <v>141</v>
      </c>
      <c r="FH24" s="119" t="s">
        <v>201</v>
      </c>
      <c r="FI24" s="118"/>
    </row>
    <row r="25" spans="1:165" s="15" customFormat="1" ht="13.5" customHeight="1" x14ac:dyDescent="0.15">
      <c r="A25" s="40" t="s">
        <v>128</v>
      </c>
      <c r="B25" s="41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190</v>
      </c>
      <c r="AA25" s="40" t="s">
        <v>141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144</v>
      </c>
      <c r="BW25" s="40" t="s">
        <v>143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150</v>
      </c>
      <c r="EI25" s="40" t="s">
        <v>141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142</v>
      </c>
      <c r="FG25" s="40" t="s">
        <v>141</v>
      </c>
      <c r="FH25" s="119" t="s">
        <v>204</v>
      </c>
      <c r="FI25" s="118"/>
    </row>
    <row r="26" spans="1:165" s="15" customFormat="1" ht="13.5" customHeight="1" x14ac:dyDescent="0.15">
      <c r="A26" s="40" t="s">
        <v>128</v>
      </c>
      <c r="B26" s="41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149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149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149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149</v>
      </c>
      <c r="FH26" s="119" t="s">
        <v>207</v>
      </c>
      <c r="FI26" s="118"/>
    </row>
    <row r="27" spans="1:165" s="15" customFormat="1" ht="13.5" customHeight="1" x14ac:dyDescent="0.15">
      <c r="A27" s="40" t="s">
        <v>128</v>
      </c>
      <c r="B27" s="41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150</v>
      </c>
      <c r="AA27" s="40" t="s">
        <v>141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150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150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151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150</v>
      </c>
      <c r="FG27" s="40" t="s">
        <v>141</v>
      </c>
      <c r="FH27" s="119" t="s">
        <v>210</v>
      </c>
      <c r="FI27" s="118"/>
    </row>
    <row r="28" spans="1:165" s="15" customFormat="1" ht="13.5" customHeight="1" x14ac:dyDescent="0.15">
      <c r="A28" s="40" t="s">
        <v>128</v>
      </c>
      <c r="B28" s="41" t="s">
        <v>211</v>
      </c>
      <c r="C28" s="40" t="s">
        <v>212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149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140</v>
      </c>
      <c r="AA28" s="40" t="s">
        <v>149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149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144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140</v>
      </c>
      <c r="AY28" s="40" t="s">
        <v>149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140</v>
      </c>
      <c r="BG28" s="40" t="s">
        <v>149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140</v>
      </c>
      <c r="BO28" s="40" t="s">
        <v>149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151</v>
      </c>
      <c r="CM28" s="40" t="s">
        <v>149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151</v>
      </c>
      <c r="CU28" s="40" t="s">
        <v>149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150</v>
      </c>
      <c r="DC28" s="40" t="s">
        <v>149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144</v>
      </c>
      <c r="DS28" s="40" t="s">
        <v>143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 t="s">
        <v>139</v>
      </c>
      <c r="EL28" s="40"/>
      <c r="EM28" s="40"/>
      <c r="EN28" s="40" t="s">
        <v>139</v>
      </c>
      <c r="EO28" s="40"/>
      <c r="EP28" s="40" t="s">
        <v>140</v>
      </c>
      <c r="EQ28" s="40" t="s">
        <v>149</v>
      </c>
      <c r="ER28" s="40"/>
      <c r="ES28" s="40" t="s">
        <v>139</v>
      </c>
      <c r="ET28" s="40"/>
      <c r="EU28" s="40"/>
      <c r="EV28" s="40" t="s">
        <v>139</v>
      </c>
      <c r="EW28" s="40"/>
      <c r="EX28" s="40" t="s">
        <v>144</v>
      </c>
      <c r="EY28" s="40" t="s">
        <v>143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143</v>
      </c>
      <c r="FH28" s="119" t="s">
        <v>213</v>
      </c>
      <c r="FI28" s="118"/>
    </row>
    <row r="29" spans="1:165" s="15" customFormat="1" ht="13.5" customHeight="1" x14ac:dyDescent="0.15">
      <c r="A29" s="40" t="s">
        <v>128</v>
      </c>
      <c r="B29" s="41" t="s">
        <v>214</v>
      </c>
      <c r="C29" s="40" t="s">
        <v>215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150</v>
      </c>
      <c r="BG29" s="40" t="s">
        <v>141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150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 t="s">
        <v>139</v>
      </c>
      <c r="CP29" s="40"/>
      <c r="CQ29" s="40"/>
      <c r="CR29" s="40" t="s">
        <v>139</v>
      </c>
      <c r="CS29" s="40"/>
      <c r="CT29" s="40" t="s">
        <v>150</v>
      </c>
      <c r="CU29" s="40" t="s">
        <v>145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143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140</v>
      </c>
      <c r="FG29" s="40" t="s">
        <v>141</v>
      </c>
      <c r="FH29" s="119" t="s">
        <v>216</v>
      </c>
      <c r="FI29" s="118"/>
    </row>
    <row r="30" spans="1:165" s="15" customFormat="1" ht="13.5" customHeight="1" x14ac:dyDescent="0.15">
      <c r="A30" s="40" t="s">
        <v>128</v>
      </c>
      <c r="B30" s="41" t="s">
        <v>217</v>
      </c>
      <c r="C30" s="40" t="s">
        <v>218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150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150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150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150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150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150</v>
      </c>
      <c r="BO30" s="40" t="s">
        <v>141</v>
      </c>
      <c r="BP30" s="40" t="s">
        <v>139</v>
      </c>
      <c r="BQ30" s="40" t="s">
        <v>139</v>
      </c>
      <c r="BR30" s="40"/>
      <c r="BS30" s="40"/>
      <c r="BT30" s="40" t="s">
        <v>139</v>
      </c>
      <c r="BU30" s="40"/>
      <c r="BV30" s="40" t="s">
        <v>144</v>
      </c>
      <c r="BW30" s="40" t="s">
        <v>143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 t="s">
        <v>139</v>
      </c>
      <c r="CG30" s="40" t="s">
        <v>139</v>
      </c>
      <c r="CH30" s="40"/>
      <c r="CI30" s="40"/>
      <c r="CJ30" s="40" t="s">
        <v>139</v>
      </c>
      <c r="CK30" s="40"/>
      <c r="CL30" s="40" t="s">
        <v>150</v>
      </c>
      <c r="CM30" s="40" t="s">
        <v>141</v>
      </c>
      <c r="CN30" s="40"/>
      <c r="CO30" s="40" t="s">
        <v>139</v>
      </c>
      <c r="CP30" s="40"/>
      <c r="CQ30" s="40"/>
      <c r="CR30" s="40"/>
      <c r="CS30" s="40" t="s">
        <v>139</v>
      </c>
      <c r="CT30" s="40" t="s">
        <v>150</v>
      </c>
      <c r="CU30" s="40" t="s">
        <v>141</v>
      </c>
      <c r="CV30" s="40" t="s">
        <v>139</v>
      </c>
      <c r="CW30" s="40" t="s">
        <v>139</v>
      </c>
      <c r="CX30" s="40"/>
      <c r="CY30" s="40"/>
      <c r="CZ30" s="40" t="s">
        <v>139</v>
      </c>
      <c r="DA30" s="40"/>
      <c r="DB30" s="40" t="s">
        <v>150</v>
      </c>
      <c r="DC30" s="40" t="s">
        <v>149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 t="s">
        <v>139</v>
      </c>
      <c r="DM30" s="40" t="s">
        <v>139</v>
      </c>
      <c r="DN30" s="40"/>
      <c r="DO30" s="40"/>
      <c r="DP30" s="40" t="s">
        <v>139</v>
      </c>
      <c r="DQ30" s="40"/>
      <c r="DR30" s="40" t="s">
        <v>150</v>
      </c>
      <c r="DS30" s="40" t="s">
        <v>143</v>
      </c>
      <c r="DT30" s="40"/>
      <c r="DU30" s="40"/>
      <c r="DV30" s="40" t="s">
        <v>139</v>
      </c>
      <c r="DW30" s="40"/>
      <c r="DX30" s="40" t="s">
        <v>139</v>
      </c>
      <c r="DY30" s="40"/>
      <c r="DZ30" s="40" t="s">
        <v>144</v>
      </c>
      <c r="EA30" s="40" t="s">
        <v>145</v>
      </c>
      <c r="EB30" s="40"/>
      <c r="EC30" s="40"/>
      <c r="ED30" s="40" t="s">
        <v>139</v>
      </c>
      <c r="EE30" s="40"/>
      <c r="EF30" s="40" t="s">
        <v>139</v>
      </c>
      <c r="EG30" s="40"/>
      <c r="EH30" s="40" t="s">
        <v>144</v>
      </c>
      <c r="EI30" s="40" t="s">
        <v>145</v>
      </c>
      <c r="EJ30" s="40" t="s">
        <v>139</v>
      </c>
      <c r="EK30" s="40" t="s">
        <v>139</v>
      </c>
      <c r="EL30" s="40"/>
      <c r="EM30" s="40"/>
      <c r="EN30" s="40" t="s">
        <v>139</v>
      </c>
      <c r="EO30" s="40"/>
      <c r="EP30" s="40" t="s">
        <v>150</v>
      </c>
      <c r="EQ30" s="40" t="s">
        <v>141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145</v>
      </c>
      <c r="FH30" s="119" t="s">
        <v>219</v>
      </c>
      <c r="FI30" s="118"/>
    </row>
    <row r="31" spans="1:165" s="15" customFormat="1" ht="13.5" customHeight="1" x14ac:dyDescent="0.15">
      <c r="A31" s="40" t="s">
        <v>128</v>
      </c>
      <c r="B31" s="41" t="s">
        <v>220</v>
      </c>
      <c r="C31" s="40" t="s">
        <v>221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145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150</v>
      </c>
      <c r="AA31" s="40" t="s">
        <v>145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141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150</v>
      </c>
      <c r="BG31" s="40" t="s">
        <v>149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150</v>
      </c>
      <c r="BO31" s="40" t="s">
        <v>149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149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145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140</v>
      </c>
      <c r="CU31" s="40" t="s">
        <v>145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141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145</v>
      </c>
      <c r="FH31" s="119" t="s">
        <v>222</v>
      </c>
      <c r="FI31" s="118"/>
    </row>
    <row r="32" spans="1:165" s="15" customFormat="1" ht="13.5" customHeight="1" x14ac:dyDescent="0.15">
      <c r="A32" s="40" t="s">
        <v>128</v>
      </c>
      <c r="B32" s="41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190</v>
      </c>
      <c r="S32" s="40" t="s">
        <v>149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149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150</v>
      </c>
      <c r="BO32" s="40" t="s">
        <v>149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150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225</v>
      </c>
      <c r="FI32" s="118"/>
    </row>
    <row r="33" spans="1:165" s="15" customFormat="1" ht="13.5" customHeight="1" x14ac:dyDescent="0.15">
      <c r="A33" s="40" t="s">
        <v>128</v>
      </c>
      <c r="B33" s="41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 t="s">
        <v>139</v>
      </c>
      <c r="AG33" s="40"/>
      <c r="AH33" s="40" t="s">
        <v>140</v>
      </c>
      <c r="AI33" s="40" t="s">
        <v>141</v>
      </c>
      <c r="AJ33" s="40" t="s">
        <v>139</v>
      </c>
      <c r="AK33" s="40"/>
      <c r="AL33" s="40"/>
      <c r="AM33" s="40"/>
      <c r="AN33" s="40" t="s">
        <v>139</v>
      </c>
      <c r="AO33" s="40"/>
      <c r="AP33" s="40" t="s">
        <v>140</v>
      </c>
      <c r="AQ33" s="40" t="s">
        <v>141</v>
      </c>
      <c r="AR33" s="40" t="s">
        <v>139</v>
      </c>
      <c r="AS33" s="40"/>
      <c r="AT33" s="40"/>
      <c r="AU33" s="40"/>
      <c r="AV33" s="40" t="s">
        <v>139</v>
      </c>
      <c r="AW33" s="40"/>
      <c r="AX33" s="40" t="s">
        <v>140</v>
      </c>
      <c r="AY33" s="40" t="s">
        <v>141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 t="s">
        <v>139</v>
      </c>
      <c r="BQ33" s="40"/>
      <c r="BR33" s="40"/>
      <c r="BS33" s="40"/>
      <c r="BT33" s="40" t="s">
        <v>139</v>
      </c>
      <c r="BU33" s="40"/>
      <c r="BV33" s="40" t="s">
        <v>140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140</v>
      </c>
      <c r="EY33" s="40" t="s">
        <v>141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228</v>
      </c>
      <c r="FI33" s="118"/>
    </row>
    <row r="34" spans="1:165" s="15" customFormat="1" ht="13.5" customHeight="1" x14ac:dyDescent="0.15">
      <c r="A34" s="40" t="s">
        <v>128</v>
      </c>
      <c r="B34" s="41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151</v>
      </c>
      <c r="S34" s="40" t="s">
        <v>141</v>
      </c>
      <c r="T34" s="40" t="s">
        <v>139</v>
      </c>
      <c r="U34" s="40"/>
      <c r="V34" s="40"/>
      <c r="W34" s="40"/>
      <c r="X34" s="40" t="s">
        <v>139</v>
      </c>
      <c r="Y34" s="40"/>
      <c r="Z34" s="40" t="s">
        <v>140</v>
      </c>
      <c r="AA34" s="40" t="s">
        <v>141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150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 t="s">
        <v>139</v>
      </c>
      <c r="CG34" s="40"/>
      <c r="CH34" s="40"/>
      <c r="CI34" s="40"/>
      <c r="CJ34" s="40" t="s">
        <v>139</v>
      </c>
      <c r="CK34" s="40"/>
      <c r="CL34" s="40" t="s">
        <v>140</v>
      </c>
      <c r="CM34" s="40" t="s">
        <v>141</v>
      </c>
      <c r="CN34" s="40" t="s">
        <v>139</v>
      </c>
      <c r="CO34" s="40"/>
      <c r="CP34" s="40"/>
      <c r="CQ34" s="40"/>
      <c r="CR34" s="40" t="s">
        <v>139</v>
      </c>
      <c r="CS34" s="40"/>
      <c r="CT34" s="40" t="s">
        <v>140</v>
      </c>
      <c r="CU34" s="40" t="s">
        <v>141</v>
      </c>
      <c r="CV34" s="40" t="s">
        <v>139</v>
      </c>
      <c r="CW34" s="40"/>
      <c r="CX34" s="40"/>
      <c r="CY34" s="40"/>
      <c r="CZ34" s="40" t="s">
        <v>139</v>
      </c>
      <c r="DA34" s="40"/>
      <c r="DB34" s="40" t="s">
        <v>150</v>
      </c>
      <c r="DC34" s="40" t="s">
        <v>141</v>
      </c>
      <c r="DD34" s="40" t="s">
        <v>139</v>
      </c>
      <c r="DE34" s="40"/>
      <c r="DF34" s="40"/>
      <c r="DG34" s="40"/>
      <c r="DH34" s="40" t="s">
        <v>139</v>
      </c>
      <c r="DI34" s="40"/>
      <c r="DJ34" s="40" t="s">
        <v>165</v>
      </c>
      <c r="DK34" s="40" t="s">
        <v>141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140</v>
      </c>
      <c r="EI34" s="40" t="s">
        <v>141</v>
      </c>
      <c r="EJ34" s="40" t="s">
        <v>139</v>
      </c>
      <c r="EK34" s="40"/>
      <c r="EL34" s="40"/>
      <c r="EM34" s="40"/>
      <c r="EN34" s="40" t="s">
        <v>139</v>
      </c>
      <c r="EO34" s="40"/>
      <c r="EP34" s="40" t="s">
        <v>150</v>
      </c>
      <c r="EQ34" s="40" t="s">
        <v>141</v>
      </c>
      <c r="ER34" s="40" t="s">
        <v>139</v>
      </c>
      <c r="ES34" s="40"/>
      <c r="ET34" s="40"/>
      <c r="EU34" s="40"/>
      <c r="EV34" s="40" t="s">
        <v>139</v>
      </c>
      <c r="EW34" s="40"/>
      <c r="EX34" s="40" t="s">
        <v>150</v>
      </c>
      <c r="EY34" s="40" t="s">
        <v>141</v>
      </c>
      <c r="EZ34" s="40" t="s">
        <v>139</v>
      </c>
      <c r="FA34" s="40"/>
      <c r="FB34" s="40"/>
      <c r="FC34" s="40"/>
      <c r="FD34" s="40" t="s">
        <v>139</v>
      </c>
      <c r="FE34" s="40"/>
      <c r="FF34" s="40" t="s">
        <v>150</v>
      </c>
      <c r="FG34" s="40" t="s">
        <v>141</v>
      </c>
      <c r="FH34" s="119" t="s">
        <v>231</v>
      </c>
      <c r="FI34" s="118"/>
    </row>
    <row r="35" spans="1:165" s="15" customFormat="1" ht="13.5" customHeight="1" x14ac:dyDescent="0.15">
      <c r="A35" s="40" t="s">
        <v>128</v>
      </c>
      <c r="B35" s="41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150</v>
      </c>
      <c r="S35" s="40" t="s">
        <v>149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150</v>
      </c>
      <c r="AA35" s="40" t="s">
        <v>149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150</v>
      </c>
      <c r="AI35" s="40" t="s">
        <v>149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150</v>
      </c>
      <c r="AQ35" s="40" t="s">
        <v>149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150</v>
      </c>
      <c r="AY35" s="40" t="s">
        <v>149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150</v>
      </c>
      <c r="BG35" s="40" t="s">
        <v>149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150</v>
      </c>
      <c r="BO35" s="40" t="s">
        <v>149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150</v>
      </c>
      <c r="BW35" s="40" t="s">
        <v>149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150</v>
      </c>
      <c r="CE35" s="40" t="s">
        <v>149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150</v>
      </c>
      <c r="CM35" s="40" t="s">
        <v>149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190</v>
      </c>
      <c r="CU35" s="40" t="s">
        <v>149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 t="s">
        <v>139</v>
      </c>
      <c r="EL35" s="40"/>
      <c r="EM35" s="40"/>
      <c r="EN35" s="40" t="s">
        <v>139</v>
      </c>
      <c r="EO35" s="40"/>
      <c r="EP35" s="40" t="s">
        <v>150</v>
      </c>
      <c r="EQ35" s="40" t="s">
        <v>143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234</v>
      </c>
      <c r="FI35" s="118"/>
    </row>
    <row r="36" spans="1:165" s="15" customFormat="1" ht="13.5" customHeight="1" x14ac:dyDescent="0.15">
      <c r="A36" s="40" t="s">
        <v>128</v>
      </c>
      <c r="B36" s="41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150</v>
      </c>
      <c r="AA36" s="40" t="s">
        <v>141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150</v>
      </c>
      <c r="AI36" s="40" t="s">
        <v>141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150</v>
      </c>
      <c r="BG36" s="40" t="s">
        <v>141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150</v>
      </c>
      <c r="BO36" s="40" t="s">
        <v>141</v>
      </c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150</v>
      </c>
      <c r="FG36" s="40" t="s">
        <v>141</v>
      </c>
      <c r="FH36" s="119" t="s">
        <v>237</v>
      </c>
      <c r="FI36" s="118"/>
    </row>
    <row r="37" spans="1:165" s="15" customFormat="1" ht="13.5" customHeight="1" x14ac:dyDescent="0.15">
      <c r="A37" s="40" t="s">
        <v>128</v>
      </c>
      <c r="B37" s="41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140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141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144</v>
      </c>
      <c r="BW37" s="40" t="s">
        <v>141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144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151</v>
      </c>
      <c r="CM37" s="40" t="s">
        <v>141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151</v>
      </c>
      <c r="CU37" s="40" t="s">
        <v>141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144</v>
      </c>
      <c r="FG37" s="40" t="s">
        <v>145</v>
      </c>
      <c r="FH37" s="119" t="s">
        <v>240</v>
      </c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7">
    <sortCondition ref="A8:A37"/>
    <sortCondition ref="B8:B37"/>
    <sortCondition ref="C8:C3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6" man="1"/>
    <brk id="35" min="1" max="36" man="1"/>
    <brk id="51" min="1" max="36" man="1"/>
    <brk id="67" min="1" max="36" man="1"/>
    <brk id="83" min="1" max="36" man="1"/>
    <brk id="99" min="1" max="36" man="1"/>
    <brk id="115" min="1" max="36" man="1"/>
    <brk id="131" min="1" max="36" man="1"/>
    <brk id="14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5</v>
      </c>
      <c r="M7" s="46">
        <f t="shared" si="1"/>
        <v>9</v>
      </c>
      <c r="N7" s="46">
        <f t="shared" si="1"/>
        <v>9</v>
      </c>
      <c r="O7" s="46">
        <f t="shared" si="1"/>
        <v>9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3</v>
      </c>
      <c r="U7" s="46">
        <f t="shared" si="2"/>
        <v>7</v>
      </c>
      <c r="V7" s="46">
        <f t="shared" si="2"/>
        <v>7</v>
      </c>
      <c r="W7" s="46">
        <f t="shared" si="2"/>
        <v>14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6</v>
      </c>
      <c r="AE7" s="46">
        <f t="shared" si="3"/>
        <v>22</v>
      </c>
      <c r="AF7" s="46">
        <f t="shared" si="3"/>
        <v>7</v>
      </c>
      <c r="AG7" s="46">
        <f t="shared" si="3"/>
        <v>1</v>
      </c>
      <c r="AH7" s="46">
        <f>COUNTIF(AH$8:AH$207,"&lt;&gt;")</f>
        <v>8</v>
      </c>
      <c r="AI7" s="46">
        <f>COUNTIF(AI$8:AI$207,"&lt;&gt;")</f>
        <v>8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3</v>
      </c>
      <c r="AM7" s="46">
        <f t="shared" si="4"/>
        <v>24</v>
      </c>
      <c r="AN7" s="46">
        <f t="shared" si="4"/>
        <v>5</v>
      </c>
      <c r="AO7" s="46">
        <f t="shared" si="4"/>
        <v>1</v>
      </c>
      <c r="AP7" s="46">
        <f>COUNTIF(AP$8:AP$207,"&lt;&gt;")</f>
        <v>6</v>
      </c>
      <c r="AQ7" s="46">
        <f>COUNTIF(AQ$8:AQ$207,"&lt;&gt;")</f>
        <v>6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4</v>
      </c>
      <c r="AU7" s="46">
        <f t="shared" si="5"/>
        <v>24</v>
      </c>
      <c r="AV7" s="46">
        <f t="shared" si="5"/>
        <v>5</v>
      </c>
      <c r="AW7" s="46">
        <f t="shared" si="5"/>
        <v>1</v>
      </c>
      <c r="AX7" s="46">
        <f>COUNTIF(AX$8:AX$207,"&lt;&gt;")</f>
        <v>6</v>
      </c>
      <c r="AY7" s="46">
        <f>COUNTIF(AY$8:AY$207,"&lt;&gt;")</f>
        <v>6</v>
      </c>
      <c r="AZ7" s="46">
        <f t="shared" ref="AZ7:BE7" si="6">COUNTIF(AZ$8:AZ$207,"○")</f>
        <v>4</v>
      </c>
      <c r="BA7" s="46">
        <f t="shared" si="6"/>
        <v>6</v>
      </c>
      <c r="BB7" s="46">
        <f t="shared" si="6"/>
        <v>6</v>
      </c>
      <c r="BC7" s="46">
        <f t="shared" si="6"/>
        <v>15</v>
      </c>
      <c r="BD7" s="46">
        <f t="shared" si="6"/>
        <v>14</v>
      </c>
      <c r="BE7" s="46">
        <f t="shared" si="6"/>
        <v>1</v>
      </c>
      <c r="BF7" s="46">
        <f>COUNTIF(BF$8:BF$207,"&lt;&gt;")</f>
        <v>15</v>
      </c>
      <c r="BG7" s="46">
        <f>COUNTIF(BG$8:BG$207,"&lt;&gt;")</f>
        <v>15</v>
      </c>
      <c r="BH7" s="46">
        <f t="shared" ref="BH7:BM7" si="7">COUNTIF(BH$8:BH$207,"○")</f>
        <v>4</v>
      </c>
      <c r="BI7" s="46">
        <f t="shared" si="7"/>
        <v>5</v>
      </c>
      <c r="BJ7" s="46">
        <f t="shared" si="7"/>
        <v>7</v>
      </c>
      <c r="BK7" s="46">
        <f t="shared" si="7"/>
        <v>15</v>
      </c>
      <c r="BL7" s="46">
        <f t="shared" si="7"/>
        <v>14</v>
      </c>
      <c r="BM7" s="46">
        <f t="shared" si="7"/>
        <v>1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4</v>
      </c>
      <c r="BQ7" s="46">
        <f t="shared" si="8"/>
        <v>6</v>
      </c>
      <c r="BR7" s="46">
        <f t="shared" si="8"/>
        <v>7</v>
      </c>
      <c r="BS7" s="46">
        <f t="shared" si="8"/>
        <v>14</v>
      </c>
      <c r="BT7" s="46">
        <f t="shared" si="8"/>
        <v>15</v>
      </c>
      <c r="BU7" s="46">
        <f t="shared" si="8"/>
        <v>1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2</v>
      </c>
      <c r="BY7" s="46">
        <f t="shared" si="9"/>
        <v>3</v>
      </c>
      <c r="BZ7" s="46">
        <f t="shared" si="9"/>
        <v>5</v>
      </c>
      <c r="CA7" s="46">
        <f t="shared" si="9"/>
        <v>21</v>
      </c>
      <c r="CB7" s="46">
        <f t="shared" si="9"/>
        <v>8</v>
      </c>
      <c r="CC7" s="46">
        <f t="shared" si="9"/>
        <v>1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3</v>
      </c>
      <c r="CG7" s="46">
        <f t="shared" si="10"/>
        <v>2</v>
      </c>
      <c r="CH7" s="46">
        <f t="shared" si="10"/>
        <v>6</v>
      </c>
      <c r="CI7" s="46">
        <f t="shared" si="10"/>
        <v>20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2</v>
      </c>
      <c r="CO7" s="46">
        <f t="shared" si="11"/>
        <v>3</v>
      </c>
      <c r="CP7" s="46">
        <f t="shared" si="11"/>
        <v>6</v>
      </c>
      <c r="CQ7" s="46">
        <f t="shared" si="11"/>
        <v>20</v>
      </c>
      <c r="CR7" s="46">
        <f t="shared" si="11"/>
        <v>9</v>
      </c>
      <c r="CS7" s="46">
        <f t="shared" si="11"/>
        <v>1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4</v>
      </c>
      <c r="CY7" s="46">
        <f t="shared" si="12"/>
        <v>25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0</v>
      </c>
      <c r="DO7" s="46">
        <f t="shared" si="14"/>
        <v>29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29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2</v>
      </c>
      <c r="EC7" s="46">
        <f t="shared" si="16"/>
        <v>0</v>
      </c>
      <c r="ED7" s="46">
        <f t="shared" si="16"/>
        <v>2</v>
      </c>
      <c r="EE7" s="46">
        <f t="shared" si="16"/>
        <v>26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3</v>
      </c>
      <c r="EM7" s="46">
        <f t="shared" si="17"/>
        <v>26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28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6</v>
      </c>
      <c r="FC7" s="46">
        <f t="shared" si="19"/>
        <v>22</v>
      </c>
      <c r="FD7" s="46">
        <f t="shared" si="19"/>
        <v>8</v>
      </c>
      <c r="FE7" s="46">
        <f t="shared" si="19"/>
        <v>0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145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140</v>
      </c>
      <c r="S9" s="40" t="s">
        <v>145</v>
      </c>
      <c r="T9" s="40" t="s">
        <v>139</v>
      </c>
      <c r="U9" s="40"/>
      <c r="V9" s="40"/>
      <c r="W9" s="40"/>
      <c r="X9" s="40" t="s">
        <v>139</v>
      </c>
      <c r="Y9" s="40"/>
      <c r="Z9" s="40" t="s">
        <v>140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140</v>
      </c>
      <c r="BG9" s="40" t="s">
        <v>145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140</v>
      </c>
      <c r="BO9" s="40" t="s">
        <v>145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140</v>
      </c>
      <c r="BW9" s="40" t="s">
        <v>145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152</v>
      </c>
      <c r="CM9" s="40" t="s">
        <v>145</v>
      </c>
      <c r="CN9" s="40" t="s">
        <v>139</v>
      </c>
      <c r="CO9" s="40"/>
      <c r="CP9" s="40"/>
      <c r="CQ9" s="40"/>
      <c r="CR9" s="40" t="s">
        <v>139</v>
      </c>
      <c r="CS9" s="40"/>
      <c r="CT9" s="40" t="s">
        <v>152</v>
      </c>
      <c r="CU9" s="40" t="s">
        <v>145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145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144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140</v>
      </c>
      <c r="S11" s="40" t="s">
        <v>145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140</v>
      </c>
      <c r="AA11" s="40" t="s">
        <v>145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140</v>
      </c>
      <c r="BG11" s="40" t="s">
        <v>145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140</v>
      </c>
      <c r="BO11" s="40" t="s">
        <v>145</v>
      </c>
      <c r="BP11" s="40"/>
      <c r="BQ11" s="40" t="s">
        <v>139</v>
      </c>
      <c r="BR11" s="40" t="s">
        <v>139</v>
      </c>
      <c r="BS11" s="40"/>
      <c r="BT11" s="40" t="s">
        <v>139</v>
      </c>
      <c r="BU11" s="40"/>
      <c r="BV11" s="40" t="s">
        <v>140</v>
      </c>
      <c r="BW11" s="40" t="s">
        <v>145</v>
      </c>
      <c r="BX11" s="40"/>
      <c r="BY11" s="40" t="s">
        <v>139</v>
      </c>
      <c r="BZ11" s="40" t="s">
        <v>139</v>
      </c>
      <c r="CA11" s="40"/>
      <c r="CB11" s="40" t="s">
        <v>139</v>
      </c>
      <c r="CC11" s="40"/>
      <c r="CD11" s="40" t="s">
        <v>140</v>
      </c>
      <c r="CE11" s="40" t="s">
        <v>145</v>
      </c>
      <c r="CF11" s="40"/>
      <c r="CG11" s="40" t="s">
        <v>139</v>
      </c>
      <c r="CH11" s="40" t="s">
        <v>139</v>
      </c>
      <c r="CI11" s="40"/>
      <c r="CJ11" s="40" t="s">
        <v>139</v>
      </c>
      <c r="CK11" s="40"/>
      <c r="CL11" s="40" t="s">
        <v>140</v>
      </c>
      <c r="CM11" s="40" t="s">
        <v>145</v>
      </c>
      <c r="CN11" s="40"/>
      <c r="CO11" s="40" t="s">
        <v>139</v>
      </c>
      <c r="CP11" s="40" t="s">
        <v>139</v>
      </c>
      <c r="CQ11" s="40"/>
      <c r="CR11" s="40" t="s">
        <v>139</v>
      </c>
      <c r="CS11" s="40"/>
      <c r="CT11" s="40" t="s">
        <v>140</v>
      </c>
      <c r="CU11" s="40" t="s">
        <v>145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145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150</v>
      </c>
      <c r="AA12" s="40" t="s">
        <v>141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150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150</v>
      </c>
      <c r="BO12" s="40" t="s">
        <v>141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144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 t="s">
        <v>139</v>
      </c>
      <c r="CQ13" s="40"/>
      <c r="CR13" s="40" t="s">
        <v>139</v>
      </c>
      <c r="CS13" s="40"/>
      <c r="CT13" s="40" t="s">
        <v>144</v>
      </c>
      <c r="CU13" s="40" t="s">
        <v>145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145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145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145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145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145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145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145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145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145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144</v>
      </c>
      <c r="CU14" s="40" t="s">
        <v>145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144</v>
      </c>
      <c r="EI14" s="40" t="s">
        <v>145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145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145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145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150</v>
      </c>
      <c r="AA15" s="40" t="s">
        <v>141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151</v>
      </c>
      <c r="AI15" s="40" t="s">
        <v>141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151</v>
      </c>
      <c r="AQ15" s="40" t="s">
        <v>141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151</v>
      </c>
      <c r="AY15" s="40" t="s">
        <v>141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151</v>
      </c>
      <c r="BW15" s="40" t="s">
        <v>141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151</v>
      </c>
      <c r="CE15" s="40" t="s">
        <v>141</v>
      </c>
      <c r="CF15" s="40" t="s">
        <v>139</v>
      </c>
      <c r="CG15" s="40"/>
      <c r="CH15" s="40"/>
      <c r="CI15" s="40"/>
      <c r="CJ15" s="40" t="s">
        <v>139</v>
      </c>
      <c r="CK15" s="40"/>
      <c r="CL15" s="40" t="s">
        <v>151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140</v>
      </c>
      <c r="EI15" s="40" t="s">
        <v>141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150</v>
      </c>
      <c r="EQ15" s="40" t="s">
        <v>141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140</v>
      </c>
      <c r="S16" s="40" t="s">
        <v>145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140</v>
      </c>
      <c r="AA16" s="40" t="s">
        <v>145</v>
      </c>
      <c r="AB16" s="40"/>
      <c r="AC16" s="40" t="s">
        <v>139</v>
      </c>
      <c r="AD16" s="40"/>
      <c r="AE16" s="40"/>
      <c r="AF16" s="40"/>
      <c r="AG16" s="40" t="s">
        <v>139</v>
      </c>
      <c r="AH16" s="40" t="s">
        <v>151</v>
      </c>
      <c r="AI16" s="40" t="s">
        <v>149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151</v>
      </c>
      <c r="AQ16" s="40" t="s">
        <v>149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151</v>
      </c>
      <c r="AY16" s="40" t="s">
        <v>149</v>
      </c>
      <c r="AZ16" s="40" t="s">
        <v>139</v>
      </c>
      <c r="BA16" s="40"/>
      <c r="BB16" s="40"/>
      <c r="BC16" s="40"/>
      <c r="BD16" s="40"/>
      <c r="BE16" s="40" t="s">
        <v>139</v>
      </c>
      <c r="BF16" s="40" t="s">
        <v>151</v>
      </c>
      <c r="BG16" s="40" t="s">
        <v>145</v>
      </c>
      <c r="BH16" s="40" t="s">
        <v>139</v>
      </c>
      <c r="BI16" s="40"/>
      <c r="BJ16" s="40"/>
      <c r="BK16" s="40"/>
      <c r="BL16" s="40"/>
      <c r="BM16" s="40" t="s">
        <v>139</v>
      </c>
      <c r="BN16" s="40" t="s">
        <v>151</v>
      </c>
      <c r="BO16" s="40" t="s">
        <v>145</v>
      </c>
      <c r="BP16" s="40"/>
      <c r="BQ16" s="40" t="s">
        <v>139</v>
      </c>
      <c r="BR16" s="40"/>
      <c r="BS16" s="40"/>
      <c r="BT16" s="40"/>
      <c r="BU16" s="40" t="s">
        <v>139</v>
      </c>
      <c r="BV16" s="40" t="s">
        <v>151</v>
      </c>
      <c r="BW16" s="40" t="s">
        <v>149</v>
      </c>
      <c r="BX16" s="40"/>
      <c r="BY16" s="40" t="s">
        <v>139</v>
      </c>
      <c r="BZ16" s="40"/>
      <c r="CA16" s="40"/>
      <c r="CB16" s="40"/>
      <c r="CC16" s="40" t="s">
        <v>139</v>
      </c>
      <c r="CD16" s="40" t="s">
        <v>151</v>
      </c>
      <c r="CE16" s="40" t="s">
        <v>149</v>
      </c>
      <c r="CF16" s="40"/>
      <c r="CG16" s="40" t="s">
        <v>139</v>
      </c>
      <c r="CH16" s="40"/>
      <c r="CI16" s="40"/>
      <c r="CJ16" s="40"/>
      <c r="CK16" s="40" t="s">
        <v>139</v>
      </c>
      <c r="CL16" s="40" t="s">
        <v>151</v>
      </c>
      <c r="CM16" s="40" t="s">
        <v>149</v>
      </c>
      <c r="CN16" s="40"/>
      <c r="CO16" s="40" t="s">
        <v>139</v>
      </c>
      <c r="CP16" s="40"/>
      <c r="CQ16" s="40"/>
      <c r="CR16" s="40"/>
      <c r="CS16" s="40" t="s">
        <v>139</v>
      </c>
      <c r="CT16" s="40" t="s">
        <v>151</v>
      </c>
      <c r="CU16" s="40" t="s">
        <v>149</v>
      </c>
      <c r="CV16" s="40"/>
      <c r="CW16" s="40" t="s">
        <v>139</v>
      </c>
      <c r="CX16" s="40"/>
      <c r="CY16" s="40"/>
      <c r="CZ16" s="40"/>
      <c r="DA16" s="40" t="s">
        <v>139</v>
      </c>
      <c r="DB16" s="40" t="s">
        <v>151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150</v>
      </c>
      <c r="AI17" s="40" t="s">
        <v>145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149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140</v>
      </c>
      <c r="S21" s="40" t="s">
        <v>149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 t="s">
        <v>139</v>
      </c>
      <c r="BY21" s="40"/>
      <c r="BZ21" s="40"/>
      <c r="CA21" s="40"/>
      <c r="CB21" s="40" t="s">
        <v>139</v>
      </c>
      <c r="CC21" s="40"/>
      <c r="CD21" s="40" t="s">
        <v>165</v>
      </c>
      <c r="CE21" s="40" t="s">
        <v>149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165</v>
      </c>
      <c r="CM21" s="40" t="s">
        <v>149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165</v>
      </c>
      <c r="CU21" s="40" t="s">
        <v>149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143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143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143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143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143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143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143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143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143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143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144</v>
      </c>
      <c r="CU23" s="40" t="s">
        <v>143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143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143</v>
      </c>
    </row>
    <row r="24" spans="1:16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145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140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145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145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144</v>
      </c>
      <c r="BW25" s="40" t="s">
        <v>143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149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149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149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149</v>
      </c>
    </row>
    <row r="27" spans="1:16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150</v>
      </c>
      <c r="AA27" s="40" t="s">
        <v>141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 t="s">
        <v>139</v>
      </c>
      <c r="BR27" s="40"/>
      <c r="BS27" s="40"/>
      <c r="BT27" s="40" t="s">
        <v>139</v>
      </c>
      <c r="BU27" s="40"/>
      <c r="BV27" s="40" t="s">
        <v>151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145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144</v>
      </c>
      <c r="AQ28" s="40" t="s">
        <v>141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145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145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145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141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144</v>
      </c>
      <c r="CM28" s="40" t="s">
        <v>145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144</v>
      </c>
      <c r="CU28" s="40" t="s">
        <v>145</v>
      </c>
      <c r="CV28" s="40"/>
      <c r="CW28" s="40"/>
      <c r="CX28" s="40" t="s">
        <v>139</v>
      </c>
      <c r="CY28" s="40"/>
      <c r="CZ28" s="40" t="s">
        <v>139</v>
      </c>
      <c r="DA28" s="40"/>
      <c r="DB28" s="40" t="s">
        <v>144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144</v>
      </c>
      <c r="EQ28" s="40" t="s">
        <v>145</v>
      </c>
      <c r="ER28" s="40"/>
      <c r="ES28" s="40"/>
      <c r="ET28" s="40" t="s">
        <v>139</v>
      </c>
      <c r="EU28" s="40"/>
      <c r="EV28" s="40" t="s">
        <v>139</v>
      </c>
      <c r="EW28" s="40"/>
      <c r="EX28" s="40" t="s">
        <v>144</v>
      </c>
      <c r="EY28" s="40" t="s">
        <v>145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150</v>
      </c>
      <c r="BG29" s="40" t="s">
        <v>141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150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 t="s">
        <v>139</v>
      </c>
      <c r="CP29" s="40"/>
      <c r="CQ29" s="40"/>
      <c r="CR29" s="40" t="s">
        <v>139</v>
      </c>
      <c r="CS29" s="40"/>
      <c r="CT29" s="40" t="s">
        <v>150</v>
      </c>
      <c r="CU29" s="40" t="s">
        <v>141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143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140</v>
      </c>
      <c r="FG29" s="40" t="s">
        <v>141</v>
      </c>
    </row>
    <row r="30" spans="1:16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145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145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145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145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145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144</v>
      </c>
      <c r="EA30" s="40" t="s">
        <v>145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144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145</v>
      </c>
    </row>
    <row r="31" spans="1:16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190</v>
      </c>
      <c r="S32" s="40" t="s">
        <v>149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149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150</v>
      </c>
      <c r="BO32" s="40" t="s">
        <v>149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150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 t="s">
        <v>139</v>
      </c>
      <c r="BA33" s="40"/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143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143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143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143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143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144</v>
      </c>
      <c r="CU37" s="40" t="s">
        <v>143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143</v>
      </c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7">
    <sortCondition ref="A8:A37"/>
    <sortCondition ref="B8:B37"/>
    <sortCondition ref="C8:C3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4">
        <f>COUNTIF(D$8:D$207,"&lt;&gt;")</f>
        <v>30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0</v>
      </c>
      <c r="J7" s="46">
        <f t="shared" si="0"/>
        <v>6</v>
      </c>
      <c r="K7" s="46">
        <f t="shared" si="0"/>
        <v>3</v>
      </c>
      <c r="L7" s="46">
        <f t="shared" si="0"/>
        <v>3</v>
      </c>
      <c r="M7" s="46">
        <f t="shared" si="0"/>
        <v>1</v>
      </c>
      <c r="N7" s="46">
        <f t="shared" si="0"/>
        <v>1</v>
      </c>
      <c r="O7" s="46">
        <f t="shared" si="0"/>
        <v>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</v>
      </c>
      <c r="T7" s="46">
        <f t="shared" si="0"/>
        <v>1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1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</v>
      </c>
      <c r="AP7" s="46">
        <f t="shared" si="0"/>
        <v>10</v>
      </c>
      <c r="AQ7" s="46">
        <f t="shared" si="0"/>
        <v>13</v>
      </c>
      <c r="AR7" s="46">
        <f t="shared" si="0"/>
        <v>8</v>
      </c>
      <c r="AS7" s="46">
        <f t="shared" si="0"/>
        <v>16</v>
      </c>
      <c r="AT7" s="46">
        <f t="shared" si="0"/>
        <v>17</v>
      </c>
      <c r="AU7" s="46">
        <f t="shared" si="0"/>
        <v>29</v>
      </c>
      <c r="AV7" s="46">
        <f t="shared" si="0"/>
        <v>23</v>
      </c>
      <c r="AW7" s="46">
        <f t="shared" si="0"/>
        <v>27</v>
      </c>
      <c r="AX7" s="46">
        <f t="shared" si="0"/>
        <v>2</v>
      </c>
      <c r="AY7" s="46">
        <f t="shared" si="0"/>
        <v>4</v>
      </c>
      <c r="AZ7" s="46">
        <f t="shared" si="0"/>
        <v>2</v>
      </c>
      <c r="BA7" s="46">
        <f t="shared" si="0"/>
        <v>11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28</v>
      </c>
      <c r="BH7" s="46">
        <f t="shared" si="0"/>
        <v>20</v>
      </c>
      <c r="BI7" s="46">
        <f t="shared" si="0"/>
        <v>16</v>
      </c>
      <c r="BJ7" s="46">
        <f t="shared" si="0"/>
        <v>17</v>
      </c>
      <c r="BK7" s="46">
        <f t="shared" si="0"/>
        <v>14</v>
      </c>
      <c r="BL7" s="46">
        <f t="shared" si="0"/>
        <v>14</v>
      </c>
      <c r="BM7" s="46">
        <f t="shared" si="0"/>
        <v>1</v>
      </c>
      <c r="BN7" s="46">
        <f t="shared" si="0"/>
        <v>4</v>
      </c>
      <c r="BO7" s="46">
        <f t="shared" si="0"/>
        <v>1</v>
      </c>
      <c r="BP7" s="46">
        <f t="shared" si="0"/>
        <v>2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11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29</v>
      </c>
      <c r="CP7" s="46">
        <f t="shared" si="1"/>
        <v>20</v>
      </c>
      <c r="CQ7" s="46">
        <f t="shared" si="1"/>
        <v>9</v>
      </c>
      <c r="CR7" s="46">
        <f t="shared" si="1"/>
        <v>0</v>
      </c>
      <c r="CS7" s="46">
        <f t="shared" si="1"/>
        <v>1</v>
      </c>
      <c r="CT7" s="46">
        <f t="shared" si="1"/>
        <v>12</v>
      </c>
      <c r="CU7" s="46">
        <f t="shared" si="1"/>
        <v>17</v>
      </c>
      <c r="CV7" s="46">
        <f t="shared" si="1"/>
        <v>0</v>
      </c>
      <c r="CW7" s="46">
        <f t="shared" si="1"/>
        <v>1</v>
      </c>
      <c r="CX7" s="46">
        <f t="shared" si="1"/>
        <v>9</v>
      </c>
      <c r="CY7" s="46">
        <f t="shared" si="1"/>
        <v>14</v>
      </c>
      <c r="CZ7" s="46">
        <f t="shared" si="1"/>
        <v>0</v>
      </c>
      <c r="DA7" s="46">
        <f t="shared" si="1"/>
        <v>7</v>
      </c>
      <c r="DB7" s="46">
        <f t="shared" si="1"/>
        <v>10</v>
      </c>
      <c r="DC7" s="46">
        <f t="shared" si="1"/>
        <v>18</v>
      </c>
      <c r="DD7" s="46">
        <f t="shared" si="1"/>
        <v>0</v>
      </c>
      <c r="DE7" s="46">
        <f t="shared" si="1"/>
        <v>2</v>
      </c>
      <c r="DF7" s="46">
        <f t="shared" si="1"/>
        <v>6</v>
      </c>
      <c r="DG7" s="46">
        <f t="shared" si="1"/>
        <v>15</v>
      </c>
      <c r="DH7" s="46">
        <f t="shared" si="1"/>
        <v>1</v>
      </c>
      <c r="DI7" s="46">
        <f t="shared" si="1"/>
        <v>9</v>
      </c>
      <c r="DJ7" s="46">
        <f t="shared" si="1"/>
        <v>0</v>
      </c>
      <c r="DK7" s="46">
        <f t="shared" si="1"/>
        <v>14</v>
      </c>
      <c r="DL7" s="46">
        <f t="shared" si="1"/>
        <v>1</v>
      </c>
      <c r="DM7" s="46">
        <f t="shared" si="1"/>
        <v>16</v>
      </c>
      <c r="DN7" s="46">
        <f t="shared" si="1"/>
        <v>5</v>
      </c>
      <c r="DO7" s="46">
        <f t="shared" si="1"/>
        <v>10</v>
      </c>
      <c r="DP7" s="46">
        <f t="shared" si="1"/>
        <v>1</v>
      </c>
      <c r="DQ7" s="46">
        <f t="shared" si="1"/>
        <v>15</v>
      </c>
      <c r="DR7" s="46">
        <f t="shared" si="1"/>
        <v>0</v>
      </c>
      <c r="DS7" s="46">
        <f t="shared" si="1"/>
        <v>10</v>
      </c>
      <c r="DT7" s="46">
        <f t="shared" si="1"/>
        <v>1</v>
      </c>
      <c r="DU7" s="46">
        <f t="shared" si="1"/>
        <v>20</v>
      </c>
      <c r="DV7" s="46">
        <f t="shared" si="1"/>
        <v>5</v>
      </c>
      <c r="DW7" s="46">
        <f t="shared" si="1"/>
        <v>10</v>
      </c>
      <c r="DX7" s="46">
        <f t="shared" si="1"/>
        <v>1</v>
      </c>
      <c r="DY7" s="46">
        <f t="shared" si="1"/>
        <v>15</v>
      </c>
      <c r="DZ7" s="46">
        <f t="shared" si="1"/>
        <v>0</v>
      </c>
      <c r="EA7" s="46">
        <f t="shared" si="1"/>
        <v>10</v>
      </c>
      <c r="EB7" s="46">
        <f t="shared" si="1"/>
        <v>1</v>
      </c>
      <c r="EC7" s="46">
        <f t="shared" ref="EC7:GN7" si="2">COUNTIF(EC$8:EC$207,"○")</f>
        <v>20</v>
      </c>
      <c r="ED7" s="46">
        <f t="shared" si="2"/>
        <v>7</v>
      </c>
      <c r="EE7" s="46">
        <f t="shared" si="2"/>
        <v>24</v>
      </c>
      <c r="EF7" s="46">
        <f t="shared" si="2"/>
        <v>1</v>
      </c>
      <c r="EG7" s="46">
        <f t="shared" si="2"/>
        <v>0</v>
      </c>
      <c r="EH7" s="46">
        <f t="shared" si="2"/>
        <v>1</v>
      </c>
      <c r="EI7" s="46">
        <f t="shared" si="2"/>
        <v>19</v>
      </c>
      <c r="EJ7" s="46">
        <f t="shared" si="2"/>
        <v>1</v>
      </c>
      <c r="EK7" s="46">
        <f t="shared" si="2"/>
        <v>10</v>
      </c>
      <c r="EL7" s="46">
        <f t="shared" si="2"/>
        <v>6</v>
      </c>
      <c r="EM7" s="46">
        <f t="shared" si="2"/>
        <v>23</v>
      </c>
      <c r="EN7" s="46">
        <f t="shared" si="2"/>
        <v>1</v>
      </c>
      <c r="EO7" s="46">
        <f t="shared" si="2"/>
        <v>1</v>
      </c>
      <c r="EP7" s="46">
        <f t="shared" si="2"/>
        <v>1</v>
      </c>
      <c r="EQ7" s="46">
        <f t="shared" si="2"/>
        <v>20</v>
      </c>
      <c r="ER7" s="46">
        <f t="shared" si="2"/>
        <v>1</v>
      </c>
      <c r="ES7" s="46">
        <f t="shared" si="2"/>
        <v>9</v>
      </c>
      <c r="ET7" s="46">
        <f t="shared" si="2"/>
        <v>9</v>
      </c>
      <c r="EU7" s="46">
        <f t="shared" si="2"/>
        <v>19</v>
      </c>
      <c r="EV7" s="46">
        <f t="shared" si="2"/>
        <v>1</v>
      </c>
      <c r="EW7" s="46">
        <f t="shared" si="2"/>
        <v>2</v>
      </c>
      <c r="EX7" s="46">
        <f t="shared" si="2"/>
        <v>1</v>
      </c>
      <c r="EY7" s="46">
        <f t="shared" si="2"/>
        <v>17</v>
      </c>
      <c r="EZ7" s="46">
        <f t="shared" si="2"/>
        <v>1</v>
      </c>
      <c r="FA7" s="46">
        <f t="shared" si="2"/>
        <v>12</v>
      </c>
      <c r="FB7" s="46">
        <f t="shared" si="2"/>
        <v>5</v>
      </c>
      <c r="FC7" s="46">
        <f t="shared" si="2"/>
        <v>11</v>
      </c>
      <c r="FD7" s="46">
        <f t="shared" si="2"/>
        <v>0</v>
      </c>
      <c r="FE7" s="46">
        <f t="shared" si="2"/>
        <v>15</v>
      </c>
      <c r="FF7" s="46">
        <f t="shared" si="2"/>
        <v>1</v>
      </c>
      <c r="FG7" s="46">
        <f t="shared" si="2"/>
        <v>9</v>
      </c>
      <c r="FH7" s="46">
        <f t="shared" si="2"/>
        <v>0</v>
      </c>
      <c r="FI7" s="46">
        <f t="shared" si="2"/>
        <v>20</v>
      </c>
      <c r="FJ7" s="46">
        <f t="shared" si="2"/>
        <v>7</v>
      </c>
      <c r="FK7" s="46">
        <f t="shared" si="2"/>
        <v>14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11</v>
      </c>
      <c r="FP7" s="46">
        <f t="shared" si="2"/>
        <v>0</v>
      </c>
      <c r="FQ7" s="46">
        <f t="shared" si="2"/>
        <v>18</v>
      </c>
      <c r="FR7" s="46">
        <f t="shared" si="2"/>
        <v>5</v>
      </c>
      <c r="FS7" s="46">
        <f t="shared" si="2"/>
        <v>14</v>
      </c>
      <c r="FT7" s="46">
        <f t="shared" si="2"/>
        <v>0</v>
      </c>
      <c r="FU7" s="46">
        <f t="shared" si="2"/>
        <v>11</v>
      </c>
      <c r="FV7" s="46">
        <f t="shared" si="2"/>
        <v>1</v>
      </c>
      <c r="FW7" s="46">
        <f t="shared" si="2"/>
        <v>11</v>
      </c>
      <c r="FX7" s="46">
        <f t="shared" si="2"/>
        <v>0</v>
      </c>
      <c r="FY7" s="46">
        <f t="shared" si="2"/>
        <v>18</v>
      </c>
      <c r="FZ7" s="46">
        <f t="shared" si="2"/>
        <v>3</v>
      </c>
      <c r="GA7" s="46">
        <f t="shared" si="2"/>
        <v>9</v>
      </c>
      <c r="GB7" s="46">
        <f t="shared" si="2"/>
        <v>1</v>
      </c>
      <c r="GC7" s="46">
        <f t="shared" si="2"/>
        <v>18</v>
      </c>
      <c r="GD7" s="46">
        <f t="shared" si="2"/>
        <v>0</v>
      </c>
      <c r="GE7" s="46">
        <f t="shared" si="2"/>
        <v>10</v>
      </c>
      <c r="GF7" s="46">
        <f t="shared" si="2"/>
        <v>1</v>
      </c>
      <c r="GG7" s="46">
        <f t="shared" si="2"/>
        <v>20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29</v>
      </c>
      <c r="GL7" s="46">
        <f t="shared" si="2"/>
        <v>0</v>
      </c>
      <c r="GM7" s="46">
        <f t="shared" si="2"/>
        <v>0</v>
      </c>
      <c r="GN7" s="46">
        <f t="shared" si="2"/>
        <v>1</v>
      </c>
      <c r="GO7" s="46">
        <f t="shared" ref="GO7:IK7" si="3">COUNTIF(GO$8:GO$207,"○")</f>
        <v>29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29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30</v>
      </c>
      <c r="GX7" s="46">
        <f t="shared" si="3"/>
        <v>2</v>
      </c>
      <c r="GY7" s="46">
        <f t="shared" si="3"/>
        <v>1</v>
      </c>
      <c r="GZ7" s="46">
        <f t="shared" si="3"/>
        <v>1</v>
      </c>
      <c r="HA7" s="46">
        <f t="shared" si="3"/>
        <v>28</v>
      </c>
      <c r="HB7" s="46">
        <f t="shared" si="3"/>
        <v>1</v>
      </c>
      <c r="HC7" s="46">
        <f t="shared" si="3"/>
        <v>2</v>
      </c>
      <c r="HD7" s="46">
        <f t="shared" si="3"/>
        <v>1</v>
      </c>
      <c r="HE7" s="46">
        <f t="shared" si="3"/>
        <v>28</v>
      </c>
      <c r="HF7" s="46">
        <f t="shared" si="3"/>
        <v>2</v>
      </c>
      <c r="HG7" s="46">
        <f t="shared" si="3"/>
        <v>8</v>
      </c>
      <c r="HH7" s="46">
        <f t="shared" si="3"/>
        <v>0</v>
      </c>
      <c r="HI7" s="46">
        <f t="shared" si="3"/>
        <v>20</v>
      </c>
      <c r="HJ7" s="46">
        <f t="shared" si="3"/>
        <v>0</v>
      </c>
      <c r="HK7" s="46">
        <f t="shared" si="3"/>
        <v>7</v>
      </c>
      <c r="HL7" s="46">
        <f t="shared" si="3"/>
        <v>0</v>
      </c>
      <c r="HM7" s="46">
        <f t="shared" si="3"/>
        <v>23</v>
      </c>
      <c r="HN7" s="46">
        <f t="shared" si="3"/>
        <v>2</v>
      </c>
      <c r="HO7" s="46">
        <f t="shared" si="3"/>
        <v>6</v>
      </c>
      <c r="HP7" s="46">
        <f t="shared" si="3"/>
        <v>1</v>
      </c>
      <c r="HQ7" s="46">
        <f t="shared" si="3"/>
        <v>23</v>
      </c>
      <c r="HR7" s="46">
        <f t="shared" si="3"/>
        <v>0</v>
      </c>
      <c r="HS7" s="46">
        <f t="shared" si="3"/>
        <v>6</v>
      </c>
      <c r="HT7" s="46">
        <f t="shared" si="3"/>
        <v>1</v>
      </c>
      <c r="HU7" s="46">
        <f t="shared" si="3"/>
        <v>24</v>
      </c>
      <c r="HV7" s="46">
        <f t="shared" si="3"/>
        <v>3</v>
      </c>
      <c r="HW7" s="46">
        <f t="shared" si="3"/>
        <v>7</v>
      </c>
      <c r="HX7" s="46">
        <f t="shared" si="3"/>
        <v>0</v>
      </c>
      <c r="HY7" s="46">
        <f t="shared" si="3"/>
        <v>20</v>
      </c>
      <c r="HZ7" s="46">
        <f t="shared" si="3"/>
        <v>0</v>
      </c>
      <c r="IA7" s="46">
        <f t="shared" si="3"/>
        <v>10</v>
      </c>
      <c r="IB7" s="46">
        <f t="shared" si="3"/>
        <v>0</v>
      </c>
      <c r="IC7" s="46">
        <f t="shared" si="3"/>
        <v>20</v>
      </c>
      <c r="ID7" s="46">
        <f t="shared" si="3"/>
        <v>11</v>
      </c>
      <c r="IE7" s="46">
        <f t="shared" si="3"/>
        <v>16</v>
      </c>
      <c r="IF7" s="46">
        <f t="shared" si="3"/>
        <v>1</v>
      </c>
      <c r="IG7" s="46">
        <f t="shared" si="3"/>
        <v>4</v>
      </c>
      <c r="IH7" s="46">
        <f t="shared" si="3"/>
        <v>6</v>
      </c>
      <c r="II7" s="46">
        <f t="shared" si="3"/>
        <v>16</v>
      </c>
      <c r="IJ7" s="46">
        <f t="shared" si="3"/>
        <v>1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9</v>
      </c>
      <c r="E8" s="42"/>
      <c r="F8" s="42"/>
      <c r="G8" s="42"/>
      <c r="H8" s="42"/>
      <c r="I8" s="42"/>
      <c r="J8" s="42"/>
      <c r="K8" s="42"/>
      <c r="L8" s="42"/>
      <c r="M8" s="42" t="s">
        <v>139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/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 t="s">
        <v>139</v>
      </c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 t="s">
        <v>139</v>
      </c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 t="s">
        <v>139</v>
      </c>
      <c r="HG8" s="42"/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/>
      <c r="BL10" s="42"/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/>
      <c r="CU10" s="42" t="s">
        <v>139</v>
      </c>
      <c r="CV10" s="42"/>
      <c r="CW10" s="42"/>
      <c r="CX10" s="42"/>
      <c r="CY10" s="42"/>
      <c r="CZ10" s="42"/>
      <c r="DA10" s="42" t="s">
        <v>139</v>
      </c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 t="s">
        <v>139</v>
      </c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7</v>
      </c>
      <c r="E11" s="42"/>
      <c r="F11" s="42"/>
      <c r="G11" s="42"/>
      <c r="H11" s="42"/>
      <c r="I11" s="42"/>
      <c r="J11" s="42"/>
      <c r="K11" s="42" t="s">
        <v>139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 t="s">
        <v>139</v>
      </c>
      <c r="BI11" s="42" t="s">
        <v>139</v>
      </c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/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/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/>
      <c r="FS11" s="42" t="s">
        <v>139</v>
      </c>
      <c r="FT11" s="42"/>
      <c r="FU11" s="42"/>
      <c r="FV11" s="42" t="s">
        <v>139</v>
      </c>
      <c r="FW11" s="42"/>
      <c r="FX11" s="42"/>
      <c r="FY11" s="42"/>
      <c r="FZ11" s="42"/>
      <c r="GA11" s="42" t="s">
        <v>139</v>
      </c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6</v>
      </c>
      <c r="E12" s="42"/>
      <c r="F12" s="42"/>
      <c r="G12" s="42"/>
      <c r="H12" s="42"/>
      <c r="I12" s="42"/>
      <c r="J12" s="42" t="s">
        <v>139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 t="s">
        <v>139</v>
      </c>
      <c r="DG19" s="42"/>
      <c r="DH19" s="42"/>
      <c r="DI19" s="42"/>
      <c r="DJ19" s="42"/>
      <c r="DK19" s="42" t="s">
        <v>139</v>
      </c>
      <c r="DL19" s="42"/>
      <c r="DM19" s="42"/>
      <c r="DN19" s="42" t="s">
        <v>139</v>
      </c>
      <c r="DO19" s="42"/>
      <c r="DP19" s="42"/>
      <c r="DQ19" s="42"/>
      <c r="DR19" s="42"/>
      <c r="DS19" s="42" t="s">
        <v>139</v>
      </c>
      <c r="DT19" s="42"/>
      <c r="DU19" s="42"/>
      <c r="DV19" s="42" t="s">
        <v>139</v>
      </c>
      <c r="DW19" s="42"/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 t="s">
        <v>139</v>
      </c>
      <c r="FS19" s="42"/>
      <c r="FT19" s="42"/>
      <c r="FU19" s="42"/>
      <c r="FV19" s="42"/>
      <c r="FW19" s="42" t="s">
        <v>139</v>
      </c>
      <c r="FX19" s="42"/>
      <c r="FY19" s="42"/>
      <c r="FZ19" s="42" t="s">
        <v>139</v>
      </c>
      <c r="GA19" s="42"/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 t="s">
        <v>139</v>
      </c>
      <c r="DW20" s="42"/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 t="s">
        <v>139</v>
      </c>
      <c r="FS20" s="42"/>
      <c r="FT20" s="42"/>
      <c r="FU20" s="42"/>
      <c r="FV20" s="42"/>
      <c r="FW20" s="42" t="s">
        <v>139</v>
      </c>
      <c r="FX20" s="42"/>
      <c r="FY20" s="42"/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 t="s">
        <v>139</v>
      </c>
      <c r="CJ21" s="42"/>
      <c r="CK21" s="42"/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 t="s">
        <v>139</v>
      </c>
      <c r="GK21" s="42"/>
      <c r="GL21" s="42"/>
      <c r="GM21" s="42"/>
      <c r="GN21" s="42" t="s">
        <v>139</v>
      </c>
      <c r="GO21" s="42"/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/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 t="s">
        <v>139</v>
      </c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>
        <v>6</v>
      </c>
      <c r="E26" s="42"/>
      <c r="F26" s="42"/>
      <c r="G26" s="42"/>
      <c r="H26" s="42"/>
      <c r="I26" s="42"/>
      <c r="J26" s="42" t="s">
        <v>139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/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 t="s">
        <v>139</v>
      </c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/>
      <c r="EV26" s="42"/>
      <c r="EW26" s="42" t="s">
        <v>139</v>
      </c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>
        <v>6</v>
      </c>
      <c r="E27" s="42"/>
      <c r="F27" s="42"/>
      <c r="G27" s="42"/>
      <c r="H27" s="42"/>
      <c r="I27" s="42"/>
      <c r="J27" s="42" t="s">
        <v>139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0">
        <v>21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 t="s">
        <v>139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0">
        <v>20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 t="s">
        <v>139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 t="s">
        <v>139</v>
      </c>
      <c r="DH30" s="42" t="s">
        <v>139</v>
      </c>
      <c r="DI30" s="42"/>
      <c r="DJ30" s="42"/>
      <c r="DK30" s="42" t="s">
        <v>139</v>
      </c>
      <c r="DL30" s="42" t="s">
        <v>139</v>
      </c>
      <c r="DM30" s="42"/>
      <c r="DN30" s="42"/>
      <c r="DO30" s="42" t="s">
        <v>139</v>
      </c>
      <c r="DP30" s="42" t="s">
        <v>139</v>
      </c>
      <c r="DQ30" s="42"/>
      <c r="DR30" s="42"/>
      <c r="DS30" s="42" t="s">
        <v>139</v>
      </c>
      <c r="DT30" s="42" t="s">
        <v>139</v>
      </c>
      <c r="DU30" s="42"/>
      <c r="DV30" s="42"/>
      <c r="DW30" s="42" t="s">
        <v>139</v>
      </c>
      <c r="DX30" s="42" t="s">
        <v>139</v>
      </c>
      <c r="DY30" s="42"/>
      <c r="DZ30" s="42"/>
      <c r="EA30" s="42" t="s">
        <v>139</v>
      </c>
      <c r="EB30" s="42" t="s">
        <v>139</v>
      </c>
      <c r="EC30" s="42"/>
      <c r="ED30" s="42" t="s">
        <v>139</v>
      </c>
      <c r="EE30" s="42" t="s">
        <v>139</v>
      </c>
      <c r="EF30" s="42" t="s">
        <v>139</v>
      </c>
      <c r="EG30" s="42"/>
      <c r="EH30" s="42"/>
      <c r="EI30" s="42" t="s">
        <v>139</v>
      </c>
      <c r="EJ30" s="42" t="s">
        <v>139</v>
      </c>
      <c r="EK30" s="42"/>
      <c r="EL30" s="42" t="s">
        <v>139</v>
      </c>
      <c r="EM30" s="42"/>
      <c r="EN30" s="42" t="s">
        <v>139</v>
      </c>
      <c r="EO30" s="42"/>
      <c r="EP30" s="42"/>
      <c r="EQ30" s="42" t="s">
        <v>139</v>
      </c>
      <c r="ER30" s="42" t="s">
        <v>139</v>
      </c>
      <c r="ES30" s="42"/>
      <c r="ET30" s="42" t="s">
        <v>139</v>
      </c>
      <c r="EU30" s="42"/>
      <c r="EV30" s="42" t="s">
        <v>139</v>
      </c>
      <c r="EW30" s="42"/>
      <c r="EX30" s="42"/>
      <c r="EY30" s="42" t="s">
        <v>139</v>
      </c>
      <c r="EZ30" s="42" t="s">
        <v>139</v>
      </c>
      <c r="FA30" s="42"/>
      <c r="FB30" s="42" t="s">
        <v>139</v>
      </c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 t="s">
        <v>139</v>
      </c>
      <c r="GB30" s="42" t="s">
        <v>139</v>
      </c>
      <c r="GC30" s="42"/>
      <c r="GD30" s="42"/>
      <c r="GE30" s="42" t="s">
        <v>139</v>
      </c>
      <c r="GF30" s="42" t="s">
        <v>139</v>
      </c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 t="s">
        <v>139</v>
      </c>
      <c r="GY30" s="42" t="s">
        <v>139</v>
      </c>
      <c r="GZ30" s="42" t="s">
        <v>139</v>
      </c>
      <c r="HA30" s="42"/>
      <c r="HB30" s="42" t="s">
        <v>139</v>
      </c>
      <c r="HC30" s="42" t="s">
        <v>139</v>
      </c>
      <c r="HD30" s="42" t="s">
        <v>139</v>
      </c>
      <c r="HE30" s="42"/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 t="s">
        <v>139</v>
      </c>
      <c r="HO30" s="42" t="s">
        <v>139</v>
      </c>
      <c r="HP30" s="42" t="s">
        <v>139</v>
      </c>
      <c r="HQ30" s="42"/>
      <c r="HR30" s="42"/>
      <c r="HS30" s="42" t="s">
        <v>139</v>
      </c>
      <c r="HT30" s="42" t="s">
        <v>139</v>
      </c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 t="s">
        <v>139</v>
      </c>
      <c r="IG30" s="42"/>
      <c r="IH30" s="42" t="s">
        <v>139</v>
      </c>
      <c r="II30" s="42"/>
      <c r="IJ30" s="42" t="s">
        <v>139</v>
      </c>
      <c r="IK30" s="42"/>
    </row>
    <row r="31" spans="1:245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 t="s">
        <v>139</v>
      </c>
      <c r="AT31" s="42" t="s">
        <v>139</v>
      </c>
      <c r="AU31" s="42" t="s">
        <v>139</v>
      </c>
      <c r="AV31" s="42"/>
      <c r="AW31" s="42" t="s">
        <v>139</v>
      </c>
      <c r="AX31" s="42" t="s">
        <v>139</v>
      </c>
      <c r="AY31" s="42" t="s">
        <v>139</v>
      </c>
      <c r="AZ31" s="42" t="s">
        <v>139</v>
      </c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/>
      <c r="IE31" s="42"/>
      <c r="IF31" s="42"/>
      <c r="IG31" s="42" t="s">
        <v>139</v>
      </c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>
        <v>8</v>
      </c>
      <c r="E32" s="42"/>
      <c r="F32" s="42"/>
      <c r="G32" s="42"/>
      <c r="H32" s="42"/>
      <c r="I32" s="42"/>
      <c r="J32" s="42"/>
      <c r="K32" s="42"/>
      <c r="L32" s="42" t="s">
        <v>139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/>
      <c r="CY32" s="42"/>
      <c r="CZ32" s="42"/>
      <c r="DA32" s="42" t="s">
        <v>139</v>
      </c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 t="s">
        <v>139</v>
      </c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>
        <v>7</v>
      </c>
      <c r="E33" s="42"/>
      <c r="F33" s="42"/>
      <c r="G33" s="42"/>
      <c r="H33" s="42"/>
      <c r="I33" s="42"/>
      <c r="J33" s="42"/>
      <c r="K33" s="42" t="s">
        <v>139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 t="s">
        <v>139</v>
      </c>
      <c r="AR34" s="42"/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 t="s">
        <v>139</v>
      </c>
      <c r="BK34" s="42"/>
      <c r="BL34" s="42"/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 t="s">
        <v>139</v>
      </c>
      <c r="FK34" s="42"/>
      <c r="FL34" s="42"/>
      <c r="FM34" s="42"/>
      <c r="FN34" s="42"/>
      <c r="FO34" s="42" t="s">
        <v>139</v>
      </c>
      <c r="FP34" s="42"/>
      <c r="FQ34" s="42"/>
      <c r="FR34" s="42" t="s">
        <v>139</v>
      </c>
      <c r="FS34" s="42"/>
      <c r="FT34" s="42"/>
      <c r="FU34" s="42"/>
      <c r="FV34" s="42"/>
      <c r="FW34" s="42" t="s">
        <v>139</v>
      </c>
      <c r="FX34" s="42"/>
      <c r="FY34" s="42"/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 t="s">
        <v>139</v>
      </c>
      <c r="HO34" s="42"/>
      <c r="HP34" s="42"/>
      <c r="HQ34" s="42"/>
      <c r="HR34" s="42"/>
      <c r="HS34" s="42" t="s">
        <v>139</v>
      </c>
      <c r="HT34" s="42"/>
      <c r="HU34" s="42"/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 t="s">
        <v>139</v>
      </c>
      <c r="DG35" s="42"/>
      <c r="DH35" s="42"/>
      <c r="DI35" s="42"/>
      <c r="DJ35" s="42"/>
      <c r="DK35" s="42" t="s">
        <v>139</v>
      </c>
      <c r="DL35" s="42"/>
      <c r="DM35" s="42"/>
      <c r="DN35" s="42" t="s">
        <v>139</v>
      </c>
      <c r="DO35" s="42"/>
      <c r="DP35" s="42"/>
      <c r="DQ35" s="42"/>
      <c r="DR35" s="42"/>
      <c r="DS35" s="42" t="s">
        <v>139</v>
      </c>
      <c r="DT35" s="42"/>
      <c r="DU35" s="42"/>
      <c r="DV35" s="42" t="s">
        <v>139</v>
      </c>
      <c r="DW35" s="42"/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 t="s">
        <v>139</v>
      </c>
      <c r="FK35" s="42"/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/>
      <c r="EV36" s="42"/>
      <c r="EW36" s="42" t="s">
        <v>139</v>
      </c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/>
      <c r="IF36" s="42"/>
      <c r="IG36" s="42" t="s">
        <v>139</v>
      </c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 t="s">
        <v>139</v>
      </c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7">
    <sortCondition ref="A8:A37"/>
    <sortCondition ref="B8:B37"/>
    <sortCondition ref="C8:C3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25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8</v>
      </c>
      <c r="AB7" s="46">
        <f t="shared" si="0"/>
        <v>0</v>
      </c>
      <c r="AC7" s="46">
        <f t="shared" si="0"/>
        <v>2</v>
      </c>
      <c r="AD7" s="46">
        <f t="shared" si="0"/>
        <v>19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</v>
      </c>
      <c r="AL7" s="46">
        <f t="shared" si="0"/>
        <v>19</v>
      </c>
      <c r="AM7" s="46">
        <f t="shared" si="0"/>
        <v>0</v>
      </c>
      <c r="AN7" s="46">
        <f t="shared" si="0"/>
        <v>10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14</v>
      </c>
      <c r="AX7" s="46">
        <f t="shared" si="0"/>
        <v>0</v>
      </c>
      <c r="AY7" s="46">
        <f t="shared" si="0"/>
        <v>16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14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18</v>
      </c>
      <c r="BS7" s="46">
        <f t="shared" si="1"/>
        <v>12</v>
      </c>
      <c r="BT7" s="46">
        <f t="shared" si="1"/>
        <v>0</v>
      </c>
      <c r="BU7" s="46">
        <f t="shared" si="1"/>
        <v>0</v>
      </c>
      <c r="BV7" s="46">
        <f t="shared" si="1"/>
        <v>17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17</v>
      </c>
      <c r="CD7" s="46">
        <f t="shared" si="1"/>
        <v>12</v>
      </c>
      <c r="CE7" s="46">
        <f t="shared" si="1"/>
        <v>0</v>
      </c>
      <c r="CF7" s="46">
        <f t="shared" si="1"/>
        <v>1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11</v>
      </c>
      <c r="CO7" s="46">
        <f t="shared" si="1"/>
        <v>17</v>
      </c>
      <c r="CP7" s="46">
        <f t="shared" si="1"/>
        <v>0</v>
      </c>
      <c r="CQ7" s="46">
        <f t="shared" si="1"/>
        <v>2</v>
      </c>
      <c r="CR7" s="46">
        <f t="shared" si="1"/>
        <v>10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6</v>
      </c>
      <c r="DA7" s="46">
        <f t="shared" si="1"/>
        <v>0</v>
      </c>
      <c r="DB7" s="46">
        <f t="shared" si="1"/>
        <v>14</v>
      </c>
      <c r="DC7" s="46">
        <f t="shared" si="1"/>
        <v>9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14</v>
      </c>
      <c r="DK7" s="46">
        <f t="shared" si="1"/>
        <v>6</v>
      </c>
      <c r="DL7" s="46">
        <f t="shared" si="1"/>
        <v>0</v>
      </c>
      <c r="DM7" s="46">
        <f t="shared" si="1"/>
        <v>10</v>
      </c>
      <c r="DN7" s="46">
        <f t="shared" si="1"/>
        <v>13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9</v>
      </c>
      <c r="DV7" s="46">
        <f t="shared" si="1"/>
        <v>7</v>
      </c>
      <c r="DW7" s="46">
        <f t="shared" si="1"/>
        <v>1</v>
      </c>
      <c r="DX7" s="46">
        <f t="shared" si="1"/>
        <v>13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11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6</v>
      </c>
      <c r="FZ7" s="46">
        <f t="shared" si="2"/>
        <v>2</v>
      </c>
      <c r="GA7" s="46">
        <f t="shared" si="2"/>
        <v>17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5</v>
      </c>
      <c r="GK7" s="46">
        <f t="shared" si="2"/>
        <v>0</v>
      </c>
      <c r="GL7" s="46">
        <f t="shared" si="2"/>
        <v>23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20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16</v>
      </c>
      <c r="HF7" s="46">
        <f t="shared" si="3"/>
        <v>9</v>
      </c>
      <c r="HG7" s="46">
        <f t="shared" si="3"/>
        <v>0</v>
      </c>
      <c r="HH7" s="46">
        <f t="shared" si="3"/>
        <v>5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 t="s">
        <v>139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 t="s">
        <v>139</v>
      </c>
      <c r="CC18" s="42" t="s">
        <v>139</v>
      </c>
      <c r="CD18" s="42"/>
      <c r="CE18" s="42"/>
      <c r="CF18" s="42"/>
      <c r="CG18" s="42"/>
      <c r="CH18" s="42"/>
      <c r="CI18" s="42"/>
      <c r="CJ18" s="42"/>
      <c r="CK18" s="42"/>
      <c r="CL18" s="42"/>
      <c r="CM18" s="42" t="s">
        <v>139</v>
      </c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/>
      <c r="HC18" s="40"/>
      <c r="HD18" s="40" t="s">
        <v>139</v>
      </c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 t="s">
        <v>139</v>
      </c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 t="s">
        <v>139</v>
      </c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  <brk id="179" min="1" max="36" man="1"/>
    <brk id="20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16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2</v>
      </c>
      <c r="Z7" s="46">
        <f t="shared" si="0"/>
        <v>21</v>
      </c>
      <c r="AA7" s="46">
        <f t="shared" si="0"/>
        <v>6</v>
      </c>
      <c r="AB7" s="46">
        <f t="shared" si="0"/>
        <v>0</v>
      </c>
      <c r="AC7" s="46">
        <f t="shared" si="0"/>
        <v>3</v>
      </c>
      <c r="AD7" s="46">
        <f t="shared" si="0"/>
        <v>15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12</v>
      </c>
      <c r="AM7" s="46">
        <f t="shared" si="0"/>
        <v>0</v>
      </c>
      <c r="AN7" s="46">
        <f t="shared" si="0"/>
        <v>12</v>
      </c>
      <c r="AO7" s="46">
        <f t="shared" si="0"/>
        <v>1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7</v>
      </c>
      <c r="AX7" s="46">
        <f t="shared" si="0"/>
        <v>0</v>
      </c>
      <c r="AY7" s="46">
        <f t="shared" si="0"/>
        <v>18</v>
      </c>
      <c r="AZ7" s="46">
        <f t="shared" si="0"/>
        <v>0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7</v>
      </c>
      <c r="BI7" s="46">
        <f t="shared" si="0"/>
        <v>0</v>
      </c>
      <c r="BJ7" s="46">
        <f t="shared" si="0"/>
        <v>18</v>
      </c>
      <c r="BK7" s="46">
        <f t="shared" si="0"/>
        <v>0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6</v>
      </c>
      <c r="BT7" s="46">
        <f t="shared" si="1"/>
        <v>1</v>
      </c>
      <c r="BU7" s="46">
        <f t="shared" si="1"/>
        <v>3</v>
      </c>
      <c r="BV7" s="46">
        <f t="shared" si="1"/>
        <v>13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19</v>
      </c>
      <c r="CD7" s="46">
        <f t="shared" si="1"/>
        <v>6</v>
      </c>
      <c r="CE7" s="46">
        <f t="shared" si="1"/>
        <v>0</v>
      </c>
      <c r="CF7" s="46">
        <f t="shared" si="1"/>
        <v>5</v>
      </c>
      <c r="CG7" s="46">
        <f t="shared" si="1"/>
        <v>12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14</v>
      </c>
      <c r="CO7" s="46">
        <f t="shared" si="1"/>
        <v>7</v>
      </c>
      <c r="CP7" s="46">
        <f t="shared" si="1"/>
        <v>0</v>
      </c>
      <c r="CQ7" s="46">
        <f t="shared" si="1"/>
        <v>9</v>
      </c>
      <c r="CR7" s="46">
        <f t="shared" si="1"/>
        <v>7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9</v>
      </c>
      <c r="CZ7" s="46">
        <f t="shared" si="1"/>
        <v>4</v>
      </c>
      <c r="DA7" s="46">
        <f t="shared" si="1"/>
        <v>0</v>
      </c>
      <c r="DB7" s="46">
        <f t="shared" si="1"/>
        <v>17</v>
      </c>
      <c r="DC7" s="46">
        <f t="shared" si="1"/>
        <v>4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1</v>
      </c>
      <c r="DJ7" s="46">
        <f t="shared" si="1"/>
        <v>14</v>
      </c>
      <c r="DK7" s="46">
        <f t="shared" si="1"/>
        <v>4</v>
      </c>
      <c r="DL7" s="46">
        <f t="shared" si="1"/>
        <v>0</v>
      </c>
      <c r="DM7" s="46">
        <f t="shared" si="1"/>
        <v>12</v>
      </c>
      <c r="DN7" s="46">
        <f t="shared" si="1"/>
        <v>7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1</v>
      </c>
      <c r="DU7" s="46">
        <f t="shared" si="1"/>
        <v>10</v>
      </c>
      <c r="DV7" s="46">
        <f t="shared" si="1"/>
        <v>4</v>
      </c>
      <c r="DW7" s="46">
        <f t="shared" si="1"/>
        <v>0</v>
      </c>
      <c r="DX7" s="46">
        <f t="shared" si="1"/>
        <v>16</v>
      </c>
      <c r="DY7" s="46">
        <f t="shared" si="1"/>
        <v>5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2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1</v>
      </c>
      <c r="FP7" s="46">
        <f t="shared" si="2"/>
        <v>28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4</v>
      </c>
      <c r="FZ7" s="46">
        <f t="shared" si="2"/>
        <v>2</v>
      </c>
      <c r="GA7" s="46">
        <f t="shared" si="2"/>
        <v>19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3</v>
      </c>
      <c r="GJ7" s="46">
        <f t="shared" si="2"/>
        <v>2</v>
      </c>
      <c r="GK7" s="46">
        <f t="shared" si="2"/>
        <v>1</v>
      </c>
      <c r="GL7" s="46">
        <f t="shared" si="2"/>
        <v>24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2</v>
      </c>
      <c r="GV7" s="46">
        <f t="shared" si="3"/>
        <v>1</v>
      </c>
      <c r="GW7" s="46">
        <f t="shared" si="3"/>
        <v>20</v>
      </c>
      <c r="GX7" s="46">
        <f t="shared" si="3"/>
        <v>3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6</v>
      </c>
      <c r="HG7" s="46">
        <f t="shared" si="3"/>
        <v>0</v>
      </c>
      <c r="HH7" s="46">
        <f t="shared" si="3"/>
        <v>2</v>
      </c>
      <c r="HI7" s="46">
        <f t="shared" si="3"/>
        <v>14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 t="s">
        <v>139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 t="s">
        <v>139</v>
      </c>
      <c r="DV10" s="42"/>
      <c r="DW10" s="42"/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/>
      <c r="GG13" s="42"/>
      <c r="GH13" s="42" t="s">
        <v>139</v>
      </c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/>
      <c r="EA14" s="42" t="s">
        <v>139</v>
      </c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 t="s">
        <v>139</v>
      </c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/>
      <c r="GZ14" s="40" t="s">
        <v>139</v>
      </c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 t="s">
        <v>139</v>
      </c>
      <c r="DV20" s="42"/>
      <c r="DW20" s="42"/>
      <c r="DX20" s="42"/>
      <c r="DY20" s="42"/>
      <c r="DZ20" s="42"/>
      <c r="EA20" s="42"/>
      <c r="EB20" s="42"/>
      <c r="EC20" s="42" t="s">
        <v>139</v>
      </c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/>
      <c r="HA20" s="40"/>
      <c r="HB20" s="40" t="s">
        <v>139</v>
      </c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 t="s">
        <v>139</v>
      </c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 t="s">
        <v>139</v>
      </c>
      <c r="AR33" s="42"/>
      <c r="AS33" s="42"/>
      <c r="AT33" s="42"/>
      <c r="AU33" s="42"/>
      <c r="AV33" s="42" t="s">
        <v>139</v>
      </c>
      <c r="AW33" s="42"/>
      <c r="AX33" s="42"/>
      <c r="AY33" s="42"/>
      <c r="AZ33" s="42"/>
      <c r="BA33" s="42"/>
      <c r="BB33" s="42" t="s">
        <v>139</v>
      </c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 t="s">
        <v>139</v>
      </c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/>
      <c r="BX33" s="42" t="s">
        <v>139</v>
      </c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/>
      <c r="CI33" s="42" t="s">
        <v>139</v>
      </c>
      <c r="CJ33" s="42"/>
      <c r="CK33" s="42"/>
      <c r="CL33" s="42"/>
      <c r="CM33" s="42"/>
      <c r="CN33" s="42" t="s">
        <v>139</v>
      </c>
      <c r="CO33" s="42"/>
      <c r="CP33" s="42"/>
      <c r="CQ33" s="42"/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/>
      <c r="DO33" s="42"/>
      <c r="DP33" s="42" t="s">
        <v>139</v>
      </c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 t="s">
        <v>139</v>
      </c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 t="s">
        <v>139</v>
      </c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/>
      <c r="GK34" s="42" t="s">
        <v>139</v>
      </c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 t="s">
        <v>139</v>
      </c>
      <c r="GW34" s="40"/>
      <c r="GX34" s="40" t="s">
        <v>139</v>
      </c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20</v>
      </c>
      <c r="P7" s="46">
        <f t="shared" si="0"/>
        <v>0</v>
      </c>
      <c r="Q7" s="46">
        <f t="shared" si="0"/>
        <v>1</v>
      </c>
      <c r="R7" s="46">
        <f t="shared" si="0"/>
        <v>9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14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</v>
      </c>
      <c r="AM7" s="46">
        <f t="shared" si="0"/>
        <v>0</v>
      </c>
      <c r="AN7" s="46">
        <f t="shared" si="0"/>
        <v>22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24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</v>
      </c>
      <c r="BI7" s="46">
        <f t="shared" si="0"/>
        <v>0</v>
      </c>
      <c r="BJ7" s="46">
        <f t="shared" si="0"/>
        <v>24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0</v>
      </c>
      <c r="BT7" s="46">
        <f t="shared" si="1"/>
        <v>0</v>
      </c>
      <c r="BU7" s="46">
        <f t="shared" si="1"/>
        <v>15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0</v>
      </c>
      <c r="CE7" s="46">
        <f t="shared" si="1"/>
        <v>0</v>
      </c>
      <c r="CF7" s="46">
        <f t="shared" si="1"/>
        <v>15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6</v>
      </c>
      <c r="CP7" s="46">
        <f t="shared" si="1"/>
        <v>0</v>
      </c>
      <c r="CQ7" s="46">
        <f t="shared" si="1"/>
        <v>14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2</v>
      </c>
      <c r="DA7" s="46">
        <f t="shared" si="1"/>
        <v>0</v>
      </c>
      <c r="DB7" s="46">
        <f t="shared" si="1"/>
        <v>21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20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9</v>
      </c>
      <c r="DV7" s="46">
        <f t="shared" si="1"/>
        <v>1</v>
      </c>
      <c r="DW7" s="46">
        <f t="shared" si="1"/>
        <v>0</v>
      </c>
      <c r="DX7" s="46">
        <f t="shared" si="1"/>
        <v>20</v>
      </c>
      <c r="DY7" s="46">
        <f t="shared" si="1"/>
        <v>9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25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0</v>
      </c>
      <c r="FZ7" s="46">
        <f t="shared" si="2"/>
        <v>0</v>
      </c>
      <c r="GA7" s="46">
        <f t="shared" si="2"/>
        <v>26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8</v>
      </c>
      <c r="HF7" s="46">
        <f t="shared" si="3"/>
        <v>0</v>
      </c>
      <c r="HG7" s="46">
        <f t="shared" si="3"/>
        <v>0</v>
      </c>
      <c r="HH7" s="46">
        <f t="shared" si="3"/>
        <v>22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17</v>
      </c>
      <c r="AA7" s="46">
        <f t="shared" si="0"/>
        <v>1</v>
      </c>
      <c r="AB7" s="46">
        <f t="shared" si="0"/>
        <v>1</v>
      </c>
      <c r="AC7" s="46">
        <f t="shared" si="0"/>
        <v>11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11</v>
      </c>
      <c r="AL7" s="46">
        <f t="shared" si="0"/>
        <v>4</v>
      </c>
      <c r="AM7" s="46">
        <f t="shared" si="0"/>
        <v>1</v>
      </c>
      <c r="AN7" s="46">
        <f t="shared" si="0"/>
        <v>14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8</v>
      </c>
      <c r="AW7" s="46">
        <f t="shared" si="0"/>
        <v>4</v>
      </c>
      <c r="AX7" s="46">
        <f t="shared" si="0"/>
        <v>1</v>
      </c>
      <c r="AY7" s="46">
        <f t="shared" si="0"/>
        <v>17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1</v>
      </c>
      <c r="BT7" s="46">
        <f t="shared" si="1"/>
        <v>1</v>
      </c>
      <c r="BU7" s="46">
        <f t="shared" si="1"/>
        <v>8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2</v>
      </c>
      <c r="CC7" s="46">
        <f t="shared" si="1"/>
        <v>20</v>
      </c>
      <c r="CD7" s="46">
        <f t="shared" si="1"/>
        <v>1</v>
      </c>
      <c r="CE7" s="46">
        <f t="shared" si="1"/>
        <v>0</v>
      </c>
      <c r="CF7" s="46">
        <f t="shared" si="1"/>
        <v>9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4</v>
      </c>
      <c r="CP7" s="46">
        <f t="shared" si="1"/>
        <v>0</v>
      </c>
      <c r="CQ7" s="46">
        <f t="shared" si="1"/>
        <v>11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2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20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11</v>
      </c>
      <c r="DV7" s="46">
        <f t="shared" si="1"/>
        <v>2</v>
      </c>
      <c r="DW7" s="46">
        <f t="shared" si="1"/>
        <v>0</v>
      </c>
      <c r="DX7" s="46">
        <f t="shared" si="1"/>
        <v>17</v>
      </c>
      <c r="DY7" s="46">
        <f t="shared" si="1"/>
        <v>9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2</v>
      </c>
      <c r="EF7" s="46">
        <f t="shared" si="2"/>
        <v>5</v>
      </c>
      <c r="EG7" s="46">
        <f t="shared" si="2"/>
        <v>2</v>
      </c>
      <c r="EH7" s="46">
        <f t="shared" si="2"/>
        <v>0</v>
      </c>
      <c r="EI7" s="46">
        <f t="shared" si="2"/>
        <v>23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1</v>
      </c>
      <c r="GA7" s="46">
        <f t="shared" si="2"/>
        <v>24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25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1</v>
      </c>
      <c r="HG7" s="46">
        <f t="shared" si="3"/>
        <v>1</v>
      </c>
      <c r="HH7" s="46">
        <f t="shared" si="3"/>
        <v>9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/>
      <c r="GG13" s="42"/>
      <c r="GH13" s="42" t="s">
        <v>139</v>
      </c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 t="s">
        <v>139</v>
      </c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 t="s">
        <v>139</v>
      </c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 t="s">
        <v>139</v>
      </c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 t="s">
        <v>139</v>
      </c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2015-10-13T05:18:46Z</cp:lastPrinted>
  <dcterms:created xsi:type="dcterms:W3CDTF">2008-01-06T09:25:24Z</dcterms:created>
  <dcterms:modified xsi:type="dcterms:W3CDTF">2019-03-01T02:43:57Z</dcterms:modified>
</cp:coreProperties>
</file>