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9奈良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'収集運搬（生活系）'!$A$6:$FH$45</definedName>
    <definedName name="_xlnm.Print_Area" localSheetId="5">'手数料（事業系）'!$2:$46</definedName>
    <definedName name="_xlnm.Print_Area" localSheetId="6">'手数料（事業系直接搬入）'!$2:$46</definedName>
    <definedName name="_xlnm.Print_Area" localSheetId="3">'手数料（生活系）'!$2:$46</definedName>
    <definedName name="_xlnm.Print_Area" localSheetId="4">'手数料（生活系直接搬入）'!$2:$46</definedName>
    <definedName name="_xlnm.Print_Area" localSheetId="1">'収集運搬（事業系）'!$2:$46</definedName>
    <definedName name="_xlnm.Print_Area" localSheetId="0">'収集運搬（生活系）'!$2:$46</definedName>
    <definedName name="_xlnm.Print_Area" localSheetId="2">分別数等!$2:$46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<sst xmlns="http://schemas.openxmlformats.org/spreadsheetml/2006/main" count="11717" uniqueCount="269">
  <si>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</si>
  <si>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</si>
  <si>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</si>
  <si>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</si>
  <si>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</si>
  <si>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</si>
  <si>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</si>
  <si>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</si>
  <si>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</si>
  <si>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</si>
  <si>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</si>
  <si>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</si>
  <si>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</si>
  <si>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</si>
  <si>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</si>
  <si>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</si>
  <si>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</si>
  <si>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</si>
  <si>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</si>
  <si>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</si>
  <si>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</si>
  <si>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</si>
  <si>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</si>
  <si>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</si>
  <si>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</si>
  <si>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</si>
  <si>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</si>
  <si>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</si>
  <si>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</si>
  <si>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</si>
  <si>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</si>
  <si>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</si>
  <si>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</si>
  <si>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</si>
  <si>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</si>
  <si>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</si>
  <si>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</si>
  <si>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</si>
  <si>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</si>
  <si>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</si>
  <si>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</si>
  <si>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</si>
  <si>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</si>
  <si>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</si>
  <si>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</si>
  <si>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</si>
  <si>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</si>
  <si>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</si>
  <si>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</si>
  <si>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</si>
  <si>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</si>
  <si>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</si>
  <si>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</si>
  <si>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</si>
  <si>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</si>
  <si>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</si>
  <si>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</si>
  <si>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</si>
  <si>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</si>
  <si>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</si>
  <si>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</si>
  <si>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</si>
  <si>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</si>
  <si>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</si>
  <si>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</si>
  <si>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</si>
  <si>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</si>
  <si>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</si>
  <si>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</si>
  <si>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</si>
  <si>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</si>
  <si>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</si>
  <si>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</si>
  <si>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</si>
  <si>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</si>
  <si>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</si>
  <si>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</si>
  <si>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</si>
  <si>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</si>
  <si>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</si>
  <si>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</si>
  <si>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</si>
  <si>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</si>
  <si>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</si>
  <si>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</si>
  <si>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</si>
  <si>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</si>
  <si>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</si>
  <si>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</si>
  <si>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</si>
  <si>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</si>
  <si>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</si>
  <si>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</si>
  <si>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</si>
  <si>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</si>
  <si>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</si>
  <si>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</si>
  <si>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</si>
  <si>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</si>
  <si>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</si>
  <si>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</si>
  <si>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</si>
  <si>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</si>
  <si>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</si>
  <si>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</si>
  <si>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</si>
  <si>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</si>
  <si>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</si>
  <si>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</si>
  <si>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</si>
  <si>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</si>
  <si>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</si>
  <si>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</si>
  <si>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</si>
  <si>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</si>
  <si>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</si>
  <si>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</si>
  <si>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</si>
  <si>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</si>
  <si>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</si>
  <si>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</si>
  <si>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</si>
  <si>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</si>
  <si>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</si>
  <si>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</si>
  <si>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</si>
  <si>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</si>
  <si>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</si>
  <si>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奈良県</t>
  </si>
  <si>
    <t>29000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</si>
  <si>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</si>
  <si>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</si>
  <si>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</si>
  <si>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</si>
  <si>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</si>
  <si>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</si>
  <si>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</si>
  <si>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29201</t>
  </si>
  <si>
    <t>奈良市</t>
  </si>
  <si>
    <t>○</t>
  </si>
  <si>
    <t>２回</t>
  </si>
  <si>
    <t>ステーション方式</t>
  </si>
  <si>
    <t>１回</t>
  </si>
  <si>
    <t>不定期</t>
  </si>
  <si>
    <t>その他</t>
  </si>
  <si>
    <t>４回</t>
  </si>
  <si>
    <t>各戸収集方式</t>
  </si>
  <si>
    <t>291012</t>
    <phoneticPr fontId="2"/>
  </si>
  <si>
    <t>29202</t>
  </si>
  <si>
    <t>大和高田市</t>
  </si>
  <si>
    <t>１回未満</t>
  </si>
  <si>
    <t>７回以上</t>
  </si>
  <si>
    <t>291013</t>
    <phoneticPr fontId="2"/>
  </si>
  <si>
    <t>29203</t>
  </si>
  <si>
    <t>大和郡山市</t>
  </si>
  <si>
    <t>291014</t>
    <phoneticPr fontId="2"/>
  </si>
  <si>
    <t>29204</t>
  </si>
  <si>
    <t>天理市</t>
  </si>
  <si>
    <t>291015</t>
    <phoneticPr fontId="2"/>
  </si>
  <si>
    <t>29205</t>
  </si>
  <si>
    <t>橿原市</t>
  </si>
  <si>
    <t>291016</t>
    <phoneticPr fontId="2"/>
  </si>
  <si>
    <t>29206</t>
  </si>
  <si>
    <t>桜井市</t>
  </si>
  <si>
    <t>併用</t>
  </si>
  <si>
    <t>291017</t>
    <phoneticPr fontId="2"/>
  </si>
  <si>
    <t>29207</t>
  </si>
  <si>
    <t>五條市</t>
  </si>
  <si>
    <t>無し</t>
  </si>
  <si>
    <t>６回</t>
  </si>
  <si>
    <t>291018</t>
    <phoneticPr fontId="2"/>
  </si>
  <si>
    <t>29208</t>
  </si>
  <si>
    <t>御所市</t>
  </si>
  <si>
    <t>291116</t>
    <phoneticPr fontId="2"/>
  </si>
  <si>
    <t>29209</t>
  </si>
  <si>
    <t>生駒市</t>
  </si>
  <si>
    <t>291020</t>
    <phoneticPr fontId="2"/>
  </si>
  <si>
    <t>29210</t>
  </si>
  <si>
    <t>香芝市</t>
  </si>
  <si>
    <t>３回</t>
  </si>
  <si>
    <t>291073</t>
    <phoneticPr fontId="2"/>
  </si>
  <si>
    <t>29211</t>
  </si>
  <si>
    <t>葛城市</t>
  </si>
  <si>
    <t>291022</t>
    <phoneticPr fontId="2"/>
  </si>
  <si>
    <t>29212</t>
  </si>
  <si>
    <t>宇陀市</t>
  </si>
  <si>
    <t>291023</t>
    <phoneticPr fontId="2"/>
  </si>
  <si>
    <t>29322</t>
  </si>
  <si>
    <t>山添村</t>
  </si>
  <si>
    <t>291053</t>
    <phoneticPr fontId="2"/>
  </si>
  <si>
    <t>29342</t>
  </si>
  <si>
    <t>平群町</t>
  </si>
  <si>
    <t>291025</t>
    <phoneticPr fontId="2"/>
  </si>
  <si>
    <t>29343</t>
  </si>
  <si>
    <t>三郷町</t>
  </si>
  <si>
    <t>291026</t>
    <phoneticPr fontId="2"/>
  </si>
  <si>
    <t>29344</t>
  </si>
  <si>
    <t>斑鳩町</t>
  </si>
  <si>
    <t>291127</t>
    <phoneticPr fontId="2"/>
  </si>
  <si>
    <t>29345</t>
  </si>
  <si>
    <t>安堵町</t>
  </si>
  <si>
    <t>291028</t>
    <phoneticPr fontId="2"/>
  </si>
  <si>
    <t>29361</t>
  </si>
  <si>
    <t>川西町</t>
  </si>
  <si>
    <t>291133</t>
    <phoneticPr fontId="2"/>
  </si>
  <si>
    <t>29362</t>
  </si>
  <si>
    <t>三宅町</t>
  </si>
  <si>
    <t>291056</t>
    <phoneticPr fontId="2"/>
  </si>
  <si>
    <t>29363</t>
  </si>
  <si>
    <t>田原本町</t>
  </si>
  <si>
    <t>291031</t>
    <phoneticPr fontId="2"/>
  </si>
  <si>
    <t>29385</t>
  </si>
  <si>
    <t>曽爾村</t>
  </si>
  <si>
    <t>291134</t>
    <phoneticPr fontId="2"/>
  </si>
  <si>
    <t>29386</t>
  </si>
  <si>
    <t>御杖村</t>
  </si>
  <si>
    <t>291120</t>
    <phoneticPr fontId="2"/>
  </si>
  <si>
    <t>29401</t>
  </si>
  <si>
    <t>高取町</t>
  </si>
  <si>
    <t>５回</t>
  </si>
  <si>
    <t>291078</t>
    <phoneticPr fontId="2"/>
  </si>
  <si>
    <t>29402</t>
  </si>
  <si>
    <t>明日香村</t>
  </si>
  <si>
    <t>291035</t>
    <phoneticPr fontId="2"/>
  </si>
  <si>
    <t>29424</t>
  </si>
  <si>
    <t>上牧町</t>
  </si>
  <si>
    <t>291095</t>
    <phoneticPr fontId="2"/>
  </si>
  <si>
    <t>29425</t>
  </si>
  <si>
    <t>王寺町</t>
  </si>
  <si>
    <t>291080</t>
    <phoneticPr fontId="2"/>
  </si>
  <si>
    <t>29426</t>
  </si>
  <si>
    <t>広陵町</t>
  </si>
  <si>
    <t>291062</t>
    <phoneticPr fontId="2"/>
  </si>
  <si>
    <t>29427</t>
  </si>
  <si>
    <t>河合町</t>
  </si>
  <si>
    <t>291039</t>
    <phoneticPr fontId="2"/>
  </si>
  <si>
    <t>29441</t>
  </si>
  <si>
    <t>吉野町</t>
  </si>
  <si>
    <t>291130</t>
    <phoneticPr fontId="2"/>
  </si>
  <si>
    <t>29442</t>
  </si>
  <si>
    <t>大淀町</t>
  </si>
  <si>
    <t>291122</t>
    <phoneticPr fontId="2"/>
  </si>
  <si>
    <t>29443</t>
  </si>
  <si>
    <t>下市町</t>
  </si>
  <si>
    <t>291042</t>
    <phoneticPr fontId="2"/>
  </si>
  <si>
    <t>29444</t>
  </si>
  <si>
    <t>黒滝村</t>
  </si>
  <si>
    <t>291135</t>
    <phoneticPr fontId="2"/>
  </si>
  <si>
    <t>29446</t>
  </si>
  <si>
    <t>天川村</t>
  </si>
  <si>
    <t>291124</t>
    <phoneticPr fontId="2"/>
  </si>
  <si>
    <t>29447</t>
  </si>
  <si>
    <t>野迫川村</t>
  </si>
  <si>
    <t>291085</t>
    <phoneticPr fontId="2"/>
  </si>
  <si>
    <t>29449</t>
  </si>
  <si>
    <t>十津川村</t>
  </si>
  <si>
    <t>291046</t>
    <phoneticPr fontId="2"/>
  </si>
  <si>
    <t>29450</t>
  </si>
  <si>
    <t>下北山村</t>
  </si>
  <si>
    <t>291132</t>
    <phoneticPr fontId="2"/>
  </si>
  <si>
    <t>29451</t>
  </si>
  <si>
    <t>上北山村</t>
  </si>
  <si>
    <t>291126</t>
    <phoneticPr fontId="2"/>
  </si>
  <si>
    <t>29452</t>
  </si>
  <si>
    <t>川上村</t>
  </si>
  <si>
    <t>291115</t>
    <phoneticPr fontId="2"/>
  </si>
  <si>
    <t>29453</t>
  </si>
  <si>
    <t>東吉野村</t>
  </si>
  <si>
    <t>291103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</si>
</sst>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38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27</v>
      </c>
      <c r="M7" s="46">
        <f t="shared" si="1"/>
        <v>14</v>
      </c>
      <c r="N7" s="46">
        <f t="shared" si="1"/>
        <v>0</v>
      </c>
      <c r="O7" s="46">
        <f t="shared" si="1"/>
        <v>0</v>
      </c>
      <c r="P7" s="46">
        <f t="shared" si="1"/>
        <v>39</v>
      </c>
      <c r="Q7" s="46">
        <f t="shared" si="1"/>
        <v>0</v>
      </c>
      <c r="R7" s="46">
        <f>COUNTIF(R$8:R$207,"&lt;&gt;")</f>
        <v>39</v>
      </c>
      <c r="S7" s="46">
        <f>COUNTIF(S$8:S$207,"&lt;&gt;")</f>
        <v>39</v>
      </c>
      <c r="T7" s="46">
        <f t="shared" ref="T7:Y7" si="2">COUNTIF(T$8:T$207,"○")</f>
        <v>23</v>
      </c>
      <c r="U7" s="46">
        <f t="shared" si="2"/>
        <v>16</v>
      </c>
      <c r="V7" s="46">
        <f t="shared" si="2"/>
        <v>0</v>
      </c>
      <c r="W7" s="46">
        <f t="shared" si="2"/>
        <v>1</v>
      </c>
      <c r="X7" s="46">
        <f t="shared" si="2"/>
        <v>38</v>
      </c>
      <c r="Y7" s="46">
        <f t="shared" si="2"/>
        <v>0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21</v>
      </c>
      <c r="AC7" s="46">
        <f t="shared" si="3"/>
        <v>9</v>
      </c>
      <c r="AD7" s="46">
        <f t="shared" si="3"/>
        <v>0</v>
      </c>
      <c r="AE7" s="46">
        <f t="shared" si="3"/>
        <v>9</v>
      </c>
      <c r="AF7" s="46">
        <f t="shared" si="3"/>
        <v>28</v>
      </c>
      <c r="AG7" s="46">
        <f t="shared" si="3"/>
        <v>2</v>
      </c>
      <c r="AH7" s="46">
        <f>COUNTIF(AH$8:AH$207,"&lt;&gt;")</f>
        <v>30</v>
      </c>
      <c r="AI7" s="46">
        <f>COUNTIF(AI$8:AI$207,"&lt;&gt;")</f>
        <v>30</v>
      </c>
      <c r="AJ7" s="46">
        <f t="shared" ref="AJ7:AO7" si="4">COUNTIF(AJ$8:AJ$207,"○")</f>
        <v>16</v>
      </c>
      <c r="AK7" s="46">
        <f t="shared" si="4"/>
        <v>8</v>
      </c>
      <c r="AL7" s="46">
        <f t="shared" si="4"/>
        <v>0</v>
      </c>
      <c r="AM7" s="46">
        <f t="shared" si="4"/>
        <v>16</v>
      </c>
      <c r="AN7" s="46">
        <f t="shared" si="4"/>
        <v>20</v>
      </c>
      <c r="AO7" s="46">
        <f t="shared" si="4"/>
        <v>3</v>
      </c>
      <c r="AP7" s="46">
        <f>COUNTIF(AP$8:AP$207,"&lt;&gt;")</f>
        <v>23</v>
      </c>
      <c r="AQ7" s="46">
        <f>COUNTIF(AQ$8:AQ$207,"&lt;&gt;")</f>
        <v>23</v>
      </c>
      <c r="AR7" s="46">
        <f t="shared" ref="AR7:AW7" si="5">COUNTIF(AR$8:AR$207,"○")</f>
        <v>11</v>
      </c>
      <c r="AS7" s="46">
        <f t="shared" si="5"/>
        <v>3</v>
      </c>
      <c r="AT7" s="46">
        <f t="shared" si="5"/>
        <v>0</v>
      </c>
      <c r="AU7" s="46">
        <f t="shared" si="5"/>
        <v>25</v>
      </c>
      <c r="AV7" s="46">
        <f t="shared" si="5"/>
        <v>12</v>
      </c>
      <c r="AW7" s="46">
        <f t="shared" si="5"/>
        <v>2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21</v>
      </c>
      <c r="BA7" s="46">
        <f t="shared" si="6"/>
        <v>13</v>
      </c>
      <c r="BB7" s="46">
        <f t="shared" si="6"/>
        <v>0</v>
      </c>
      <c r="BC7" s="46">
        <f t="shared" si="6"/>
        <v>6</v>
      </c>
      <c r="BD7" s="46">
        <f t="shared" si="6"/>
        <v>33</v>
      </c>
      <c r="BE7" s="46">
        <f t="shared" si="6"/>
        <v>0</v>
      </c>
      <c r="BF7" s="46">
        <f>COUNTIF(BF$8:BF$207,"&lt;&gt;")</f>
        <v>33</v>
      </c>
      <c r="BG7" s="46">
        <f>COUNTIF(BG$8:BG$207,"&lt;&gt;")</f>
        <v>33</v>
      </c>
      <c r="BH7" s="46">
        <f t="shared" ref="BH7:BM7" si="7">COUNTIF(BH$8:BH$207,"○")</f>
        <v>21</v>
      </c>
      <c r="BI7" s="46">
        <f t="shared" si="7"/>
        <v>15</v>
      </c>
      <c r="BJ7" s="46">
        <f t="shared" si="7"/>
        <v>0</v>
      </c>
      <c r="BK7" s="46">
        <f t="shared" si="7"/>
        <v>4</v>
      </c>
      <c r="BL7" s="46">
        <f t="shared" si="7"/>
        <v>35</v>
      </c>
      <c r="BM7" s="46">
        <f t="shared" si="7"/>
        <v>0</v>
      </c>
      <c r="BN7" s="46">
        <f>COUNTIF(BN$8:BN$207,"&lt;&gt;")</f>
        <v>35</v>
      </c>
      <c r="BO7" s="46">
        <f>COUNTIF(BO$8:BO$207,"&lt;&gt;")</f>
        <v>35</v>
      </c>
      <c r="BP7" s="46">
        <f t="shared" ref="BP7:BU7" si="8">COUNTIF(BP$8:BP$207,"○")</f>
        <v>23</v>
      </c>
      <c r="BQ7" s="46">
        <f t="shared" si="8"/>
        <v>12</v>
      </c>
      <c r="BR7" s="46">
        <f t="shared" si="8"/>
        <v>0</v>
      </c>
      <c r="BS7" s="46">
        <f t="shared" si="8"/>
        <v>5</v>
      </c>
      <c r="BT7" s="46">
        <f t="shared" si="8"/>
        <v>34</v>
      </c>
      <c r="BU7" s="46">
        <f t="shared" si="8"/>
        <v>0</v>
      </c>
      <c r="BV7" s="46">
        <f>COUNTIF(BV$8:BV$207,"&lt;&gt;")</f>
        <v>34</v>
      </c>
      <c r="BW7" s="46">
        <f>COUNTIF(BW$8:BW$207,"&lt;&gt;")</f>
        <v>34</v>
      </c>
      <c r="BX7" s="46">
        <f t="shared" ref="BX7:CC7" si="9">COUNTIF(BX$8:BX$207,"○")</f>
        <v>14</v>
      </c>
      <c r="BY7" s="46">
        <f t="shared" si="9"/>
        <v>8</v>
      </c>
      <c r="BZ7" s="46">
        <f t="shared" si="9"/>
        <v>0</v>
      </c>
      <c r="CA7" s="46">
        <f t="shared" si="9"/>
        <v>17</v>
      </c>
      <c r="CB7" s="46">
        <f t="shared" si="9"/>
        <v>21</v>
      </c>
      <c r="CC7" s="46">
        <f t="shared" si="9"/>
        <v>1</v>
      </c>
      <c r="CD7" s="46">
        <f>COUNTIF(CD$8:CD$207,"&lt;&gt;")</f>
        <v>22</v>
      </c>
      <c r="CE7" s="46">
        <f>COUNTIF(CE$8:CE$207,"&lt;&gt;")</f>
        <v>22</v>
      </c>
      <c r="CF7" s="46">
        <f t="shared" ref="CF7:CK7" si="10">COUNTIF(CF$8:CF$207,"○")</f>
        <v>14</v>
      </c>
      <c r="CG7" s="46">
        <f t="shared" si="10"/>
        <v>7</v>
      </c>
      <c r="CH7" s="46">
        <f t="shared" si="10"/>
        <v>0</v>
      </c>
      <c r="CI7" s="46">
        <f t="shared" si="10"/>
        <v>19</v>
      </c>
      <c r="CJ7" s="46">
        <f t="shared" si="10"/>
        <v>20</v>
      </c>
      <c r="CK7" s="46">
        <f t="shared" si="10"/>
        <v>0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4</v>
      </c>
      <c r="CO7" s="46">
        <f t="shared" si="11"/>
        <v>1</v>
      </c>
      <c r="CP7" s="46">
        <f t="shared" si="11"/>
        <v>0</v>
      </c>
      <c r="CQ7" s="46">
        <f t="shared" si="11"/>
        <v>34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12</v>
      </c>
      <c r="CW7" s="46">
        <f t="shared" si="12"/>
        <v>6</v>
      </c>
      <c r="CX7" s="46">
        <f t="shared" si="12"/>
        <v>0</v>
      </c>
      <c r="CY7" s="46">
        <f t="shared" si="12"/>
        <v>21</v>
      </c>
      <c r="CZ7" s="46">
        <f t="shared" si="12"/>
        <v>15</v>
      </c>
      <c r="DA7" s="46">
        <f t="shared" si="12"/>
        <v>3</v>
      </c>
      <c r="DB7" s="46">
        <f>COUNTIF(DB$8:DB$207,"&lt;&gt;")</f>
        <v>18</v>
      </c>
      <c r="DC7" s="46">
        <f>COUNTIF(DC$8:DC$207,"&lt;&gt;")</f>
        <v>18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37</v>
      </c>
      <c r="DH7" s="46">
        <f t="shared" si="13"/>
        <v>0</v>
      </c>
      <c r="DI7" s="46">
        <f t="shared" si="13"/>
        <v>2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5</v>
      </c>
      <c r="DM7" s="46">
        <f t="shared" si="14"/>
        <v>2</v>
      </c>
      <c r="DN7" s="46">
        <f t="shared" si="14"/>
        <v>0</v>
      </c>
      <c r="DO7" s="46">
        <f t="shared" si="14"/>
        <v>32</v>
      </c>
      <c r="DP7" s="46">
        <f t="shared" si="14"/>
        <v>7</v>
      </c>
      <c r="DQ7" s="46">
        <f t="shared" si="14"/>
        <v>0</v>
      </c>
      <c r="DR7" s="46">
        <f>COUNTIF(DR$8:DR$207,"&lt;&gt;")</f>
        <v>7</v>
      </c>
      <c r="DS7" s="46">
        <f>COUNTIF(DS$8:DS$207,"&lt;&gt;")</f>
        <v>7</v>
      </c>
      <c r="DT7" s="46">
        <f t="shared" ref="DT7:DY7" si="15">COUNTIF(DT$8:DT$207,"○")</f>
        <v>3</v>
      </c>
      <c r="DU7" s="46">
        <f t="shared" si="15"/>
        <v>0</v>
      </c>
      <c r="DV7" s="46">
        <f t="shared" si="15"/>
        <v>0</v>
      </c>
      <c r="DW7" s="46">
        <f t="shared" si="15"/>
        <v>36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10</v>
      </c>
      <c r="EC7" s="46">
        <f t="shared" si="16"/>
        <v>9</v>
      </c>
      <c r="ED7" s="46">
        <f t="shared" si="16"/>
        <v>0</v>
      </c>
      <c r="EE7" s="46">
        <f t="shared" si="16"/>
        <v>20</v>
      </c>
      <c r="EF7" s="46">
        <f t="shared" si="16"/>
        <v>17</v>
      </c>
      <c r="EG7" s="46">
        <f t="shared" si="16"/>
        <v>2</v>
      </c>
      <c r="EH7" s="46">
        <f>COUNTIF(EH$8:EH$207,"&lt;&gt;")</f>
        <v>19</v>
      </c>
      <c r="EI7" s="46">
        <f>COUNTIF(EI$8:EI$207,"&lt;&gt;")</f>
        <v>19</v>
      </c>
      <c r="EJ7" s="46">
        <f t="shared" ref="EJ7:EO7" si="17">COUNTIF(EJ$8:EJ$207,"○")</f>
        <v>2</v>
      </c>
      <c r="EK7" s="46">
        <f t="shared" si="17"/>
        <v>1</v>
      </c>
      <c r="EL7" s="46">
        <f t="shared" si="17"/>
        <v>0</v>
      </c>
      <c r="EM7" s="46">
        <f t="shared" si="17"/>
        <v>36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13</v>
      </c>
      <c r="ES7" s="46">
        <f t="shared" si="18"/>
        <v>10</v>
      </c>
      <c r="ET7" s="46">
        <f t="shared" si="18"/>
        <v>0</v>
      </c>
      <c r="EU7" s="46">
        <f t="shared" si="18"/>
        <v>17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24</v>
      </c>
      <c r="FA7" s="46">
        <f t="shared" si="19"/>
        <v>15</v>
      </c>
      <c r="FB7" s="46">
        <f t="shared" si="19"/>
        <v>0</v>
      </c>
      <c r="FC7" s="46">
        <f t="shared" si="19"/>
        <v>1</v>
      </c>
      <c r="FD7" s="46">
        <f t="shared" si="19"/>
        <v>38</v>
      </c>
      <c r="FE7" s="46">
        <f t="shared" si="19"/>
        <v>0</v>
      </c>
      <c r="FF7" s="46">
        <f>COUNTIF(FF$8:FF$207,"&lt;&gt;")</f>
        <v>38</v>
      </c>
      <c r="FG7" s="46">
        <f>COUNTIF(FG$8:FG$207,"&lt;&gt;")</f>
        <v>38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140</v>
      </c>
      <c r="AA8" s="40" t="s">
        <v>141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142</v>
      </c>
      <c r="AQ8" s="40" t="s">
        <v>141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142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144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/>
      <c r="EG8" s="40" t="s">
        <v>139</v>
      </c>
      <c r="EH8" s="40" t="s">
        <v>143</v>
      </c>
      <c r="EI8" s="40" t="s">
        <v>144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146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146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140</v>
      </c>
      <c r="S9" s="40" t="s">
        <v>146</v>
      </c>
      <c r="T9" s="40" t="s">
        <v>139</v>
      </c>
      <c r="U9" s="40"/>
      <c r="V9" s="40"/>
      <c r="W9" s="40"/>
      <c r="X9" s="40" t="s">
        <v>139</v>
      </c>
      <c r="Y9" s="40"/>
      <c r="Z9" s="40" t="s">
        <v>150</v>
      </c>
      <c r="AA9" s="40" t="s">
        <v>146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145</v>
      </c>
      <c r="AI9" s="40" t="s">
        <v>146</v>
      </c>
      <c r="AJ9" s="40" t="s">
        <v>139</v>
      </c>
      <c r="AK9" s="40"/>
      <c r="AL9" s="40"/>
      <c r="AM9" s="40"/>
      <c r="AN9" s="40" t="s">
        <v>139</v>
      </c>
      <c r="AO9" s="40"/>
      <c r="AP9" s="40" t="s">
        <v>145</v>
      </c>
      <c r="AQ9" s="40" t="s">
        <v>146</v>
      </c>
      <c r="AR9" s="40" t="s">
        <v>139</v>
      </c>
      <c r="AS9" s="40"/>
      <c r="AT9" s="40"/>
      <c r="AU9" s="40"/>
      <c r="AV9" s="40" t="s">
        <v>139</v>
      </c>
      <c r="AW9" s="40"/>
      <c r="AX9" s="40" t="s">
        <v>145</v>
      </c>
      <c r="AY9" s="40" t="s">
        <v>146</v>
      </c>
      <c r="AZ9" s="40" t="s">
        <v>139</v>
      </c>
      <c r="BA9" s="40"/>
      <c r="BB9" s="40"/>
      <c r="BC9" s="40"/>
      <c r="BD9" s="40" t="s">
        <v>139</v>
      </c>
      <c r="BE9" s="40"/>
      <c r="BF9" s="40" t="s">
        <v>140</v>
      </c>
      <c r="BG9" s="40" t="s">
        <v>146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140</v>
      </c>
      <c r="BO9" s="40" t="s">
        <v>146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142</v>
      </c>
      <c r="BW9" s="40" t="s">
        <v>146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151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151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142</v>
      </c>
      <c r="DS9" s="40" t="s">
        <v>141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143</v>
      </c>
      <c r="EI9" s="40" t="s">
        <v>141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150</v>
      </c>
      <c r="EQ9" s="40" t="s">
        <v>146</v>
      </c>
      <c r="ER9" s="40" t="s">
        <v>139</v>
      </c>
      <c r="ES9" s="40"/>
      <c r="ET9" s="40"/>
      <c r="EU9" s="40"/>
      <c r="EV9" s="40" t="s">
        <v>139</v>
      </c>
      <c r="EW9" s="40"/>
      <c r="EX9" s="40" t="s">
        <v>143</v>
      </c>
      <c r="EY9" s="40" t="s">
        <v>146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143</v>
      </c>
      <c r="FG9" s="40" t="s">
        <v>146</v>
      </c>
      <c r="FH9" s="119" t="s">
        <v>152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142</v>
      </c>
      <c r="AA10" s="40" t="s">
        <v>141</v>
      </c>
      <c r="AB10" s="40" t="s">
        <v>139</v>
      </c>
      <c r="AC10" s="40"/>
      <c r="AD10" s="40"/>
      <c r="AE10" s="40"/>
      <c r="AF10" s="40"/>
      <c r="AG10" s="40" t="s">
        <v>139</v>
      </c>
      <c r="AH10" s="40" t="s">
        <v>142</v>
      </c>
      <c r="AI10" s="40" t="s">
        <v>141</v>
      </c>
      <c r="AJ10" s="40" t="s">
        <v>139</v>
      </c>
      <c r="AK10" s="40"/>
      <c r="AL10" s="40"/>
      <c r="AM10" s="40"/>
      <c r="AN10" s="40"/>
      <c r="AO10" s="40" t="s">
        <v>139</v>
      </c>
      <c r="AP10" s="40" t="s">
        <v>142</v>
      </c>
      <c r="AQ10" s="40" t="s">
        <v>141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142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142</v>
      </c>
      <c r="BO10" s="40" t="s">
        <v>141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 t="s">
        <v>139</v>
      </c>
      <c r="CW10" s="40"/>
      <c r="CX10" s="40"/>
      <c r="CY10" s="40"/>
      <c r="CZ10" s="40"/>
      <c r="DA10" s="40" t="s">
        <v>139</v>
      </c>
      <c r="DB10" s="40" t="s">
        <v>142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143</v>
      </c>
      <c r="EI10" s="40" t="s">
        <v>144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141</v>
      </c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140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140</v>
      </c>
      <c r="AQ11" s="40" t="s">
        <v>141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140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140</v>
      </c>
      <c r="BW11" s="40" t="s">
        <v>141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140</v>
      </c>
      <c r="CE11" s="40" t="s">
        <v>141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140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140</v>
      </c>
      <c r="DC11" s="40" t="s">
        <v>141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140</v>
      </c>
      <c r="EY11" s="40" t="s">
        <v>141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143</v>
      </c>
      <c r="FG11" s="40" t="s">
        <v>146</v>
      </c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140</v>
      </c>
      <c r="S12" s="40" t="s">
        <v>146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142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142</v>
      </c>
      <c r="AI12" s="40" t="s">
        <v>146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/>
      <c r="BB12" s="40"/>
      <c r="BC12" s="40"/>
      <c r="BD12" s="40" t="s">
        <v>139</v>
      </c>
      <c r="BE12" s="40"/>
      <c r="BF12" s="40" t="s">
        <v>142</v>
      </c>
      <c r="BG12" s="40" t="s">
        <v>141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142</v>
      </c>
      <c r="BO12" s="40" t="s">
        <v>141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142</v>
      </c>
      <c r="BW12" s="40" t="s">
        <v>141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 t="s">
        <v>139</v>
      </c>
      <c r="CG12" s="40"/>
      <c r="CH12" s="40"/>
      <c r="CI12" s="40"/>
      <c r="CJ12" s="40" t="s">
        <v>139</v>
      </c>
      <c r="CK12" s="40"/>
      <c r="CL12" s="40" t="s">
        <v>142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150</v>
      </c>
      <c r="DS12" s="40" t="s">
        <v>141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143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 t="s">
        <v>139</v>
      </c>
      <c r="ES12" s="40"/>
      <c r="ET12" s="40"/>
      <c r="EU12" s="40"/>
      <c r="EV12" s="40" t="s">
        <v>139</v>
      </c>
      <c r="EW12" s="40"/>
      <c r="EX12" s="40" t="s">
        <v>142</v>
      </c>
      <c r="EY12" s="40" t="s">
        <v>141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142</v>
      </c>
      <c r="FG12" s="40" t="s">
        <v>141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140</v>
      </c>
      <c r="S13" s="40" t="s">
        <v>164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140</v>
      </c>
      <c r="AA13" s="40" t="s">
        <v>164</v>
      </c>
      <c r="AB13" s="40" t="s">
        <v>139</v>
      </c>
      <c r="AC13" s="40"/>
      <c r="AD13" s="40"/>
      <c r="AE13" s="40"/>
      <c r="AF13" s="40" t="s">
        <v>139</v>
      </c>
      <c r="AG13" s="40"/>
      <c r="AH13" s="40" t="s">
        <v>140</v>
      </c>
      <c r="AI13" s="40" t="s">
        <v>141</v>
      </c>
      <c r="AJ13" s="40" t="s">
        <v>139</v>
      </c>
      <c r="AK13" s="40"/>
      <c r="AL13" s="40"/>
      <c r="AM13" s="40"/>
      <c r="AN13" s="40" t="s">
        <v>139</v>
      </c>
      <c r="AO13" s="40"/>
      <c r="AP13" s="40" t="s">
        <v>142</v>
      </c>
      <c r="AQ13" s="40" t="s">
        <v>141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 t="s">
        <v>139</v>
      </c>
      <c r="BA13" s="40"/>
      <c r="BB13" s="40"/>
      <c r="BC13" s="40"/>
      <c r="BD13" s="40" t="s">
        <v>139</v>
      </c>
      <c r="BE13" s="40"/>
      <c r="BF13" s="40" t="s">
        <v>142</v>
      </c>
      <c r="BG13" s="40" t="s">
        <v>141</v>
      </c>
      <c r="BH13" s="40" t="s">
        <v>139</v>
      </c>
      <c r="BI13" s="40"/>
      <c r="BJ13" s="40"/>
      <c r="BK13" s="40"/>
      <c r="BL13" s="40" t="s">
        <v>139</v>
      </c>
      <c r="BM13" s="40"/>
      <c r="BN13" s="40" t="s">
        <v>140</v>
      </c>
      <c r="BO13" s="40" t="s">
        <v>141</v>
      </c>
      <c r="BP13" s="40" t="s">
        <v>139</v>
      </c>
      <c r="BQ13" s="40"/>
      <c r="BR13" s="40"/>
      <c r="BS13" s="40"/>
      <c r="BT13" s="40" t="s">
        <v>139</v>
      </c>
      <c r="BU13" s="40"/>
      <c r="BV13" s="40" t="s">
        <v>140</v>
      </c>
      <c r="BW13" s="40" t="s">
        <v>141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140</v>
      </c>
      <c r="EI13" s="40" t="s">
        <v>144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150</v>
      </c>
      <c r="EY13" s="40" t="s">
        <v>141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143</v>
      </c>
      <c r="FG13" s="40" t="s">
        <v>164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140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140</v>
      </c>
      <c r="AQ14" s="40" t="s">
        <v>141</v>
      </c>
      <c r="AR14" s="40" t="s">
        <v>139</v>
      </c>
      <c r="AS14" s="40"/>
      <c r="AT14" s="40"/>
      <c r="AU14" s="40"/>
      <c r="AV14" s="40" t="s">
        <v>139</v>
      </c>
      <c r="AW14" s="40"/>
      <c r="AX14" s="40" t="s">
        <v>140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140</v>
      </c>
      <c r="DS14" s="40" t="s">
        <v>144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168</v>
      </c>
      <c r="EI14" s="40" t="s">
        <v>144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140</v>
      </c>
      <c r="EY14" s="40" t="s">
        <v>141</v>
      </c>
      <c r="EZ14" s="40" t="s">
        <v>139</v>
      </c>
      <c r="FA14" s="40"/>
      <c r="FB14" s="40"/>
      <c r="FC14" s="40"/>
      <c r="FD14" s="40" t="s">
        <v>139</v>
      </c>
      <c r="FE14" s="40"/>
      <c r="FF14" s="40" t="s">
        <v>140</v>
      </c>
      <c r="FG14" s="40" t="s">
        <v>146</v>
      </c>
      <c r="FH14" s="119" t="s">
        <v>170</v>
      </c>
      <c r="FI14" s="118"/>
    </row>
    <row r="15" spans="1:165" s="15" customFormat="1" ht="13.5" customHeight="1" x14ac:dyDescent="0.15">
      <c r="A15" s="40" t="s">
        <v>128</v>
      </c>
      <c r="B15" s="41" t="s">
        <v>171</v>
      </c>
      <c r="C15" s="40" t="s">
        <v>172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140</v>
      </c>
      <c r="S15" s="40" t="s">
        <v>146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142</v>
      </c>
      <c r="AA15" s="40" t="s">
        <v>141</v>
      </c>
      <c r="AB15" s="40" t="s">
        <v>139</v>
      </c>
      <c r="AC15" s="40"/>
      <c r="AD15" s="40"/>
      <c r="AE15" s="40"/>
      <c r="AF15" s="40" t="s">
        <v>139</v>
      </c>
      <c r="AG15" s="40"/>
      <c r="AH15" s="40" t="s">
        <v>142</v>
      </c>
      <c r="AI15" s="40" t="s">
        <v>141</v>
      </c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 t="s">
        <v>139</v>
      </c>
      <c r="BA15" s="40"/>
      <c r="BB15" s="40"/>
      <c r="BC15" s="40"/>
      <c r="BD15" s="40" t="s">
        <v>139</v>
      </c>
      <c r="BE15" s="40"/>
      <c r="BF15" s="40" t="s">
        <v>142</v>
      </c>
      <c r="BG15" s="40" t="s">
        <v>141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142</v>
      </c>
      <c r="BO15" s="40" t="s">
        <v>141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142</v>
      </c>
      <c r="BW15" s="40" t="s">
        <v>141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 t="s">
        <v>139</v>
      </c>
      <c r="ES15" s="40"/>
      <c r="ET15" s="40"/>
      <c r="EU15" s="40"/>
      <c r="EV15" s="40" t="s">
        <v>139</v>
      </c>
      <c r="EW15" s="40"/>
      <c r="EX15" s="40" t="s">
        <v>142</v>
      </c>
      <c r="EY15" s="40" t="s">
        <v>141</v>
      </c>
      <c r="EZ15" s="40" t="s">
        <v>139</v>
      </c>
      <c r="FA15" s="40"/>
      <c r="FB15" s="40"/>
      <c r="FC15" s="40"/>
      <c r="FD15" s="40" t="s">
        <v>139</v>
      </c>
      <c r="FE15" s="40"/>
      <c r="FF15" s="40" t="s">
        <v>142</v>
      </c>
      <c r="FG15" s="40" t="s">
        <v>141</v>
      </c>
      <c r="FH15" s="119" t="s">
        <v>173</v>
      </c>
      <c r="FI15" s="118"/>
    </row>
    <row r="16" spans="1:165" s="15" customFormat="1" ht="13.5" customHeight="1" x14ac:dyDescent="0.15">
      <c r="A16" s="40" t="s">
        <v>128</v>
      </c>
      <c r="B16" s="41" t="s">
        <v>174</v>
      </c>
      <c r="C16" s="40" t="s">
        <v>175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146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151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151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151</v>
      </c>
      <c r="AY16" s="40" t="s">
        <v>141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 t="s">
        <v>139</v>
      </c>
      <c r="BJ16" s="40"/>
      <c r="BK16" s="40"/>
      <c r="BL16" s="40" t="s">
        <v>139</v>
      </c>
      <c r="BM16" s="40"/>
      <c r="BN16" s="40" t="s">
        <v>140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145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145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151</v>
      </c>
      <c r="DC16" s="40" t="s">
        <v>141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143</v>
      </c>
      <c r="EI16" s="40" t="s">
        <v>144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140</v>
      </c>
      <c r="EY16" s="40" t="s">
        <v>141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142</v>
      </c>
      <c r="FG16" s="40" t="s">
        <v>146</v>
      </c>
      <c r="FH16" s="119" t="s">
        <v>176</v>
      </c>
      <c r="FI16" s="118"/>
    </row>
    <row r="17" spans="1:165" s="15" customFormat="1" ht="13.5" customHeight="1" x14ac:dyDescent="0.15">
      <c r="A17" s="40" t="s">
        <v>128</v>
      </c>
      <c r="B17" s="41" t="s">
        <v>177</v>
      </c>
      <c r="C17" s="40" t="s">
        <v>178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143</v>
      </c>
      <c r="AA17" s="40" t="s">
        <v>146</v>
      </c>
      <c r="AB17" s="40" t="s">
        <v>139</v>
      </c>
      <c r="AC17" s="40"/>
      <c r="AD17" s="40"/>
      <c r="AE17" s="40"/>
      <c r="AF17" s="40" t="s">
        <v>139</v>
      </c>
      <c r="AG17" s="40"/>
      <c r="AH17" s="40" t="s">
        <v>179</v>
      </c>
      <c r="AI17" s="40" t="s">
        <v>141</v>
      </c>
      <c r="AJ17" s="40" t="s">
        <v>139</v>
      </c>
      <c r="AK17" s="40"/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142</v>
      </c>
      <c r="BW17" s="40" t="s">
        <v>141</v>
      </c>
      <c r="BX17" s="40" t="s">
        <v>139</v>
      </c>
      <c r="BY17" s="40"/>
      <c r="BZ17" s="40"/>
      <c r="CA17" s="40"/>
      <c r="CB17" s="40" t="s">
        <v>139</v>
      </c>
      <c r="CC17" s="40"/>
      <c r="CD17" s="40" t="s">
        <v>142</v>
      </c>
      <c r="CE17" s="40" t="s">
        <v>141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 t="s">
        <v>139</v>
      </c>
      <c r="ES17" s="40"/>
      <c r="ET17" s="40"/>
      <c r="EU17" s="40"/>
      <c r="EV17" s="40" t="s">
        <v>139</v>
      </c>
      <c r="EW17" s="40"/>
      <c r="EX17" s="40" t="s">
        <v>143</v>
      </c>
      <c r="EY17" s="40" t="s">
        <v>141</v>
      </c>
      <c r="EZ17" s="40" t="s">
        <v>139</v>
      </c>
      <c r="FA17" s="40"/>
      <c r="FB17" s="40"/>
      <c r="FC17" s="40"/>
      <c r="FD17" s="40" t="s">
        <v>139</v>
      </c>
      <c r="FE17" s="40"/>
      <c r="FF17" s="40" t="s">
        <v>143</v>
      </c>
      <c r="FG17" s="40" t="s">
        <v>146</v>
      </c>
      <c r="FH17" s="119" t="s">
        <v>180</v>
      </c>
      <c r="FI17" s="118"/>
    </row>
    <row r="18" spans="1:165" s="15" customFormat="1" ht="13.5" customHeight="1" x14ac:dyDescent="0.15">
      <c r="A18" s="40" t="s">
        <v>128</v>
      </c>
      <c r="B18" s="41" t="s">
        <v>181</v>
      </c>
      <c r="C18" s="40" t="s">
        <v>182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141</v>
      </c>
      <c r="AB18" s="40" t="s">
        <v>139</v>
      </c>
      <c r="AC18" s="40"/>
      <c r="AD18" s="40"/>
      <c r="AE18" s="40"/>
      <c r="AF18" s="40" t="s">
        <v>139</v>
      </c>
      <c r="AG18" s="40"/>
      <c r="AH18" s="40" t="s">
        <v>142</v>
      </c>
      <c r="AI18" s="40" t="s">
        <v>141</v>
      </c>
      <c r="AJ18" s="40" t="s">
        <v>139</v>
      </c>
      <c r="AK18" s="40"/>
      <c r="AL18" s="40"/>
      <c r="AM18" s="40"/>
      <c r="AN18" s="40"/>
      <c r="AO18" s="40" t="s">
        <v>139</v>
      </c>
      <c r="AP18" s="40" t="s">
        <v>142</v>
      </c>
      <c r="AQ18" s="40" t="s">
        <v>141</v>
      </c>
      <c r="AR18" s="40" t="s">
        <v>139</v>
      </c>
      <c r="AS18" s="40"/>
      <c r="AT18" s="40"/>
      <c r="AU18" s="40"/>
      <c r="AV18" s="40"/>
      <c r="AW18" s="40" t="s">
        <v>139</v>
      </c>
      <c r="AX18" s="40" t="s">
        <v>142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142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142</v>
      </c>
      <c r="BO18" s="40" t="s">
        <v>141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142</v>
      </c>
      <c r="BW18" s="40" t="s">
        <v>141</v>
      </c>
      <c r="BX18" s="40" t="s">
        <v>139</v>
      </c>
      <c r="BY18" s="40"/>
      <c r="BZ18" s="40"/>
      <c r="CA18" s="40"/>
      <c r="CB18" s="40"/>
      <c r="CC18" s="40" t="s">
        <v>139</v>
      </c>
      <c r="CD18" s="40" t="s">
        <v>142</v>
      </c>
      <c r="CE18" s="40" t="s">
        <v>141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145</v>
      </c>
      <c r="CM18" s="40" t="s">
        <v>141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142</v>
      </c>
      <c r="CU18" s="40" t="s">
        <v>141</v>
      </c>
      <c r="CV18" s="40" t="s">
        <v>139</v>
      </c>
      <c r="CW18" s="40"/>
      <c r="CX18" s="40"/>
      <c r="CY18" s="40"/>
      <c r="CZ18" s="40"/>
      <c r="DA18" s="40" t="s">
        <v>139</v>
      </c>
      <c r="DB18" s="40" t="s">
        <v>142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146</v>
      </c>
      <c r="FH18" s="119" t="s">
        <v>183</v>
      </c>
      <c r="FI18" s="118"/>
    </row>
    <row r="19" spans="1:165" s="15" customFormat="1" ht="13.5" customHeight="1" x14ac:dyDescent="0.15">
      <c r="A19" s="40" t="s">
        <v>128</v>
      </c>
      <c r="B19" s="41" t="s">
        <v>184</v>
      </c>
      <c r="C19" s="40" t="s">
        <v>185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164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142</v>
      </c>
      <c r="AA19" s="40" t="s">
        <v>164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142</v>
      </c>
      <c r="AI19" s="40" t="s">
        <v>164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142</v>
      </c>
      <c r="AQ19" s="40" t="s">
        <v>164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142</v>
      </c>
      <c r="BG19" s="40" t="s">
        <v>164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142</v>
      </c>
      <c r="BO19" s="40" t="s">
        <v>164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142</v>
      </c>
      <c r="BW19" s="40" t="s">
        <v>164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142</v>
      </c>
      <c r="DC19" s="40" t="s">
        <v>164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143</v>
      </c>
      <c r="EI19" s="40" t="s">
        <v>144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150</v>
      </c>
      <c r="FG19" s="40" t="s">
        <v>164</v>
      </c>
      <c r="FH19" s="119" t="s">
        <v>186</v>
      </c>
      <c r="FI19" s="118"/>
    </row>
    <row r="20" spans="1:165" s="15" customFormat="1" ht="13.5" customHeight="1" x14ac:dyDescent="0.15">
      <c r="A20" s="40" t="s">
        <v>128</v>
      </c>
      <c r="B20" s="41" t="s">
        <v>187</v>
      </c>
      <c r="C20" s="40" t="s">
        <v>188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142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150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150</v>
      </c>
      <c r="AQ20" s="40" t="s">
        <v>141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150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150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150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150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150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150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150</v>
      </c>
      <c r="EY20" s="40" t="s">
        <v>141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150</v>
      </c>
      <c r="FG20" s="40" t="s">
        <v>141</v>
      </c>
      <c r="FH20" s="119" t="s">
        <v>189</v>
      </c>
      <c r="FI20" s="118"/>
    </row>
    <row r="21" spans="1:165" s="15" customFormat="1" ht="13.5" customHeight="1" x14ac:dyDescent="0.15">
      <c r="A21" s="40" t="s">
        <v>128</v>
      </c>
      <c r="B21" s="41" t="s">
        <v>190</v>
      </c>
      <c r="C21" s="40" t="s">
        <v>191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 t="s">
        <v>139</v>
      </c>
      <c r="BA21" s="40"/>
      <c r="BB21" s="40"/>
      <c r="BC21" s="40"/>
      <c r="BD21" s="40" t="s">
        <v>139</v>
      </c>
      <c r="BE21" s="40"/>
      <c r="BF21" s="40" t="s">
        <v>142</v>
      </c>
      <c r="BG21" s="40" t="s">
        <v>141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142</v>
      </c>
      <c r="BO21" s="40" t="s">
        <v>141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140</v>
      </c>
      <c r="CE21" s="40" t="s">
        <v>141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145</v>
      </c>
      <c r="CM21" s="40" t="s">
        <v>141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144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142</v>
      </c>
      <c r="EI21" s="40" t="s">
        <v>144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150</v>
      </c>
      <c r="EY21" s="40" t="s">
        <v>141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142</v>
      </c>
      <c r="FG21" s="40" t="s">
        <v>141</v>
      </c>
      <c r="FH21" s="119" t="s">
        <v>192</v>
      </c>
      <c r="FI21" s="118"/>
    </row>
    <row r="22" spans="1:165" s="15" customFormat="1" ht="13.5" customHeight="1" x14ac:dyDescent="0.15">
      <c r="A22" s="40" t="s">
        <v>128</v>
      </c>
      <c r="B22" s="41" t="s">
        <v>193</v>
      </c>
      <c r="C22" s="40" t="s">
        <v>194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142</v>
      </c>
      <c r="AA22" s="40" t="s">
        <v>141</v>
      </c>
      <c r="AB22" s="40" t="s">
        <v>139</v>
      </c>
      <c r="AC22" s="40"/>
      <c r="AD22" s="40"/>
      <c r="AE22" s="40"/>
      <c r="AF22" s="40" t="s">
        <v>139</v>
      </c>
      <c r="AG22" s="40"/>
      <c r="AH22" s="40" t="s">
        <v>142</v>
      </c>
      <c r="AI22" s="40" t="s">
        <v>141</v>
      </c>
      <c r="AJ22" s="40" t="s">
        <v>139</v>
      </c>
      <c r="AK22" s="40"/>
      <c r="AL22" s="40"/>
      <c r="AM22" s="40"/>
      <c r="AN22" s="40" t="s">
        <v>139</v>
      </c>
      <c r="AO22" s="40"/>
      <c r="AP22" s="40" t="s">
        <v>142</v>
      </c>
      <c r="AQ22" s="40" t="s">
        <v>141</v>
      </c>
      <c r="AR22" s="40" t="s">
        <v>139</v>
      </c>
      <c r="AS22" s="40"/>
      <c r="AT22" s="40"/>
      <c r="AU22" s="40"/>
      <c r="AV22" s="40" t="s">
        <v>139</v>
      </c>
      <c r="AW22" s="40"/>
      <c r="AX22" s="40" t="s">
        <v>142</v>
      </c>
      <c r="AY22" s="40" t="s">
        <v>141</v>
      </c>
      <c r="AZ22" s="40" t="s">
        <v>139</v>
      </c>
      <c r="BA22" s="40"/>
      <c r="BB22" s="40"/>
      <c r="BC22" s="40"/>
      <c r="BD22" s="40" t="s">
        <v>139</v>
      </c>
      <c r="BE22" s="40"/>
      <c r="BF22" s="40" t="s">
        <v>140</v>
      </c>
      <c r="BG22" s="40" t="s">
        <v>141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142</v>
      </c>
      <c r="BO22" s="40" t="s">
        <v>141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140</v>
      </c>
      <c r="CE22" s="40" t="s">
        <v>141</v>
      </c>
      <c r="CF22" s="40" t="s">
        <v>139</v>
      </c>
      <c r="CG22" s="40"/>
      <c r="CH22" s="40"/>
      <c r="CI22" s="40"/>
      <c r="CJ22" s="40" t="s">
        <v>139</v>
      </c>
      <c r="CK22" s="40"/>
      <c r="CL22" s="40" t="s">
        <v>145</v>
      </c>
      <c r="CM22" s="40" t="s">
        <v>141</v>
      </c>
      <c r="CN22" s="40" t="s">
        <v>139</v>
      </c>
      <c r="CO22" s="40"/>
      <c r="CP22" s="40"/>
      <c r="CQ22" s="40"/>
      <c r="CR22" s="40" t="s">
        <v>139</v>
      </c>
      <c r="CS22" s="40"/>
      <c r="CT22" s="40" t="s">
        <v>145</v>
      </c>
      <c r="CU22" s="40" t="s">
        <v>141</v>
      </c>
      <c r="CV22" s="40" t="s">
        <v>139</v>
      </c>
      <c r="CW22" s="40"/>
      <c r="CX22" s="40"/>
      <c r="CY22" s="40"/>
      <c r="CZ22" s="40" t="s">
        <v>139</v>
      </c>
      <c r="DA22" s="40"/>
      <c r="DB22" s="40" t="s">
        <v>142</v>
      </c>
      <c r="DC22" s="40" t="s">
        <v>141</v>
      </c>
      <c r="DD22" s="40" t="s">
        <v>139</v>
      </c>
      <c r="DE22" s="40"/>
      <c r="DF22" s="40"/>
      <c r="DG22" s="40"/>
      <c r="DH22" s="40"/>
      <c r="DI22" s="40" t="s">
        <v>139</v>
      </c>
      <c r="DJ22" s="40" t="s">
        <v>150</v>
      </c>
      <c r="DK22" s="40" t="s">
        <v>146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 t="s">
        <v>139</v>
      </c>
      <c r="DU22" s="40"/>
      <c r="DV22" s="40"/>
      <c r="DW22" s="40"/>
      <c r="DX22" s="40" t="s">
        <v>139</v>
      </c>
      <c r="DY22" s="40"/>
      <c r="DZ22" s="40" t="s">
        <v>151</v>
      </c>
      <c r="EA22" s="40" t="s">
        <v>141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142</v>
      </c>
      <c r="EI22" s="40" t="s">
        <v>141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/>
      <c r="ET22" s="40"/>
      <c r="EU22" s="40"/>
      <c r="EV22" s="40" t="s">
        <v>139</v>
      </c>
      <c r="EW22" s="40"/>
      <c r="EX22" s="40" t="s">
        <v>151</v>
      </c>
      <c r="EY22" s="40" t="s">
        <v>141</v>
      </c>
      <c r="EZ22" s="40" t="s">
        <v>139</v>
      </c>
      <c r="FA22" s="40"/>
      <c r="FB22" s="40"/>
      <c r="FC22" s="40"/>
      <c r="FD22" s="40" t="s">
        <v>139</v>
      </c>
      <c r="FE22" s="40"/>
      <c r="FF22" s="40" t="s">
        <v>142</v>
      </c>
      <c r="FG22" s="40" t="s">
        <v>141</v>
      </c>
      <c r="FH22" s="119" t="s">
        <v>195</v>
      </c>
      <c r="FI22" s="118"/>
    </row>
    <row r="23" spans="1:165" s="15" customFormat="1" ht="13.5" customHeight="1" x14ac:dyDescent="0.15">
      <c r="A23" s="40" t="s">
        <v>128</v>
      </c>
      <c r="B23" s="41" t="s">
        <v>196</v>
      </c>
      <c r="C23" s="40" t="s">
        <v>197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142</v>
      </c>
      <c r="AA23" s="40" t="s">
        <v>141</v>
      </c>
      <c r="AB23" s="40" t="s">
        <v>139</v>
      </c>
      <c r="AC23" s="40"/>
      <c r="AD23" s="40"/>
      <c r="AE23" s="40"/>
      <c r="AF23" s="40"/>
      <c r="AG23" s="40" t="s">
        <v>139</v>
      </c>
      <c r="AH23" s="40" t="s">
        <v>142</v>
      </c>
      <c r="AI23" s="40" t="s">
        <v>141</v>
      </c>
      <c r="AJ23" s="40" t="s">
        <v>139</v>
      </c>
      <c r="AK23" s="40"/>
      <c r="AL23" s="40"/>
      <c r="AM23" s="40"/>
      <c r="AN23" s="40"/>
      <c r="AO23" s="40" t="s">
        <v>139</v>
      </c>
      <c r="AP23" s="40" t="s">
        <v>142</v>
      </c>
      <c r="AQ23" s="40" t="s">
        <v>141</v>
      </c>
      <c r="AR23" s="40" t="s">
        <v>139</v>
      </c>
      <c r="AS23" s="40"/>
      <c r="AT23" s="40"/>
      <c r="AU23" s="40"/>
      <c r="AV23" s="40"/>
      <c r="AW23" s="40" t="s">
        <v>139</v>
      </c>
      <c r="AX23" s="40" t="s">
        <v>142</v>
      </c>
      <c r="AY23" s="40" t="s">
        <v>141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140</v>
      </c>
      <c r="BG23" s="40" t="s">
        <v>141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140</v>
      </c>
      <c r="BW23" s="40" t="s">
        <v>141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143</v>
      </c>
      <c r="CE23" s="40" t="s">
        <v>144</v>
      </c>
      <c r="CF23" s="40" t="s">
        <v>139</v>
      </c>
      <c r="CG23" s="40"/>
      <c r="CH23" s="40"/>
      <c r="CI23" s="40"/>
      <c r="CJ23" s="40" t="s">
        <v>139</v>
      </c>
      <c r="CK23" s="40"/>
      <c r="CL23" s="40" t="s">
        <v>145</v>
      </c>
      <c r="CM23" s="40" t="s">
        <v>141</v>
      </c>
      <c r="CN23" s="40" t="s">
        <v>139</v>
      </c>
      <c r="CO23" s="40"/>
      <c r="CP23" s="40"/>
      <c r="CQ23" s="40"/>
      <c r="CR23" s="40" t="s">
        <v>139</v>
      </c>
      <c r="CS23" s="40"/>
      <c r="CT23" s="40" t="s">
        <v>145</v>
      </c>
      <c r="CU23" s="40" t="s">
        <v>141</v>
      </c>
      <c r="CV23" s="40" t="s">
        <v>139</v>
      </c>
      <c r="CW23" s="40"/>
      <c r="CX23" s="40"/>
      <c r="CY23" s="40"/>
      <c r="CZ23" s="40"/>
      <c r="DA23" s="40" t="s">
        <v>139</v>
      </c>
      <c r="DB23" s="40" t="s">
        <v>142</v>
      </c>
      <c r="DC23" s="40" t="s">
        <v>141</v>
      </c>
      <c r="DD23" s="40"/>
      <c r="DE23" s="40" t="s">
        <v>139</v>
      </c>
      <c r="DF23" s="40"/>
      <c r="DG23" s="40"/>
      <c r="DH23" s="40"/>
      <c r="DI23" s="40" t="s">
        <v>139</v>
      </c>
      <c r="DJ23" s="40" t="s">
        <v>151</v>
      </c>
      <c r="DK23" s="40" t="s">
        <v>144</v>
      </c>
      <c r="DL23" s="40" t="s">
        <v>139</v>
      </c>
      <c r="DM23" s="40"/>
      <c r="DN23" s="40"/>
      <c r="DO23" s="40"/>
      <c r="DP23" s="40" t="s">
        <v>139</v>
      </c>
      <c r="DQ23" s="40"/>
      <c r="DR23" s="40" t="s">
        <v>143</v>
      </c>
      <c r="DS23" s="40" t="s">
        <v>144</v>
      </c>
      <c r="DT23" s="40" t="s">
        <v>139</v>
      </c>
      <c r="DU23" s="40"/>
      <c r="DV23" s="40"/>
      <c r="DW23" s="40"/>
      <c r="DX23" s="40" t="s">
        <v>139</v>
      </c>
      <c r="DY23" s="40"/>
      <c r="DZ23" s="40" t="s">
        <v>145</v>
      </c>
      <c r="EA23" s="40" t="s">
        <v>141</v>
      </c>
      <c r="EB23" s="40"/>
      <c r="EC23" s="40" t="s">
        <v>139</v>
      </c>
      <c r="ED23" s="40"/>
      <c r="EE23" s="40"/>
      <c r="EF23" s="40"/>
      <c r="EG23" s="40" t="s">
        <v>139</v>
      </c>
      <c r="EH23" s="40" t="s">
        <v>140</v>
      </c>
      <c r="EI23" s="40" t="s">
        <v>144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 t="s">
        <v>139</v>
      </c>
      <c r="ES23" s="40"/>
      <c r="ET23" s="40"/>
      <c r="EU23" s="40"/>
      <c r="EV23" s="40" t="s">
        <v>139</v>
      </c>
      <c r="EW23" s="40"/>
      <c r="EX23" s="40" t="s">
        <v>150</v>
      </c>
      <c r="EY23" s="40" t="s">
        <v>141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146</v>
      </c>
      <c r="FH23" s="119" t="s">
        <v>198</v>
      </c>
      <c r="FI23" s="118"/>
    </row>
    <row r="24" spans="1:165" s="15" customFormat="1" ht="13.5" customHeight="1" x14ac:dyDescent="0.15">
      <c r="A24" s="40" t="s">
        <v>128</v>
      </c>
      <c r="B24" s="41" t="s">
        <v>199</v>
      </c>
      <c r="C24" s="40" t="s">
        <v>200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 t="s">
        <v>139</v>
      </c>
      <c r="DU24" s="40"/>
      <c r="DV24" s="40"/>
      <c r="DW24" s="40"/>
      <c r="DX24" s="40" t="s">
        <v>139</v>
      </c>
      <c r="DY24" s="40"/>
      <c r="DZ24" s="40" t="s">
        <v>140</v>
      </c>
      <c r="EA24" s="40" t="s">
        <v>141</v>
      </c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150</v>
      </c>
      <c r="FG24" s="40" t="s">
        <v>141</v>
      </c>
      <c r="FH24" s="119" t="s">
        <v>201</v>
      </c>
      <c r="FI24" s="118"/>
    </row>
    <row r="25" spans="1:165" s="15" customFormat="1" ht="13.5" customHeight="1" x14ac:dyDescent="0.15">
      <c r="A25" s="40" t="s">
        <v>128</v>
      </c>
      <c r="B25" s="41" t="s">
        <v>202</v>
      </c>
      <c r="C25" s="40" t="s">
        <v>203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142</v>
      </c>
      <c r="AA25" s="40" t="s">
        <v>141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 t="s">
        <v>139</v>
      </c>
      <c r="BA25" s="40"/>
      <c r="BB25" s="40"/>
      <c r="BC25" s="40"/>
      <c r="BD25" s="40" t="s">
        <v>139</v>
      </c>
      <c r="BE25" s="40"/>
      <c r="BF25" s="40" t="s">
        <v>142</v>
      </c>
      <c r="BG25" s="40" t="s">
        <v>141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142</v>
      </c>
      <c r="BW25" s="40" t="s">
        <v>141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142</v>
      </c>
      <c r="CE25" s="40" t="s">
        <v>141</v>
      </c>
      <c r="CF25" s="40" t="s">
        <v>139</v>
      </c>
      <c r="CG25" s="40"/>
      <c r="CH25" s="40"/>
      <c r="CI25" s="40"/>
      <c r="CJ25" s="40" t="s">
        <v>139</v>
      </c>
      <c r="CK25" s="40"/>
      <c r="CL25" s="40" t="s">
        <v>140</v>
      </c>
      <c r="CM25" s="40" t="s">
        <v>141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 t="s">
        <v>139</v>
      </c>
      <c r="DM25" s="40"/>
      <c r="DN25" s="40"/>
      <c r="DO25" s="40"/>
      <c r="DP25" s="40" t="s">
        <v>139</v>
      </c>
      <c r="DQ25" s="40"/>
      <c r="DR25" s="40" t="s">
        <v>142</v>
      </c>
      <c r="DS25" s="40" t="s">
        <v>144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 t="s">
        <v>139</v>
      </c>
      <c r="ES25" s="40"/>
      <c r="ET25" s="40"/>
      <c r="EU25" s="40"/>
      <c r="EV25" s="40" t="s">
        <v>139</v>
      </c>
      <c r="EW25" s="40"/>
      <c r="EX25" s="40" t="s">
        <v>142</v>
      </c>
      <c r="EY25" s="40" t="s">
        <v>141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143</v>
      </c>
      <c r="FG25" s="40" t="s">
        <v>146</v>
      </c>
      <c r="FH25" s="119" t="s">
        <v>204</v>
      </c>
      <c r="FI25" s="118"/>
    </row>
    <row r="26" spans="1:165" s="15" customFormat="1" ht="13.5" customHeight="1" x14ac:dyDescent="0.15">
      <c r="A26" s="40" t="s">
        <v>128</v>
      </c>
      <c r="B26" s="41" t="s">
        <v>205</v>
      </c>
      <c r="C26" s="40" t="s">
        <v>206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140</v>
      </c>
      <c r="S26" s="40" t="s">
        <v>146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142</v>
      </c>
      <c r="AA26" s="40" t="s">
        <v>141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 t="s">
        <v>139</v>
      </c>
      <c r="AK26" s="40"/>
      <c r="AL26" s="40"/>
      <c r="AM26" s="40"/>
      <c r="AN26" s="40" t="s">
        <v>139</v>
      </c>
      <c r="AO26" s="40"/>
      <c r="AP26" s="40" t="s">
        <v>142</v>
      </c>
      <c r="AQ26" s="40" t="s">
        <v>141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 t="s">
        <v>139</v>
      </c>
      <c r="BA26" s="40"/>
      <c r="BB26" s="40"/>
      <c r="BC26" s="40"/>
      <c r="BD26" s="40" t="s">
        <v>139</v>
      </c>
      <c r="BE26" s="40"/>
      <c r="BF26" s="40" t="s">
        <v>142</v>
      </c>
      <c r="BG26" s="40" t="s">
        <v>141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142</v>
      </c>
      <c r="BO26" s="40" t="s">
        <v>141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142</v>
      </c>
      <c r="BW26" s="40" t="s">
        <v>141</v>
      </c>
      <c r="BX26" s="40" t="s">
        <v>139</v>
      </c>
      <c r="BY26" s="40"/>
      <c r="BZ26" s="40"/>
      <c r="CA26" s="40"/>
      <c r="CB26" s="40" t="s">
        <v>139</v>
      </c>
      <c r="CC26" s="40"/>
      <c r="CD26" s="40" t="s">
        <v>142</v>
      </c>
      <c r="CE26" s="40" t="s">
        <v>141</v>
      </c>
      <c r="CF26" s="40" t="s">
        <v>139</v>
      </c>
      <c r="CG26" s="40"/>
      <c r="CH26" s="40"/>
      <c r="CI26" s="40"/>
      <c r="CJ26" s="40" t="s">
        <v>139</v>
      </c>
      <c r="CK26" s="40"/>
      <c r="CL26" s="40" t="s">
        <v>140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 t="s">
        <v>139</v>
      </c>
      <c r="CW26" s="40"/>
      <c r="CX26" s="40"/>
      <c r="CY26" s="40"/>
      <c r="CZ26" s="40" t="s">
        <v>139</v>
      </c>
      <c r="DA26" s="40"/>
      <c r="DB26" s="40" t="s">
        <v>142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/>
      <c r="FB26" s="40"/>
      <c r="FC26" s="40"/>
      <c r="FD26" s="40" t="s">
        <v>139</v>
      </c>
      <c r="FE26" s="40"/>
      <c r="FF26" s="40" t="s">
        <v>150</v>
      </c>
      <c r="FG26" s="40" t="s">
        <v>141</v>
      </c>
      <c r="FH26" s="119" t="s">
        <v>207</v>
      </c>
      <c r="FI26" s="118"/>
    </row>
    <row r="27" spans="1:165" s="15" customFormat="1" ht="13.5" customHeight="1" x14ac:dyDescent="0.15">
      <c r="A27" s="40" t="s">
        <v>128</v>
      </c>
      <c r="B27" s="41" t="s">
        <v>208</v>
      </c>
      <c r="C27" s="40" t="s">
        <v>209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142</v>
      </c>
      <c r="AA27" s="40" t="s">
        <v>141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 t="s">
        <v>139</v>
      </c>
      <c r="AK27" s="40"/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 t="s">
        <v>139</v>
      </c>
      <c r="AS27" s="40"/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/>
      <c r="BB27" s="40"/>
      <c r="BC27" s="40" t="s">
        <v>139</v>
      </c>
      <c r="BD27" s="40"/>
      <c r="BE27" s="40"/>
      <c r="BF27" s="40"/>
      <c r="BG27" s="40"/>
      <c r="BH27" s="40" t="s">
        <v>139</v>
      </c>
      <c r="BI27" s="40"/>
      <c r="BJ27" s="40"/>
      <c r="BK27" s="40"/>
      <c r="BL27" s="40" t="s">
        <v>139</v>
      </c>
      <c r="BM27" s="40"/>
      <c r="BN27" s="40" t="s">
        <v>142</v>
      </c>
      <c r="BO27" s="40" t="s">
        <v>141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142</v>
      </c>
      <c r="BW27" s="40" t="s">
        <v>141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 t="s">
        <v>139</v>
      </c>
      <c r="CW27" s="40"/>
      <c r="CX27" s="40"/>
      <c r="CY27" s="40"/>
      <c r="CZ27" s="40" t="s">
        <v>139</v>
      </c>
      <c r="DA27" s="40"/>
      <c r="DB27" s="40" t="s">
        <v>142</v>
      </c>
      <c r="DC27" s="40" t="s">
        <v>141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142</v>
      </c>
      <c r="DS27" s="40" t="s">
        <v>141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143</v>
      </c>
      <c r="EI27" s="40" t="s">
        <v>141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150</v>
      </c>
      <c r="EQ27" s="40" t="s">
        <v>141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143</v>
      </c>
      <c r="FG27" s="40" t="s">
        <v>146</v>
      </c>
      <c r="FH27" s="119" t="s">
        <v>210</v>
      </c>
      <c r="FI27" s="118"/>
    </row>
    <row r="28" spans="1:165" s="15" customFormat="1" ht="13.5" customHeight="1" x14ac:dyDescent="0.15">
      <c r="A28" s="40" t="s">
        <v>128</v>
      </c>
      <c r="B28" s="41" t="s">
        <v>211</v>
      </c>
      <c r="C28" s="40" t="s">
        <v>212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142</v>
      </c>
      <c r="AA28" s="40" t="s">
        <v>141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142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142</v>
      </c>
      <c r="BO28" s="40" t="s">
        <v>141</v>
      </c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142</v>
      </c>
      <c r="EI28" s="40" t="s">
        <v>141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150</v>
      </c>
      <c r="EY28" s="40" t="s">
        <v>141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150</v>
      </c>
      <c r="FG28" s="40" t="s">
        <v>141</v>
      </c>
      <c r="FH28" s="119" t="s">
        <v>213</v>
      </c>
      <c r="FI28" s="118"/>
    </row>
    <row r="29" spans="1:165" s="15" customFormat="1" ht="13.5" customHeight="1" x14ac:dyDescent="0.15">
      <c r="A29" s="40" t="s">
        <v>128</v>
      </c>
      <c r="B29" s="41" t="s">
        <v>214</v>
      </c>
      <c r="C29" s="40" t="s">
        <v>215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141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142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142</v>
      </c>
      <c r="BO29" s="40" t="s">
        <v>141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150</v>
      </c>
      <c r="EI29" s="40" t="s">
        <v>141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150</v>
      </c>
      <c r="FG29" s="40" t="s">
        <v>141</v>
      </c>
      <c r="FH29" s="119" t="s">
        <v>216</v>
      </c>
      <c r="FI29" s="118"/>
    </row>
    <row r="30" spans="1:165" s="15" customFormat="1" ht="13.5" customHeight="1" x14ac:dyDescent="0.15">
      <c r="A30" s="40" t="s">
        <v>128</v>
      </c>
      <c r="B30" s="41" t="s">
        <v>217</v>
      </c>
      <c r="C30" s="40" t="s">
        <v>218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140</v>
      </c>
      <c r="S30" s="40" t="s">
        <v>146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150</v>
      </c>
      <c r="AA30" s="40" t="s">
        <v>146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150</v>
      </c>
      <c r="AI30" s="40" t="s">
        <v>146</v>
      </c>
      <c r="AJ30" s="40" t="s">
        <v>139</v>
      </c>
      <c r="AK30" s="40"/>
      <c r="AL30" s="40"/>
      <c r="AM30" s="40"/>
      <c r="AN30" s="40" t="s">
        <v>139</v>
      </c>
      <c r="AO30" s="40"/>
      <c r="AP30" s="40" t="s">
        <v>150</v>
      </c>
      <c r="AQ30" s="40" t="s">
        <v>146</v>
      </c>
      <c r="AR30" s="40" t="s">
        <v>139</v>
      </c>
      <c r="AS30" s="40"/>
      <c r="AT30" s="40"/>
      <c r="AU30" s="40"/>
      <c r="AV30" s="40" t="s">
        <v>139</v>
      </c>
      <c r="AW30" s="40"/>
      <c r="AX30" s="40" t="s">
        <v>150</v>
      </c>
      <c r="AY30" s="40" t="s">
        <v>146</v>
      </c>
      <c r="AZ30" s="40" t="s">
        <v>139</v>
      </c>
      <c r="BA30" s="40"/>
      <c r="BB30" s="40"/>
      <c r="BC30" s="40"/>
      <c r="BD30" s="40" t="s">
        <v>139</v>
      </c>
      <c r="BE30" s="40"/>
      <c r="BF30" s="40" t="s">
        <v>150</v>
      </c>
      <c r="BG30" s="40" t="s">
        <v>146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150</v>
      </c>
      <c r="BO30" s="40" t="s">
        <v>146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150</v>
      </c>
      <c r="BW30" s="40" t="s">
        <v>146</v>
      </c>
      <c r="BX30" s="40" t="s">
        <v>139</v>
      </c>
      <c r="BY30" s="40"/>
      <c r="BZ30" s="40"/>
      <c r="CA30" s="40"/>
      <c r="CB30" s="40" t="s">
        <v>139</v>
      </c>
      <c r="CC30" s="40"/>
      <c r="CD30" s="40" t="s">
        <v>150</v>
      </c>
      <c r="CE30" s="40" t="s">
        <v>146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150</v>
      </c>
      <c r="CM30" s="40" t="s">
        <v>146</v>
      </c>
      <c r="CN30" s="40" t="s">
        <v>139</v>
      </c>
      <c r="CO30" s="40"/>
      <c r="CP30" s="40"/>
      <c r="CQ30" s="40"/>
      <c r="CR30" s="40" t="s">
        <v>139</v>
      </c>
      <c r="CS30" s="40"/>
      <c r="CT30" s="40" t="s">
        <v>150</v>
      </c>
      <c r="CU30" s="40" t="s">
        <v>146</v>
      </c>
      <c r="CV30" s="40" t="s">
        <v>139</v>
      </c>
      <c r="CW30" s="40"/>
      <c r="CX30" s="40"/>
      <c r="CY30" s="40"/>
      <c r="CZ30" s="40" t="s">
        <v>139</v>
      </c>
      <c r="DA30" s="40"/>
      <c r="DB30" s="40" t="s">
        <v>150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143</v>
      </c>
      <c r="EI30" s="40" t="s">
        <v>141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143</v>
      </c>
      <c r="FG30" s="40" t="s">
        <v>146</v>
      </c>
      <c r="FH30" s="119" t="s">
        <v>220</v>
      </c>
      <c r="FI30" s="118"/>
    </row>
    <row r="31" spans="1:165" s="15" customFormat="1" ht="13.5" customHeight="1" x14ac:dyDescent="0.15">
      <c r="A31" s="40" t="s">
        <v>128</v>
      </c>
      <c r="B31" s="41" t="s">
        <v>221</v>
      </c>
      <c r="C31" s="40" t="s">
        <v>222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142</v>
      </c>
      <c r="AA31" s="40" t="s">
        <v>141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142</v>
      </c>
      <c r="AI31" s="40" t="s">
        <v>141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142</v>
      </c>
      <c r="AQ31" s="40" t="s">
        <v>141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 t="s">
        <v>139</v>
      </c>
      <c r="BA31" s="40"/>
      <c r="BB31" s="40"/>
      <c r="BC31" s="40"/>
      <c r="BD31" s="40" t="s">
        <v>139</v>
      </c>
      <c r="BE31" s="40"/>
      <c r="BF31" s="40" t="s">
        <v>142</v>
      </c>
      <c r="BG31" s="40" t="s">
        <v>141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142</v>
      </c>
      <c r="BO31" s="40" t="s">
        <v>141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142</v>
      </c>
      <c r="BW31" s="40" t="s">
        <v>141</v>
      </c>
      <c r="BX31" s="40" t="s">
        <v>139</v>
      </c>
      <c r="BY31" s="40"/>
      <c r="BZ31" s="40"/>
      <c r="CA31" s="40"/>
      <c r="CB31" s="40" t="s">
        <v>139</v>
      </c>
      <c r="CC31" s="40"/>
      <c r="CD31" s="40" t="s">
        <v>142</v>
      </c>
      <c r="CE31" s="40" t="s">
        <v>141</v>
      </c>
      <c r="CF31" s="40" t="s">
        <v>139</v>
      </c>
      <c r="CG31" s="40"/>
      <c r="CH31" s="40"/>
      <c r="CI31" s="40"/>
      <c r="CJ31" s="40" t="s">
        <v>139</v>
      </c>
      <c r="CK31" s="40"/>
      <c r="CL31" s="40" t="s">
        <v>142</v>
      </c>
      <c r="CM31" s="40" t="s">
        <v>141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142</v>
      </c>
      <c r="DC31" s="40" t="s">
        <v>141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 t="s">
        <v>139</v>
      </c>
      <c r="ES31" s="40"/>
      <c r="ET31" s="40"/>
      <c r="EU31" s="40"/>
      <c r="EV31" s="40" t="s">
        <v>139</v>
      </c>
      <c r="EW31" s="40"/>
      <c r="EX31" s="40" t="s">
        <v>150</v>
      </c>
      <c r="EY31" s="40" t="s">
        <v>141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150</v>
      </c>
      <c r="FG31" s="40" t="s">
        <v>141</v>
      </c>
      <c r="FH31" s="119" t="s">
        <v>223</v>
      </c>
      <c r="FI31" s="118"/>
    </row>
    <row r="32" spans="1:165" s="15" customFormat="1" ht="13.5" customHeight="1" x14ac:dyDescent="0.15">
      <c r="A32" s="40" t="s">
        <v>128</v>
      </c>
      <c r="B32" s="41" t="s">
        <v>224</v>
      </c>
      <c r="C32" s="40" t="s">
        <v>225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/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 t="s">
        <v>139</v>
      </c>
      <c r="U32" s="40"/>
      <c r="V32" s="40"/>
      <c r="W32" s="40"/>
      <c r="X32" s="40" t="s">
        <v>139</v>
      </c>
      <c r="Y32" s="40"/>
      <c r="Z32" s="40" t="s">
        <v>145</v>
      </c>
      <c r="AA32" s="40" t="s">
        <v>141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150</v>
      </c>
      <c r="AI32" s="40" t="s">
        <v>141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 t="s">
        <v>139</v>
      </c>
      <c r="BA32" s="40"/>
      <c r="BB32" s="40"/>
      <c r="BC32" s="40"/>
      <c r="BD32" s="40" t="s">
        <v>139</v>
      </c>
      <c r="BE32" s="40"/>
      <c r="BF32" s="40" t="s">
        <v>140</v>
      </c>
      <c r="BG32" s="40" t="s">
        <v>141</v>
      </c>
      <c r="BH32" s="40" t="s">
        <v>139</v>
      </c>
      <c r="BI32" s="40"/>
      <c r="BJ32" s="40"/>
      <c r="BK32" s="40"/>
      <c r="BL32" s="40" t="s">
        <v>139</v>
      </c>
      <c r="BM32" s="40"/>
      <c r="BN32" s="40" t="s">
        <v>140</v>
      </c>
      <c r="BO32" s="40" t="s">
        <v>141</v>
      </c>
      <c r="BP32" s="40" t="s">
        <v>139</v>
      </c>
      <c r="BQ32" s="40"/>
      <c r="BR32" s="40"/>
      <c r="BS32" s="40"/>
      <c r="BT32" s="40" t="s">
        <v>139</v>
      </c>
      <c r="BU32" s="40"/>
      <c r="BV32" s="40" t="s">
        <v>140</v>
      </c>
      <c r="BW32" s="40" t="s">
        <v>141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142</v>
      </c>
      <c r="CE32" s="40" t="s">
        <v>141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140</v>
      </c>
      <c r="EI32" s="40" t="s">
        <v>141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 t="s">
        <v>139</v>
      </c>
      <c r="FA32" s="40"/>
      <c r="FB32" s="40"/>
      <c r="FC32" s="40"/>
      <c r="FD32" s="40" t="s">
        <v>139</v>
      </c>
      <c r="FE32" s="40"/>
      <c r="FF32" s="40" t="s">
        <v>143</v>
      </c>
      <c r="FG32" s="40" t="s">
        <v>146</v>
      </c>
      <c r="FH32" s="119" t="s">
        <v>226</v>
      </c>
      <c r="FI32" s="118"/>
    </row>
    <row r="33" spans="1:165" s="15" customFormat="1" ht="13.5" customHeight="1" x14ac:dyDescent="0.15">
      <c r="A33" s="40" t="s">
        <v>128</v>
      </c>
      <c r="B33" s="41" t="s">
        <v>227</v>
      </c>
      <c r="C33" s="40" t="s">
        <v>228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140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142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142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142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140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142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142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142</v>
      </c>
      <c r="CE33" s="40" t="s">
        <v>141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150</v>
      </c>
      <c r="DC33" s="40" t="s">
        <v>141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150</v>
      </c>
      <c r="EI33" s="40" t="s">
        <v>141</v>
      </c>
      <c r="EJ33" s="40"/>
      <c r="EK33" s="40" t="s">
        <v>139</v>
      </c>
      <c r="EL33" s="40"/>
      <c r="EM33" s="40"/>
      <c r="EN33" s="40" t="s">
        <v>139</v>
      </c>
      <c r="EO33" s="40"/>
      <c r="EP33" s="40" t="s">
        <v>142</v>
      </c>
      <c r="EQ33" s="40" t="s">
        <v>141</v>
      </c>
      <c r="ER33" s="40"/>
      <c r="ES33" s="40" t="s">
        <v>139</v>
      </c>
      <c r="ET33" s="40"/>
      <c r="EU33" s="40"/>
      <c r="EV33" s="40" t="s">
        <v>139</v>
      </c>
      <c r="EW33" s="40"/>
      <c r="EX33" s="40" t="s">
        <v>150</v>
      </c>
      <c r="EY33" s="40" t="s">
        <v>141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142</v>
      </c>
      <c r="FG33" s="40" t="s">
        <v>146</v>
      </c>
      <c r="FH33" s="119" t="s">
        <v>229</v>
      </c>
      <c r="FI33" s="118"/>
    </row>
    <row r="34" spans="1:165" s="15" customFormat="1" ht="13.5" customHeight="1" x14ac:dyDescent="0.15">
      <c r="A34" s="40" t="s">
        <v>128</v>
      </c>
      <c r="B34" s="41" t="s">
        <v>230</v>
      </c>
      <c r="C34" s="40" t="s">
        <v>231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146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142</v>
      </c>
      <c r="AA34" s="40" t="s">
        <v>146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140</v>
      </c>
      <c r="AI34" s="40" t="s">
        <v>146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140</v>
      </c>
      <c r="AQ34" s="40" t="s">
        <v>146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140</v>
      </c>
      <c r="AY34" s="40" t="s">
        <v>146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140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140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140</v>
      </c>
      <c r="BW34" s="40" t="s">
        <v>141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145</v>
      </c>
      <c r="CE34" s="40" t="s">
        <v>146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145</v>
      </c>
      <c r="CM34" s="40" t="s">
        <v>146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140</v>
      </c>
      <c r="DC34" s="40" t="s">
        <v>146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140</v>
      </c>
      <c r="EY34" s="40" t="s">
        <v>146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140</v>
      </c>
      <c r="FG34" s="40" t="s">
        <v>146</v>
      </c>
      <c r="FH34" s="119" t="s">
        <v>232</v>
      </c>
      <c r="FI34" s="118"/>
    </row>
    <row r="35" spans="1:165" s="15" customFormat="1" ht="13.5" customHeight="1" x14ac:dyDescent="0.15">
      <c r="A35" s="40" t="s">
        <v>128</v>
      </c>
      <c r="B35" s="41" t="s">
        <v>233</v>
      </c>
      <c r="C35" s="40" t="s">
        <v>234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145</v>
      </c>
      <c r="AA35" s="40" t="s">
        <v>141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 t="s">
        <v>139</v>
      </c>
      <c r="BJ35" s="40"/>
      <c r="BK35" s="40"/>
      <c r="BL35" s="40" t="s">
        <v>139</v>
      </c>
      <c r="BM35" s="40"/>
      <c r="BN35" s="40" t="s">
        <v>140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140</v>
      </c>
      <c r="BW35" s="40" t="s">
        <v>141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150</v>
      </c>
      <c r="EY35" s="40" t="s">
        <v>141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145</v>
      </c>
      <c r="FG35" s="40" t="s">
        <v>141</v>
      </c>
      <c r="FH35" s="119" t="s">
        <v>235</v>
      </c>
      <c r="FI35" s="118"/>
    </row>
    <row r="36" spans="1:165" s="15" customFormat="1" ht="13.5" customHeight="1" x14ac:dyDescent="0.15">
      <c r="A36" s="40" t="s">
        <v>128</v>
      </c>
      <c r="B36" s="41" t="s">
        <v>236</v>
      </c>
      <c r="C36" s="40" t="s">
        <v>237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142</v>
      </c>
      <c r="AA36" s="40" t="s">
        <v>141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142</v>
      </c>
      <c r="AI36" s="40" t="s">
        <v>141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142</v>
      </c>
      <c r="BG36" s="40" t="s">
        <v>141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142</v>
      </c>
      <c r="BO36" s="40" t="s">
        <v>141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142</v>
      </c>
      <c r="BW36" s="40" t="s">
        <v>141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142</v>
      </c>
      <c r="FG36" s="40" t="s">
        <v>141</v>
      </c>
      <c r="FH36" s="119" t="s">
        <v>238</v>
      </c>
      <c r="FI36" s="118"/>
    </row>
    <row r="37" spans="1:165" s="15" customFormat="1" ht="13.5" customHeight="1" x14ac:dyDescent="0.15">
      <c r="A37" s="40" t="s">
        <v>128</v>
      </c>
      <c r="B37" s="41" t="s">
        <v>239</v>
      </c>
      <c r="C37" s="40" t="s">
        <v>240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 t="s">
        <v>139</v>
      </c>
      <c r="Q37" s="40"/>
      <c r="R37" s="40" t="s">
        <v>140</v>
      </c>
      <c r="S37" s="40" t="s">
        <v>146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140</v>
      </c>
      <c r="AA37" s="40" t="s">
        <v>146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140</v>
      </c>
      <c r="AI37" s="40" t="s">
        <v>146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140</v>
      </c>
      <c r="AQ37" s="40" t="s">
        <v>146</v>
      </c>
      <c r="AR37" s="40" t="s">
        <v>139</v>
      </c>
      <c r="AS37" s="40"/>
      <c r="AT37" s="40"/>
      <c r="AU37" s="40"/>
      <c r="AV37" s="40" t="s">
        <v>139</v>
      </c>
      <c r="AW37" s="40"/>
      <c r="AX37" s="40" t="s">
        <v>140</v>
      </c>
      <c r="AY37" s="40" t="s">
        <v>146</v>
      </c>
      <c r="AZ37" s="40" t="s">
        <v>139</v>
      </c>
      <c r="BA37" s="40"/>
      <c r="BB37" s="40"/>
      <c r="BC37" s="40"/>
      <c r="BD37" s="40" t="s">
        <v>139</v>
      </c>
      <c r="BE37" s="40"/>
      <c r="BF37" s="40" t="s">
        <v>145</v>
      </c>
      <c r="BG37" s="40" t="s">
        <v>146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145</v>
      </c>
      <c r="BO37" s="40" t="s">
        <v>146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145</v>
      </c>
      <c r="BW37" s="40" t="s">
        <v>146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140</v>
      </c>
      <c r="CE37" s="40" t="s">
        <v>146</v>
      </c>
      <c r="CF37" s="40" t="s">
        <v>139</v>
      </c>
      <c r="CG37" s="40"/>
      <c r="CH37" s="40"/>
      <c r="CI37" s="40"/>
      <c r="CJ37" s="40" t="s">
        <v>139</v>
      </c>
      <c r="CK37" s="40"/>
      <c r="CL37" s="40" t="s">
        <v>140</v>
      </c>
      <c r="CM37" s="40" t="s">
        <v>146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 t="s">
        <v>139</v>
      </c>
      <c r="CW37" s="40"/>
      <c r="CX37" s="40"/>
      <c r="CY37" s="40"/>
      <c r="CZ37" s="40" t="s">
        <v>139</v>
      </c>
      <c r="DA37" s="40"/>
      <c r="DB37" s="40" t="s">
        <v>140</v>
      </c>
      <c r="DC37" s="40" t="s">
        <v>146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143</v>
      </c>
      <c r="FG37" s="40" t="s">
        <v>146</v>
      </c>
      <c r="FH37" s="119" t="s">
        <v>241</v>
      </c>
      <c r="FI37" s="118"/>
    </row>
    <row r="38" spans="1:165" s="15" customFormat="1" ht="13.5" customHeight="1" x14ac:dyDescent="0.15">
      <c r="A38" s="40" t="s">
        <v>128</v>
      </c>
      <c r="B38" s="41" t="s">
        <v>242</v>
      </c>
      <c r="C38" s="40" t="s">
        <v>243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/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 t="s">
        <v>139</v>
      </c>
      <c r="U38" s="40"/>
      <c r="V38" s="40"/>
      <c r="W38" s="40"/>
      <c r="X38" s="40" t="s">
        <v>139</v>
      </c>
      <c r="Y38" s="40"/>
      <c r="Z38" s="40" t="s">
        <v>142</v>
      </c>
      <c r="AA38" s="40" t="s">
        <v>141</v>
      </c>
      <c r="AB38" s="40" t="s">
        <v>139</v>
      </c>
      <c r="AC38" s="40"/>
      <c r="AD38" s="40"/>
      <c r="AE38" s="40"/>
      <c r="AF38" s="40" t="s">
        <v>139</v>
      </c>
      <c r="AG38" s="40"/>
      <c r="AH38" s="40" t="s">
        <v>142</v>
      </c>
      <c r="AI38" s="40" t="s">
        <v>141</v>
      </c>
      <c r="AJ38" s="40" t="s">
        <v>139</v>
      </c>
      <c r="AK38" s="40"/>
      <c r="AL38" s="40"/>
      <c r="AM38" s="40"/>
      <c r="AN38" s="40" t="s">
        <v>139</v>
      </c>
      <c r="AO38" s="40"/>
      <c r="AP38" s="40" t="s">
        <v>142</v>
      </c>
      <c r="AQ38" s="40" t="s">
        <v>141</v>
      </c>
      <c r="AR38" s="40" t="s">
        <v>139</v>
      </c>
      <c r="AS38" s="40"/>
      <c r="AT38" s="40"/>
      <c r="AU38" s="40"/>
      <c r="AV38" s="40" t="s">
        <v>139</v>
      </c>
      <c r="AW38" s="40"/>
      <c r="AX38" s="40" t="s">
        <v>142</v>
      </c>
      <c r="AY38" s="40" t="s">
        <v>141</v>
      </c>
      <c r="AZ38" s="40" t="s">
        <v>139</v>
      </c>
      <c r="BA38" s="40"/>
      <c r="BB38" s="40"/>
      <c r="BC38" s="40"/>
      <c r="BD38" s="40" t="s">
        <v>139</v>
      </c>
      <c r="BE38" s="40"/>
      <c r="BF38" s="40" t="s">
        <v>142</v>
      </c>
      <c r="BG38" s="40" t="s">
        <v>141</v>
      </c>
      <c r="BH38" s="40" t="s">
        <v>139</v>
      </c>
      <c r="BI38" s="40"/>
      <c r="BJ38" s="40"/>
      <c r="BK38" s="40"/>
      <c r="BL38" s="40" t="s">
        <v>139</v>
      </c>
      <c r="BM38" s="40"/>
      <c r="BN38" s="40" t="s">
        <v>142</v>
      </c>
      <c r="BO38" s="40" t="s">
        <v>141</v>
      </c>
      <c r="BP38" s="40" t="s">
        <v>139</v>
      </c>
      <c r="BQ38" s="40"/>
      <c r="BR38" s="40"/>
      <c r="BS38" s="40"/>
      <c r="BT38" s="40" t="s">
        <v>139</v>
      </c>
      <c r="BU38" s="40"/>
      <c r="BV38" s="40" t="s">
        <v>142</v>
      </c>
      <c r="BW38" s="40" t="s">
        <v>141</v>
      </c>
      <c r="BX38" s="40" t="s">
        <v>139</v>
      </c>
      <c r="BY38" s="40"/>
      <c r="BZ38" s="40"/>
      <c r="CA38" s="40"/>
      <c r="CB38" s="40" t="s">
        <v>139</v>
      </c>
      <c r="CC38" s="40"/>
      <c r="CD38" s="40" t="s">
        <v>142</v>
      </c>
      <c r="CE38" s="40" t="s">
        <v>141</v>
      </c>
      <c r="CF38" s="40" t="s">
        <v>139</v>
      </c>
      <c r="CG38" s="40"/>
      <c r="CH38" s="40"/>
      <c r="CI38" s="40"/>
      <c r="CJ38" s="40" t="s">
        <v>139</v>
      </c>
      <c r="CK38" s="40"/>
      <c r="CL38" s="40" t="s">
        <v>142</v>
      </c>
      <c r="CM38" s="40" t="s">
        <v>141</v>
      </c>
      <c r="CN38" s="40" t="s">
        <v>139</v>
      </c>
      <c r="CO38" s="40"/>
      <c r="CP38" s="40"/>
      <c r="CQ38" s="40"/>
      <c r="CR38" s="40" t="s">
        <v>139</v>
      </c>
      <c r="CS38" s="40"/>
      <c r="CT38" s="40" t="s">
        <v>142</v>
      </c>
      <c r="CU38" s="40" t="s">
        <v>141</v>
      </c>
      <c r="CV38" s="40" t="s">
        <v>139</v>
      </c>
      <c r="CW38" s="40"/>
      <c r="CX38" s="40"/>
      <c r="CY38" s="40"/>
      <c r="CZ38" s="40" t="s">
        <v>139</v>
      </c>
      <c r="DA38" s="40"/>
      <c r="DB38" s="40" t="s">
        <v>142</v>
      </c>
      <c r="DC38" s="40" t="s">
        <v>141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142</v>
      </c>
      <c r="EI38" s="40" t="s">
        <v>144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 t="s">
        <v>139</v>
      </c>
      <c r="FA38" s="40"/>
      <c r="FB38" s="40"/>
      <c r="FC38" s="40"/>
      <c r="FD38" s="40" t="s">
        <v>139</v>
      </c>
      <c r="FE38" s="40"/>
      <c r="FF38" s="40" t="s">
        <v>143</v>
      </c>
      <c r="FG38" s="40" t="s">
        <v>144</v>
      </c>
      <c r="FH38" s="119" t="s">
        <v>244</v>
      </c>
      <c r="FI38" s="118"/>
    </row>
    <row r="39" spans="1:165" s="15" customFormat="1" ht="13.5" customHeight="1" x14ac:dyDescent="0.15">
      <c r="A39" s="40" t="s">
        <v>128</v>
      </c>
      <c r="B39" s="41" t="s">
        <v>245</v>
      </c>
      <c r="C39" s="40" t="s">
        <v>246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/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 t="s">
        <v>139</v>
      </c>
      <c r="U39" s="40"/>
      <c r="V39" s="40"/>
      <c r="W39" s="40"/>
      <c r="X39" s="40" t="s">
        <v>139</v>
      </c>
      <c r="Y39" s="40"/>
      <c r="Z39" s="40" t="s">
        <v>142</v>
      </c>
      <c r="AA39" s="40" t="s">
        <v>141</v>
      </c>
      <c r="AB39" s="40" t="s">
        <v>139</v>
      </c>
      <c r="AC39" s="40"/>
      <c r="AD39" s="40"/>
      <c r="AE39" s="40"/>
      <c r="AF39" s="40" t="s">
        <v>139</v>
      </c>
      <c r="AG39" s="40"/>
      <c r="AH39" s="40" t="s">
        <v>140</v>
      </c>
      <c r="AI39" s="40" t="s">
        <v>141</v>
      </c>
      <c r="AJ39" s="40" t="s">
        <v>139</v>
      </c>
      <c r="AK39" s="40"/>
      <c r="AL39" s="40"/>
      <c r="AM39" s="40"/>
      <c r="AN39" s="40" t="s">
        <v>139</v>
      </c>
      <c r="AO39" s="40"/>
      <c r="AP39" s="40" t="s">
        <v>140</v>
      </c>
      <c r="AQ39" s="40" t="s">
        <v>141</v>
      </c>
      <c r="AR39" s="40" t="s">
        <v>139</v>
      </c>
      <c r="AS39" s="40"/>
      <c r="AT39" s="40"/>
      <c r="AU39" s="40"/>
      <c r="AV39" s="40" t="s">
        <v>139</v>
      </c>
      <c r="AW39" s="40"/>
      <c r="AX39" s="40" t="s">
        <v>140</v>
      </c>
      <c r="AY39" s="40" t="s">
        <v>141</v>
      </c>
      <c r="AZ39" s="40" t="s">
        <v>139</v>
      </c>
      <c r="BA39" s="40"/>
      <c r="BB39" s="40"/>
      <c r="BC39" s="40"/>
      <c r="BD39" s="40" t="s">
        <v>139</v>
      </c>
      <c r="BE39" s="40"/>
      <c r="BF39" s="40" t="s">
        <v>140</v>
      </c>
      <c r="BG39" s="40" t="s">
        <v>141</v>
      </c>
      <c r="BH39" s="40" t="s">
        <v>139</v>
      </c>
      <c r="BI39" s="40"/>
      <c r="BJ39" s="40"/>
      <c r="BK39" s="40"/>
      <c r="BL39" s="40" t="s">
        <v>139</v>
      </c>
      <c r="BM39" s="40"/>
      <c r="BN39" s="40" t="s">
        <v>140</v>
      </c>
      <c r="BO39" s="40" t="s">
        <v>141</v>
      </c>
      <c r="BP39" s="40" t="s">
        <v>139</v>
      </c>
      <c r="BQ39" s="40"/>
      <c r="BR39" s="40"/>
      <c r="BS39" s="40"/>
      <c r="BT39" s="40" t="s">
        <v>139</v>
      </c>
      <c r="BU39" s="40"/>
      <c r="BV39" s="40" t="s">
        <v>140</v>
      </c>
      <c r="BW39" s="40" t="s">
        <v>141</v>
      </c>
      <c r="BX39" s="40" t="s">
        <v>139</v>
      </c>
      <c r="BY39" s="40"/>
      <c r="BZ39" s="40"/>
      <c r="CA39" s="40"/>
      <c r="CB39" s="40" t="s">
        <v>139</v>
      </c>
      <c r="CC39" s="40"/>
      <c r="CD39" s="40" t="s">
        <v>140</v>
      </c>
      <c r="CE39" s="40" t="s">
        <v>141</v>
      </c>
      <c r="CF39" s="40" t="s">
        <v>139</v>
      </c>
      <c r="CG39" s="40"/>
      <c r="CH39" s="40"/>
      <c r="CI39" s="40"/>
      <c r="CJ39" s="40" t="s">
        <v>139</v>
      </c>
      <c r="CK39" s="40"/>
      <c r="CL39" s="40" t="s">
        <v>140</v>
      </c>
      <c r="CM39" s="40" t="s">
        <v>141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/>
      <c r="CX39" s="40"/>
      <c r="CY39" s="40"/>
      <c r="CZ39" s="40" t="s">
        <v>139</v>
      </c>
      <c r="DA39" s="40"/>
      <c r="DB39" s="40" t="s">
        <v>140</v>
      </c>
      <c r="DC39" s="40" t="s">
        <v>141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140</v>
      </c>
      <c r="FG39" s="40" t="s">
        <v>141</v>
      </c>
      <c r="FH39" s="119" t="s">
        <v>247</v>
      </c>
      <c r="FI39" s="118"/>
    </row>
    <row r="40" spans="1:165" s="15" customFormat="1" ht="13.5" customHeight="1" x14ac:dyDescent="0.15">
      <c r="A40" s="40" t="s">
        <v>128</v>
      </c>
      <c r="B40" s="41" t="s">
        <v>248</v>
      </c>
      <c r="C40" s="40" t="s">
        <v>249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140</v>
      </c>
      <c r="S40" s="40" t="s">
        <v>146</v>
      </c>
      <c r="T40" s="40" t="s">
        <v>139</v>
      </c>
      <c r="U40" s="40"/>
      <c r="V40" s="40"/>
      <c r="W40" s="40"/>
      <c r="X40" s="40" t="s">
        <v>139</v>
      </c>
      <c r="Y40" s="40"/>
      <c r="Z40" s="40" t="s">
        <v>140</v>
      </c>
      <c r="AA40" s="40" t="s">
        <v>146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140</v>
      </c>
      <c r="AI40" s="40" t="s">
        <v>146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140</v>
      </c>
      <c r="AQ40" s="40" t="s">
        <v>146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140</v>
      </c>
      <c r="AY40" s="40" t="s">
        <v>146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140</v>
      </c>
      <c r="BG40" s="40" t="s">
        <v>146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145</v>
      </c>
      <c r="BO40" s="40" t="s">
        <v>146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145</v>
      </c>
      <c r="BW40" s="40" t="s">
        <v>146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140</v>
      </c>
      <c r="CE40" s="40" t="s">
        <v>146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145</v>
      </c>
      <c r="CM40" s="40" t="s">
        <v>146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140</v>
      </c>
      <c r="DC40" s="40" t="s">
        <v>146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145</v>
      </c>
      <c r="FG40" s="40" t="s">
        <v>146</v>
      </c>
      <c r="FH40" s="119" t="s">
        <v>250</v>
      </c>
      <c r="FI40" s="118"/>
    </row>
    <row r="41" spans="1:165" s="15" customFormat="1" ht="13.5" customHeight="1" x14ac:dyDescent="0.15">
      <c r="A41" s="40" t="s">
        <v>128</v>
      </c>
      <c r="B41" s="41" t="s">
        <v>251</v>
      </c>
      <c r="C41" s="40" t="s">
        <v>252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142</v>
      </c>
      <c r="AA41" s="40" t="s">
        <v>141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 t="s">
        <v>139</v>
      </c>
      <c r="BR41" s="40"/>
      <c r="BS41" s="40"/>
      <c r="BT41" s="40" t="s">
        <v>139</v>
      </c>
      <c r="BU41" s="40"/>
      <c r="BV41" s="40" t="s">
        <v>142</v>
      </c>
      <c r="BW41" s="40" t="s">
        <v>141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142</v>
      </c>
      <c r="EI41" s="40" t="s">
        <v>141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142</v>
      </c>
      <c r="FG41" s="40" t="s">
        <v>141</v>
      </c>
      <c r="FH41" s="119" t="s">
        <v>253</v>
      </c>
      <c r="FI41" s="118"/>
    </row>
    <row r="42" spans="1:165" s="15" customFormat="1" ht="13.5" customHeight="1" x14ac:dyDescent="0.15">
      <c r="A42" s="40" t="s">
        <v>128</v>
      </c>
      <c r="B42" s="41" t="s">
        <v>254</v>
      </c>
      <c r="C42" s="40" t="s">
        <v>255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142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142</v>
      </c>
      <c r="AA42" s="40" t="s">
        <v>141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142</v>
      </c>
      <c r="AI42" s="40" t="s">
        <v>141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140</v>
      </c>
      <c r="BG42" s="40" t="s">
        <v>141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142</v>
      </c>
      <c r="BO42" s="40" t="s">
        <v>141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142</v>
      </c>
      <c r="BW42" s="40" t="s">
        <v>141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256</v>
      </c>
      <c r="FI42" s="118"/>
    </row>
    <row r="43" spans="1:165" s="15" customFormat="1" ht="13.5" customHeight="1" x14ac:dyDescent="0.15">
      <c r="A43" s="40" t="s">
        <v>128</v>
      </c>
      <c r="B43" s="41" t="s">
        <v>257</v>
      </c>
      <c r="C43" s="40" t="s">
        <v>258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/>
      <c r="N43" s="40"/>
      <c r="O43" s="40"/>
      <c r="P43" s="40" t="s">
        <v>139</v>
      </c>
      <c r="Q43" s="40"/>
      <c r="R43" s="40" t="s">
        <v>140</v>
      </c>
      <c r="S43" s="40" t="s">
        <v>141</v>
      </c>
      <c r="T43" s="40" t="s">
        <v>139</v>
      </c>
      <c r="U43" s="40"/>
      <c r="V43" s="40"/>
      <c r="W43" s="40"/>
      <c r="X43" s="40" t="s">
        <v>139</v>
      </c>
      <c r="Y43" s="40"/>
      <c r="Z43" s="40" t="s">
        <v>142</v>
      </c>
      <c r="AA43" s="40" t="s">
        <v>141</v>
      </c>
      <c r="AB43" s="40" t="s">
        <v>139</v>
      </c>
      <c r="AC43" s="40"/>
      <c r="AD43" s="40"/>
      <c r="AE43" s="40"/>
      <c r="AF43" s="40" t="s">
        <v>139</v>
      </c>
      <c r="AG43" s="40"/>
      <c r="AH43" s="40" t="s">
        <v>142</v>
      </c>
      <c r="AI43" s="40" t="s">
        <v>141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 t="s">
        <v>139</v>
      </c>
      <c r="BA43" s="40"/>
      <c r="BB43" s="40"/>
      <c r="BC43" s="40"/>
      <c r="BD43" s="40" t="s">
        <v>139</v>
      </c>
      <c r="BE43" s="40"/>
      <c r="BF43" s="40" t="s">
        <v>142</v>
      </c>
      <c r="BG43" s="40" t="s">
        <v>141</v>
      </c>
      <c r="BH43" s="40" t="s">
        <v>139</v>
      </c>
      <c r="BI43" s="40"/>
      <c r="BJ43" s="40"/>
      <c r="BK43" s="40"/>
      <c r="BL43" s="40" t="s">
        <v>139</v>
      </c>
      <c r="BM43" s="40"/>
      <c r="BN43" s="40" t="s">
        <v>142</v>
      </c>
      <c r="BO43" s="40" t="s">
        <v>141</v>
      </c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 t="s">
        <v>139</v>
      </c>
      <c r="ES43" s="40"/>
      <c r="ET43" s="40"/>
      <c r="EU43" s="40"/>
      <c r="EV43" s="40" t="s">
        <v>139</v>
      </c>
      <c r="EW43" s="40"/>
      <c r="EX43" s="40" t="s">
        <v>142</v>
      </c>
      <c r="EY43" s="40" t="s">
        <v>141</v>
      </c>
      <c r="EZ43" s="40" t="s">
        <v>139</v>
      </c>
      <c r="FA43" s="40"/>
      <c r="FB43" s="40"/>
      <c r="FC43" s="40"/>
      <c r="FD43" s="40" t="s">
        <v>139</v>
      </c>
      <c r="FE43" s="40"/>
      <c r="FF43" s="40" t="s">
        <v>142</v>
      </c>
      <c r="FG43" s="40" t="s">
        <v>141</v>
      </c>
      <c r="FH43" s="119" t="s">
        <v>259</v>
      </c>
      <c r="FI43" s="118"/>
    </row>
    <row r="44" spans="1:165" s="15" customFormat="1" ht="13.5" customHeight="1" x14ac:dyDescent="0.15">
      <c r="A44" s="40" t="s">
        <v>128</v>
      </c>
      <c r="B44" s="41" t="s">
        <v>260</v>
      </c>
      <c r="C44" s="40" t="s">
        <v>261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140</v>
      </c>
      <c r="S44" s="40" t="s">
        <v>141</v>
      </c>
      <c r="T44" s="40" t="s">
        <v>139</v>
      </c>
      <c r="U44" s="40"/>
      <c r="V44" s="40"/>
      <c r="W44" s="40"/>
      <c r="X44" s="40" t="s">
        <v>139</v>
      </c>
      <c r="Y44" s="40"/>
      <c r="Z44" s="40" t="s">
        <v>142</v>
      </c>
      <c r="AA44" s="40" t="s">
        <v>141</v>
      </c>
      <c r="AB44" s="40" t="s">
        <v>139</v>
      </c>
      <c r="AC44" s="40"/>
      <c r="AD44" s="40"/>
      <c r="AE44" s="40"/>
      <c r="AF44" s="40" t="s">
        <v>139</v>
      </c>
      <c r="AG44" s="40"/>
      <c r="AH44" s="40" t="s">
        <v>142</v>
      </c>
      <c r="AI44" s="40" t="s">
        <v>141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 t="s">
        <v>139</v>
      </c>
      <c r="BA44" s="40"/>
      <c r="BB44" s="40"/>
      <c r="BC44" s="40"/>
      <c r="BD44" s="40" t="s">
        <v>139</v>
      </c>
      <c r="BE44" s="40"/>
      <c r="BF44" s="40" t="s">
        <v>142</v>
      </c>
      <c r="BG44" s="40" t="s">
        <v>141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142</v>
      </c>
      <c r="BO44" s="40" t="s">
        <v>141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 t="s">
        <v>139</v>
      </c>
      <c r="ES44" s="40"/>
      <c r="ET44" s="40"/>
      <c r="EU44" s="40"/>
      <c r="EV44" s="40" t="s">
        <v>139</v>
      </c>
      <c r="EW44" s="40"/>
      <c r="EX44" s="40" t="s">
        <v>142</v>
      </c>
      <c r="EY44" s="40" t="s">
        <v>141</v>
      </c>
      <c r="EZ44" s="40" t="s">
        <v>139</v>
      </c>
      <c r="FA44" s="40"/>
      <c r="FB44" s="40"/>
      <c r="FC44" s="40"/>
      <c r="FD44" s="40" t="s">
        <v>139</v>
      </c>
      <c r="FE44" s="40"/>
      <c r="FF44" s="40" t="s">
        <v>142</v>
      </c>
      <c r="FG44" s="40" t="s">
        <v>141</v>
      </c>
      <c r="FH44" s="119" t="s">
        <v>262</v>
      </c>
      <c r="FI44" s="118"/>
    </row>
    <row r="45" spans="1:165" s="15" customFormat="1" ht="13.5" customHeight="1" x14ac:dyDescent="0.15">
      <c r="A45" s="40" t="s">
        <v>128</v>
      </c>
      <c r="B45" s="41" t="s">
        <v>263</v>
      </c>
      <c r="C45" s="40" t="s">
        <v>264</v>
      </c>
      <c r="D45" s="40"/>
      <c r="E45" s="40" t="s">
        <v>139</v>
      </c>
      <c r="F45" s="40"/>
      <c r="G45" s="40"/>
      <c r="H45" s="40" t="s">
        <v>139</v>
      </c>
      <c r="I45" s="40"/>
      <c r="J45" s="40" t="s">
        <v>140</v>
      </c>
      <c r="K45" s="40" t="s">
        <v>141</v>
      </c>
      <c r="L45" s="40"/>
      <c r="M45" s="40" t="s">
        <v>139</v>
      </c>
      <c r="N45" s="40"/>
      <c r="O45" s="40"/>
      <c r="P45" s="40" t="s">
        <v>139</v>
      </c>
      <c r="Q45" s="40"/>
      <c r="R45" s="40" t="s">
        <v>140</v>
      </c>
      <c r="S45" s="40" t="s">
        <v>141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142</v>
      </c>
      <c r="AA45" s="40" t="s">
        <v>141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142</v>
      </c>
      <c r="AI45" s="40" t="s">
        <v>141</v>
      </c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 t="s">
        <v>139</v>
      </c>
      <c r="BR45" s="40"/>
      <c r="BS45" s="40"/>
      <c r="BT45" s="40" t="s">
        <v>139</v>
      </c>
      <c r="BU45" s="40"/>
      <c r="BV45" s="40" t="s">
        <v>142</v>
      </c>
      <c r="BW45" s="40" t="s">
        <v>141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142</v>
      </c>
      <c r="FG45" s="40" t="s">
        <v>141</v>
      </c>
      <c r="FH45" s="119" t="s">
        <v>265</v>
      </c>
      <c r="FI45" s="118"/>
    </row>
    <row r="46" spans="1:165" s="15" customFormat="1" ht="13.5" customHeight="1" x14ac:dyDescent="0.15">
      <c r="A46" s="40" t="s">
        <v>128</v>
      </c>
      <c r="B46" s="41" t="s">
        <v>266</v>
      </c>
      <c r="C46" s="40" t="s">
        <v>267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140</v>
      </c>
      <c r="S46" s="40" t="s">
        <v>141</v>
      </c>
      <c r="T46" s="40" t="s">
        <v>139</v>
      </c>
      <c r="U46" s="40"/>
      <c r="V46" s="40"/>
      <c r="W46" s="40"/>
      <c r="X46" s="40" t="s">
        <v>139</v>
      </c>
      <c r="Y46" s="40"/>
      <c r="Z46" s="40" t="s">
        <v>142</v>
      </c>
      <c r="AA46" s="40" t="s">
        <v>141</v>
      </c>
      <c r="AB46" s="40" t="s">
        <v>139</v>
      </c>
      <c r="AC46" s="40"/>
      <c r="AD46" s="40"/>
      <c r="AE46" s="40"/>
      <c r="AF46" s="40" t="s">
        <v>139</v>
      </c>
      <c r="AG46" s="40"/>
      <c r="AH46" s="40" t="s">
        <v>142</v>
      </c>
      <c r="AI46" s="40" t="s">
        <v>141</v>
      </c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 t="s">
        <v>139</v>
      </c>
      <c r="BA46" s="40"/>
      <c r="BB46" s="40"/>
      <c r="BC46" s="40"/>
      <c r="BD46" s="40" t="s">
        <v>139</v>
      </c>
      <c r="BE46" s="40"/>
      <c r="BF46" s="40" t="s">
        <v>142</v>
      </c>
      <c r="BG46" s="40" t="s">
        <v>141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142</v>
      </c>
      <c r="BO46" s="40" t="s">
        <v>141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142</v>
      </c>
      <c r="BW46" s="40" t="s">
        <v>141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 t="s">
        <v>139</v>
      </c>
      <c r="FA46" s="40"/>
      <c r="FB46" s="40"/>
      <c r="FC46" s="40"/>
      <c r="FD46" s="40" t="s">
        <v>139</v>
      </c>
      <c r="FE46" s="40"/>
      <c r="FF46" s="40" t="s">
        <v>142</v>
      </c>
      <c r="FG46" s="40" t="s">
        <v>141</v>
      </c>
      <c r="FH46" s="119" t="s">
        <v>268</v>
      </c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6">
    <sortCondition ref="A8:A46"/>
    <sortCondition ref="B8:B46"/>
    <sortCondition ref="C8:C46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45" man="1"/>
    <brk id="35" min="1" max="45" man="1"/>
    <brk id="51" min="1" max="45" man="1"/>
    <brk id="67" min="1" max="45" man="1"/>
    <brk id="83" min="1" max="45" man="1"/>
    <brk id="99" min="1" max="45" man="1"/>
    <brk id="115" min="1" max="45" man="1"/>
    <brk id="131" min="1" max="45" man="1"/>
    <brk id="147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5</v>
      </c>
      <c r="M7" s="46">
        <f t="shared" si="1"/>
        <v>3</v>
      </c>
      <c r="N7" s="46">
        <f t="shared" si="1"/>
        <v>22</v>
      </c>
      <c r="O7" s="46">
        <f t="shared" si="1"/>
        <v>10</v>
      </c>
      <c r="P7" s="46">
        <f t="shared" si="1"/>
        <v>27</v>
      </c>
      <c r="Q7" s="46">
        <f t="shared" si="1"/>
        <v>2</v>
      </c>
      <c r="R7" s="46">
        <f>COUNTIF(R$8:R$207,"&lt;&gt;")</f>
        <v>29</v>
      </c>
      <c r="S7" s="46">
        <f>COUNTIF(S$8:S$207,"&lt;&gt;")</f>
        <v>29</v>
      </c>
      <c r="T7" s="46">
        <f t="shared" ref="T7:Y7" si="2">COUNTIF(T$8:T$207,"○")</f>
        <v>4</v>
      </c>
      <c r="U7" s="46">
        <f t="shared" si="2"/>
        <v>3</v>
      </c>
      <c r="V7" s="46">
        <f t="shared" si="2"/>
        <v>12</v>
      </c>
      <c r="W7" s="46">
        <f t="shared" si="2"/>
        <v>21</v>
      </c>
      <c r="X7" s="46">
        <f t="shared" si="2"/>
        <v>17</v>
      </c>
      <c r="Y7" s="46">
        <f t="shared" si="2"/>
        <v>1</v>
      </c>
      <c r="Z7" s="46">
        <f>COUNTIF(Z$8:Z$207,"&lt;&gt;")</f>
        <v>18</v>
      </c>
      <c r="AA7" s="46">
        <f>COUNTIF(AA$8:AA$207,"&lt;&gt;")</f>
        <v>18</v>
      </c>
      <c r="AB7" s="46">
        <f t="shared" ref="AB7:AG7" si="3">COUNTIF(AB$8:AB$207,"○")</f>
        <v>4</v>
      </c>
      <c r="AC7" s="46">
        <f t="shared" si="3"/>
        <v>1</v>
      </c>
      <c r="AD7" s="46">
        <f t="shared" si="3"/>
        <v>4</v>
      </c>
      <c r="AE7" s="46">
        <f t="shared" si="3"/>
        <v>30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2</v>
      </c>
      <c r="AK7" s="46">
        <f t="shared" si="4"/>
        <v>0</v>
      </c>
      <c r="AL7" s="46">
        <f t="shared" si="4"/>
        <v>2</v>
      </c>
      <c r="AM7" s="46">
        <f t="shared" si="4"/>
        <v>35</v>
      </c>
      <c r="AN7" s="46">
        <f t="shared" si="4"/>
        <v>4</v>
      </c>
      <c r="AO7" s="46">
        <f t="shared" si="4"/>
        <v>0</v>
      </c>
      <c r="AP7" s="46">
        <f>COUNTIF(AP$8:AP$207,"&lt;&gt;")</f>
        <v>4</v>
      </c>
      <c r="AQ7" s="46">
        <f>COUNTIF(AQ$8:AQ$207,"&lt;&gt;")</f>
        <v>4</v>
      </c>
      <c r="AR7" s="46">
        <f t="shared" ref="AR7:AW7" si="5">COUNTIF(AR$8:AR$207,"○")</f>
        <v>2</v>
      </c>
      <c r="AS7" s="46">
        <f t="shared" si="5"/>
        <v>0</v>
      </c>
      <c r="AT7" s="46">
        <f t="shared" si="5"/>
        <v>2</v>
      </c>
      <c r="AU7" s="46">
        <f t="shared" si="5"/>
        <v>35</v>
      </c>
      <c r="AV7" s="46">
        <f t="shared" si="5"/>
        <v>4</v>
      </c>
      <c r="AW7" s="46">
        <f t="shared" si="5"/>
        <v>0</v>
      </c>
      <c r="AX7" s="46">
        <f>COUNTIF(AX$8:AX$207,"&lt;&gt;")</f>
        <v>4</v>
      </c>
      <c r="AY7" s="46">
        <f>COUNTIF(AY$8:AY$207,"&lt;&gt;")</f>
        <v>4</v>
      </c>
      <c r="AZ7" s="46">
        <f t="shared" ref="AZ7:BE7" si="6">COUNTIF(AZ$8:AZ$207,"○")</f>
        <v>4</v>
      </c>
      <c r="BA7" s="46">
        <f t="shared" si="6"/>
        <v>1</v>
      </c>
      <c r="BB7" s="46">
        <f t="shared" si="6"/>
        <v>5</v>
      </c>
      <c r="BC7" s="46">
        <f t="shared" si="6"/>
        <v>29</v>
      </c>
      <c r="BD7" s="46">
        <f t="shared" si="6"/>
        <v>10</v>
      </c>
      <c r="BE7" s="46">
        <f t="shared" si="6"/>
        <v>0</v>
      </c>
      <c r="BF7" s="46">
        <f>COUNTIF(BF$8:BF$207,"&lt;&gt;")</f>
        <v>10</v>
      </c>
      <c r="BG7" s="46">
        <f>COUNTIF(BG$8:BG$207,"&lt;&gt;")</f>
        <v>10</v>
      </c>
      <c r="BH7" s="46">
        <f t="shared" ref="BH7:BM7" si="7">COUNTIF(BH$8:BH$207,"○")</f>
        <v>4</v>
      </c>
      <c r="BI7" s="46">
        <f t="shared" si="7"/>
        <v>1</v>
      </c>
      <c r="BJ7" s="46">
        <f t="shared" si="7"/>
        <v>5</v>
      </c>
      <c r="BK7" s="46">
        <f t="shared" si="7"/>
        <v>29</v>
      </c>
      <c r="BL7" s="46">
        <f t="shared" si="7"/>
        <v>10</v>
      </c>
      <c r="BM7" s="46">
        <f t="shared" si="7"/>
        <v>0</v>
      </c>
      <c r="BN7" s="46">
        <f>COUNTIF(BN$8:BN$207,"&lt;&gt;")</f>
        <v>10</v>
      </c>
      <c r="BO7" s="46">
        <f>COUNTIF(BO$8:BO$207,"&lt;&gt;")</f>
        <v>10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4</v>
      </c>
      <c r="BS7" s="46">
        <f t="shared" si="8"/>
        <v>31</v>
      </c>
      <c r="BT7" s="46">
        <f t="shared" si="8"/>
        <v>8</v>
      </c>
      <c r="BU7" s="46">
        <f t="shared" si="8"/>
        <v>0</v>
      </c>
      <c r="BV7" s="46">
        <f>COUNTIF(BV$8:BV$207,"&lt;&gt;")</f>
        <v>8</v>
      </c>
      <c r="BW7" s="46">
        <f>COUNTIF(BW$8:BW$207,"&lt;&gt;")</f>
        <v>8</v>
      </c>
      <c r="BX7" s="46">
        <f t="shared" ref="BX7:CC7" si="9">COUNTIF(BX$8:BX$207,"○")</f>
        <v>2</v>
      </c>
      <c r="BY7" s="46">
        <f t="shared" si="9"/>
        <v>0</v>
      </c>
      <c r="BZ7" s="46">
        <f t="shared" si="9"/>
        <v>2</v>
      </c>
      <c r="CA7" s="46">
        <f t="shared" si="9"/>
        <v>35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2</v>
      </c>
      <c r="CG7" s="46">
        <f t="shared" si="10"/>
        <v>0</v>
      </c>
      <c r="CH7" s="46">
        <f t="shared" si="10"/>
        <v>1</v>
      </c>
      <c r="CI7" s="46">
        <f t="shared" si="10"/>
        <v>36</v>
      </c>
      <c r="CJ7" s="46">
        <f t="shared" si="10"/>
        <v>3</v>
      </c>
      <c r="CK7" s="46">
        <f t="shared" si="10"/>
        <v>0</v>
      </c>
      <c r="CL7" s="46">
        <f>COUNTIF(CL$8:CL$207,"&lt;&gt;")</f>
        <v>3</v>
      </c>
      <c r="CM7" s="46">
        <f>COUNTIF(CM$8:CM$207,"&lt;&gt;")</f>
        <v>3</v>
      </c>
      <c r="CN7" s="46">
        <f t="shared" ref="CN7:CS7" si="11">COUNTIF(CN$8:CN$207,"○")</f>
        <v>1</v>
      </c>
      <c r="CO7" s="46">
        <f t="shared" si="11"/>
        <v>0</v>
      </c>
      <c r="CP7" s="46">
        <f t="shared" si="11"/>
        <v>0</v>
      </c>
      <c r="CQ7" s="46">
        <f t="shared" si="11"/>
        <v>38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2</v>
      </c>
      <c r="CW7" s="46">
        <f t="shared" si="12"/>
        <v>0</v>
      </c>
      <c r="CX7" s="46">
        <f t="shared" si="12"/>
        <v>1</v>
      </c>
      <c r="CY7" s="46">
        <f t="shared" si="12"/>
        <v>36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1</v>
      </c>
      <c r="DE7" s="46">
        <f t="shared" si="13"/>
        <v>0</v>
      </c>
      <c r="DF7" s="46">
        <f t="shared" si="13"/>
        <v>2</v>
      </c>
      <c r="DG7" s="46">
        <f t="shared" si="13"/>
        <v>36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39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38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1</v>
      </c>
      <c r="ED7" s="46">
        <f t="shared" si="16"/>
        <v>2</v>
      </c>
      <c r="EE7" s="46">
        <f t="shared" si="16"/>
        <v>36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39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3</v>
      </c>
      <c r="ES7" s="46">
        <f t="shared" si="18"/>
        <v>0</v>
      </c>
      <c r="ET7" s="46">
        <f t="shared" si="18"/>
        <v>3</v>
      </c>
      <c r="EU7" s="46">
        <f t="shared" si="18"/>
        <v>33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3</v>
      </c>
      <c r="FA7" s="46">
        <f t="shared" si="19"/>
        <v>1</v>
      </c>
      <c r="FB7" s="46">
        <f t="shared" si="19"/>
        <v>6</v>
      </c>
      <c r="FC7" s="46">
        <f t="shared" si="19"/>
        <v>29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 t="s">
        <v>139</v>
      </c>
      <c r="O8" s="40"/>
      <c r="P8" s="40" t="s">
        <v>139</v>
      </c>
      <c r="Q8" s="40"/>
      <c r="R8" s="40" t="s">
        <v>143</v>
      </c>
      <c r="S8" s="40" t="s">
        <v>146</v>
      </c>
      <c r="T8" s="40"/>
      <c r="U8" s="40" t="s">
        <v>139</v>
      </c>
      <c r="V8" s="40" t="s">
        <v>139</v>
      </c>
      <c r="W8" s="40"/>
      <c r="X8" s="40" t="s">
        <v>139</v>
      </c>
      <c r="Y8" s="40"/>
      <c r="Z8" s="40" t="s">
        <v>143</v>
      </c>
      <c r="AA8" s="40" t="s">
        <v>146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 t="s">
        <v>139</v>
      </c>
      <c r="DE8" s="40"/>
      <c r="DF8" s="40"/>
      <c r="DG8" s="40"/>
      <c r="DH8" s="40"/>
      <c r="DI8" s="40" t="s">
        <v>139</v>
      </c>
      <c r="DJ8" s="40" t="s">
        <v>143</v>
      </c>
      <c r="DK8" s="40" t="s">
        <v>146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146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146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164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164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143</v>
      </c>
      <c r="EY13" s="40" t="s">
        <v>164</v>
      </c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/>
      <c r="Q14" s="40" t="s">
        <v>139</v>
      </c>
      <c r="R14" s="40" t="s">
        <v>169</v>
      </c>
      <c r="S14" s="40" t="s">
        <v>146</v>
      </c>
      <c r="T14" s="40"/>
      <c r="U14" s="40"/>
      <c r="V14" s="40" t="s">
        <v>139</v>
      </c>
      <c r="W14" s="40"/>
      <c r="X14" s="40"/>
      <c r="Y14" s="40" t="s">
        <v>139</v>
      </c>
      <c r="Z14" s="40" t="s">
        <v>169</v>
      </c>
      <c r="AA14" s="40" t="s">
        <v>146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146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169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151</v>
      </c>
      <c r="AA16" s="40" t="s">
        <v>146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151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151</v>
      </c>
      <c r="AQ16" s="40" t="s">
        <v>146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151</v>
      </c>
      <c r="AY16" s="40" t="s">
        <v>146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151</v>
      </c>
      <c r="BG16" s="40" t="s">
        <v>146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151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151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151</v>
      </c>
      <c r="CE16" s="40" t="s">
        <v>146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151</v>
      </c>
      <c r="CM16" s="40" t="s">
        <v>146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151</v>
      </c>
      <c r="DC16" s="40" t="s">
        <v>146</v>
      </c>
      <c r="DD16" s="40"/>
      <c r="DE16" s="40"/>
      <c r="DF16" s="40" t="s">
        <v>139</v>
      </c>
      <c r="DG16" s="40"/>
      <c r="DH16" s="40" t="s">
        <v>139</v>
      </c>
      <c r="DI16" s="40"/>
      <c r="DJ16" s="40" t="s">
        <v>151</v>
      </c>
      <c r="DK16" s="40" t="s">
        <v>146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 t="s">
        <v>139</v>
      </c>
      <c r="EU16" s="40"/>
      <c r="EV16" s="40" t="s">
        <v>139</v>
      </c>
      <c r="EW16" s="40"/>
      <c r="EX16" s="40" t="s">
        <v>151</v>
      </c>
      <c r="EY16" s="40" t="s">
        <v>146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143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143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143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143</v>
      </c>
      <c r="BO17" s="40" t="s">
        <v>146</v>
      </c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181</v>
      </c>
      <c r="C18" s="40" t="s">
        <v>182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184</v>
      </c>
      <c r="C19" s="40" t="s">
        <v>185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146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187</v>
      </c>
      <c r="C20" s="40" t="s">
        <v>188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190</v>
      </c>
      <c r="C21" s="40" t="s">
        <v>191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146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144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144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 t="s">
        <v>139</v>
      </c>
      <c r="DG22" s="40"/>
      <c r="DH22" s="40"/>
      <c r="DI22" s="40" t="s">
        <v>139</v>
      </c>
      <c r="DJ22" s="40" t="s">
        <v>143</v>
      </c>
      <c r="DK22" s="40" t="s">
        <v>144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 t="s">
        <v>139</v>
      </c>
      <c r="DW22" s="40"/>
      <c r="DX22" s="40" t="s">
        <v>139</v>
      </c>
      <c r="DY22" s="40"/>
      <c r="DZ22" s="40" t="s">
        <v>143</v>
      </c>
      <c r="EA22" s="40" t="s">
        <v>144</v>
      </c>
      <c r="EB22" s="40"/>
      <c r="EC22" s="40"/>
      <c r="ED22" s="40" t="s">
        <v>139</v>
      </c>
      <c r="EE22" s="40"/>
      <c r="EF22" s="40" t="s">
        <v>139</v>
      </c>
      <c r="EG22" s="40"/>
      <c r="EH22" s="40" t="s">
        <v>143</v>
      </c>
      <c r="EI22" s="40" t="s">
        <v>144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143</v>
      </c>
      <c r="EY22" s="40" t="s">
        <v>144</v>
      </c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146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164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219</v>
      </c>
      <c r="S30" s="40" t="s">
        <v>146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150</v>
      </c>
      <c r="AA30" s="40" t="s">
        <v>146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150</v>
      </c>
      <c r="AI30" s="40" t="s">
        <v>146</v>
      </c>
      <c r="AJ30" s="40" t="s">
        <v>139</v>
      </c>
      <c r="AK30" s="40"/>
      <c r="AL30" s="40"/>
      <c r="AM30" s="40"/>
      <c r="AN30" s="40" t="s">
        <v>139</v>
      </c>
      <c r="AO30" s="40"/>
      <c r="AP30" s="40" t="s">
        <v>150</v>
      </c>
      <c r="AQ30" s="40" t="s">
        <v>146</v>
      </c>
      <c r="AR30" s="40" t="s">
        <v>139</v>
      </c>
      <c r="AS30" s="40"/>
      <c r="AT30" s="40"/>
      <c r="AU30" s="40"/>
      <c r="AV30" s="40" t="s">
        <v>139</v>
      </c>
      <c r="AW30" s="40"/>
      <c r="AX30" s="40" t="s">
        <v>150</v>
      </c>
      <c r="AY30" s="40" t="s">
        <v>146</v>
      </c>
      <c r="AZ30" s="40" t="s">
        <v>139</v>
      </c>
      <c r="BA30" s="40"/>
      <c r="BB30" s="40"/>
      <c r="BC30" s="40"/>
      <c r="BD30" s="40" t="s">
        <v>139</v>
      </c>
      <c r="BE30" s="40"/>
      <c r="BF30" s="40" t="s">
        <v>150</v>
      </c>
      <c r="BG30" s="40" t="s">
        <v>146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150</v>
      </c>
      <c r="BO30" s="40" t="s">
        <v>146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150</v>
      </c>
      <c r="BW30" s="40" t="s">
        <v>146</v>
      </c>
      <c r="BX30" s="40" t="s">
        <v>139</v>
      </c>
      <c r="BY30" s="40"/>
      <c r="BZ30" s="40"/>
      <c r="CA30" s="40"/>
      <c r="CB30" s="40" t="s">
        <v>139</v>
      </c>
      <c r="CC30" s="40"/>
      <c r="CD30" s="40" t="s">
        <v>150</v>
      </c>
      <c r="CE30" s="40" t="s">
        <v>146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150</v>
      </c>
      <c r="CM30" s="40" t="s">
        <v>146</v>
      </c>
      <c r="CN30" s="40" t="s">
        <v>139</v>
      </c>
      <c r="CO30" s="40"/>
      <c r="CP30" s="40"/>
      <c r="CQ30" s="40"/>
      <c r="CR30" s="40" t="s">
        <v>139</v>
      </c>
      <c r="CS30" s="40"/>
      <c r="CT30" s="40" t="s">
        <v>150</v>
      </c>
      <c r="CU30" s="40" t="s">
        <v>146</v>
      </c>
      <c r="CV30" s="40" t="s">
        <v>139</v>
      </c>
      <c r="CW30" s="40"/>
      <c r="CX30" s="40"/>
      <c r="CY30" s="40"/>
      <c r="CZ30" s="40" t="s">
        <v>139</v>
      </c>
      <c r="DA30" s="40"/>
      <c r="DB30" s="40" t="s">
        <v>150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221</v>
      </c>
      <c r="C31" s="40" t="s">
        <v>222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146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224</v>
      </c>
      <c r="C32" s="40" t="s">
        <v>225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219</v>
      </c>
      <c r="S32" s="40" t="s">
        <v>146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219</v>
      </c>
      <c r="AA32" s="40" t="s">
        <v>146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143</v>
      </c>
      <c r="AI32" s="40" t="s">
        <v>146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143</v>
      </c>
      <c r="BG32" s="40" t="s">
        <v>146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143</v>
      </c>
      <c r="BO32" s="40" t="s">
        <v>146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143</v>
      </c>
      <c r="BW32" s="40" t="s">
        <v>146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227</v>
      </c>
      <c r="C33" s="40" t="s">
        <v>228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219</v>
      </c>
      <c r="S33" s="40" t="s">
        <v>146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143</v>
      </c>
      <c r="AA33" s="40" t="s">
        <v>146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143</v>
      </c>
      <c r="AI33" s="40" t="s">
        <v>146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143</v>
      </c>
      <c r="AQ33" s="40" t="s">
        <v>146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143</v>
      </c>
      <c r="AY33" s="40" t="s">
        <v>146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143</v>
      </c>
      <c r="BG33" s="40" t="s">
        <v>146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143</v>
      </c>
      <c r="BO33" s="40" t="s">
        <v>146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143</v>
      </c>
      <c r="BW33" s="40" t="s">
        <v>146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143</v>
      </c>
      <c r="CE33" s="40" t="s">
        <v>146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 t="s">
        <v>139</v>
      </c>
      <c r="EE33" s="40"/>
      <c r="EF33" s="40" t="s">
        <v>139</v>
      </c>
      <c r="EG33" s="40"/>
      <c r="EH33" s="40" t="s">
        <v>143</v>
      </c>
      <c r="EI33" s="40" t="s">
        <v>146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143</v>
      </c>
      <c r="EY33" s="40" t="s">
        <v>146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143</v>
      </c>
      <c r="FG33" s="40" t="s">
        <v>146</v>
      </c>
    </row>
    <row r="34" spans="1:163" s="15" customFormat="1" ht="13.5" customHeight="1" x14ac:dyDescent="0.15">
      <c r="A34" s="42" t="s">
        <v>128</v>
      </c>
      <c r="B34" s="43" t="s">
        <v>230</v>
      </c>
      <c r="C34" s="40" t="s">
        <v>231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/>
      <c r="Q34" s="40" t="s">
        <v>139</v>
      </c>
      <c r="R34" s="40" t="s">
        <v>179</v>
      </c>
      <c r="S34" s="40" t="s">
        <v>164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233</v>
      </c>
      <c r="C35" s="40" t="s">
        <v>234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143</v>
      </c>
      <c r="S35" s="40" t="s">
        <v>144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143</v>
      </c>
      <c r="AA35" s="40" t="s">
        <v>144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143</v>
      </c>
      <c r="FG35" s="40" t="s">
        <v>144</v>
      </c>
    </row>
    <row r="36" spans="1:163" s="15" customFormat="1" ht="13.5" customHeight="1" x14ac:dyDescent="0.15">
      <c r="A36" s="42" t="s">
        <v>128</v>
      </c>
      <c r="B36" s="43" t="s">
        <v>236</v>
      </c>
      <c r="C36" s="40" t="s">
        <v>237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143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143</v>
      </c>
      <c r="AA36" s="40" t="s">
        <v>146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143</v>
      </c>
      <c r="AI36" s="40" t="s">
        <v>146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143</v>
      </c>
      <c r="BG36" s="40" t="s">
        <v>146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143</v>
      </c>
      <c r="BO36" s="40" t="s">
        <v>146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143</v>
      </c>
      <c r="BW36" s="40" t="s">
        <v>146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143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239</v>
      </c>
      <c r="C37" s="40" t="s">
        <v>240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 t="s">
        <v>139</v>
      </c>
      <c r="Q37" s="40"/>
      <c r="R37" s="40" t="s">
        <v>169</v>
      </c>
      <c r="S37" s="40" t="s">
        <v>146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242</v>
      </c>
      <c r="C38" s="40" t="s">
        <v>243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/>
      <c r="O38" s="40" t="s">
        <v>139</v>
      </c>
      <c r="P38" s="40"/>
      <c r="Q38" s="40"/>
      <c r="R38" s="40"/>
      <c r="S38" s="40"/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245</v>
      </c>
      <c r="C39" s="40" t="s">
        <v>246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/>
      <c r="N39" s="40"/>
      <c r="O39" s="40"/>
      <c r="P39" s="40" t="s">
        <v>139</v>
      </c>
      <c r="Q39" s="40"/>
      <c r="R39" s="40" t="s">
        <v>140</v>
      </c>
      <c r="S39" s="40" t="s">
        <v>164</v>
      </c>
      <c r="T39" s="40" t="s">
        <v>139</v>
      </c>
      <c r="U39" s="40"/>
      <c r="V39" s="40"/>
      <c r="W39" s="40"/>
      <c r="X39" s="40" t="s">
        <v>139</v>
      </c>
      <c r="Y39" s="40"/>
      <c r="Z39" s="40" t="s">
        <v>142</v>
      </c>
      <c r="AA39" s="40" t="s">
        <v>164</v>
      </c>
      <c r="AB39" s="40" t="s">
        <v>139</v>
      </c>
      <c r="AC39" s="40"/>
      <c r="AD39" s="40"/>
      <c r="AE39" s="40"/>
      <c r="AF39" s="40" t="s">
        <v>139</v>
      </c>
      <c r="AG39" s="40"/>
      <c r="AH39" s="40" t="s">
        <v>140</v>
      </c>
      <c r="AI39" s="40" t="s">
        <v>164</v>
      </c>
      <c r="AJ39" s="40" t="s">
        <v>139</v>
      </c>
      <c r="AK39" s="40"/>
      <c r="AL39" s="40"/>
      <c r="AM39" s="40"/>
      <c r="AN39" s="40" t="s">
        <v>139</v>
      </c>
      <c r="AO39" s="40"/>
      <c r="AP39" s="40" t="s">
        <v>140</v>
      </c>
      <c r="AQ39" s="40" t="s">
        <v>164</v>
      </c>
      <c r="AR39" s="40" t="s">
        <v>139</v>
      </c>
      <c r="AS39" s="40"/>
      <c r="AT39" s="40"/>
      <c r="AU39" s="40"/>
      <c r="AV39" s="40" t="s">
        <v>139</v>
      </c>
      <c r="AW39" s="40"/>
      <c r="AX39" s="40" t="s">
        <v>140</v>
      </c>
      <c r="AY39" s="40" t="s">
        <v>164</v>
      </c>
      <c r="AZ39" s="40" t="s">
        <v>139</v>
      </c>
      <c r="BA39" s="40"/>
      <c r="BB39" s="40"/>
      <c r="BC39" s="40"/>
      <c r="BD39" s="40" t="s">
        <v>139</v>
      </c>
      <c r="BE39" s="40"/>
      <c r="BF39" s="40" t="s">
        <v>140</v>
      </c>
      <c r="BG39" s="40" t="s">
        <v>164</v>
      </c>
      <c r="BH39" s="40" t="s">
        <v>139</v>
      </c>
      <c r="BI39" s="40"/>
      <c r="BJ39" s="40"/>
      <c r="BK39" s="40"/>
      <c r="BL39" s="40" t="s">
        <v>139</v>
      </c>
      <c r="BM39" s="40"/>
      <c r="BN39" s="40" t="s">
        <v>140</v>
      </c>
      <c r="BO39" s="40" t="s">
        <v>164</v>
      </c>
      <c r="BP39" s="40" t="s">
        <v>139</v>
      </c>
      <c r="BQ39" s="40"/>
      <c r="BR39" s="40"/>
      <c r="BS39" s="40"/>
      <c r="BT39" s="40" t="s">
        <v>139</v>
      </c>
      <c r="BU39" s="40"/>
      <c r="BV39" s="40" t="s">
        <v>140</v>
      </c>
      <c r="BW39" s="40" t="s">
        <v>164</v>
      </c>
      <c r="BX39" s="40" t="s">
        <v>139</v>
      </c>
      <c r="BY39" s="40"/>
      <c r="BZ39" s="40"/>
      <c r="CA39" s="40"/>
      <c r="CB39" s="40" t="s">
        <v>139</v>
      </c>
      <c r="CC39" s="40"/>
      <c r="CD39" s="40" t="s">
        <v>140</v>
      </c>
      <c r="CE39" s="40" t="s">
        <v>164</v>
      </c>
      <c r="CF39" s="40" t="s">
        <v>139</v>
      </c>
      <c r="CG39" s="40"/>
      <c r="CH39" s="40"/>
      <c r="CI39" s="40"/>
      <c r="CJ39" s="40" t="s">
        <v>139</v>
      </c>
      <c r="CK39" s="40"/>
      <c r="CL39" s="40" t="s">
        <v>140</v>
      </c>
      <c r="CM39" s="40" t="s">
        <v>164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/>
      <c r="CX39" s="40"/>
      <c r="CY39" s="40"/>
      <c r="CZ39" s="40" t="s">
        <v>139</v>
      </c>
      <c r="DA39" s="40"/>
      <c r="DB39" s="40" t="s">
        <v>140</v>
      </c>
      <c r="DC39" s="40" t="s">
        <v>164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140</v>
      </c>
      <c r="FG39" s="40" t="s">
        <v>164</v>
      </c>
    </row>
    <row r="40" spans="1:163" s="15" customFormat="1" ht="13.5" customHeight="1" x14ac:dyDescent="0.15">
      <c r="A40" s="42" t="s">
        <v>128</v>
      </c>
      <c r="B40" s="43" t="s">
        <v>248</v>
      </c>
      <c r="C40" s="40" t="s">
        <v>249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251</v>
      </c>
      <c r="C41" s="40" t="s">
        <v>252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150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142</v>
      </c>
      <c r="AA41" s="40" t="s">
        <v>141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 t="s">
        <v>139</v>
      </c>
      <c r="BR41" s="40"/>
      <c r="BS41" s="40"/>
      <c r="BT41" s="40" t="s">
        <v>139</v>
      </c>
      <c r="BU41" s="40"/>
      <c r="BV41" s="40" t="s">
        <v>142</v>
      </c>
      <c r="BW41" s="40" t="s">
        <v>141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142</v>
      </c>
      <c r="EI41" s="40" t="s">
        <v>141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142</v>
      </c>
      <c r="FG41" s="40" t="s">
        <v>141</v>
      </c>
    </row>
    <row r="42" spans="1:163" s="15" customFormat="1" ht="13.5" customHeight="1" x14ac:dyDescent="0.15">
      <c r="A42" s="42" t="s">
        <v>128</v>
      </c>
      <c r="B42" s="43" t="s">
        <v>254</v>
      </c>
      <c r="C42" s="40" t="s">
        <v>255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142</v>
      </c>
      <c r="AA42" s="40" t="s">
        <v>141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140</v>
      </c>
      <c r="AI42" s="40" t="s">
        <v>141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140</v>
      </c>
      <c r="BG42" s="40" t="s">
        <v>141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142</v>
      </c>
      <c r="BO42" s="40" t="s">
        <v>141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142</v>
      </c>
      <c r="BW42" s="40" t="s">
        <v>141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257</v>
      </c>
      <c r="C43" s="40" t="s">
        <v>258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/>
      <c r="N43" s="40"/>
      <c r="O43" s="40"/>
      <c r="P43" s="40" t="s">
        <v>139</v>
      </c>
      <c r="Q43" s="40"/>
      <c r="R43" s="40" t="s">
        <v>140</v>
      </c>
      <c r="S43" s="40" t="s">
        <v>141</v>
      </c>
      <c r="T43" s="40" t="s">
        <v>139</v>
      </c>
      <c r="U43" s="40"/>
      <c r="V43" s="40"/>
      <c r="W43" s="40"/>
      <c r="X43" s="40" t="s">
        <v>139</v>
      </c>
      <c r="Y43" s="40"/>
      <c r="Z43" s="40" t="s">
        <v>142</v>
      </c>
      <c r="AA43" s="40" t="s">
        <v>141</v>
      </c>
      <c r="AB43" s="40" t="s">
        <v>139</v>
      </c>
      <c r="AC43" s="40"/>
      <c r="AD43" s="40"/>
      <c r="AE43" s="40"/>
      <c r="AF43" s="40" t="s">
        <v>139</v>
      </c>
      <c r="AG43" s="40"/>
      <c r="AH43" s="40" t="s">
        <v>142</v>
      </c>
      <c r="AI43" s="40" t="s">
        <v>141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 t="s">
        <v>139</v>
      </c>
      <c r="BA43" s="40"/>
      <c r="BB43" s="40"/>
      <c r="BC43" s="40"/>
      <c r="BD43" s="40" t="s">
        <v>139</v>
      </c>
      <c r="BE43" s="40"/>
      <c r="BF43" s="40" t="s">
        <v>142</v>
      </c>
      <c r="BG43" s="40" t="s">
        <v>141</v>
      </c>
      <c r="BH43" s="40" t="s">
        <v>139</v>
      </c>
      <c r="BI43" s="40"/>
      <c r="BJ43" s="40"/>
      <c r="BK43" s="40"/>
      <c r="BL43" s="40" t="s">
        <v>139</v>
      </c>
      <c r="BM43" s="40"/>
      <c r="BN43" s="40" t="s">
        <v>142</v>
      </c>
      <c r="BO43" s="40" t="s">
        <v>141</v>
      </c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 t="s">
        <v>139</v>
      </c>
      <c r="ES43" s="40"/>
      <c r="ET43" s="40"/>
      <c r="EU43" s="40"/>
      <c r="EV43" s="40" t="s">
        <v>139</v>
      </c>
      <c r="EW43" s="40"/>
      <c r="EX43" s="40" t="s">
        <v>142</v>
      </c>
      <c r="EY43" s="40" t="s">
        <v>141</v>
      </c>
      <c r="EZ43" s="40" t="s">
        <v>139</v>
      </c>
      <c r="FA43" s="40"/>
      <c r="FB43" s="40"/>
      <c r="FC43" s="40"/>
      <c r="FD43" s="40" t="s">
        <v>139</v>
      </c>
      <c r="FE43" s="40"/>
      <c r="FF43" s="40" t="s">
        <v>142</v>
      </c>
      <c r="FG43" s="40" t="s">
        <v>141</v>
      </c>
    </row>
    <row r="44" spans="1:163" s="15" customFormat="1" ht="13.5" customHeight="1" x14ac:dyDescent="0.15">
      <c r="A44" s="42" t="s">
        <v>128</v>
      </c>
      <c r="B44" s="43" t="s">
        <v>260</v>
      </c>
      <c r="C44" s="40" t="s">
        <v>261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140</v>
      </c>
      <c r="S44" s="40" t="s">
        <v>141</v>
      </c>
      <c r="T44" s="40" t="s">
        <v>139</v>
      </c>
      <c r="U44" s="40"/>
      <c r="V44" s="40"/>
      <c r="W44" s="40"/>
      <c r="X44" s="40" t="s">
        <v>139</v>
      </c>
      <c r="Y44" s="40"/>
      <c r="Z44" s="40" t="s">
        <v>142</v>
      </c>
      <c r="AA44" s="40" t="s">
        <v>141</v>
      </c>
      <c r="AB44" s="40" t="s">
        <v>139</v>
      </c>
      <c r="AC44" s="40"/>
      <c r="AD44" s="40"/>
      <c r="AE44" s="40"/>
      <c r="AF44" s="40" t="s">
        <v>139</v>
      </c>
      <c r="AG44" s="40"/>
      <c r="AH44" s="40" t="s">
        <v>142</v>
      </c>
      <c r="AI44" s="40" t="s">
        <v>141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 t="s">
        <v>139</v>
      </c>
      <c r="BA44" s="40"/>
      <c r="BB44" s="40"/>
      <c r="BC44" s="40"/>
      <c r="BD44" s="40" t="s">
        <v>139</v>
      </c>
      <c r="BE44" s="40"/>
      <c r="BF44" s="40" t="s">
        <v>142</v>
      </c>
      <c r="BG44" s="40" t="s">
        <v>141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142</v>
      </c>
      <c r="BO44" s="40" t="s">
        <v>141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 t="s">
        <v>139</v>
      </c>
      <c r="ES44" s="40"/>
      <c r="ET44" s="40"/>
      <c r="EU44" s="40"/>
      <c r="EV44" s="40" t="s">
        <v>139</v>
      </c>
      <c r="EW44" s="40"/>
      <c r="EX44" s="40" t="s">
        <v>142</v>
      </c>
      <c r="EY44" s="40" t="s">
        <v>141</v>
      </c>
      <c r="EZ44" s="40" t="s">
        <v>139</v>
      </c>
      <c r="FA44" s="40"/>
      <c r="FB44" s="40"/>
      <c r="FC44" s="40"/>
      <c r="FD44" s="40" t="s">
        <v>139</v>
      </c>
      <c r="FE44" s="40"/>
      <c r="FF44" s="40" t="s">
        <v>142</v>
      </c>
      <c r="FG44" s="40" t="s">
        <v>141</v>
      </c>
    </row>
    <row r="45" spans="1:16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/>
      <c r="O45" s="40" t="s">
        <v>139</v>
      </c>
      <c r="P45" s="40"/>
      <c r="Q45" s="40"/>
      <c r="R45" s="40"/>
      <c r="S45" s="40"/>
      <c r="T45" s="40"/>
      <c r="U45" s="40"/>
      <c r="V45" s="40"/>
      <c r="W45" s="40" t="s">
        <v>139</v>
      </c>
      <c r="X45" s="40"/>
      <c r="Y45" s="40"/>
      <c r="Z45" s="40"/>
      <c r="AA45" s="40"/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/>
      <c r="O46" s="40" t="s">
        <v>139</v>
      </c>
      <c r="P46" s="40"/>
      <c r="Q46" s="40"/>
      <c r="R46" s="40"/>
      <c r="S46" s="40"/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6">
    <sortCondition ref="A8:A46"/>
    <sortCondition ref="B8:B46"/>
    <sortCondition ref="C8:C46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4">
        <f>COUNTIF(D$8:D$207,"&lt;&gt;")</f>
        <v>39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4</v>
      </c>
      <c r="J7" s="46">
        <f t="shared" si="0"/>
        <v>6</v>
      </c>
      <c r="K7" s="46">
        <f t="shared" si="0"/>
        <v>10</v>
      </c>
      <c r="L7" s="46">
        <f t="shared" si="0"/>
        <v>1</v>
      </c>
      <c r="M7" s="46">
        <f t="shared" si="0"/>
        <v>4</v>
      </c>
      <c r="N7" s="46">
        <f t="shared" si="0"/>
        <v>1</v>
      </c>
      <c r="O7" s="46">
        <f t="shared" si="0"/>
        <v>1</v>
      </c>
      <c r="P7" s="46">
        <f t="shared" si="0"/>
        <v>2</v>
      </c>
      <c r="Q7" s="46">
        <f t="shared" si="0"/>
        <v>3</v>
      </c>
      <c r="R7" s="46">
        <f t="shared" si="0"/>
        <v>2</v>
      </c>
      <c r="S7" s="46">
        <f t="shared" si="0"/>
        <v>2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24</v>
      </c>
      <c r="AQ7" s="46">
        <f t="shared" si="0"/>
        <v>21</v>
      </c>
      <c r="AR7" s="46">
        <f t="shared" si="0"/>
        <v>30</v>
      </c>
      <c r="AS7" s="46">
        <f t="shared" si="0"/>
        <v>20</v>
      </c>
      <c r="AT7" s="46">
        <f t="shared" si="0"/>
        <v>32</v>
      </c>
      <c r="AU7" s="46">
        <f t="shared" si="0"/>
        <v>38</v>
      </c>
      <c r="AV7" s="46">
        <f t="shared" si="0"/>
        <v>23</v>
      </c>
      <c r="AW7" s="46">
        <f t="shared" si="0"/>
        <v>34</v>
      </c>
      <c r="AX7" s="46">
        <f t="shared" si="0"/>
        <v>1</v>
      </c>
      <c r="AY7" s="46">
        <f t="shared" si="0"/>
        <v>3</v>
      </c>
      <c r="AZ7" s="46">
        <f t="shared" si="0"/>
        <v>2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34</v>
      </c>
      <c r="BH7" s="46">
        <f t="shared" si="0"/>
        <v>20</v>
      </c>
      <c r="BI7" s="46">
        <f t="shared" si="0"/>
        <v>22</v>
      </c>
      <c r="BJ7" s="46">
        <f t="shared" si="0"/>
        <v>5</v>
      </c>
      <c r="BK7" s="46">
        <f t="shared" si="0"/>
        <v>23</v>
      </c>
      <c r="BL7" s="46">
        <f t="shared" si="0"/>
        <v>14</v>
      </c>
      <c r="BM7" s="46">
        <f t="shared" si="0"/>
        <v>2</v>
      </c>
      <c r="BN7" s="46">
        <f t="shared" si="0"/>
        <v>7</v>
      </c>
      <c r="BO7" s="46">
        <f t="shared" si="0"/>
        <v>3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14</v>
      </c>
      <c r="BU7" s="46">
        <f t="shared" si="1"/>
        <v>10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11</v>
      </c>
      <c r="CG7" s="46">
        <f t="shared" si="1"/>
        <v>3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37</v>
      </c>
      <c r="CL7" s="46">
        <f t="shared" si="1"/>
        <v>0</v>
      </c>
      <c r="CM7" s="46">
        <f t="shared" si="1"/>
        <v>2</v>
      </c>
      <c r="CN7" s="46">
        <f t="shared" si="1"/>
        <v>0</v>
      </c>
      <c r="CO7" s="46">
        <f t="shared" si="1"/>
        <v>37</v>
      </c>
      <c r="CP7" s="46">
        <f t="shared" si="1"/>
        <v>29</v>
      </c>
      <c r="CQ7" s="46">
        <f t="shared" si="1"/>
        <v>10</v>
      </c>
      <c r="CR7" s="46">
        <f t="shared" si="1"/>
        <v>1</v>
      </c>
      <c r="CS7" s="46">
        <f t="shared" si="1"/>
        <v>0</v>
      </c>
      <c r="CT7" s="46">
        <f t="shared" si="1"/>
        <v>6</v>
      </c>
      <c r="CU7" s="46">
        <f t="shared" si="1"/>
        <v>33</v>
      </c>
      <c r="CV7" s="46">
        <f t="shared" si="1"/>
        <v>1</v>
      </c>
      <c r="CW7" s="46">
        <f t="shared" si="1"/>
        <v>0</v>
      </c>
      <c r="CX7" s="46">
        <f t="shared" si="1"/>
        <v>16</v>
      </c>
      <c r="CY7" s="46">
        <f t="shared" si="1"/>
        <v>20</v>
      </c>
      <c r="CZ7" s="46">
        <f t="shared" si="1"/>
        <v>1</v>
      </c>
      <c r="DA7" s="46">
        <f t="shared" si="1"/>
        <v>3</v>
      </c>
      <c r="DB7" s="46">
        <f t="shared" si="1"/>
        <v>6</v>
      </c>
      <c r="DC7" s="46">
        <f t="shared" si="1"/>
        <v>31</v>
      </c>
      <c r="DD7" s="46">
        <f t="shared" si="1"/>
        <v>1</v>
      </c>
      <c r="DE7" s="46">
        <f t="shared" si="1"/>
        <v>2</v>
      </c>
      <c r="DF7" s="46">
        <f t="shared" si="1"/>
        <v>10</v>
      </c>
      <c r="DG7" s="46">
        <f t="shared" si="1"/>
        <v>17</v>
      </c>
      <c r="DH7" s="46">
        <f t="shared" si="1"/>
        <v>0</v>
      </c>
      <c r="DI7" s="46">
        <f t="shared" si="1"/>
        <v>12</v>
      </c>
      <c r="DJ7" s="46">
        <f t="shared" si="1"/>
        <v>3</v>
      </c>
      <c r="DK7" s="46">
        <f t="shared" si="1"/>
        <v>19</v>
      </c>
      <c r="DL7" s="46">
        <f t="shared" si="1"/>
        <v>0</v>
      </c>
      <c r="DM7" s="46">
        <f t="shared" si="1"/>
        <v>17</v>
      </c>
      <c r="DN7" s="46">
        <f t="shared" si="1"/>
        <v>10</v>
      </c>
      <c r="DO7" s="46">
        <f t="shared" si="1"/>
        <v>12</v>
      </c>
      <c r="DP7" s="46">
        <f t="shared" si="1"/>
        <v>0</v>
      </c>
      <c r="DQ7" s="46">
        <f t="shared" si="1"/>
        <v>18</v>
      </c>
      <c r="DR7" s="46">
        <f t="shared" si="1"/>
        <v>2</v>
      </c>
      <c r="DS7" s="46">
        <f t="shared" si="1"/>
        <v>14</v>
      </c>
      <c r="DT7" s="46">
        <f t="shared" si="1"/>
        <v>0</v>
      </c>
      <c r="DU7" s="46">
        <f t="shared" si="1"/>
        <v>24</v>
      </c>
      <c r="DV7" s="46">
        <f t="shared" si="1"/>
        <v>6</v>
      </c>
      <c r="DW7" s="46">
        <f t="shared" si="1"/>
        <v>6</v>
      </c>
      <c r="DX7" s="46">
        <f t="shared" si="1"/>
        <v>0</v>
      </c>
      <c r="DY7" s="46">
        <f t="shared" si="1"/>
        <v>27</v>
      </c>
      <c r="DZ7" s="46">
        <f t="shared" si="1"/>
        <v>1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32</v>
      </c>
      <c r="ED7" s="46">
        <f t="shared" si="2"/>
        <v>19</v>
      </c>
      <c r="EE7" s="46">
        <f t="shared" si="2"/>
        <v>15</v>
      </c>
      <c r="EF7" s="46">
        <f t="shared" si="2"/>
        <v>0</v>
      </c>
      <c r="EG7" s="46">
        <f t="shared" si="2"/>
        <v>6</v>
      </c>
      <c r="EH7" s="46">
        <f t="shared" si="2"/>
        <v>3</v>
      </c>
      <c r="EI7" s="46">
        <f t="shared" si="2"/>
        <v>22</v>
      </c>
      <c r="EJ7" s="46">
        <f t="shared" si="2"/>
        <v>0</v>
      </c>
      <c r="EK7" s="46">
        <f t="shared" si="2"/>
        <v>15</v>
      </c>
      <c r="EL7" s="46">
        <f t="shared" si="2"/>
        <v>16</v>
      </c>
      <c r="EM7" s="46">
        <f t="shared" si="2"/>
        <v>20</v>
      </c>
      <c r="EN7" s="46">
        <f t="shared" si="2"/>
        <v>0</v>
      </c>
      <c r="EO7" s="46">
        <f t="shared" si="2"/>
        <v>4</v>
      </c>
      <c r="EP7" s="46">
        <f t="shared" si="2"/>
        <v>4</v>
      </c>
      <c r="EQ7" s="46">
        <f t="shared" si="2"/>
        <v>23</v>
      </c>
      <c r="ER7" s="46">
        <f t="shared" si="2"/>
        <v>0</v>
      </c>
      <c r="ES7" s="46">
        <f t="shared" si="2"/>
        <v>13</v>
      </c>
      <c r="ET7" s="46">
        <f t="shared" si="2"/>
        <v>17</v>
      </c>
      <c r="EU7" s="46">
        <f t="shared" si="2"/>
        <v>18</v>
      </c>
      <c r="EV7" s="46">
        <f t="shared" si="2"/>
        <v>0</v>
      </c>
      <c r="EW7" s="46">
        <f t="shared" si="2"/>
        <v>5</v>
      </c>
      <c r="EX7" s="46">
        <f t="shared" si="2"/>
        <v>4</v>
      </c>
      <c r="EY7" s="46">
        <f t="shared" si="2"/>
        <v>21</v>
      </c>
      <c r="EZ7" s="46">
        <f t="shared" si="2"/>
        <v>0</v>
      </c>
      <c r="FA7" s="46">
        <f t="shared" si="2"/>
        <v>15</v>
      </c>
      <c r="FB7" s="46">
        <f t="shared" si="2"/>
        <v>10</v>
      </c>
      <c r="FC7" s="46">
        <f t="shared" si="2"/>
        <v>13</v>
      </c>
      <c r="FD7" s="46">
        <f t="shared" si="2"/>
        <v>0</v>
      </c>
      <c r="FE7" s="46">
        <f t="shared" si="2"/>
        <v>16</v>
      </c>
      <c r="FF7" s="46">
        <f t="shared" si="2"/>
        <v>2</v>
      </c>
      <c r="FG7" s="46">
        <f t="shared" si="2"/>
        <v>15</v>
      </c>
      <c r="FH7" s="46">
        <f t="shared" si="2"/>
        <v>0</v>
      </c>
      <c r="FI7" s="46">
        <f t="shared" si="2"/>
        <v>22</v>
      </c>
      <c r="FJ7" s="46">
        <f t="shared" si="2"/>
        <v>9</v>
      </c>
      <c r="FK7" s="46">
        <f t="shared" si="2"/>
        <v>12</v>
      </c>
      <c r="FL7" s="46">
        <f t="shared" si="2"/>
        <v>0</v>
      </c>
      <c r="FM7" s="46">
        <f t="shared" si="2"/>
        <v>19</v>
      </c>
      <c r="FN7" s="46">
        <f t="shared" si="2"/>
        <v>4</v>
      </c>
      <c r="FO7" s="46">
        <f t="shared" si="2"/>
        <v>11</v>
      </c>
      <c r="FP7" s="46">
        <f t="shared" si="2"/>
        <v>0</v>
      </c>
      <c r="FQ7" s="46">
        <f t="shared" si="2"/>
        <v>25</v>
      </c>
      <c r="FR7" s="46">
        <f t="shared" si="2"/>
        <v>3</v>
      </c>
      <c r="FS7" s="46">
        <f t="shared" si="2"/>
        <v>2</v>
      </c>
      <c r="FT7" s="46">
        <f t="shared" si="2"/>
        <v>0</v>
      </c>
      <c r="FU7" s="46">
        <f t="shared" si="2"/>
        <v>34</v>
      </c>
      <c r="FV7" s="46">
        <f t="shared" si="2"/>
        <v>1</v>
      </c>
      <c r="FW7" s="46">
        <f t="shared" si="2"/>
        <v>4</v>
      </c>
      <c r="FX7" s="46">
        <f t="shared" si="2"/>
        <v>0</v>
      </c>
      <c r="FY7" s="46">
        <f t="shared" si="2"/>
        <v>34</v>
      </c>
      <c r="FZ7" s="46">
        <f t="shared" si="2"/>
        <v>4</v>
      </c>
      <c r="GA7" s="46">
        <f t="shared" si="2"/>
        <v>10</v>
      </c>
      <c r="GB7" s="46">
        <f t="shared" si="2"/>
        <v>0</v>
      </c>
      <c r="GC7" s="46">
        <f t="shared" si="2"/>
        <v>25</v>
      </c>
      <c r="GD7" s="46">
        <f t="shared" si="2"/>
        <v>0</v>
      </c>
      <c r="GE7" s="46">
        <f t="shared" si="2"/>
        <v>10</v>
      </c>
      <c r="GF7" s="46">
        <f t="shared" si="2"/>
        <v>0</v>
      </c>
      <c r="GG7" s="46">
        <f t="shared" si="2"/>
        <v>29</v>
      </c>
      <c r="GH7" s="46">
        <f t="shared" si="2"/>
        <v>2</v>
      </c>
      <c r="GI7" s="46">
        <f t="shared" si="2"/>
        <v>2</v>
      </c>
      <c r="GJ7" s="46">
        <f t="shared" si="2"/>
        <v>0</v>
      </c>
      <c r="GK7" s="46">
        <f t="shared" si="2"/>
        <v>35</v>
      </c>
      <c r="GL7" s="46">
        <f t="shared" si="2"/>
        <v>2</v>
      </c>
      <c r="GM7" s="46">
        <f t="shared" si="2"/>
        <v>3</v>
      </c>
      <c r="GN7" s="46">
        <f t="shared" si="2"/>
        <v>0</v>
      </c>
      <c r="GO7" s="46">
        <f t="shared" ref="GO7:IK7" si="3">COUNTIF(GO$8:GO$207,"○")</f>
        <v>34</v>
      </c>
      <c r="GP7" s="46">
        <f t="shared" si="3"/>
        <v>0</v>
      </c>
      <c r="GQ7" s="46">
        <f t="shared" si="3"/>
        <v>4</v>
      </c>
      <c r="GR7" s="46">
        <f t="shared" si="3"/>
        <v>0</v>
      </c>
      <c r="GS7" s="46">
        <f t="shared" si="3"/>
        <v>35</v>
      </c>
      <c r="GT7" s="46">
        <f t="shared" si="3"/>
        <v>0</v>
      </c>
      <c r="GU7" s="46">
        <f t="shared" si="3"/>
        <v>2</v>
      </c>
      <c r="GV7" s="46">
        <f t="shared" si="3"/>
        <v>0</v>
      </c>
      <c r="GW7" s="46">
        <f t="shared" si="3"/>
        <v>37</v>
      </c>
      <c r="GX7" s="46">
        <f t="shared" si="3"/>
        <v>0</v>
      </c>
      <c r="GY7" s="46">
        <f t="shared" si="3"/>
        <v>2</v>
      </c>
      <c r="GZ7" s="46">
        <f t="shared" si="3"/>
        <v>0</v>
      </c>
      <c r="HA7" s="46">
        <f t="shared" si="3"/>
        <v>37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37</v>
      </c>
      <c r="HF7" s="46">
        <f t="shared" si="3"/>
        <v>3</v>
      </c>
      <c r="HG7" s="46">
        <f t="shared" si="3"/>
        <v>10</v>
      </c>
      <c r="HH7" s="46">
        <f t="shared" si="3"/>
        <v>0</v>
      </c>
      <c r="HI7" s="46">
        <f t="shared" si="3"/>
        <v>26</v>
      </c>
      <c r="HJ7" s="46">
        <f t="shared" si="3"/>
        <v>1</v>
      </c>
      <c r="HK7" s="46">
        <f t="shared" si="3"/>
        <v>9</v>
      </c>
      <c r="HL7" s="46">
        <f t="shared" si="3"/>
        <v>0</v>
      </c>
      <c r="HM7" s="46">
        <f t="shared" si="3"/>
        <v>29</v>
      </c>
      <c r="HN7" s="46">
        <f t="shared" si="3"/>
        <v>0</v>
      </c>
      <c r="HO7" s="46">
        <f t="shared" si="3"/>
        <v>6</v>
      </c>
      <c r="HP7" s="46">
        <f t="shared" si="3"/>
        <v>0</v>
      </c>
      <c r="HQ7" s="46">
        <f t="shared" si="3"/>
        <v>33</v>
      </c>
      <c r="HR7" s="46">
        <f t="shared" si="3"/>
        <v>0</v>
      </c>
      <c r="HS7" s="46">
        <f t="shared" si="3"/>
        <v>2</v>
      </c>
      <c r="HT7" s="46">
        <f t="shared" si="3"/>
        <v>0</v>
      </c>
      <c r="HU7" s="46">
        <f t="shared" si="3"/>
        <v>37</v>
      </c>
      <c r="HV7" s="46">
        <f t="shared" si="3"/>
        <v>8</v>
      </c>
      <c r="HW7" s="46">
        <f t="shared" si="3"/>
        <v>15</v>
      </c>
      <c r="HX7" s="46">
        <f t="shared" si="3"/>
        <v>0</v>
      </c>
      <c r="HY7" s="46">
        <f t="shared" si="3"/>
        <v>16</v>
      </c>
      <c r="HZ7" s="46">
        <f t="shared" si="3"/>
        <v>1</v>
      </c>
      <c r="IA7" s="46">
        <f t="shared" si="3"/>
        <v>18</v>
      </c>
      <c r="IB7" s="46">
        <f t="shared" si="3"/>
        <v>0</v>
      </c>
      <c r="IC7" s="46">
        <f t="shared" si="3"/>
        <v>20</v>
      </c>
      <c r="ID7" s="46">
        <f t="shared" si="3"/>
        <v>23</v>
      </c>
      <c r="IE7" s="46">
        <f t="shared" si="3"/>
        <v>16</v>
      </c>
      <c r="IF7" s="46">
        <f t="shared" si="3"/>
        <v>0</v>
      </c>
      <c r="IG7" s="46">
        <f t="shared" si="3"/>
        <v>1</v>
      </c>
      <c r="IH7" s="46">
        <f t="shared" si="3"/>
        <v>6</v>
      </c>
      <c r="II7" s="46">
        <f t="shared" si="3"/>
        <v>29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9</v>
      </c>
      <c r="E8" s="42"/>
      <c r="F8" s="42"/>
      <c r="G8" s="42"/>
      <c r="H8" s="42"/>
      <c r="I8" s="42"/>
      <c r="J8" s="42"/>
      <c r="K8" s="42"/>
      <c r="L8" s="42"/>
      <c r="M8" s="42" t="s">
        <v>139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 t="s">
        <v>139</v>
      </c>
      <c r="CS8" s="42"/>
      <c r="CT8" s="42" t="s">
        <v>139</v>
      </c>
      <c r="CU8" s="42"/>
      <c r="CV8" s="42" t="s">
        <v>139</v>
      </c>
      <c r="CW8" s="42"/>
      <c r="CX8" s="42" t="s">
        <v>139</v>
      </c>
      <c r="CY8" s="42"/>
      <c r="CZ8" s="42" t="s">
        <v>139</v>
      </c>
      <c r="DA8" s="42"/>
      <c r="DB8" s="42" t="s">
        <v>139</v>
      </c>
      <c r="DC8" s="42"/>
      <c r="DD8" s="42" t="s">
        <v>139</v>
      </c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 t="s">
        <v>139</v>
      </c>
      <c r="DO8" s="42" t="s">
        <v>139</v>
      </c>
      <c r="DP8" s="42"/>
      <c r="DQ8" s="42"/>
      <c r="DR8" s="42" t="s">
        <v>139</v>
      </c>
      <c r="DS8" s="42" t="s">
        <v>139</v>
      </c>
      <c r="DT8" s="42"/>
      <c r="DU8" s="42"/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 t="s">
        <v>139</v>
      </c>
      <c r="EF8" s="42"/>
      <c r="EG8" s="42"/>
      <c r="EH8" s="42" t="s">
        <v>139</v>
      </c>
      <c r="EI8" s="42" t="s">
        <v>139</v>
      </c>
      <c r="EJ8" s="42"/>
      <c r="EK8" s="42"/>
      <c r="EL8" s="42" t="s">
        <v>139</v>
      </c>
      <c r="EM8" s="42" t="s">
        <v>139</v>
      </c>
      <c r="EN8" s="42"/>
      <c r="EO8" s="42"/>
      <c r="EP8" s="42" t="s">
        <v>139</v>
      </c>
      <c r="EQ8" s="42" t="s">
        <v>139</v>
      </c>
      <c r="ER8" s="42"/>
      <c r="ES8" s="42"/>
      <c r="ET8" s="42" t="s">
        <v>139</v>
      </c>
      <c r="EU8" s="42" t="s">
        <v>139</v>
      </c>
      <c r="EV8" s="42"/>
      <c r="EW8" s="42"/>
      <c r="EX8" s="42" t="s">
        <v>139</v>
      </c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 t="s">
        <v>139</v>
      </c>
      <c r="FK8" s="42" t="s">
        <v>139</v>
      </c>
      <c r="FL8" s="42"/>
      <c r="FM8" s="42"/>
      <c r="FN8" s="42" t="s">
        <v>139</v>
      </c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 t="s">
        <v>139</v>
      </c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/>
      <c r="IB8" s="42"/>
      <c r="IC8" s="42" t="s">
        <v>139</v>
      </c>
      <c r="ID8" s="42" t="s">
        <v>139</v>
      </c>
      <c r="IE8" s="42" t="s">
        <v>139</v>
      </c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 t="s">
        <v>139</v>
      </c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 t="s">
        <v>139</v>
      </c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/>
      <c r="DC9" s="42" t="s">
        <v>139</v>
      </c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7</v>
      </c>
      <c r="E10" s="42"/>
      <c r="F10" s="42"/>
      <c r="G10" s="42"/>
      <c r="H10" s="42"/>
      <c r="I10" s="42"/>
      <c r="J10" s="42"/>
      <c r="K10" s="42" t="s">
        <v>139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 t="s">
        <v>139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/>
      <c r="BK12" s="42"/>
      <c r="BL12" s="42"/>
      <c r="BM12" s="42"/>
      <c r="BN12" s="42" t="s">
        <v>139</v>
      </c>
      <c r="BO12" s="42"/>
      <c r="BP12" s="42"/>
      <c r="BQ12" s="42"/>
      <c r="BR12" s="42"/>
      <c r="BS12" s="42"/>
      <c r="BT12" s="42" t="s">
        <v>139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 t="s">
        <v>139</v>
      </c>
      <c r="DG13" s="42"/>
      <c r="DH13" s="42"/>
      <c r="DI13" s="42"/>
      <c r="DJ13" s="42"/>
      <c r="DK13" s="42" t="s">
        <v>139</v>
      </c>
      <c r="DL13" s="42"/>
      <c r="DM13" s="42"/>
      <c r="DN13" s="42" t="s">
        <v>139</v>
      </c>
      <c r="DO13" s="42"/>
      <c r="DP13" s="42"/>
      <c r="DQ13" s="42"/>
      <c r="DR13" s="42"/>
      <c r="DS13" s="42" t="s">
        <v>139</v>
      </c>
      <c r="DT13" s="42"/>
      <c r="DU13" s="42"/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 t="s">
        <v>139</v>
      </c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5</v>
      </c>
      <c r="E14" s="42"/>
      <c r="F14" s="42"/>
      <c r="G14" s="42"/>
      <c r="H14" s="42"/>
      <c r="I14" s="42" t="s">
        <v>139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 t="s">
        <v>139</v>
      </c>
      <c r="HK14" s="42"/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0">
        <v>9</v>
      </c>
      <c r="E15" s="42"/>
      <c r="F15" s="42"/>
      <c r="G15" s="42"/>
      <c r="H15" s="42"/>
      <c r="I15" s="42"/>
      <c r="J15" s="42"/>
      <c r="K15" s="42"/>
      <c r="L15" s="42"/>
      <c r="M15" s="42" t="s">
        <v>139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 t="s">
        <v>139</v>
      </c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0">
        <v>8</v>
      </c>
      <c r="E16" s="42"/>
      <c r="F16" s="42"/>
      <c r="G16" s="42"/>
      <c r="H16" s="42"/>
      <c r="I16" s="42"/>
      <c r="J16" s="42"/>
      <c r="K16" s="42"/>
      <c r="L16" s="42" t="s">
        <v>139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0">
        <v>13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 t="s">
        <v>139</v>
      </c>
      <c r="DO17" s="42"/>
      <c r="DP17" s="42"/>
      <c r="DQ17" s="42"/>
      <c r="DR17" s="42"/>
      <c r="DS17" s="42" t="s">
        <v>139</v>
      </c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 t="s">
        <v>139</v>
      </c>
      <c r="FC17" s="42"/>
      <c r="FD17" s="42"/>
      <c r="FE17" s="42"/>
      <c r="FF17" s="42"/>
      <c r="FG17" s="42" t="s">
        <v>139</v>
      </c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181</v>
      </c>
      <c r="C18" s="40" t="s">
        <v>182</v>
      </c>
      <c r="D18" s="40">
        <v>7</v>
      </c>
      <c r="E18" s="42"/>
      <c r="F18" s="42"/>
      <c r="G18" s="42"/>
      <c r="H18" s="42"/>
      <c r="I18" s="42"/>
      <c r="J18" s="42"/>
      <c r="K18" s="42" t="s">
        <v>139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/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 t="s">
        <v>139</v>
      </c>
      <c r="DL18" s="42"/>
      <c r="DM18" s="42"/>
      <c r="DN18" s="42"/>
      <c r="DO18" s="42"/>
      <c r="DP18" s="42"/>
      <c r="DQ18" s="42" t="s">
        <v>139</v>
      </c>
      <c r="DR18" s="42"/>
      <c r="DS18" s="42" t="s">
        <v>139</v>
      </c>
      <c r="DT18" s="42"/>
      <c r="DU18" s="42"/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 t="s">
        <v>139</v>
      </c>
      <c r="GN18" s="42"/>
      <c r="GO18" s="42"/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184</v>
      </c>
      <c r="C19" s="40" t="s">
        <v>185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187</v>
      </c>
      <c r="C20" s="40" t="s">
        <v>188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190</v>
      </c>
      <c r="C21" s="40" t="s">
        <v>191</v>
      </c>
      <c r="D21" s="40">
        <v>7</v>
      </c>
      <c r="E21" s="42"/>
      <c r="F21" s="42"/>
      <c r="G21" s="42"/>
      <c r="H21" s="42"/>
      <c r="I21" s="42"/>
      <c r="J21" s="42"/>
      <c r="K21" s="42" t="s">
        <v>139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 t="s">
        <v>139</v>
      </c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/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0">
        <v>7</v>
      </c>
      <c r="E22" s="42"/>
      <c r="F22" s="42"/>
      <c r="G22" s="42"/>
      <c r="H22" s="42"/>
      <c r="I22" s="42"/>
      <c r="J22" s="42"/>
      <c r="K22" s="42" t="s">
        <v>139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 t="s">
        <v>139</v>
      </c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 t="s">
        <v>139</v>
      </c>
      <c r="HD22" s="42"/>
      <c r="HE22" s="42"/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0">
        <v>21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 t="s">
        <v>139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 t="s">
        <v>139</v>
      </c>
      <c r="BN23" s="42" t="s">
        <v>139</v>
      </c>
      <c r="BO23" s="42" t="s">
        <v>139</v>
      </c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 t="s">
        <v>139</v>
      </c>
      <c r="GR23" s="42"/>
      <c r="GS23" s="42"/>
      <c r="GT23" s="42"/>
      <c r="GU23" s="42" t="s">
        <v>139</v>
      </c>
      <c r="GV23" s="42"/>
      <c r="GW23" s="42"/>
      <c r="GX23" s="42"/>
      <c r="GY23" s="42" t="s">
        <v>139</v>
      </c>
      <c r="GZ23" s="42"/>
      <c r="HA23" s="42"/>
      <c r="HB23" s="42"/>
      <c r="HC23" s="42" t="s">
        <v>139</v>
      </c>
      <c r="HD23" s="42"/>
      <c r="HE23" s="42"/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0">
        <v>3</v>
      </c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/>
      <c r="EM24" s="42"/>
      <c r="EN24" s="42"/>
      <c r="EO24" s="42" t="s">
        <v>139</v>
      </c>
      <c r="EP24" s="42"/>
      <c r="EQ24" s="42"/>
      <c r="ER24" s="42"/>
      <c r="ES24" s="42" t="s">
        <v>139</v>
      </c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0">
        <v>9</v>
      </c>
      <c r="E25" s="42"/>
      <c r="F25" s="42"/>
      <c r="G25" s="42"/>
      <c r="H25" s="42"/>
      <c r="I25" s="42"/>
      <c r="J25" s="42"/>
      <c r="K25" s="42"/>
      <c r="L25" s="42"/>
      <c r="M25" s="42" t="s">
        <v>139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 t="s">
        <v>139</v>
      </c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0">
        <v>15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/>
      <c r="AT27" s="42"/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 t="s">
        <v>139</v>
      </c>
      <c r="GR27" s="42"/>
      <c r="GS27" s="42"/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/>
      <c r="EV28" s="42"/>
      <c r="EW28" s="42" t="s">
        <v>139</v>
      </c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 t="s">
        <v>139</v>
      </c>
      <c r="HP29" s="42"/>
      <c r="HQ29" s="42"/>
      <c r="HR29" s="42"/>
      <c r="HS29" s="42" t="s">
        <v>139</v>
      </c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0">
        <v>6</v>
      </c>
      <c r="E30" s="42"/>
      <c r="F30" s="42"/>
      <c r="G30" s="42"/>
      <c r="H30" s="42"/>
      <c r="I30" s="42"/>
      <c r="J30" s="42" t="s">
        <v>139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 t="s">
        <v>139</v>
      </c>
      <c r="DG30" s="42"/>
      <c r="DH30" s="42"/>
      <c r="DI30" s="42"/>
      <c r="DJ30" s="42"/>
      <c r="DK30" s="42" t="s">
        <v>139</v>
      </c>
      <c r="DL30" s="42"/>
      <c r="DM30" s="42"/>
      <c r="DN30" s="42" t="s">
        <v>139</v>
      </c>
      <c r="DO30" s="42"/>
      <c r="DP30" s="42"/>
      <c r="DQ30" s="42"/>
      <c r="DR30" s="42"/>
      <c r="DS30" s="42" t="s">
        <v>139</v>
      </c>
      <c r="DT30" s="42"/>
      <c r="DU30" s="42"/>
      <c r="DV30" s="42" t="s">
        <v>139</v>
      </c>
      <c r="DW30" s="42"/>
      <c r="DX30" s="42"/>
      <c r="DY30" s="42"/>
      <c r="DZ30" s="42"/>
      <c r="EA30" s="42" t="s">
        <v>139</v>
      </c>
      <c r="EB30" s="42"/>
      <c r="EC30" s="42"/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 t="s">
        <v>139</v>
      </c>
      <c r="EM30" s="42"/>
      <c r="EN30" s="42"/>
      <c r="EO30" s="42"/>
      <c r="EP30" s="42"/>
      <c r="EQ30" s="42" t="s">
        <v>139</v>
      </c>
      <c r="ER30" s="42"/>
      <c r="ES30" s="42"/>
      <c r="ET30" s="42" t="s">
        <v>139</v>
      </c>
      <c r="EU30" s="42"/>
      <c r="EV30" s="42"/>
      <c r="EW30" s="42"/>
      <c r="EX30" s="42"/>
      <c r="EY30" s="42" t="s">
        <v>139</v>
      </c>
      <c r="EZ30" s="42"/>
      <c r="FA30" s="42"/>
      <c r="FB30" s="42" t="s">
        <v>139</v>
      </c>
      <c r="FC30" s="42"/>
      <c r="FD30" s="42"/>
      <c r="FE30" s="42"/>
      <c r="FF30" s="42"/>
      <c r="FG30" s="42" t="s">
        <v>139</v>
      </c>
      <c r="FH30" s="42"/>
      <c r="FI30" s="42"/>
      <c r="FJ30" s="42" t="s">
        <v>139</v>
      </c>
      <c r="FK30" s="42"/>
      <c r="FL30" s="42"/>
      <c r="FM30" s="42"/>
      <c r="FN30" s="42"/>
      <c r="FO30" s="42" t="s">
        <v>139</v>
      </c>
      <c r="FP30" s="42"/>
      <c r="FQ30" s="42"/>
      <c r="FR30" s="42" t="s">
        <v>139</v>
      </c>
      <c r="FS30" s="42"/>
      <c r="FT30" s="42"/>
      <c r="FU30" s="42"/>
      <c r="FV30" s="42"/>
      <c r="FW30" s="42" t="s">
        <v>139</v>
      </c>
      <c r="FX30" s="42"/>
      <c r="FY30" s="42"/>
      <c r="FZ30" s="42" t="s">
        <v>139</v>
      </c>
      <c r="GA30" s="42"/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221</v>
      </c>
      <c r="C31" s="40" t="s">
        <v>222</v>
      </c>
      <c r="D31" s="40">
        <v>12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 t="s">
        <v>139</v>
      </c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 t="s">
        <v>139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/>
      <c r="CY31" s="42"/>
      <c r="CZ31" s="42"/>
      <c r="DA31" s="42" t="s">
        <v>139</v>
      </c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 t="s">
        <v>139</v>
      </c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224</v>
      </c>
      <c r="C32" s="40" t="s">
        <v>225</v>
      </c>
      <c r="D32" s="40">
        <v>7</v>
      </c>
      <c r="E32" s="42"/>
      <c r="F32" s="42"/>
      <c r="G32" s="42"/>
      <c r="H32" s="42"/>
      <c r="I32" s="42"/>
      <c r="J32" s="42"/>
      <c r="K32" s="42" t="s">
        <v>139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 t="s">
        <v>139</v>
      </c>
      <c r="AT32" s="42" t="s">
        <v>139</v>
      </c>
      <c r="AU32" s="42" t="s">
        <v>139</v>
      </c>
      <c r="AV32" s="42"/>
      <c r="AW32" s="42" t="s">
        <v>139</v>
      </c>
      <c r="AX32" s="42" t="s">
        <v>139</v>
      </c>
      <c r="AY32" s="42" t="s">
        <v>139</v>
      </c>
      <c r="AZ32" s="42" t="s">
        <v>139</v>
      </c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227</v>
      </c>
      <c r="C33" s="40" t="s">
        <v>228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/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 t="s">
        <v>139</v>
      </c>
      <c r="HP33" s="42"/>
      <c r="HQ33" s="42"/>
      <c r="HR33" s="42"/>
      <c r="HS33" s="42" t="s">
        <v>139</v>
      </c>
      <c r="HT33" s="42"/>
      <c r="HU33" s="42"/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230</v>
      </c>
      <c r="C34" s="40" t="s">
        <v>231</v>
      </c>
      <c r="D34" s="40">
        <v>14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 t="s">
        <v>139</v>
      </c>
      <c r="AV34" s="42"/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 t="s">
        <v>139</v>
      </c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233</v>
      </c>
      <c r="C35" s="40" t="s">
        <v>234</v>
      </c>
      <c r="D35" s="40">
        <v>6</v>
      </c>
      <c r="E35" s="42"/>
      <c r="F35" s="42"/>
      <c r="G35" s="42"/>
      <c r="H35" s="42"/>
      <c r="I35" s="42"/>
      <c r="J35" s="42" t="s">
        <v>139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 t="s">
        <v>139</v>
      </c>
      <c r="AZ35" s="42" t="s">
        <v>139</v>
      </c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/>
      <c r="EF35" s="42"/>
      <c r="EG35" s="42" t="s">
        <v>139</v>
      </c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236</v>
      </c>
      <c r="C36" s="40" t="s">
        <v>237</v>
      </c>
      <c r="D36" s="40">
        <v>7</v>
      </c>
      <c r="E36" s="42"/>
      <c r="F36" s="42"/>
      <c r="G36" s="42"/>
      <c r="H36" s="42"/>
      <c r="I36" s="42"/>
      <c r="J36" s="42"/>
      <c r="K36" s="42" t="s">
        <v>139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 t="s">
        <v>139</v>
      </c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 t="s">
        <v>139</v>
      </c>
      <c r="DW36" s="42"/>
      <c r="DX36" s="42"/>
      <c r="DY36" s="42"/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 t="s">
        <v>139</v>
      </c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239</v>
      </c>
      <c r="C37" s="40" t="s">
        <v>240</v>
      </c>
      <c r="D37" s="40">
        <v>5</v>
      </c>
      <c r="E37" s="42"/>
      <c r="F37" s="42"/>
      <c r="G37" s="42"/>
      <c r="H37" s="42"/>
      <c r="I37" s="42" t="s">
        <v>139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 t="s">
        <v>139</v>
      </c>
      <c r="DG37" s="42"/>
      <c r="DH37" s="42"/>
      <c r="DI37" s="42"/>
      <c r="DJ37" s="42"/>
      <c r="DK37" s="42" t="s">
        <v>139</v>
      </c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 t="s">
        <v>139</v>
      </c>
      <c r="EM37" s="42"/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 t="s">
        <v>139</v>
      </c>
      <c r="GA37" s="42"/>
      <c r="GB37" s="42"/>
      <c r="GC37" s="42"/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242</v>
      </c>
      <c r="C38" s="40" t="s">
        <v>243</v>
      </c>
      <c r="D38" s="40">
        <v>6</v>
      </c>
      <c r="E38" s="42"/>
      <c r="F38" s="42"/>
      <c r="G38" s="42"/>
      <c r="H38" s="42"/>
      <c r="I38" s="42"/>
      <c r="J38" s="42" t="s">
        <v>139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 t="s">
        <v>139</v>
      </c>
      <c r="DO38" s="42"/>
      <c r="DP38" s="42"/>
      <c r="DQ38" s="42"/>
      <c r="DR38" s="42"/>
      <c r="DS38" s="42" t="s">
        <v>139</v>
      </c>
      <c r="DT38" s="42"/>
      <c r="DU38" s="42"/>
      <c r="DV38" s="42" t="s">
        <v>139</v>
      </c>
      <c r="DW38" s="42"/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 t="s">
        <v>139</v>
      </c>
      <c r="FC38" s="42"/>
      <c r="FD38" s="42"/>
      <c r="FE38" s="42"/>
      <c r="FF38" s="42"/>
      <c r="FG38" s="42" t="s">
        <v>139</v>
      </c>
      <c r="FH38" s="42"/>
      <c r="FI38" s="42"/>
      <c r="FJ38" s="42" t="s">
        <v>139</v>
      </c>
      <c r="FK38" s="42"/>
      <c r="FL38" s="42"/>
      <c r="FM38" s="42"/>
      <c r="FN38" s="42"/>
      <c r="FO38" s="42" t="s">
        <v>139</v>
      </c>
      <c r="FP38" s="42"/>
      <c r="FQ38" s="42"/>
      <c r="FR38" s="42" t="s">
        <v>139</v>
      </c>
      <c r="FS38" s="42"/>
      <c r="FT38" s="42"/>
      <c r="FU38" s="42"/>
      <c r="FV38" s="42"/>
      <c r="FW38" s="42" t="s">
        <v>139</v>
      </c>
      <c r="FX38" s="42"/>
      <c r="FY38" s="42"/>
      <c r="FZ38" s="42" t="s">
        <v>139</v>
      </c>
      <c r="GA38" s="42"/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 t="s">
        <v>139</v>
      </c>
      <c r="HG38" s="42"/>
      <c r="HH38" s="42"/>
      <c r="HI38" s="42"/>
      <c r="HJ38" s="42"/>
      <c r="HK38" s="42" t="s">
        <v>139</v>
      </c>
      <c r="HL38" s="42"/>
      <c r="HM38" s="42"/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245</v>
      </c>
      <c r="C39" s="40" t="s">
        <v>246</v>
      </c>
      <c r="D39" s="40">
        <v>5</v>
      </c>
      <c r="E39" s="42"/>
      <c r="F39" s="42"/>
      <c r="G39" s="42"/>
      <c r="H39" s="42"/>
      <c r="I39" s="42" t="s">
        <v>139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 t="s">
        <v>139</v>
      </c>
      <c r="AR39" s="42"/>
      <c r="AS39" s="42" t="s">
        <v>139</v>
      </c>
      <c r="AT39" s="42" t="s">
        <v>139</v>
      </c>
      <c r="AU39" s="42" t="s">
        <v>139</v>
      </c>
      <c r="AV39" s="42"/>
      <c r="AW39" s="42" t="s">
        <v>139</v>
      </c>
      <c r="AX39" s="42"/>
      <c r="AY39" s="42" t="s">
        <v>139</v>
      </c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 t="s">
        <v>139</v>
      </c>
      <c r="DG39" s="42"/>
      <c r="DH39" s="42"/>
      <c r="DI39" s="42"/>
      <c r="DJ39" s="42"/>
      <c r="DK39" s="42" t="s">
        <v>139</v>
      </c>
      <c r="DL39" s="42"/>
      <c r="DM39" s="42"/>
      <c r="DN39" s="42" t="s">
        <v>139</v>
      </c>
      <c r="DO39" s="42"/>
      <c r="DP39" s="42"/>
      <c r="DQ39" s="42"/>
      <c r="DR39" s="42"/>
      <c r="DS39" s="42" t="s">
        <v>139</v>
      </c>
      <c r="DT39" s="42"/>
      <c r="DU39" s="42"/>
      <c r="DV39" s="42" t="s">
        <v>139</v>
      </c>
      <c r="DW39" s="42"/>
      <c r="DX39" s="42"/>
      <c r="DY39" s="42"/>
      <c r="DZ39" s="42"/>
      <c r="EA39" s="42" t="s">
        <v>139</v>
      </c>
      <c r="EB39" s="42"/>
      <c r="EC39" s="42"/>
      <c r="ED39" s="42" t="s">
        <v>139</v>
      </c>
      <c r="EE39" s="42"/>
      <c r="EF39" s="42"/>
      <c r="EG39" s="42"/>
      <c r="EH39" s="42"/>
      <c r="EI39" s="42" t="s">
        <v>139</v>
      </c>
      <c r="EJ39" s="42"/>
      <c r="EK39" s="42"/>
      <c r="EL39" s="42" t="s">
        <v>139</v>
      </c>
      <c r="EM39" s="42"/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/>
      <c r="EY39" s="42" t="s">
        <v>139</v>
      </c>
      <c r="EZ39" s="42"/>
      <c r="FA39" s="42"/>
      <c r="FB39" s="42" t="s">
        <v>139</v>
      </c>
      <c r="FC39" s="42"/>
      <c r="FD39" s="42"/>
      <c r="FE39" s="42"/>
      <c r="FF39" s="42"/>
      <c r="FG39" s="42" t="s">
        <v>139</v>
      </c>
      <c r="FH39" s="42"/>
      <c r="FI39" s="42"/>
      <c r="FJ39" s="42" t="s">
        <v>139</v>
      </c>
      <c r="FK39" s="42"/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 t="s">
        <v>139</v>
      </c>
      <c r="GA39" s="42"/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248</v>
      </c>
      <c r="C40" s="40" t="s">
        <v>249</v>
      </c>
      <c r="D40" s="40">
        <v>5</v>
      </c>
      <c r="E40" s="42"/>
      <c r="F40" s="42"/>
      <c r="G40" s="42"/>
      <c r="H40" s="42"/>
      <c r="I40" s="42" t="s">
        <v>139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 t="s">
        <v>139</v>
      </c>
      <c r="AV40" s="42"/>
      <c r="AW40" s="42"/>
      <c r="AX40" s="42"/>
      <c r="AY40" s="42"/>
      <c r="AZ40" s="42"/>
      <c r="BA40" s="42" t="s">
        <v>139</v>
      </c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 t="s">
        <v>139</v>
      </c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 t="s">
        <v>139</v>
      </c>
      <c r="DS40" s="42"/>
      <c r="DT40" s="42"/>
      <c r="DU40" s="42"/>
      <c r="DV40" s="42" t="s">
        <v>139</v>
      </c>
      <c r="DW40" s="42"/>
      <c r="DX40" s="42"/>
      <c r="DY40" s="42"/>
      <c r="DZ40" s="42" t="s">
        <v>139</v>
      </c>
      <c r="EA40" s="42"/>
      <c r="EB40" s="42"/>
      <c r="EC40" s="42"/>
      <c r="ED40" s="42" t="s">
        <v>139</v>
      </c>
      <c r="EE40" s="42"/>
      <c r="EF40" s="42"/>
      <c r="EG40" s="42"/>
      <c r="EH40" s="42" t="s">
        <v>139</v>
      </c>
      <c r="EI40" s="42"/>
      <c r="EJ40" s="42"/>
      <c r="EK40" s="42"/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 t="s">
        <v>139</v>
      </c>
      <c r="FK40" s="42"/>
      <c r="FL40" s="42"/>
      <c r="FM40" s="42"/>
      <c r="FN40" s="42" t="s">
        <v>139</v>
      </c>
      <c r="FO40" s="42"/>
      <c r="FP40" s="42"/>
      <c r="FQ40" s="42"/>
      <c r="FR40" s="42" t="s">
        <v>139</v>
      </c>
      <c r="FS40" s="42"/>
      <c r="FT40" s="42"/>
      <c r="FU40" s="42"/>
      <c r="FV40" s="42" t="s">
        <v>139</v>
      </c>
      <c r="FW40" s="42"/>
      <c r="FX40" s="42"/>
      <c r="FY40" s="42"/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 t="s">
        <v>139</v>
      </c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251</v>
      </c>
      <c r="C41" s="40" t="s">
        <v>252</v>
      </c>
      <c r="D41" s="40">
        <v>6</v>
      </c>
      <c r="E41" s="42"/>
      <c r="F41" s="42"/>
      <c r="G41" s="42"/>
      <c r="H41" s="42"/>
      <c r="I41" s="42"/>
      <c r="J41" s="42" t="s">
        <v>139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 t="s">
        <v>139</v>
      </c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/>
      <c r="EE41" s="42"/>
      <c r="EF41" s="42"/>
      <c r="EG41" s="42" t="s">
        <v>139</v>
      </c>
      <c r="EH41" s="42"/>
      <c r="EI41" s="42"/>
      <c r="EJ41" s="42"/>
      <c r="EK41" s="42" t="s">
        <v>139</v>
      </c>
      <c r="EL41" s="42"/>
      <c r="EM41" s="42"/>
      <c r="EN41" s="42"/>
      <c r="EO41" s="42" t="s">
        <v>139</v>
      </c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254</v>
      </c>
      <c r="C42" s="40" t="s">
        <v>255</v>
      </c>
      <c r="D42" s="40">
        <v>6</v>
      </c>
      <c r="E42" s="42"/>
      <c r="F42" s="42"/>
      <c r="G42" s="42"/>
      <c r="H42" s="42"/>
      <c r="I42" s="42"/>
      <c r="J42" s="42" t="s">
        <v>139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 t="s">
        <v>139</v>
      </c>
      <c r="CI42" s="42"/>
      <c r="CJ42" s="42"/>
      <c r="CK42" s="42"/>
      <c r="CL42" s="42"/>
      <c r="CM42" s="42" t="s">
        <v>139</v>
      </c>
      <c r="CN42" s="42"/>
      <c r="CO42" s="42"/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 t="s">
        <v>139</v>
      </c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257</v>
      </c>
      <c r="C43" s="40" t="s">
        <v>258</v>
      </c>
      <c r="D43" s="40">
        <v>7</v>
      </c>
      <c r="E43" s="42"/>
      <c r="F43" s="42"/>
      <c r="G43" s="42"/>
      <c r="H43" s="42"/>
      <c r="I43" s="42"/>
      <c r="J43" s="42"/>
      <c r="K43" s="42" t="s">
        <v>139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/>
      <c r="EU43" s="42"/>
      <c r="EV43" s="42"/>
      <c r="EW43" s="42" t="s">
        <v>139</v>
      </c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260</v>
      </c>
      <c r="C44" s="40" t="s">
        <v>261</v>
      </c>
      <c r="D44" s="40">
        <v>7</v>
      </c>
      <c r="E44" s="42"/>
      <c r="F44" s="42"/>
      <c r="G44" s="42"/>
      <c r="H44" s="42"/>
      <c r="I44" s="42"/>
      <c r="J44" s="42"/>
      <c r="K44" s="42" t="s">
        <v>139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 t="s">
        <v>139</v>
      </c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 t="s">
        <v>139</v>
      </c>
      <c r="HW44" s="42"/>
      <c r="HX44" s="42"/>
      <c r="HY44" s="42"/>
      <c r="HZ44" s="42"/>
      <c r="IA44" s="42" t="s">
        <v>139</v>
      </c>
      <c r="IB44" s="42"/>
      <c r="IC44" s="42"/>
      <c r="ID44" s="42" t="s">
        <v>139</v>
      </c>
      <c r="IE44" s="42"/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0">
        <v>7</v>
      </c>
      <c r="E45" s="42"/>
      <c r="F45" s="42"/>
      <c r="G45" s="42"/>
      <c r="H45" s="42"/>
      <c r="I45" s="42"/>
      <c r="J45" s="42"/>
      <c r="K45" s="42" t="s">
        <v>139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 t="s">
        <v>139</v>
      </c>
      <c r="CJ45" s="42"/>
      <c r="CK45" s="42"/>
      <c r="CL45" s="42"/>
      <c r="CM45" s="42" t="s">
        <v>139</v>
      </c>
      <c r="CN45" s="42"/>
      <c r="CO45" s="42"/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/>
      <c r="EF45" s="42"/>
      <c r="EG45" s="42" t="s">
        <v>139</v>
      </c>
      <c r="EH45" s="42"/>
      <c r="EI45" s="42"/>
      <c r="EJ45" s="42"/>
      <c r="EK45" s="42" t="s">
        <v>139</v>
      </c>
      <c r="EL45" s="42"/>
      <c r="EM45" s="42"/>
      <c r="EN45" s="42"/>
      <c r="EO45" s="42" t="s">
        <v>139</v>
      </c>
      <c r="EP45" s="42"/>
      <c r="EQ45" s="42"/>
      <c r="ER45" s="42"/>
      <c r="ES45" s="42" t="s">
        <v>139</v>
      </c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 t="s">
        <v>139</v>
      </c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0">
        <v>7</v>
      </c>
      <c r="E46" s="42"/>
      <c r="F46" s="42"/>
      <c r="G46" s="42"/>
      <c r="H46" s="42"/>
      <c r="I46" s="42"/>
      <c r="J46" s="42"/>
      <c r="K46" s="42" t="s">
        <v>139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6">
    <sortCondition ref="A8:A46"/>
    <sortCondition ref="B8:B46"/>
    <sortCondition ref="C8:C46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26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23</v>
      </c>
      <c r="AA7" s="46">
        <f t="shared" si="0"/>
        <v>15</v>
      </c>
      <c r="AB7" s="46">
        <f t="shared" si="0"/>
        <v>0</v>
      </c>
      <c r="AC7" s="46">
        <f t="shared" si="0"/>
        <v>1</v>
      </c>
      <c r="AD7" s="46">
        <f t="shared" si="0"/>
        <v>21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6</v>
      </c>
      <c r="AL7" s="46">
        <f t="shared" si="0"/>
        <v>24</v>
      </c>
      <c r="AM7" s="46">
        <f t="shared" si="0"/>
        <v>0</v>
      </c>
      <c r="AN7" s="46">
        <f t="shared" si="0"/>
        <v>9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16</v>
      </c>
      <c r="AX7" s="46">
        <f t="shared" si="0"/>
        <v>0</v>
      </c>
      <c r="AY7" s="46">
        <f t="shared" si="0"/>
        <v>16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9</v>
      </c>
      <c r="BI7" s="46">
        <f t="shared" si="0"/>
        <v>0</v>
      </c>
      <c r="BJ7" s="46">
        <f t="shared" si="0"/>
        <v>25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15</v>
      </c>
      <c r="BS7" s="46">
        <f t="shared" si="1"/>
        <v>18</v>
      </c>
      <c r="BT7" s="46">
        <f t="shared" si="1"/>
        <v>0</v>
      </c>
      <c r="BU7" s="46">
        <f t="shared" si="1"/>
        <v>6</v>
      </c>
      <c r="BV7" s="46">
        <f t="shared" si="1"/>
        <v>13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15</v>
      </c>
      <c r="CD7" s="46">
        <f t="shared" si="1"/>
        <v>20</v>
      </c>
      <c r="CE7" s="46">
        <f t="shared" si="1"/>
        <v>0</v>
      </c>
      <c r="CF7" s="46">
        <f t="shared" si="1"/>
        <v>4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12</v>
      </c>
      <c r="CO7" s="46">
        <f t="shared" si="1"/>
        <v>22</v>
      </c>
      <c r="CP7" s="46">
        <f t="shared" si="1"/>
        <v>0</v>
      </c>
      <c r="CQ7" s="46">
        <f t="shared" si="1"/>
        <v>5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2</v>
      </c>
      <c r="CY7" s="46">
        <f t="shared" si="1"/>
        <v>7</v>
      </c>
      <c r="CZ7" s="46">
        <f t="shared" si="1"/>
        <v>15</v>
      </c>
      <c r="DA7" s="46">
        <f t="shared" si="1"/>
        <v>0</v>
      </c>
      <c r="DB7" s="46">
        <f t="shared" si="1"/>
        <v>17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13</v>
      </c>
      <c r="DL7" s="46">
        <f t="shared" si="1"/>
        <v>0</v>
      </c>
      <c r="DM7" s="46">
        <f t="shared" si="1"/>
        <v>19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3</v>
      </c>
      <c r="DW7" s="46">
        <f t="shared" si="1"/>
        <v>0</v>
      </c>
      <c r="DX7" s="46">
        <f t="shared" si="1"/>
        <v>34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11</v>
      </c>
      <c r="EH7" s="46">
        <f t="shared" si="2"/>
        <v>0</v>
      </c>
      <c r="EI7" s="46">
        <f t="shared" si="2"/>
        <v>21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37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7</v>
      </c>
      <c r="FD7" s="46">
        <f t="shared" si="2"/>
        <v>0</v>
      </c>
      <c r="FE7" s="46">
        <f t="shared" si="2"/>
        <v>32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2</v>
      </c>
      <c r="FO7" s="46">
        <f t="shared" si="2"/>
        <v>0</v>
      </c>
      <c r="FP7" s="46">
        <f t="shared" si="2"/>
        <v>36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17</v>
      </c>
      <c r="FZ7" s="46">
        <f t="shared" si="2"/>
        <v>1</v>
      </c>
      <c r="GA7" s="46">
        <f t="shared" si="2"/>
        <v>20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3</v>
      </c>
      <c r="GK7" s="46">
        <f t="shared" si="2"/>
        <v>0</v>
      </c>
      <c r="GL7" s="46">
        <f t="shared" si="2"/>
        <v>36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18</v>
      </c>
      <c r="GV7" s="46">
        <f t="shared" si="3"/>
        <v>0</v>
      </c>
      <c r="GW7" s="46">
        <f t="shared" si="3"/>
        <v>17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22</v>
      </c>
      <c r="HF7" s="46">
        <f t="shared" si="3"/>
        <v>14</v>
      </c>
      <c r="HG7" s="46">
        <f t="shared" si="3"/>
        <v>2</v>
      </c>
      <c r="HH7" s="46">
        <f t="shared" si="3"/>
        <v>1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1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/>
      <c r="HC9" s="40"/>
      <c r="HD9" s="40" t="s">
        <v>139</v>
      </c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 t="s">
        <v>139</v>
      </c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181</v>
      </c>
      <c r="C18" s="40" t="s">
        <v>182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184</v>
      </c>
      <c r="C19" s="40" t="s">
        <v>185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 t="s">
        <v>139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187</v>
      </c>
      <c r="C20" s="40" t="s">
        <v>188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190</v>
      </c>
      <c r="C21" s="40" t="s">
        <v>191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 t="s">
        <v>139</v>
      </c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 t="s">
        <v>139</v>
      </c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221</v>
      </c>
      <c r="C31" s="40" t="s">
        <v>222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/>
      <c r="HL31" s="40" t="s">
        <v>139</v>
      </c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224</v>
      </c>
      <c r="C32" s="40" t="s">
        <v>225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227</v>
      </c>
      <c r="C33" s="40" t="s">
        <v>228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230</v>
      </c>
      <c r="C34" s="40" t="s">
        <v>231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233</v>
      </c>
      <c r="C35" s="40" t="s">
        <v>234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236</v>
      </c>
      <c r="C36" s="40" t="s">
        <v>237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/>
      <c r="CA36" s="42"/>
      <c r="CB36" s="42" t="s">
        <v>139</v>
      </c>
      <c r="CC36" s="42" t="s">
        <v>139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 t="s">
        <v>139</v>
      </c>
      <c r="CN36" s="42" t="s">
        <v>139</v>
      </c>
      <c r="CO36" s="42"/>
      <c r="CP36" s="42"/>
      <c r="CQ36" s="42"/>
      <c r="CR36" s="42"/>
      <c r="CS36" s="42"/>
      <c r="CT36" s="42"/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239</v>
      </c>
      <c r="C37" s="40" t="s">
        <v>240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242</v>
      </c>
      <c r="C38" s="40" t="s">
        <v>243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245</v>
      </c>
      <c r="C39" s="40" t="s">
        <v>246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248</v>
      </c>
      <c r="C40" s="40" t="s">
        <v>249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251</v>
      </c>
      <c r="C41" s="40" t="s">
        <v>252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254</v>
      </c>
      <c r="C42" s="40" t="s">
        <v>255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257</v>
      </c>
      <c r="C43" s="40" t="s">
        <v>258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260</v>
      </c>
      <c r="C44" s="40" t="s">
        <v>261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6">
    <sortCondition ref="A8:A46"/>
    <sortCondition ref="B8:B46"/>
    <sortCondition ref="C8:C46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45" man="1"/>
    <brk id="47" min="1" max="45" man="1"/>
    <brk id="69" min="1" max="45" man="1"/>
    <brk id="91" min="1" max="45" man="1"/>
    <brk id="113" min="1" max="45" man="1"/>
    <brk id="135" min="1" max="45" man="1"/>
    <brk id="157" min="1" max="45" man="1"/>
    <brk id="179" min="1" max="45" man="1"/>
    <brk id="201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37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29</v>
      </c>
      <c r="P7" s="46">
        <f t="shared" si="0"/>
        <v>1</v>
      </c>
      <c r="Q7" s="46">
        <f t="shared" si="0"/>
        <v>5</v>
      </c>
      <c r="R7" s="46">
        <f t="shared" si="0"/>
        <v>4</v>
      </c>
      <c r="S7" s="46">
        <f t="shared" si="0"/>
        <v>22</v>
      </c>
      <c r="T7" s="46">
        <f t="shared" si="0"/>
        <v>2</v>
      </c>
      <c r="U7" s="46">
        <f t="shared" si="0"/>
        <v>9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26</v>
      </c>
      <c r="AA7" s="46">
        <f t="shared" si="0"/>
        <v>2</v>
      </c>
      <c r="AB7" s="46">
        <f t="shared" si="0"/>
        <v>4</v>
      </c>
      <c r="AC7" s="46">
        <f t="shared" si="0"/>
        <v>7</v>
      </c>
      <c r="AD7" s="46">
        <f t="shared" si="0"/>
        <v>18</v>
      </c>
      <c r="AE7" s="46">
        <f t="shared" si="0"/>
        <v>1</v>
      </c>
      <c r="AF7" s="46">
        <f t="shared" si="0"/>
        <v>10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8</v>
      </c>
      <c r="AL7" s="46">
        <f t="shared" si="0"/>
        <v>16</v>
      </c>
      <c r="AM7" s="46">
        <f t="shared" si="0"/>
        <v>3</v>
      </c>
      <c r="AN7" s="46">
        <f t="shared" si="0"/>
        <v>12</v>
      </c>
      <c r="AO7" s="46">
        <f t="shared" si="0"/>
        <v>7</v>
      </c>
      <c r="AP7" s="46">
        <f t="shared" si="0"/>
        <v>0</v>
      </c>
      <c r="AQ7" s="46">
        <f t="shared" si="0"/>
        <v>4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9</v>
      </c>
      <c r="AX7" s="46">
        <f t="shared" si="0"/>
        <v>3</v>
      </c>
      <c r="AY7" s="46">
        <f t="shared" si="0"/>
        <v>20</v>
      </c>
      <c r="AZ7" s="46">
        <f t="shared" si="0"/>
        <v>5</v>
      </c>
      <c r="BA7" s="46">
        <f t="shared" si="0"/>
        <v>1</v>
      </c>
      <c r="BB7" s="46">
        <f t="shared" si="0"/>
        <v>4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5</v>
      </c>
      <c r="BI7" s="46">
        <f t="shared" si="0"/>
        <v>0</v>
      </c>
      <c r="BJ7" s="46">
        <f t="shared" si="0"/>
        <v>29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18</v>
      </c>
      <c r="BS7" s="46">
        <f t="shared" si="1"/>
        <v>7</v>
      </c>
      <c r="BT7" s="46">
        <f t="shared" si="1"/>
        <v>3</v>
      </c>
      <c r="BU7" s="46">
        <f t="shared" si="1"/>
        <v>11</v>
      </c>
      <c r="BV7" s="46">
        <f t="shared" si="1"/>
        <v>12</v>
      </c>
      <c r="BW7" s="46">
        <f t="shared" si="1"/>
        <v>1</v>
      </c>
      <c r="BX7" s="46">
        <f t="shared" si="1"/>
        <v>7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17</v>
      </c>
      <c r="CD7" s="46">
        <f t="shared" si="1"/>
        <v>10</v>
      </c>
      <c r="CE7" s="46">
        <f t="shared" si="1"/>
        <v>3</v>
      </c>
      <c r="CF7" s="46">
        <f t="shared" si="1"/>
        <v>9</v>
      </c>
      <c r="CG7" s="46">
        <f t="shared" si="1"/>
        <v>12</v>
      </c>
      <c r="CH7" s="46">
        <f t="shared" si="1"/>
        <v>1</v>
      </c>
      <c r="CI7" s="46">
        <f t="shared" si="1"/>
        <v>6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15</v>
      </c>
      <c r="CO7" s="46">
        <f t="shared" si="1"/>
        <v>11</v>
      </c>
      <c r="CP7" s="46">
        <f t="shared" si="1"/>
        <v>3</v>
      </c>
      <c r="CQ7" s="46">
        <f t="shared" si="1"/>
        <v>10</v>
      </c>
      <c r="CR7" s="46">
        <f t="shared" si="1"/>
        <v>10</v>
      </c>
      <c r="CS7" s="46">
        <f t="shared" si="1"/>
        <v>1</v>
      </c>
      <c r="CT7" s="46">
        <f t="shared" si="1"/>
        <v>6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8</v>
      </c>
      <c r="CZ7" s="46">
        <f t="shared" si="1"/>
        <v>8</v>
      </c>
      <c r="DA7" s="46">
        <f t="shared" si="1"/>
        <v>2</v>
      </c>
      <c r="DB7" s="46">
        <f t="shared" si="1"/>
        <v>21</v>
      </c>
      <c r="DC7" s="46">
        <f t="shared" si="1"/>
        <v>5</v>
      </c>
      <c r="DD7" s="46">
        <f t="shared" si="1"/>
        <v>1</v>
      </c>
      <c r="DE7" s="46">
        <f t="shared" si="1"/>
        <v>4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7</v>
      </c>
      <c r="DL7" s="46">
        <f t="shared" si="1"/>
        <v>2</v>
      </c>
      <c r="DM7" s="46">
        <f t="shared" si="1"/>
        <v>20</v>
      </c>
      <c r="DN7" s="46">
        <f t="shared" si="1"/>
        <v>6</v>
      </c>
      <c r="DO7" s="46">
        <f t="shared" si="1"/>
        <v>1</v>
      </c>
      <c r="DP7" s="46">
        <f t="shared" si="1"/>
        <v>5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2</v>
      </c>
      <c r="DW7" s="46">
        <f t="shared" si="1"/>
        <v>1</v>
      </c>
      <c r="DX7" s="46">
        <f t="shared" si="1"/>
        <v>34</v>
      </c>
      <c r="DY7" s="46">
        <f t="shared" si="1"/>
        <v>2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6</v>
      </c>
      <c r="EH7" s="46">
        <f t="shared" si="2"/>
        <v>3</v>
      </c>
      <c r="EI7" s="46">
        <f t="shared" si="2"/>
        <v>24</v>
      </c>
      <c r="EJ7" s="46">
        <f t="shared" si="2"/>
        <v>4</v>
      </c>
      <c r="EK7" s="46">
        <f t="shared" si="2"/>
        <v>0</v>
      </c>
      <c r="EL7" s="46">
        <f t="shared" si="2"/>
        <v>4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</v>
      </c>
      <c r="ER7" s="46">
        <f t="shared" si="2"/>
        <v>1</v>
      </c>
      <c r="ES7" s="46">
        <f t="shared" si="2"/>
        <v>1</v>
      </c>
      <c r="ET7" s="46">
        <f t="shared" si="2"/>
        <v>36</v>
      </c>
      <c r="EU7" s="46">
        <f t="shared" si="2"/>
        <v>1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5</v>
      </c>
      <c r="FD7" s="46">
        <f t="shared" si="2"/>
        <v>0</v>
      </c>
      <c r="FE7" s="46">
        <f t="shared" si="2"/>
        <v>33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2</v>
      </c>
      <c r="FP7" s="46">
        <f t="shared" si="2"/>
        <v>34</v>
      </c>
      <c r="FQ7" s="46">
        <f t="shared" si="2"/>
        <v>3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8</v>
      </c>
      <c r="FZ7" s="46">
        <f t="shared" si="2"/>
        <v>3</v>
      </c>
      <c r="GA7" s="46">
        <f t="shared" si="2"/>
        <v>25</v>
      </c>
      <c r="GB7" s="46">
        <f t="shared" si="2"/>
        <v>3</v>
      </c>
      <c r="GC7" s="46">
        <f t="shared" si="2"/>
        <v>1</v>
      </c>
      <c r="GD7" s="46">
        <f t="shared" si="2"/>
        <v>2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36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11</v>
      </c>
      <c r="GU7" s="46">
        <f t="shared" si="3"/>
        <v>5</v>
      </c>
      <c r="GV7" s="46">
        <f t="shared" si="3"/>
        <v>3</v>
      </c>
      <c r="GW7" s="46">
        <f t="shared" si="3"/>
        <v>20</v>
      </c>
      <c r="GX7" s="46">
        <f t="shared" si="3"/>
        <v>6</v>
      </c>
      <c r="GY7" s="46">
        <f t="shared" si="3"/>
        <v>1</v>
      </c>
      <c r="GZ7" s="46">
        <f t="shared" si="3"/>
        <v>7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30</v>
      </c>
      <c r="HF7" s="46">
        <f t="shared" si="3"/>
        <v>2</v>
      </c>
      <c r="HG7" s="46">
        <f t="shared" si="3"/>
        <v>3</v>
      </c>
      <c r="HH7" s="46">
        <f t="shared" si="3"/>
        <v>4</v>
      </c>
      <c r="HI7" s="46">
        <f t="shared" si="3"/>
        <v>20</v>
      </c>
      <c r="HJ7" s="46">
        <f t="shared" si="3"/>
        <v>1</v>
      </c>
      <c r="HK7" s="46">
        <f t="shared" si="3"/>
        <v>7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 t="s">
        <v>139</v>
      </c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/>
      <c r="AM10" s="42" t="s">
        <v>139</v>
      </c>
      <c r="AN10" s="42"/>
      <c r="AO10" s="42"/>
      <c r="AP10" s="42"/>
      <c r="AQ10" s="42" t="s">
        <v>139</v>
      </c>
      <c r="AR10" s="42"/>
      <c r="AS10" s="42"/>
      <c r="AT10" s="42"/>
      <c r="AU10" s="42"/>
      <c r="AV10" s="42"/>
      <c r="AW10" s="42"/>
      <c r="AX10" s="42" t="s">
        <v>139</v>
      </c>
      <c r="AY10" s="42"/>
      <c r="AZ10" s="42"/>
      <c r="BA10" s="42"/>
      <c r="BB10" s="42" t="s">
        <v>139</v>
      </c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 t="s">
        <v>139</v>
      </c>
      <c r="BY10" s="42"/>
      <c r="BZ10" s="42"/>
      <c r="CA10" s="42"/>
      <c r="CB10" s="42"/>
      <c r="CC10" s="42"/>
      <c r="CD10" s="42"/>
      <c r="CE10" s="42" t="s">
        <v>139</v>
      </c>
      <c r="CF10" s="42"/>
      <c r="CG10" s="42"/>
      <c r="CH10" s="42"/>
      <c r="CI10" s="42" t="s">
        <v>139</v>
      </c>
      <c r="CJ10" s="42"/>
      <c r="CK10" s="42"/>
      <c r="CL10" s="42"/>
      <c r="CM10" s="42"/>
      <c r="CN10" s="42"/>
      <c r="CO10" s="42"/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 t="s">
        <v>139</v>
      </c>
      <c r="GA10" s="42"/>
      <c r="GB10" s="42"/>
      <c r="GC10" s="42"/>
      <c r="GD10" s="42" t="s">
        <v>139</v>
      </c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 t="s">
        <v>139</v>
      </c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 t="s">
        <v>139</v>
      </c>
      <c r="V11" s="42"/>
      <c r="W11" s="42"/>
      <c r="X11" s="42"/>
      <c r="Y11" s="42"/>
      <c r="Z11" s="42"/>
      <c r="AA11" s="42"/>
      <c r="AB11" s="42" t="s">
        <v>139</v>
      </c>
      <c r="AC11" s="42"/>
      <c r="AD11" s="42"/>
      <c r="AE11" s="42"/>
      <c r="AF11" s="42" t="s">
        <v>139</v>
      </c>
      <c r="AG11" s="42"/>
      <c r="AH11" s="42"/>
      <c r="AI11" s="42"/>
      <c r="AJ11" s="42"/>
      <c r="AK11" s="42"/>
      <c r="AL11" s="42"/>
      <c r="AM11" s="42" t="s">
        <v>139</v>
      </c>
      <c r="AN11" s="42"/>
      <c r="AO11" s="42"/>
      <c r="AP11" s="42"/>
      <c r="AQ11" s="42" t="s">
        <v>139</v>
      </c>
      <c r="AR11" s="42"/>
      <c r="AS11" s="42"/>
      <c r="AT11" s="42"/>
      <c r="AU11" s="42"/>
      <c r="AV11" s="42"/>
      <c r="AW11" s="42"/>
      <c r="AX11" s="42" t="s">
        <v>139</v>
      </c>
      <c r="AY11" s="42"/>
      <c r="AZ11" s="42"/>
      <c r="BA11" s="42"/>
      <c r="BB11" s="42" t="s">
        <v>139</v>
      </c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 t="s">
        <v>139</v>
      </c>
      <c r="BY11" s="42"/>
      <c r="BZ11" s="42"/>
      <c r="CA11" s="42"/>
      <c r="CB11" s="42"/>
      <c r="CC11" s="42"/>
      <c r="CD11" s="42"/>
      <c r="CE11" s="42" t="s">
        <v>139</v>
      </c>
      <c r="CF11" s="42"/>
      <c r="CG11" s="42"/>
      <c r="CH11" s="42"/>
      <c r="CI11" s="42" t="s">
        <v>139</v>
      </c>
      <c r="CJ11" s="42"/>
      <c r="CK11" s="42"/>
      <c r="CL11" s="42"/>
      <c r="CM11" s="42"/>
      <c r="CN11" s="42"/>
      <c r="CO11" s="42"/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/>
      <c r="DH11" s="42"/>
      <c r="DI11" s="42"/>
      <c r="DJ11" s="42"/>
      <c r="DK11" s="42"/>
      <c r="DL11" s="42" t="s">
        <v>139</v>
      </c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 t="s">
        <v>139</v>
      </c>
      <c r="GW11" s="40"/>
      <c r="GX11" s="40"/>
      <c r="GY11" s="40"/>
      <c r="GZ11" s="40" t="s">
        <v>139</v>
      </c>
      <c r="HA11" s="40"/>
      <c r="HB11" s="40"/>
      <c r="HC11" s="40"/>
      <c r="HD11" s="40"/>
      <c r="HE11" s="40"/>
      <c r="HF11" s="40"/>
      <c r="HG11" s="40" t="s">
        <v>139</v>
      </c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/>
      <c r="AQ12" s="42" t="s">
        <v>139</v>
      </c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 t="s">
        <v>139</v>
      </c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 t="s">
        <v>139</v>
      </c>
      <c r="CJ12" s="42"/>
      <c r="CK12" s="42"/>
      <c r="CL12" s="42"/>
      <c r="CM12" s="42"/>
      <c r="CN12" s="42" t="s">
        <v>139</v>
      </c>
      <c r="CO12" s="42"/>
      <c r="CP12" s="42"/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/>
      <c r="DO12" s="42"/>
      <c r="DP12" s="42" t="s">
        <v>139</v>
      </c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 t="s">
        <v>139</v>
      </c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 t="s">
        <v>139</v>
      </c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 t="s">
        <v>139</v>
      </c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 t="s">
        <v>139</v>
      </c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 t="s">
        <v>139</v>
      </c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 t="s">
        <v>139</v>
      </c>
      <c r="GA14" s="42"/>
      <c r="GB14" s="42"/>
      <c r="GC14" s="42" t="s">
        <v>139</v>
      </c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 t="s">
        <v>139</v>
      </c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 t="s">
        <v>139</v>
      </c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181</v>
      </c>
      <c r="C18" s="40" t="s">
        <v>182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184</v>
      </c>
      <c r="C19" s="40" t="s">
        <v>185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 t="s">
        <v>139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/>
      <c r="GO19" s="42"/>
      <c r="GP19" s="42"/>
      <c r="GQ19" s="42"/>
      <c r="GR19" s="42"/>
      <c r="GS19" s="40" t="s">
        <v>139</v>
      </c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187</v>
      </c>
      <c r="C20" s="40" t="s">
        <v>188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190</v>
      </c>
      <c r="C21" s="40" t="s">
        <v>191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 t="s">
        <v>139</v>
      </c>
      <c r="AG22" s="42"/>
      <c r="AH22" s="42"/>
      <c r="AI22" s="42"/>
      <c r="AJ22" s="42"/>
      <c r="AK22" s="42"/>
      <c r="AL22" s="42"/>
      <c r="AM22" s="42" t="s">
        <v>139</v>
      </c>
      <c r="AN22" s="42"/>
      <c r="AO22" s="42"/>
      <c r="AP22" s="42"/>
      <c r="AQ22" s="42" t="s">
        <v>139</v>
      </c>
      <c r="AR22" s="42"/>
      <c r="AS22" s="42"/>
      <c r="AT22" s="42"/>
      <c r="AU22" s="42"/>
      <c r="AV22" s="42"/>
      <c r="AW22" s="42"/>
      <c r="AX22" s="42" t="s">
        <v>139</v>
      </c>
      <c r="AY22" s="42"/>
      <c r="AZ22" s="42"/>
      <c r="BA22" s="42"/>
      <c r="BB22" s="42" t="s">
        <v>139</v>
      </c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 t="s">
        <v>139</v>
      </c>
      <c r="BY22" s="42"/>
      <c r="BZ22" s="42"/>
      <c r="CA22" s="42"/>
      <c r="CB22" s="42"/>
      <c r="CC22" s="42"/>
      <c r="CD22" s="42"/>
      <c r="CE22" s="42" t="s">
        <v>139</v>
      </c>
      <c r="CF22" s="42"/>
      <c r="CG22" s="42"/>
      <c r="CH22" s="42"/>
      <c r="CI22" s="42" t="s">
        <v>139</v>
      </c>
      <c r="CJ22" s="42"/>
      <c r="CK22" s="42"/>
      <c r="CL22" s="42"/>
      <c r="CM22" s="42"/>
      <c r="CN22" s="42"/>
      <c r="CO22" s="42"/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/>
      <c r="DH22" s="42"/>
      <c r="DI22" s="42"/>
      <c r="DJ22" s="42"/>
      <c r="DK22" s="42"/>
      <c r="DL22" s="42" t="s">
        <v>139</v>
      </c>
      <c r="DM22" s="42"/>
      <c r="DN22" s="42"/>
      <c r="DO22" s="42"/>
      <c r="DP22" s="42" t="s">
        <v>139</v>
      </c>
      <c r="DQ22" s="42"/>
      <c r="DR22" s="42"/>
      <c r="DS22" s="42"/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/>
      <c r="EF22" s="42"/>
      <c r="EG22" s="42"/>
      <c r="EH22" s="42" t="s">
        <v>139</v>
      </c>
      <c r="EI22" s="42"/>
      <c r="EJ22" s="42"/>
      <c r="EK22" s="42"/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/>
      <c r="EU22" s="42"/>
      <c r="EV22" s="42"/>
      <c r="EW22" s="42" t="s">
        <v>139</v>
      </c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/>
      <c r="FX22" s="42"/>
      <c r="FY22" s="42"/>
      <c r="FZ22" s="42" t="s">
        <v>139</v>
      </c>
      <c r="GA22" s="42"/>
      <c r="GB22" s="42"/>
      <c r="GC22" s="42"/>
      <c r="GD22" s="42" t="s">
        <v>139</v>
      </c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 t="s">
        <v>139</v>
      </c>
      <c r="GW22" s="40"/>
      <c r="GX22" s="40"/>
      <c r="GY22" s="40"/>
      <c r="GZ22" s="40" t="s">
        <v>139</v>
      </c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 t="s">
        <v>139</v>
      </c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/>
      <c r="DC25" s="42"/>
      <c r="DD25" s="42"/>
      <c r="DE25" s="42" t="s">
        <v>139</v>
      </c>
      <c r="DF25" s="42"/>
      <c r="DG25" s="42"/>
      <c r="DH25" s="42"/>
      <c r="DI25" s="42"/>
      <c r="DJ25" s="42" t="s">
        <v>139</v>
      </c>
      <c r="DK25" s="42"/>
      <c r="DL25" s="42"/>
      <c r="DM25" s="42"/>
      <c r="DN25" s="42"/>
      <c r="DO25" s="42"/>
      <c r="DP25" s="42" t="s">
        <v>139</v>
      </c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/>
      <c r="GY25" s="40"/>
      <c r="GZ25" s="40" t="s">
        <v>139</v>
      </c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 t="s">
        <v>139</v>
      </c>
      <c r="AA26" s="42"/>
      <c r="AB26" s="42"/>
      <c r="AC26" s="42"/>
      <c r="AD26" s="42"/>
      <c r="AE26" s="42"/>
      <c r="AF26" s="42" t="s">
        <v>139</v>
      </c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/>
      <c r="BA26" s="42"/>
      <c r="BB26" s="42" t="s">
        <v>139</v>
      </c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/>
      <c r="BX26" s="42" t="s">
        <v>139</v>
      </c>
      <c r="BY26" s="42"/>
      <c r="BZ26" s="42"/>
      <c r="CA26" s="42"/>
      <c r="CB26" s="42"/>
      <c r="CC26" s="42" t="s">
        <v>139</v>
      </c>
      <c r="CD26" s="42"/>
      <c r="CE26" s="42"/>
      <c r="CF26" s="42"/>
      <c r="CG26" s="42"/>
      <c r="CH26" s="42"/>
      <c r="CI26" s="42" t="s">
        <v>139</v>
      </c>
      <c r="CJ26" s="42"/>
      <c r="CK26" s="42"/>
      <c r="CL26" s="42"/>
      <c r="CM26" s="42"/>
      <c r="CN26" s="42" t="s">
        <v>139</v>
      </c>
      <c r="CO26" s="42"/>
      <c r="CP26" s="42"/>
      <c r="CQ26" s="42"/>
      <c r="CR26" s="42"/>
      <c r="CS26" s="42"/>
      <c r="CT26" s="42" t="s">
        <v>139</v>
      </c>
      <c r="CU26" s="42"/>
      <c r="CV26" s="42"/>
      <c r="CW26" s="42"/>
      <c r="CX26" s="42"/>
      <c r="CY26" s="42" t="s">
        <v>139</v>
      </c>
      <c r="CZ26" s="42"/>
      <c r="DA26" s="42"/>
      <c r="DB26" s="42"/>
      <c r="DC26" s="42"/>
      <c r="DD26" s="42"/>
      <c r="DE26" s="42" t="s">
        <v>139</v>
      </c>
      <c r="DF26" s="42"/>
      <c r="DG26" s="42"/>
      <c r="DH26" s="42"/>
      <c r="DI26" s="42"/>
      <c r="DJ26" s="42" t="s">
        <v>139</v>
      </c>
      <c r="DK26" s="42"/>
      <c r="DL26" s="42"/>
      <c r="DM26" s="42"/>
      <c r="DN26" s="42"/>
      <c r="DO26" s="42"/>
      <c r="DP26" s="42" t="s">
        <v>139</v>
      </c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/>
      <c r="EK26" s="42"/>
      <c r="EL26" s="42" t="s">
        <v>139</v>
      </c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 t="s">
        <v>139</v>
      </c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 t="s">
        <v>139</v>
      </c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221</v>
      </c>
      <c r="C31" s="40" t="s">
        <v>222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 t="s">
        <v>139</v>
      </c>
      <c r="FP31" s="42"/>
      <c r="FQ31" s="42"/>
      <c r="FR31" s="42"/>
      <c r="FS31" s="42" t="s">
        <v>139</v>
      </c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224</v>
      </c>
      <c r="C32" s="40" t="s">
        <v>225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227</v>
      </c>
      <c r="C33" s="40" t="s">
        <v>228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/>
      <c r="AF33" s="42" t="s">
        <v>139</v>
      </c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 t="s">
        <v>139</v>
      </c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230</v>
      </c>
      <c r="C34" s="40" t="s">
        <v>231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233</v>
      </c>
      <c r="C35" s="40" t="s">
        <v>234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 t="s">
        <v>139</v>
      </c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 t="s">
        <v>139</v>
      </c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236</v>
      </c>
      <c r="C36" s="40" t="s">
        <v>237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239</v>
      </c>
      <c r="C37" s="40" t="s">
        <v>240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242</v>
      </c>
      <c r="C38" s="40" t="s">
        <v>243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245</v>
      </c>
      <c r="C39" s="40" t="s">
        <v>246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248</v>
      </c>
      <c r="C40" s="40" t="s">
        <v>249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251</v>
      </c>
      <c r="C41" s="40" t="s">
        <v>252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254</v>
      </c>
      <c r="C42" s="40" t="s">
        <v>255</v>
      </c>
      <c r="D42" s="42" t="s">
        <v>139</v>
      </c>
      <c r="E42" s="42"/>
      <c r="F42" s="42"/>
      <c r="G42" s="42"/>
      <c r="H42" s="42" t="s">
        <v>139</v>
      </c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257</v>
      </c>
      <c r="C43" s="40" t="s">
        <v>258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260</v>
      </c>
      <c r="C44" s="40" t="s">
        <v>261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6">
    <sortCondition ref="A8:A46"/>
    <sortCondition ref="B8:B46"/>
    <sortCondition ref="C8:C46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29</v>
      </c>
      <c r="P7" s="46">
        <f t="shared" si="0"/>
        <v>0</v>
      </c>
      <c r="Q7" s="46">
        <f t="shared" si="0"/>
        <v>0</v>
      </c>
      <c r="R7" s="46">
        <f t="shared" si="0"/>
        <v>10</v>
      </c>
      <c r="S7" s="46">
        <f t="shared" si="0"/>
        <v>26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18</v>
      </c>
      <c r="AA7" s="46">
        <f t="shared" si="0"/>
        <v>0</v>
      </c>
      <c r="AB7" s="46">
        <f t="shared" si="0"/>
        <v>0</v>
      </c>
      <c r="AC7" s="46">
        <f t="shared" si="0"/>
        <v>21</v>
      </c>
      <c r="AD7" s="46">
        <f t="shared" si="0"/>
        <v>17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5</v>
      </c>
      <c r="AM7" s="46">
        <f t="shared" si="0"/>
        <v>0</v>
      </c>
      <c r="AN7" s="46">
        <f t="shared" si="0"/>
        <v>30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</v>
      </c>
      <c r="AX7" s="46">
        <f t="shared" si="0"/>
        <v>0</v>
      </c>
      <c r="AY7" s="46">
        <f t="shared" si="0"/>
        <v>35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</v>
      </c>
      <c r="BI7" s="46">
        <f t="shared" si="0"/>
        <v>0</v>
      </c>
      <c r="BJ7" s="46">
        <f t="shared" si="0"/>
        <v>35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1</v>
      </c>
      <c r="BT7" s="46">
        <f t="shared" si="1"/>
        <v>0</v>
      </c>
      <c r="BU7" s="46">
        <f t="shared" si="1"/>
        <v>29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1</v>
      </c>
      <c r="CE7" s="46">
        <f t="shared" si="1"/>
        <v>0</v>
      </c>
      <c r="CF7" s="46">
        <f t="shared" si="1"/>
        <v>29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2</v>
      </c>
      <c r="CP7" s="46">
        <f t="shared" si="1"/>
        <v>0</v>
      </c>
      <c r="CQ7" s="46">
        <f t="shared" si="1"/>
        <v>31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35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36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38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36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36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39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38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36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39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</v>
      </c>
      <c r="GV7" s="46">
        <f t="shared" si="3"/>
        <v>0</v>
      </c>
      <c r="GW7" s="46">
        <f t="shared" si="3"/>
        <v>33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29</v>
      </c>
      <c r="HI7" s="46">
        <f t="shared" si="3"/>
        <v>10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181</v>
      </c>
      <c r="C18" s="40" t="s">
        <v>182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184</v>
      </c>
      <c r="C19" s="40" t="s">
        <v>185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187</v>
      </c>
      <c r="C20" s="40" t="s">
        <v>188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190</v>
      </c>
      <c r="C21" s="40" t="s">
        <v>191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221</v>
      </c>
      <c r="C31" s="40" t="s">
        <v>222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224</v>
      </c>
      <c r="C32" s="40" t="s">
        <v>225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227</v>
      </c>
      <c r="C33" s="40" t="s">
        <v>228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230</v>
      </c>
      <c r="C34" s="40" t="s">
        <v>231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233</v>
      </c>
      <c r="C35" s="40" t="s">
        <v>234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236</v>
      </c>
      <c r="C36" s="40" t="s">
        <v>237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239</v>
      </c>
      <c r="C37" s="40" t="s">
        <v>240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242</v>
      </c>
      <c r="C38" s="40" t="s">
        <v>243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245</v>
      </c>
      <c r="C39" s="40" t="s">
        <v>246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248</v>
      </c>
      <c r="C40" s="40" t="s">
        <v>249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251</v>
      </c>
      <c r="C41" s="40" t="s">
        <v>252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254</v>
      </c>
      <c r="C42" s="40" t="s">
        <v>255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257</v>
      </c>
      <c r="C43" s="40" t="s">
        <v>258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260</v>
      </c>
      <c r="C44" s="40" t="s">
        <v>261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6">
    <sortCondition ref="A8:A46"/>
    <sortCondition ref="B8:B46"/>
    <sortCondition ref="C8:C46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奈良県</v>
      </c>
      <c r="B7" s="45" t="str">
        <f>'収集運搬（生活系）'!B7</f>
        <v>29000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37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0</v>
      </c>
      <c r="Q7" s="46">
        <f t="shared" si="0"/>
        <v>0</v>
      </c>
      <c r="R7" s="46">
        <f t="shared" si="0"/>
        <v>9</v>
      </c>
      <c r="S7" s="46">
        <f t="shared" si="0"/>
        <v>26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0</v>
      </c>
      <c r="AB7" s="46">
        <f t="shared" si="0"/>
        <v>0</v>
      </c>
      <c r="AC7" s="46">
        <f t="shared" si="0"/>
        <v>19</v>
      </c>
      <c r="AD7" s="46">
        <f t="shared" si="0"/>
        <v>17</v>
      </c>
      <c r="AE7" s="46">
        <f t="shared" si="0"/>
        <v>2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8</v>
      </c>
      <c r="AM7" s="46">
        <f t="shared" si="0"/>
        <v>0</v>
      </c>
      <c r="AN7" s="46">
        <f t="shared" si="0"/>
        <v>26</v>
      </c>
      <c r="AO7" s="46">
        <f t="shared" si="0"/>
        <v>5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</v>
      </c>
      <c r="AX7" s="46">
        <f t="shared" si="0"/>
        <v>0</v>
      </c>
      <c r="AY7" s="46">
        <f t="shared" si="0"/>
        <v>33</v>
      </c>
      <c r="AZ7" s="46">
        <f t="shared" si="0"/>
        <v>3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3</v>
      </c>
      <c r="BI7" s="46">
        <f t="shared" si="0"/>
        <v>0</v>
      </c>
      <c r="BJ7" s="46">
        <f t="shared" si="0"/>
        <v>33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1</v>
      </c>
      <c r="BT7" s="46">
        <f t="shared" si="1"/>
        <v>0</v>
      </c>
      <c r="BU7" s="46">
        <f t="shared" si="1"/>
        <v>28</v>
      </c>
      <c r="BV7" s="46">
        <f t="shared" si="1"/>
        <v>8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2</v>
      </c>
      <c r="CE7" s="46">
        <f t="shared" si="1"/>
        <v>0</v>
      </c>
      <c r="CF7" s="46">
        <f t="shared" si="1"/>
        <v>27</v>
      </c>
      <c r="CG7" s="46">
        <f t="shared" si="1"/>
        <v>8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2</v>
      </c>
      <c r="CP7" s="46">
        <f t="shared" si="1"/>
        <v>0</v>
      </c>
      <c r="CQ7" s="46">
        <f t="shared" si="1"/>
        <v>28</v>
      </c>
      <c r="CR7" s="46">
        <f t="shared" si="1"/>
        <v>7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0</v>
      </c>
      <c r="DA7" s="46">
        <f t="shared" si="1"/>
        <v>0</v>
      </c>
      <c r="DB7" s="46">
        <f t="shared" si="1"/>
        <v>34</v>
      </c>
      <c r="DC7" s="46">
        <f t="shared" si="1"/>
        <v>4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34</v>
      </c>
      <c r="DN7" s="46">
        <f t="shared" si="1"/>
        <v>4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37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35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37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37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38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38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1</v>
      </c>
      <c r="GV7" s="46">
        <f t="shared" si="3"/>
        <v>0</v>
      </c>
      <c r="GW7" s="46">
        <f t="shared" si="3"/>
        <v>28</v>
      </c>
      <c r="GX7" s="46">
        <f t="shared" si="3"/>
        <v>8</v>
      </c>
      <c r="GY7" s="46">
        <f t="shared" si="3"/>
        <v>2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0</v>
      </c>
      <c r="HG7" s="46">
        <f t="shared" si="3"/>
        <v>0</v>
      </c>
      <c r="HH7" s="46">
        <f t="shared" si="3"/>
        <v>22</v>
      </c>
      <c r="HI7" s="46">
        <f t="shared" si="3"/>
        <v>15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 t="s">
        <v>139</v>
      </c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 t="s">
        <v>139</v>
      </c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 t="s">
        <v>139</v>
      </c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/>
      <c r="DZ14" s="42" t="s">
        <v>139</v>
      </c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 t="s">
        <v>139</v>
      </c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 t="s">
        <v>139</v>
      </c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 t="s">
        <v>139</v>
      </c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 t="s">
        <v>139</v>
      </c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 t="s">
        <v>139</v>
      </c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 t="s">
        <v>139</v>
      </c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 t="s">
        <v>139</v>
      </c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/>
      <c r="GY15" s="40" t="s">
        <v>139</v>
      </c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181</v>
      </c>
      <c r="C18" s="40" t="s">
        <v>182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184</v>
      </c>
      <c r="C19" s="40" t="s">
        <v>185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187</v>
      </c>
      <c r="C20" s="40" t="s">
        <v>188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190</v>
      </c>
      <c r="C21" s="40" t="s">
        <v>191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221</v>
      </c>
      <c r="C31" s="40" t="s">
        <v>222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224</v>
      </c>
      <c r="C32" s="40" t="s">
        <v>225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227</v>
      </c>
      <c r="C33" s="40" t="s">
        <v>228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230</v>
      </c>
      <c r="C34" s="40" t="s">
        <v>231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233</v>
      </c>
      <c r="C35" s="40" t="s">
        <v>234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236</v>
      </c>
      <c r="C36" s="40" t="s">
        <v>237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239</v>
      </c>
      <c r="C37" s="40" t="s">
        <v>240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 t="s">
        <v>139</v>
      </c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242</v>
      </c>
      <c r="C38" s="40" t="s">
        <v>243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245</v>
      </c>
      <c r="C39" s="40" t="s">
        <v>246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248</v>
      </c>
      <c r="C40" s="40" t="s">
        <v>249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251</v>
      </c>
      <c r="C41" s="40" t="s">
        <v>252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254</v>
      </c>
      <c r="C42" s="40" t="s">
        <v>255</v>
      </c>
      <c r="D42" s="42" t="s">
        <v>139</v>
      </c>
      <c r="E42" s="42"/>
      <c r="F42" s="42"/>
      <c r="G42" s="42"/>
      <c r="H42" s="42" t="s">
        <v>139</v>
      </c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257</v>
      </c>
      <c r="C43" s="40" t="s">
        <v>258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260</v>
      </c>
      <c r="C44" s="40" t="s">
        <v>261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263</v>
      </c>
      <c r="C45" s="40" t="s">
        <v>264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266</v>
      </c>
      <c r="C46" s="40" t="s">
        <v>267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6">
    <sortCondition ref="A8:A46"/>
    <sortCondition ref="B8:B46"/>
    <sortCondition ref="C8:C46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スタッフ７</cp:lastModifiedBy>
  <cp:lastPrinted>2015-10-13T05:18:46Z</cp:lastPrinted>
  <dcterms:created xsi:type="dcterms:W3CDTF">2008-01-06T09:25:24Z</dcterms:created>
  <dcterms:modified xsi:type="dcterms:W3CDTF">2019-02-26T03:18:29Z</dcterms:modified>
</cp:coreProperties>
</file>