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Hon-srv002\wk_共有\データマネジメントセンター\MOE一廃調査\03_入力G作業用\⑩ガチャンコ用（最新の状態にすること）\①一廃\環境省廃棄物実態調査集約結果（24三重県）\"/>
    </mc:Choice>
  </mc:AlternateContent>
  <bookViews>
    <workbookView xWindow="15" yWindow="45" windowWidth="28800" windowHeight="4590" tabRatio="846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_FilterDatabase" localSheetId="0" hidden="1">組合状況!$A$6:$CD$37</definedName>
    <definedName name="_xlnm.Print_Area" localSheetId="5">'委託許可件数（市町村）'!$2:$36</definedName>
    <definedName name="_xlnm.Print_Area" localSheetId="6">'委託許可件数（組合）'!$2:$18</definedName>
    <definedName name="_xlnm.Print_Area" localSheetId="3">'収集運搬機材（市町村）'!$2:$36</definedName>
    <definedName name="_xlnm.Print_Area" localSheetId="4">'収集運搬機材（組合）'!$2:$18</definedName>
    <definedName name="_xlnm.Print_Area" localSheetId="7">処理業者と従業員数!$2:$36</definedName>
    <definedName name="_xlnm.Print_Area" localSheetId="0">組合状況!$2:$18</definedName>
    <definedName name="_xlnm.Print_Area" localSheetId="1">'廃棄物処理従事職員数（市町村）'!$2:$36</definedName>
    <definedName name="_xlnm.Print_Area" localSheetId="2">'廃棄物処理従事職員数（組合）'!$2:$18</definedName>
    <definedName name="_xlnm.Print_Titles" localSheetId="5">'委託許可件数（市町村）'!$A:$B,'委託許可件数（市町村）'!$2:$6</definedName>
    <definedName name="_xlnm.Print_Titles" localSheetId="6">'委託許可件数（組合）'!$A:$B,'委託許可件数（組合）'!$2:$6</definedName>
    <definedName name="_xlnm.Print_Titles" localSheetId="3">'収集運搬機材（市町村）'!$A:$B,'収集運搬機材（市町村）'!$2:$6</definedName>
    <definedName name="_xlnm.Print_Titles" localSheetId="4">'収集運搬機材（組合）'!$A:$B,'収集運搬機材（組合）'!$2:$6</definedName>
    <definedName name="_xlnm.Print_Titles" localSheetId="7">処理業者と従業員数!$A:$B,処理業者と従業員数!$2:$6</definedName>
    <definedName name="_xlnm.Print_Titles" localSheetId="0">組合状況!$A:$B,組合状況!$2:$6</definedName>
    <definedName name="_xlnm.Print_Titles" localSheetId="1">'廃棄物処理従事職員数（市町村）'!$A:$B,'廃棄物処理従事職員数（市町村）'!$2:$6</definedName>
    <definedName name="_xlnm.Print_Titles" localSheetId="2">'廃棄物処理従事職員数（組合）'!$A:$B,'廃棄物処理従事職員数（組合）'!$2:$6</definedName>
  </definedNames>
  <calcPr calcId="152511"/>
</workbook>
</file>

<file path=xl/calcChain.xml><?xml version="1.0" encoding="utf-8"?>
<calcChain xmlns="http://schemas.openxmlformats.org/spreadsheetml/2006/main">
  <c r="P8" i="7" l="1"/>
  <c r="P9" i="7"/>
  <c r="P10" i="7"/>
  <c r="P11" i="7"/>
  <c r="P12" i="7"/>
  <c r="P13" i="7"/>
  <c r="P14" i="7"/>
  <c r="P15" i="7"/>
  <c r="P16" i="7"/>
  <c r="P17" i="7"/>
  <c r="P18" i="7"/>
  <c r="L8" i="7"/>
  <c r="L9" i="7"/>
  <c r="L10" i="7"/>
  <c r="L11" i="7"/>
  <c r="L12" i="7"/>
  <c r="L13" i="7"/>
  <c r="L14" i="7"/>
  <c r="L15" i="7"/>
  <c r="L16" i="7"/>
  <c r="L17" i="7"/>
  <c r="L18" i="7"/>
  <c r="H8" i="7"/>
  <c r="H9" i="7"/>
  <c r="H10" i="7"/>
  <c r="H11" i="7"/>
  <c r="H12" i="7"/>
  <c r="H13" i="7"/>
  <c r="H14" i="7"/>
  <c r="H15" i="7"/>
  <c r="H16" i="7"/>
  <c r="H17" i="7"/>
  <c r="H18" i="7"/>
  <c r="D8" i="7"/>
  <c r="D9" i="7"/>
  <c r="D10" i="7"/>
  <c r="D11" i="7"/>
  <c r="D12" i="7"/>
  <c r="D13" i="7"/>
  <c r="D14" i="7"/>
  <c r="D15" i="7"/>
  <c r="D16" i="7"/>
  <c r="D17" i="7"/>
  <c r="D18" i="7"/>
  <c r="P8" i="6"/>
  <c r="P9" i="6"/>
  <c r="P10" i="6"/>
  <c r="P11" i="6"/>
  <c r="P12" i="6"/>
  <c r="P13" i="6"/>
  <c r="P14" i="6"/>
  <c r="P15" i="6"/>
  <c r="P16" i="6"/>
  <c r="P17" i="6"/>
  <c r="P18" i="6"/>
  <c r="P19" i="6"/>
  <c r="P20" i="6"/>
  <c r="P21" i="6"/>
  <c r="P22" i="6"/>
  <c r="P23" i="6"/>
  <c r="P24" i="6"/>
  <c r="P25" i="6"/>
  <c r="P26" i="6"/>
  <c r="P27" i="6"/>
  <c r="P28" i="6"/>
  <c r="P29" i="6"/>
  <c r="P30" i="6"/>
  <c r="P31" i="6"/>
  <c r="P32" i="6"/>
  <c r="P33" i="6"/>
  <c r="P34" i="6"/>
  <c r="P35" i="6"/>
  <c r="P36" i="6"/>
  <c r="L8" i="6"/>
  <c r="L9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36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AD8" i="3"/>
  <c r="AD9" i="3"/>
  <c r="AD10" i="3"/>
  <c r="AD11" i="3"/>
  <c r="AD12" i="3"/>
  <c r="AD13" i="3"/>
  <c r="AD14" i="3"/>
  <c r="AD15" i="3"/>
  <c r="AD16" i="3"/>
  <c r="AD17" i="3"/>
  <c r="AD18" i="3"/>
  <c r="AC8" i="3"/>
  <c r="AC9" i="3"/>
  <c r="AC10" i="3"/>
  <c r="AC11" i="3"/>
  <c r="AC12" i="3"/>
  <c r="AC13" i="3"/>
  <c r="AC14" i="3"/>
  <c r="AC15" i="3"/>
  <c r="AC16" i="3"/>
  <c r="AC17" i="3"/>
  <c r="AC18" i="3"/>
  <c r="AB8" i="3"/>
  <c r="AB9" i="3"/>
  <c r="AB10" i="3"/>
  <c r="AB11" i="3"/>
  <c r="AB12" i="3"/>
  <c r="AB13" i="3"/>
  <c r="AB14" i="3"/>
  <c r="AB15" i="3"/>
  <c r="AB16" i="3"/>
  <c r="AB17" i="3"/>
  <c r="AB18" i="3"/>
  <c r="AA8" i="3"/>
  <c r="AA9" i="3"/>
  <c r="AA10" i="3"/>
  <c r="AA11" i="3"/>
  <c r="AA12" i="3"/>
  <c r="AA13" i="3"/>
  <c r="AA14" i="3"/>
  <c r="AA15" i="3"/>
  <c r="AA16" i="3"/>
  <c r="AA17" i="3"/>
  <c r="AA18" i="3"/>
  <c r="Y8" i="3"/>
  <c r="Y9" i="3"/>
  <c r="Y10" i="3"/>
  <c r="Y11" i="3"/>
  <c r="Y12" i="3"/>
  <c r="Y13" i="3"/>
  <c r="Y14" i="3"/>
  <c r="Y15" i="3"/>
  <c r="Y16" i="3"/>
  <c r="Y17" i="3"/>
  <c r="Y18" i="3"/>
  <c r="X8" i="3"/>
  <c r="X9" i="3"/>
  <c r="X10" i="3"/>
  <c r="X11" i="3"/>
  <c r="X12" i="3"/>
  <c r="X13" i="3"/>
  <c r="X14" i="3"/>
  <c r="X15" i="3"/>
  <c r="X16" i="3"/>
  <c r="X17" i="3"/>
  <c r="X18" i="3"/>
  <c r="Q8" i="3"/>
  <c r="Z8" i="3" s="1"/>
  <c r="Q9" i="3"/>
  <c r="Q10" i="3"/>
  <c r="Z10" i="3" s="1"/>
  <c r="Q11" i="3"/>
  <c r="Q12" i="3"/>
  <c r="Z12" i="3" s="1"/>
  <c r="Q13" i="3"/>
  <c r="Q14" i="3"/>
  <c r="Z14" i="3" s="1"/>
  <c r="Q15" i="3"/>
  <c r="Q16" i="3"/>
  <c r="Z16" i="3" s="1"/>
  <c r="Q17" i="3"/>
  <c r="Q18" i="3"/>
  <c r="Z18" i="3" s="1"/>
  <c r="N8" i="3"/>
  <c r="N9" i="3"/>
  <c r="N10" i="3"/>
  <c r="N11" i="3"/>
  <c r="N12" i="3"/>
  <c r="N13" i="3"/>
  <c r="N14" i="3"/>
  <c r="N15" i="3"/>
  <c r="N16" i="3"/>
  <c r="N17" i="3"/>
  <c r="N18" i="3"/>
  <c r="M8" i="3"/>
  <c r="M10" i="3"/>
  <c r="M12" i="3"/>
  <c r="M14" i="3"/>
  <c r="M16" i="3"/>
  <c r="M18" i="3"/>
  <c r="H8" i="3"/>
  <c r="H9" i="3"/>
  <c r="Z9" i="3" s="1"/>
  <c r="H10" i="3"/>
  <c r="H11" i="3"/>
  <c r="Z11" i="3" s="1"/>
  <c r="H12" i="3"/>
  <c r="H13" i="3"/>
  <c r="Z13" i="3" s="1"/>
  <c r="H14" i="3"/>
  <c r="H15" i="3"/>
  <c r="Z15" i="3" s="1"/>
  <c r="H16" i="3"/>
  <c r="H17" i="3"/>
  <c r="Z17" i="3" s="1"/>
  <c r="H18" i="3"/>
  <c r="E8" i="3"/>
  <c r="E9" i="3"/>
  <c r="E10" i="3"/>
  <c r="E11" i="3"/>
  <c r="E12" i="3"/>
  <c r="E13" i="3"/>
  <c r="E14" i="3"/>
  <c r="E15" i="3"/>
  <c r="E16" i="3"/>
  <c r="E17" i="3"/>
  <c r="E18" i="3"/>
  <c r="D11" i="3"/>
  <c r="D15" i="3"/>
  <c r="AD8" i="2"/>
  <c r="AD9" i="2"/>
  <c r="AD10" i="2"/>
  <c r="AD11" i="2"/>
  <c r="AD12" i="2"/>
  <c r="AD13" i="2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32" i="2"/>
  <c r="AD33" i="2"/>
  <c r="AD34" i="2"/>
  <c r="AD35" i="2"/>
  <c r="AD36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C27" i="2"/>
  <c r="AC28" i="2"/>
  <c r="AC29" i="2"/>
  <c r="AC30" i="2"/>
  <c r="AC31" i="2"/>
  <c r="AC32" i="2"/>
  <c r="AC33" i="2"/>
  <c r="AC34" i="2"/>
  <c r="AC35" i="2"/>
  <c r="AC36" i="2"/>
  <c r="AB8" i="2"/>
  <c r="AB9" i="2"/>
  <c r="AB10" i="2"/>
  <c r="AB11" i="2"/>
  <c r="AB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32" i="2"/>
  <c r="AB33" i="2"/>
  <c r="AB34" i="2"/>
  <c r="AB35" i="2"/>
  <c r="AB36" i="2"/>
  <c r="AA8" i="2"/>
  <c r="AA9" i="2"/>
  <c r="AA10" i="2"/>
  <c r="AA11" i="2"/>
  <c r="AA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32" i="2"/>
  <c r="AA33" i="2"/>
  <c r="AA34" i="2"/>
  <c r="AA35" i="2"/>
  <c r="AA36" i="2"/>
  <c r="Z12" i="2"/>
  <c r="Z28" i="2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Y22" i="2"/>
  <c r="Y23" i="2"/>
  <c r="Y24" i="2"/>
  <c r="Y25" i="2"/>
  <c r="Y26" i="2"/>
  <c r="Y27" i="2"/>
  <c r="Y28" i="2"/>
  <c r="Y29" i="2"/>
  <c r="Y30" i="2"/>
  <c r="Y31" i="2"/>
  <c r="Y32" i="2"/>
  <c r="Y33" i="2"/>
  <c r="Y34" i="2"/>
  <c r="Y35" i="2"/>
  <c r="Y36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31" i="2"/>
  <c r="X32" i="2"/>
  <c r="X33" i="2"/>
  <c r="X34" i="2"/>
  <c r="X35" i="2"/>
  <c r="X36" i="2"/>
  <c r="W22" i="2"/>
  <c r="Q8" i="2"/>
  <c r="Z8" i="2" s="1"/>
  <c r="Q9" i="2"/>
  <c r="Z9" i="2" s="1"/>
  <c r="Q10" i="2"/>
  <c r="Q11" i="2"/>
  <c r="Q12" i="2"/>
  <c r="Q13" i="2"/>
  <c r="Z13" i="2" s="1"/>
  <c r="Q14" i="2"/>
  <c r="Q15" i="2"/>
  <c r="Q16" i="2"/>
  <c r="Z16" i="2" s="1"/>
  <c r="Q17" i="2"/>
  <c r="Z17" i="2" s="1"/>
  <c r="Q18" i="2"/>
  <c r="Q19" i="2"/>
  <c r="Q20" i="2"/>
  <c r="Z20" i="2" s="1"/>
  <c r="Q21" i="2"/>
  <c r="Z21" i="2" s="1"/>
  <c r="Q22" i="2"/>
  <c r="Q23" i="2"/>
  <c r="Q24" i="2"/>
  <c r="Z24" i="2" s="1"/>
  <c r="Q25" i="2"/>
  <c r="Z25" i="2" s="1"/>
  <c r="Q26" i="2"/>
  <c r="Q27" i="2"/>
  <c r="Q28" i="2"/>
  <c r="Q29" i="2"/>
  <c r="Z29" i="2" s="1"/>
  <c r="Q30" i="2"/>
  <c r="Q31" i="2"/>
  <c r="Z31" i="2" s="1"/>
  <c r="Q32" i="2"/>
  <c r="Q33" i="2"/>
  <c r="Z33" i="2" s="1"/>
  <c r="Q34" i="2"/>
  <c r="Q35" i="2"/>
  <c r="Z35" i="2" s="1"/>
  <c r="Q36" i="2"/>
  <c r="N8" i="2"/>
  <c r="W8" i="2" s="1"/>
  <c r="N9" i="2"/>
  <c r="N10" i="2"/>
  <c r="W10" i="2" s="1"/>
  <c r="N11" i="2"/>
  <c r="N12" i="2"/>
  <c r="W12" i="2" s="1"/>
  <c r="N13" i="2"/>
  <c r="N14" i="2"/>
  <c r="W14" i="2" s="1"/>
  <c r="N15" i="2"/>
  <c r="N16" i="2"/>
  <c r="W16" i="2" s="1"/>
  <c r="N17" i="2"/>
  <c r="N18" i="2"/>
  <c r="W18" i="2" s="1"/>
  <c r="N19" i="2"/>
  <c r="N20" i="2"/>
  <c r="W20" i="2" s="1"/>
  <c r="N21" i="2"/>
  <c r="N22" i="2"/>
  <c r="N23" i="2"/>
  <c r="N24" i="2"/>
  <c r="W24" i="2" s="1"/>
  <c r="N25" i="2"/>
  <c r="N26" i="2"/>
  <c r="W26" i="2" s="1"/>
  <c r="N27" i="2"/>
  <c r="N28" i="2"/>
  <c r="W28" i="2" s="1"/>
  <c r="N29" i="2"/>
  <c r="N30" i="2"/>
  <c r="N31" i="2"/>
  <c r="N32" i="2"/>
  <c r="W32" i="2" s="1"/>
  <c r="N33" i="2"/>
  <c r="W33" i="2" s="1"/>
  <c r="N34" i="2"/>
  <c r="N35" i="2"/>
  <c r="N36" i="2"/>
  <c r="W36" i="2" s="1"/>
  <c r="M10" i="2"/>
  <c r="M11" i="2"/>
  <c r="V11" i="2" s="1"/>
  <c r="M14" i="2"/>
  <c r="M15" i="2"/>
  <c r="V15" i="2" s="1"/>
  <c r="M18" i="2"/>
  <c r="M19" i="2"/>
  <c r="V19" i="2" s="1"/>
  <c r="M22" i="2"/>
  <c r="M23" i="2"/>
  <c r="V23" i="2" s="1"/>
  <c r="M26" i="2"/>
  <c r="M27" i="2"/>
  <c r="V27" i="2" s="1"/>
  <c r="M30" i="2"/>
  <c r="M31" i="2"/>
  <c r="V31" i="2" s="1"/>
  <c r="M34" i="2"/>
  <c r="M35" i="2"/>
  <c r="V35" i="2" s="1"/>
  <c r="H8" i="2"/>
  <c r="H9" i="2"/>
  <c r="H10" i="2"/>
  <c r="D10" i="2" s="1"/>
  <c r="H11" i="2"/>
  <c r="H12" i="2"/>
  <c r="H13" i="2"/>
  <c r="H14" i="2"/>
  <c r="D14" i="2" s="1"/>
  <c r="H15" i="2"/>
  <c r="H16" i="2"/>
  <c r="H17" i="2"/>
  <c r="H18" i="2"/>
  <c r="D18" i="2" s="1"/>
  <c r="H19" i="2"/>
  <c r="H20" i="2"/>
  <c r="H21" i="2"/>
  <c r="H22" i="2"/>
  <c r="D22" i="2" s="1"/>
  <c r="H23" i="2"/>
  <c r="H24" i="2"/>
  <c r="H25" i="2"/>
  <c r="H26" i="2"/>
  <c r="D26" i="2" s="1"/>
  <c r="H27" i="2"/>
  <c r="H28" i="2"/>
  <c r="H29" i="2"/>
  <c r="H30" i="2"/>
  <c r="D30" i="2" s="1"/>
  <c r="H31" i="2"/>
  <c r="H32" i="2"/>
  <c r="H33" i="2"/>
  <c r="H34" i="2"/>
  <c r="D34" i="2" s="1"/>
  <c r="H35" i="2"/>
  <c r="H36" i="2"/>
  <c r="E8" i="2"/>
  <c r="E9" i="2"/>
  <c r="D9" i="2" s="1"/>
  <c r="E10" i="2"/>
  <c r="E11" i="2"/>
  <c r="E12" i="2"/>
  <c r="E13" i="2"/>
  <c r="D13" i="2" s="1"/>
  <c r="E14" i="2"/>
  <c r="E15" i="2"/>
  <c r="E16" i="2"/>
  <c r="E17" i="2"/>
  <c r="D17" i="2" s="1"/>
  <c r="E18" i="2"/>
  <c r="E19" i="2"/>
  <c r="E20" i="2"/>
  <c r="E21" i="2"/>
  <c r="D21" i="2" s="1"/>
  <c r="E22" i="2"/>
  <c r="E23" i="2"/>
  <c r="E24" i="2"/>
  <c r="E25" i="2"/>
  <c r="D25" i="2" s="1"/>
  <c r="E26" i="2"/>
  <c r="E27" i="2"/>
  <c r="E28" i="2"/>
  <c r="E29" i="2"/>
  <c r="D29" i="2" s="1"/>
  <c r="E30" i="2"/>
  <c r="E31" i="2"/>
  <c r="E32" i="2"/>
  <c r="E33" i="2"/>
  <c r="D33" i="2" s="1"/>
  <c r="E34" i="2"/>
  <c r="E35" i="2"/>
  <c r="E36" i="2"/>
  <c r="D8" i="2"/>
  <c r="D11" i="2"/>
  <c r="D12" i="2"/>
  <c r="D15" i="2"/>
  <c r="D16" i="2"/>
  <c r="D19" i="2"/>
  <c r="D20" i="2"/>
  <c r="D23" i="2"/>
  <c r="D24" i="2"/>
  <c r="D27" i="2"/>
  <c r="D28" i="2"/>
  <c r="D31" i="2"/>
  <c r="D32" i="2"/>
  <c r="D35" i="2"/>
  <c r="D36" i="2"/>
  <c r="V34" i="2" l="1"/>
  <c r="V30" i="2"/>
  <c r="V26" i="2"/>
  <c r="V22" i="2"/>
  <c r="V18" i="2"/>
  <c r="V14" i="2"/>
  <c r="V10" i="2"/>
  <c r="W35" i="2"/>
  <c r="W31" i="2"/>
  <c r="W27" i="2"/>
  <c r="W23" i="2"/>
  <c r="W19" i="2"/>
  <c r="W15" i="2"/>
  <c r="W11" i="2"/>
  <c r="Z36" i="2"/>
  <c r="Z32" i="2"/>
  <c r="M33" i="2"/>
  <c r="V33" i="2" s="1"/>
  <c r="M29" i="2"/>
  <c r="V29" i="2" s="1"/>
  <c r="M25" i="2"/>
  <c r="V25" i="2" s="1"/>
  <c r="M21" i="2"/>
  <c r="V21" i="2" s="1"/>
  <c r="M17" i="2"/>
  <c r="V17" i="2" s="1"/>
  <c r="M13" i="2"/>
  <c r="V13" i="2" s="1"/>
  <c r="M9" i="2"/>
  <c r="V9" i="2" s="1"/>
  <c r="W34" i="2"/>
  <c r="W30" i="2"/>
  <c r="Z27" i="2"/>
  <c r="Z23" i="2"/>
  <c r="Z19" i="2"/>
  <c r="Z15" i="2"/>
  <c r="Z11" i="2"/>
  <c r="M36" i="2"/>
  <c r="V36" i="2" s="1"/>
  <c r="M32" i="2"/>
  <c r="V32" i="2" s="1"/>
  <c r="M28" i="2"/>
  <c r="V28" i="2" s="1"/>
  <c r="M24" i="2"/>
  <c r="V24" i="2" s="1"/>
  <c r="M20" i="2"/>
  <c r="V20" i="2" s="1"/>
  <c r="M16" i="2"/>
  <c r="V16" i="2" s="1"/>
  <c r="M12" i="2"/>
  <c r="V12" i="2" s="1"/>
  <c r="M8" i="2"/>
  <c r="V8" i="2" s="1"/>
  <c r="W29" i="2"/>
  <c r="W25" i="2"/>
  <c r="W21" i="2"/>
  <c r="W17" i="2"/>
  <c r="W13" i="2"/>
  <c r="W9" i="2"/>
  <c r="Z34" i="2"/>
  <c r="Z30" i="2"/>
  <c r="Z26" i="2"/>
  <c r="Z22" i="2"/>
  <c r="Z18" i="2"/>
  <c r="Z14" i="2"/>
  <c r="Z10" i="2"/>
  <c r="D18" i="3"/>
  <c r="W18" i="3"/>
  <c r="D16" i="3"/>
  <c r="W16" i="3"/>
  <c r="D14" i="3"/>
  <c r="W14" i="3"/>
  <c r="D12" i="3"/>
  <c r="W12" i="3"/>
  <c r="D10" i="3"/>
  <c r="W10" i="3"/>
  <c r="D8" i="3"/>
  <c r="W8" i="3"/>
  <c r="V18" i="3"/>
  <c r="V14" i="3"/>
  <c r="V10" i="3"/>
  <c r="D17" i="3"/>
  <c r="D13" i="3"/>
  <c r="D9" i="3"/>
  <c r="V16" i="3"/>
  <c r="V12" i="3"/>
  <c r="V8" i="3"/>
  <c r="W17" i="3"/>
  <c r="M17" i="3"/>
  <c r="W15" i="3"/>
  <c r="M15" i="3"/>
  <c r="V15" i="3" s="1"/>
  <c r="W13" i="3"/>
  <c r="M13" i="3"/>
  <c r="V13" i="3" s="1"/>
  <c r="W11" i="3"/>
  <c r="M11" i="3"/>
  <c r="V11" i="3" s="1"/>
  <c r="W9" i="3"/>
  <c r="M9" i="3"/>
  <c r="D7" i="8"/>
  <c r="G7" i="8"/>
  <c r="CC7" i="1"/>
  <c r="CB7" i="1"/>
  <c r="CA7" i="1"/>
  <c r="BZ7" i="1"/>
  <c r="BY7" i="1"/>
  <c r="BX7" i="1"/>
  <c r="BW7" i="1"/>
  <c r="BV7" i="1"/>
  <c r="BU7" i="1"/>
  <c r="BT7" i="1"/>
  <c r="BS7" i="1"/>
  <c r="BR7" i="1"/>
  <c r="BQ7" i="1"/>
  <c r="BP7" i="1"/>
  <c r="BO7" i="1"/>
  <c r="BN7" i="1"/>
  <c r="BM7" i="1"/>
  <c r="BL7" i="1"/>
  <c r="BK7" i="1"/>
  <c r="BJ7" i="1"/>
  <c r="BI7" i="1"/>
  <c r="BH7" i="1"/>
  <c r="BG7" i="1"/>
  <c r="BF7" i="1"/>
  <c r="BE7" i="1"/>
  <c r="BD7" i="1"/>
  <c r="BC7" i="1"/>
  <c r="BB7" i="1"/>
  <c r="BA7" i="1"/>
  <c r="AZ7" i="1"/>
  <c r="AY7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U7" i="2"/>
  <c r="T7" i="2"/>
  <c r="S7" i="2"/>
  <c r="R7" i="2"/>
  <c r="P7" i="2"/>
  <c r="O7" i="2"/>
  <c r="L7" i="2"/>
  <c r="AD7" i="2" s="1"/>
  <c r="K7" i="2"/>
  <c r="J7" i="2"/>
  <c r="I7" i="2"/>
  <c r="G7" i="2"/>
  <c r="F7" i="2"/>
  <c r="U7" i="3"/>
  <c r="T7" i="3"/>
  <c r="S7" i="3"/>
  <c r="R7" i="3"/>
  <c r="P7" i="3"/>
  <c r="O7" i="3"/>
  <c r="L7" i="3"/>
  <c r="K7" i="3"/>
  <c r="AC7" i="3" s="1"/>
  <c r="J7" i="3"/>
  <c r="I7" i="3"/>
  <c r="G7" i="3"/>
  <c r="F7" i="3"/>
  <c r="AY7" i="4"/>
  <c r="AX7" i="4"/>
  <c r="AW7" i="4"/>
  <c r="AV7" i="4"/>
  <c r="AU7" i="4"/>
  <c r="AT7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S7" i="6"/>
  <c r="R7" i="6"/>
  <c r="Q7" i="6"/>
  <c r="O7" i="6"/>
  <c r="N7" i="6"/>
  <c r="M7" i="6"/>
  <c r="K7" i="6"/>
  <c r="J7" i="6"/>
  <c r="I7" i="6"/>
  <c r="G7" i="6"/>
  <c r="F7" i="6"/>
  <c r="E7" i="6"/>
  <c r="S7" i="7"/>
  <c r="R7" i="7"/>
  <c r="Q7" i="7"/>
  <c r="O7" i="7"/>
  <c r="N7" i="7"/>
  <c r="M7" i="7"/>
  <c r="K7" i="7"/>
  <c r="J7" i="7"/>
  <c r="I7" i="7"/>
  <c r="G7" i="7"/>
  <c r="F7" i="7"/>
  <c r="E7" i="7"/>
  <c r="J7" i="8"/>
  <c r="I7" i="8"/>
  <c r="H7" i="8"/>
  <c r="F7" i="8"/>
  <c r="E7" i="8"/>
  <c r="B7" i="3"/>
  <c r="B7" i="4"/>
  <c r="B7" i="5"/>
  <c r="B7" i="6"/>
  <c r="B7" i="7"/>
  <c r="B7" i="8"/>
  <c r="B7" i="2"/>
  <c r="A7" i="3"/>
  <c r="A7" i="4"/>
  <c r="A7" i="5"/>
  <c r="A7" i="6"/>
  <c r="A7" i="7"/>
  <c r="A7" i="8"/>
  <c r="A7" i="2"/>
  <c r="X7" i="2" l="1"/>
  <c r="AC7" i="2"/>
  <c r="P7" i="6"/>
  <c r="V9" i="3"/>
  <c r="V17" i="3"/>
  <c r="AB7" i="3"/>
  <c r="N7" i="2"/>
  <c r="E7" i="2"/>
  <c r="AB7" i="2"/>
  <c r="H7" i="6"/>
  <c r="H7" i="2"/>
  <c r="D7" i="7"/>
  <c r="E7" i="3"/>
  <c r="P7" i="7"/>
  <c r="N7" i="3"/>
  <c r="W7" i="3" s="1"/>
  <c r="AD7" i="3"/>
  <c r="H7" i="7"/>
  <c r="L7" i="7"/>
  <c r="Y7" i="3"/>
  <c r="Q7" i="2"/>
  <c r="D7" i="6"/>
  <c r="Q7" i="3"/>
  <c r="L7" i="6"/>
  <c r="H7" i="3"/>
  <c r="Z7" i="3" s="1"/>
  <c r="W7" i="2"/>
  <c r="Z7" i="2"/>
  <c r="AA7" i="2"/>
  <c r="X7" i="3"/>
  <c r="Y7" i="2"/>
  <c r="AA7" i="3"/>
  <c r="D7" i="2" l="1"/>
  <c r="M7" i="2"/>
  <c r="V7" i="2" s="1"/>
  <c r="M7" i="3"/>
  <c r="D7" i="3"/>
  <c r="V7" i="3"/>
</calcChain>
</file>

<file path=xl/sharedStrings.xml><?xml version="1.0" encoding="utf-8"?>
<sst xmlns="http://schemas.openxmlformats.org/spreadsheetml/2006/main" count="1448" uniqueCount="202">
  <si>
    <t>合計</t>
    <phoneticPr fontId="2"/>
  </si>
  <si>
    <t>都道府県名</t>
    <phoneticPr fontId="2"/>
  </si>
  <si>
    <t>地方公共団体コード</t>
    <phoneticPr fontId="2"/>
  </si>
  <si>
    <t>一部事務組合・広域連合名</t>
    <phoneticPr fontId="2"/>
  </si>
  <si>
    <t>事業概要</t>
    <phoneticPr fontId="2"/>
  </si>
  <si>
    <t>構成市区町村数</t>
    <phoneticPr fontId="2"/>
  </si>
  <si>
    <t>構成市区町村1</t>
    <phoneticPr fontId="2"/>
  </si>
  <si>
    <t>構成市区町村2</t>
    <phoneticPr fontId="2"/>
  </si>
  <si>
    <t>構成市区町村3</t>
    <phoneticPr fontId="2"/>
  </si>
  <si>
    <t>構成市区町村4</t>
    <phoneticPr fontId="2"/>
  </si>
  <si>
    <t>構成市区町村5</t>
    <phoneticPr fontId="2"/>
  </si>
  <si>
    <t>構成市区町村6</t>
    <phoneticPr fontId="2"/>
  </si>
  <si>
    <t>構成市区町村7</t>
    <phoneticPr fontId="2"/>
  </si>
  <si>
    <t>構成市区町村8</t>
    <phoneticPr fontId="2"/>
  </si>
  <si>
    <t>構成市区町村9</t>
    <phoneticPr fontId="2"/>
  </si>
  <si>
    <t>構成市区町村10</t>
    <phoneticPr fontId="2"/>
  </si>
  <si>
    <t>構成市区町村11</t>
    <phoneticPr fontId="2"/>
  </si>
  <si>
    <t>構成市区町村12</t>
    <phoneticPr fontId="2"/>
  </si>
  <si>
    <t>構成市区町村13</t>
    <phoneticPr fontId="2"/>
  </si>
  <si>
    <t>構成市区町村14</t>
    <phoneticPr fontId="2"/>
  </si>
  <si>
    <t>構成市区町村15</t>
    <phoneticPr fontId="2"/>
  </si>
  <si>
    <t>構成市区町村16</t>
    <phoneticPr fontId="2"/>
  </si>
  <si>
    <t>構成市区町村17</t>
    <phoneticPr fontId="2"/>
  </si>
  <si>
    <t>構成市区町村18</t>
    <phoneticPr fontId="2"/>
  </si>
  <si>
    <t>構成市区町村19</t>
    <phoneticPr fontId="2"/>
  </si>
  <si>
    <t>構成市区町村20</t>
    <phoneticPr fontId="2"/>
  </si>
  <si>
    <t>構成市区町村21</t>
    <phoneticPr fontId="2"/>
  </si>
  <si>
    <t>構成市区町村22</t>
    <phoneticPr fontId="2"/>
  </si>
  <si>
    <t>構成市区町村23</t>
    <phoneticPr fontId="2"/>
  </si>
  <si>
    <t>構成市区町村24</t>
    <phoneticPr fontId="2"/>
  </si>
  <si>
    <t>構成市区町村25</t>
    <phoneticPr fontId="2"/>
  </si>
  <si>
    <t>構成市区町村26</t>
    <phoneticPr fontId="2"/>
  </si>
  <si>
    <t>構成市区町村27</t>
    <phoneticPr fontId="2"/>
  </si>
  <si>
    <t>構成市区町村28</t>
    <phoneticPr fontId="2"/>
  </si>
  <si>
    <t>構成市区町村29</t>
    <phoneticPr fontId="2"/>
  </si>
  <si>
    <t>構成市区町村30</t>
    <phoneticPr fontId="2"/>
  </si>
  <si>
    <t>ごみ</t>
    <phoneticPr fontId="2"/>
  </si>
  <si>
    <t>し尿</t>
    <phoneticPr fontId="2"/>
  </si>
  <si>
    <t>無し</t>
    <phoneticPr fontId="2"/>
  </si>
  <si>
    <t>収集運搬</t>
    <phoneticPr fontId="2"/>
  </si>
  <si>
    <t>中間処理</t>
    <phoneticPr fontId="2"/>
  </si>
  <si>
    <t>最終処分</t>
    <phoneticPr fontId="2"/>
  </si>
  <si>
    <t>業の許可</t>
    <phoneticPr fontId="2"/>
  </si>
  <si>
    <t>資源化</t>
    <phoneticPr fontId="2"/>
  </si>
  <si>
    <t>残渣処分</t>
    <phoneticPr fontId="2"/>
  </si>
  <si>
    <t>その他</t>
    <phoneticPr fontId="2"/>
  </si>
  <si>
    <t>残渣処理</t>
    <phoneticPr fontId="2"/>
  </si>
  <si>
    <t>農地還元</t>
    <phoneticPr fontId="2"/>
  </si>
  <si>
    <t>市区町村
コード</t>
    <phoneticPr fontId="2"/>
  </si>
  <si>
    <t>市区町村名</t>
    <phoneticPr fontId="2"/>
  </si>
  <si>
    <t>業者数 (ごみ+し尿)</t>
    <phoneticPr fontId="2"/>
  </si>
  <si>
    <t>従業員数 (収集運搬+中間処理+最終処分)</t>
    <phoneticPr fontId="2"/>
  </si>
  <si>
    <t>合計</t>
    <phoneticPr fontId="2"/>
  </si>
  <si>
    <t>（件）</t>
    <phoneticPr fontId="2"/>
  </si>
  <si>
    <t>（人）</t>
    <phoneticPr fontId="2"/>
  </si>
  <si>
    <t>委託件数 (収集運搬+中間処理+最終処分)</t>
    <phoneticPr fontId="2"/>
  </si>
  <si>
    <t>許可件数 (収集運搬+中間処理+最終処分)</t>
    <phoneticPr fontId="2"/>
  </si>
  <si>
    <t>市区町村</t>
    <phoneticPr fontId="2"/>
  </si>
  <si>
    <t>直営</t>
    <phoneticPr fontId="2"/>
  </si>
  <si>
    <t>委託</t>
    <phoneticPr fontId="2"/>
  </si>
  <si>
    <t>許可</t>
    <phoneticPr fontId="2"/>
  </si>
  <si>
    <t>収集車</t>
    <phoneticPr fontId="2"/>
  </si>
  <si>
    <t>運搬車
（収集運搬部門）</t>
    <phoneticPr fontId="2"/>
  </si>
  <si>
    <t>運搬車
（中間処理部門）</t>
    <phoneticPr fontId="2"/>
  </si>
  <si>
    <t>運搬船等の船舶</t>
    <phoneticPr fontId="2"/>
  </si>
  <si>
    <t>運搬車</t>
    <phoneticPr fontId="2"/>
  </si>
  <si>
    <t>バキューム車</t>
    <phoneticPr fontId="2"/>
  </si>
  <si>
    <t>（台）</t>
    <phoneticPr fontId="2"/>
  </si>
  <si>
    <t>（ｔ）</t>
    <phoneticPr fontId="2"/>
  </si>
  <si>
    <t>（隻）</t>
    <phoneticPr fontId="2"/>
  </si>
  <si>
    <t>（kl）</t>
    <phoneticPr fontId="2"/>
  </si>
  <si>
    <t>ごみ (一般職+技術職)</t>
    <phoneticPr fontId="2"/>
  </si>
  <si>
    <t>し尿 (一般職+技術職)</t>
    <phoneticPr fontId="2"/>
  </si>
  <si>
    <t>合計 (一般職+技術職)</t>
    <phoneticPr fontId="2"/>
  </si>
  <si>
    <t>一般職 (事務系+技術系)</t>
    <phoneticPr fontId="2"/>
  </si>
  <si>
    <t>技能職 (収集運搬+中間処理+最終処分+その他)</t>
    <phoneticPr fontId="2"/>
  </si>
  <si>
    <t>事務系</t>
    <phoneticPr fontId="2"/>
  </si>
  <si>
    <t>技術系</t>
    <phoneticPr fontId="2"/>
  </si>
  <si>
    <t>施設建設の計画・施行</t>
  </si>
  <si>
    <t>施設建設の計画・施行</t>
    <phoneticPr fontId="2"/>
  </si>
  <si>
    <t>三重県</t>
  </si>
  <si>
    <t>24000</t>
  </si>
  <si>
    <t>一部事務組合・広域連合の状況（平成29年度実績）</t>
    <phoneticPr fontId="2"/>
  </si>
  <si>
    <t>廃棄物処理従事職員数（市区町村）（平成29年度実績）</t>
    <phoneticPr fontId="2"/>
  </si>
  <si>
    <t>廃棄物処理従事職員数（一部事務組合・広域連合）（平成29年度実績）</t>
    <phoneticPr fontId="2"/>
  </si>
  <si>
    <t>収集運搬機材の状況（市区町村）（平成29年度実績）</t>
    <phoneticPr fontId="2"/>
  </si>
  <si>
    <t>収集運搬機材の状況（一部事務組合・広域連合）（平成29年度実績）</t>
    <phoneticPr fontId="2"/>
  </si>
  <si>
    <t>委託・許可件数（市区町村）（平成29年度実績）</t>
    <phoneticPr fontId="2"/>
  </si>
  <si>
    <t>委託・許可件数（一部事務組合・広域連合）（平成29年度実績）</t>
    <phoneticPr fontId="2"/>
  </si>
  <si>
    <t>処理業者と従業員数（平成29年度実績）</t>
    <phoneticPr fontId="2"/>
  </si>
  <si>
    <t>24201</t>
  </si>
  <si>
    <t>津市</t>
  </si>
  <si>
    <t>24202</t>
  </si>
  <si>
    <t>四日市市</t>
  </si>
  <si>
    <t>24203</t>
  </si>
  <si>
    <t>伊勢市</t>
  </si>
  <si>
    <t>24204</t>
  </si>
  <si>
    <t>松阪市</t>
  </si>
  <si>
    <t>24205</t>
  </si>
  <si>
    <t>桑名市</t>
  </si>
  <si>
    <t>24207</t>
  </si>
  <si>
    <t>鈴鹿市</t>
  </si>
  <si>
    <t>24208</t>
  </si>
  <si>
    <t>名張市</t>
  </si>
  <si>
    <t>24209</t>
  </si>
  <si>
    <t>尾鷲市</t>
  </si>
  <si>
    <t>24210</t>
  </si>
  <si>
    <t>亀山市</t>
  </si>
  <si>
    <t>24211</t>
  </si>
  <si>
    <t>鳥羽市</t>
  </si>
  <si>
    <t>24212</t>
  </si>
  <si>
    <t>熊野市</t>
  </si>
  <si>
    <t>24214</t>
  </si>
  <si>
    <t>いなべ市</t>
  </si>
  <si>
    <t>241089</t>
  </si>
  <si>
    <t>24215</t>
  </si>
  <si>
    <t>志摩市</t>
  </si>
  <si>
    <t>241090</t>
  </si>
  <si>
    <t>24216</t>
  </si>
  <si>
    <t>伊賀市</t>
  </si>
  <si>
    <t>241124</t>
  </si>
  <si>
    <t>24303</t>
  </si>
  <si>
    <t>木曽岬町</t>
  </si>
  <si>
    <t>241147</t>
  </si>
  <si>
    <t>24324</t>
  </si>
  <si>
    <t>東員町</t>
  </si>
  <si>
    <t>241126</t>
  </si>
  <si>
    <t>24341</t>
  </si>
  <si>
    <t>菰野町</t>
  </si>
  <si>
    <t>241094</t>
  </si>
  <si>
    <t>24343</t>
  </si>
  <si>
    <t>朝日町</t>
  </si>
  <si>
    <t>241148</t>
  </si>
  <si>
    <t>24344</t>
  </si>
  <si>
    <t>川越町</t>
  </si>
  <si>
    <t>241128</t>
  </si>
  <si>
    <t>24441</t>
  </si>
  <si>
    <t>多気町</t>
  </si>
  <si>
    <t>241097</t>
  </si>
  <si>
    <t>24442</t>
  </si>
  <si>
    <t>明和町</t>
  </si>
  <si>
    <t>241152</t>
  </si>
  <si>
    <t>24443</t>
  </si>
  <si>
    <t>大台町</t>
  </si>
  <si>
    <t>241153</t>
  </si>
  <si>
    <t>241154</t>
  </si>
  <si>
    <t>24461</t>
  </si>
  <si>
    <t>玉城町</t>
  </si>
  <si>
    <t>241151</t>
  </si>
  <si>
    <t>24470</t>
  </si>
  <si>
    <t>度会町</t>
  </si>
  <si>
    <t>241132</t>
  </si>
  <si>
    <t>24471</t>
  </si>
  <si>
    <t>大紀町</t>
  </si>
  <si>
    <t>241119</t>
  </si>
  <si>
    <t>24472</t>
  </si>
  <si>
    <t>南伊勢町</t>
  </si>
  <si>
    <t>241103</t>
  </si>
  <si>
    <t>24543</t>
  </si>
  <si>
    <t>紀北町</t>
  </si>
  <si>
    <t>241141</t>
  </si>
  <si>
    <t>24561</t>
  </si>
  <si>
    <t>御浜町</t>
  </si>
  <si>
    <t>241134</t>
  </si>
  <si>
    <t>24562</t>
  </si>
  <si>
    <t>紀宝町</t>
  </si>
  <si>
    <t>241135</t>
  </si>
  <si>
    <t>24853</t>
  </si>
  <si>
    <t>朝日町、川越町組合立環境クリーンセンター</t>
  </si>
  <si>
    <t>○</t>
  </si>
  <si>
    <t/>
  </si>
  <si>
    <t>242032</t>
    <phoneticPr fontId="2"/>
  </si>
  <si>
    <t>24859</t>
  </si>
  <si>
    <t>奥伊勢広域行政組合</t>
  </si>
  <si>
    <t>242039</t>
    <phoneticPr fontId="2"/>
  </si>
  <si>
    <t>24862</t>
  </si>
  <si>
    <t>朝明広域衛生組合</t>
  </si>
  <si>
    <t>242034</t>
    <phoneticPr fontId="2"/>
  </si>
  <si>
    <t>24863</t>
  </si>
  <si>
    <t>松阪地区広域衛生組合</t>
  </si>
  <si>
    <t>242027</t>
    <phoneticPr fontId="2"/>
  </si>
  <si>
    <t>24875</t>
  </si>
  <si>
    <t>伊賀南部環境衛生組合</t>
  </si>
  <si>
    <t>242017</t>
    <phoneticPr fontId="2"/>
  </si>
  <si>
    <t>24878</t>
  </si>
  <si>
    <t>南牟婁清掃施設組合</t>
  </si>
  <si>
    <t>242038</t>
    <phoneticPr fontId="2"/>
  </si>
  <si>
    <t>24895</t>
  </si>
  <si>
    <t>桑名広域清掃事業組合</t>
  </si>
  <si>
    <t>242036</t>
    <phoneticPr fontId="2"/>
  </si>
  <si>
    <t>24918</t>
  </si>
  <si>
    <t>香肌奥伊勢資源化広域連合</t>
  </si>
  <si>
    <t>242030</t>
    <phoneticPr fontId="2"/>
  </si>
  <si>
    <t>24920</t>
  </si>
  <si>
    <t>鳥羽志勢広域連合</t>
  </si>
  <si>
    <t>242021</t>
    <phoneticPr fontId="2"/>
  </si>
  <si>
    <t>24928</t>
  </si>
  <si>
    <t>桑名・員弁広域連合</t>
  </si>
  <si>
    <t>242031</t>
    <phoneticPr fontId="2"/>
  </si>
  <si>
    <t>24933</t>
  </si>
  <si>
    <t>伊勢広域環境組合</t>
  </si>
  <si>
    <t>242023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</si>
</sst>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Ｐゴシック"/>
      <family val="3"/>
      <charset val="128"/>
    </font>
    <font>
      <sz val="9"/>
      <name val="MS ゴシック"/>
      <family val="3"/>
      <charset val="128"/>
    </font>
    <font>
      <b/>
      <sz val="9"/>
      <name val="MS ゴシック"/>
      <family val="3"/>
      <charset val="128"/>
    </font>
    <font>
      <sz val="10"/>
      <name val="MS ゴシック"/>
      <family val="3"/>
      <charset val="128"/>
    </font>
    <font>
      <b/>
      <sz val="10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7" fillId="0" borderId="0"/>
    <xf numFmtId="0" fontId="5" fillId="0" borderId="0"/>
  </cellStyleXfs>
  <cellXfs count="122">
    <xf numFmtId="0" fontId="0" fillId="0" borderId="0" xfId="0">
      <alignment vertical="center"/>
    </xf>
    <xf numFmtId="0" fontId="10" fillId="0" borderId="0" xfId="0" applyNumberFormat="1" applyFont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10" fillId="0" borderId="0" xfId="0" applyNumberFormat="1" applyFont="1" applyFill="1" applyBorder="1" applyAlignment="1">
      <alignment vertical="center"/>
    </xf>
    <xf numFmtId="0" fontId="3" fillId="0" borderId="0" xfId="2" applyNumberFormat="1" applyFont="1" applyFill="1" applyAlignment="1">
      <alignment vertical="center"/>
    </xf>
    <xf numFmtId="0" fontId="4" fillId="0" borderId="0" xfId="2" applyNumberFormat="1" applyFont="1" applyFill="1" applyAlignment="1">
      <alignment vertical="center"/>
    </xf>
    <xf numFmtId="0" fontId="3" fillId="0" borderId="0" xfId="2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horizontal="center" vertical="center"/>
    </xf>
    <xf numFmtId="0" fontId="5" fillId="0" borderId="0" xfId="0" applyNumberFormat="1" applyFont="1" applyBorder="1" applyAlignment="1">
      <alignment vertical="center"/>
    </xf>
    <xf numFmtId="0" fontId="3" fillId="0" borderId="0" xfId="0" applyNumberFormat="1" applyFont="1" applyAlignment="1">
      <alignment vertical="center"/>
    </xf>
    <xf numFmtId="0" fontId="9" fillId="2" borderId="1" xfId="0" quotePrefix="1" applyNumberFormat="1" applyFont="1" applyFill="1" applyBorder="1" applyAlignment="1">
      <alignment vertical="center"/>
    </xf>
    <xf numFmtId="0" fontId="8" fillId="2" borderId="2" xfId="0" applyNumberFormat="1" applyFont="1" applyFill="1" applyBorder="1" applyAlignment="1">
      <alignment vertical="center"/>
    </xf>
    <xf numFmtId="0" fontId="8" fillId="2" borderId="3" xfId="0" applyNumberFormat="1" applyFont="1" applyFill="1" applyBorder="1" applyAlignment="1">
      <alignment vertical="center"/>
    </xf>
    <xf numFmtId="0" fontId="8" fillId="2" borderId="1" xfId="0" quotePrefix="1" applyNumberFormat="1" applyFont="1" applyFill="1" applyBorder="1" applyAlignment="1">
      <alignment vertical="center"/>
    </xf>
    <xf numFmtId="0" fontId="8" fillId="2" borderId="4" xfId="0" applyNumberFormat="1" applyFont="1" applyFill="1" applyBorder="1" applyAlignment="1">
      <alignment horizontal="center" vertical="center"/>
    </xf>
    <xf numFmtId="0" fontId="8" fillId="2" borderId="4" xfId="0" quotePrefix="1" applyNumberFormat="1" applyFont="1" applyFill="1" applyBorder="1" applyAlignment="1">
      <alignment horizontal="center" vertical="center" wrapText="1"/>
    </xf>
    <xf numFmtId="0" fontId="9" fillId="2" borderId="5" xfId="2" applyNumberFormat="1" applyFont="1" applyFill="1" applyBorder="1" applyAlignment="1">
      <alignment vertical="center"/>
    </xf>
    <xf numFmtId="0" fontId="9" fillId="2" borderId="2" xfId="2" applyNumberFormat="1" applyFont="1" applyFill="1" applyBorder="1" applyAlignment="1">
      <alignment vertical="center"/>
    </xf>
    <xf numFmtId="0" fontId="9" fillId="2" borderId="3" xfId="2" applyNumberFormat="1" applyFont="1" applyFill="1" applyBorder="1" applyAlignment="1">
      <alignment vertical="center"/>
    </xf>
    <xf numFmtId="0" fontId="9" fillId="2" borderId="1" xfId="2" quotePrefix="1" applyNumberFormat="1" applyFont="1" applyFill="1" applyBorder="1" applyAlignment="1">
      <alignment vertical="center"/>
    </xf>
    <xf numFmtId="0" fontId="9" fillId="2" borderId="6" xfId="2" applyNumberFormat="1" applyFont="1" applyFill="1" applyBorder="1" applyAlignment="1">
      <alignment vertical="center"/>
    </xf>
    <xf numFmtId="0" fontId="9" fillId="2" borderId="7" xfId="2" applyNumberFormat="1" applyFont="1" applyFill="1" applyBorder="1" applyAlignment="1">
      <alignment vertical="center"/>
    </xf>
    <xf numFmtId="0" fontId="9" fillId="2" borderId="5" xfId="3" quotePrefix="1" applyNumberFormat="1" applyFont="1" applyFill="1" applyBorder="1" applyAlignment="1">
      <alignment vertical="center"/>
    </xf>
    <xf numFmtId="0" fontId="9" fillId="2" borderId="2" xfId="3" applyNumberFormat="1" applyFont="1" applyFill="1" applyBorder="1" applyAlignment="1">
      <alignment vertical="center"/>
    </xf>
    <xf numFmtId="0" fontId="9" fillId="2" borderId="3" xfId="3" applyNumberFormat="1" applyFont="1" applyFill="1" applyBorder="1" applyAlignment="1">
      <alignment vertical="center"/>
    </xf>
    <xf numFmtId="0" fontId="8" fillId="2" borderId="5" xfId="3" applyNumberFormat="1" applyFont="1" applyFill="1" applyBorder="1" applyAlignment="1">
      <alignment vertical="center"/>
    </xf>
    <xf numFmtId="0" fontId="8" fillId="2" borderId="2" xfId="3" applyNumberFormat="1" applyFont="1" applyFill="1" applyBorder="1" applyAlignment="1">
      <alignment vertical="center"/>
    </xf>
    <xf numFmtId="0" fontId="8" fillId="2" borderId="3" xfId="3" applyNumberFormat="1" applyFont="1" applyFill="1" applyBorder="1" applyAlignment="1">
      <alignment vertical="center"/>
    </xf>
    <xf numFmtId="0" fontId="8" fillId="2" borderId="8" xfId="2" applyNumberFormat="1" applyFont="1" applyFill="1" applyBorder="1" applyAlignment="1">
      <alignment horizontal="center" vertical="center" wrapText="1"/>
    </xf>
    <xf numFmtId="0" fontId="8" fillId="2" borderId="8" xfId="2" quotePrefix="1" applyNumberFormat="1" applyFont="1" applyFill="1" applyBorder="1" applyAlignment="1">
      <alignment horizontal="center" vertical="center" wrapText="1"/>
    </xf>
    <xf numFmtId="0" fontId="9" fillId="2" borderId="5" xfId="0" quotePrefix="1" applyNumberFormat="1" applyFont="1" applyFill="1" applyBorder="1" applyAlignment="1">
      <alignment vertical="center"/>
    </xf>
    <xf numFmtId="0" fontId="9" fillId="2" borderId="5" xfId="0" applyNumberFormat="1" applyFont="1" applyFill="1" applyBorder="1" applyAlignment="1">
      <alignment vertical="center"/>
    </xf>
    <xf numFmtId="0" fontId="8" fillId="2" borderId="6" xfId="0" applyNumberFormat="1" applyFont="1" applyFill="1" applyBorder="1" applyAlignment="1">
      <alignment vertical="center"/>
    </xf>
    <xf numFmtId="0" fontId="8" fillId="2" borderId="7" xfId="0" applyNumberFormat="1" applyFont="1" applyFill="1" applyBorder="1" applyAlignment="1">
      <alignment vertical="center"/>
    </xf>
    <xf numFmtId="0" fontId="8" fillId="2" borderId="4" xfId="0" quotePrefix="1" applyNumberFormat="1" applyFont="1" applyFill="1" applyBorder="1" applyAlignment="1">
      <alignment horizontal="center" vertical="center"/>
    </xf>
    <xf numFmtId="0" fontId="8" fillId="2" borderId="4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8" fillId="2" borderId="4" xfId="0" applyNumberFormat="1" applyFont="1" applyFill="1" applyBorder="1" applyAlignment="1">
      <alignment vertical="center" wrapText="1"/>
    </xf>
    <xf numFmtId="0" fontId="8" fillId="2" borderId="2" xfId="0" applyNumberFormat="1" applyFont="1" applyFill="1" applyBorder="1" applyAlignment="1">
      <alignment vertical="center" wrapText="1"/>
    </xf>
    <xf numFmtId="0" fontId="8" fillId="2" borderId="4" xfId="0" quotePrefix="1" applyNumberFormat="1" applyFont="1" applyFill="1" applyBorder="1" applyAlignment="1">
      <alignment vertical="center" wrapText="1"/>
    </xf>
    <xf numFmtId="0" fontId="8" fillId="2" borderId="4" xfId="0" applyNumberFormat="1" applyFont="1" applyFill="1" applyBorder="1" applyAlignment="1">
      <alignment vertical="center"/>
    </xf>
    <xf numFmtId="0" fontId="11" fillId="0" borderId="0" xfId="0" quotePrefix="1" applyNumberFormat="1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5" fillId="0" borderId="0" xfId="0" quotePrefix="1" applyNumberFormat="1" applyFont="1" applyAlignment="1">
      <alignment vertical="center"/>
    </xf>
    <xf numFmtId="0" fontId="5" fillId="0" borderId="0" xfId="0" applyNumberFormat="1" applyFont="1" applyAlignment="1"/>
    <xf numFmtId="49" fontId="5" fillId="0" borderId="0" xfId="0" applyNumberFormat="1" applyFont="1" applyAlignment="1"/>
    <xf numFmtId="3" fontId="5" fillId="0" borderId="0" xfId="0" applyNumberFormat="1" applyFont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0" xfId="0" quotePrefix="1" applyNumberFormat="1" applyFont="1" applyFill="1" applyAlignment="1">
      <alignment vertical="center"/>
    </xf>
    <xf numFmtId="0" fontId="5" fillId="0" borderId="0" xfId="0" applyNumberFormat="1" applyFont="1" applyFill="1" applyAlignment="1"/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wrapText="1"/>
    </xf>
    <xf numFmtId="49" fontId="5" fillId="0" borderId="0" xfId="0" applyNumberFormat="1" applyFont="1" applyFill="1" applyAlignment="1"/>
    <xf numFmtId="3" fontId="5" fillId="0" borderId="0" xfId="0" applyNumberFormat="1" applyFont="1" applyFill="1" applyAlignment="1">
      <alignment vertical="center"/>
    </xf>
    <xf numFmtId="0" fontId="5" fillId="0" borderId="0" xfId="0" applyNumberFormat="1" applyFont="1" applyBorder="1" applyAlignment="1">
      <alignment wrapText="1"/>
    </xf>
    <xf numFmtId="49" fontId="5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 wrapText="1"/>
    </xf>
    <xf numFmtId="0" fontId="5" fillId="0" borderId="9" xfId="0" applyNumberFormat="1" applyFont="1" applyBorder="1" applyAlignment="1"/>
    <xf numFmtId="49" fontId="5" fillId="0" borderId="9" xfId="0" applyNumberFormat="1" applyFont="1" applyBorder="1" applyAlignment="1"/>
    <xf numFmtId="0" fontId="5" fillId="0" borderId="9" xfId="0" applyNumberFormat="1" applyFont="1" applyBorder="1" applyAlignment="1">
      <alignment vertical="center"/>
    </xf>
    <xf numFmtId="3" fontId="5" fillId="0" borderId="9" xfId="0" applyNumberFormat="1" applyFont="1" applyBorder="1" applyAlignment="1">
      <alignment vertical="center"/>
    </xf>
    <xf numFmtId="0" fontId="5" fillId="0" borderId="9" xfId="0" applyNumberFormat="1" applyFont="1" applyFill="1" applyBorder="1" applyAlignment="1">
      <alignment vertical="center"/>
    </xf>
    <xf numFmtId="0" fontId="5" fillId="0" borderId="9" xfId="0" applyNumberFormat="1" applyFont="1" applyFill="1" applyBorder="1" applyAlignment="1"/>
    <xf numFmtId="49" fontId="5" fillId="0" borderId="9" xfId="0" applyNumberFormat="1" applyFont="1" applyFill="1" applyBorder="1" applyAlignment="1"/>
    <xf numFmtId="3" fontId="5" fillId="0" borderId="9" xfId="0" applyNumberFormat="1" applyFont="1" applyFill="1" applyBorder="1" applyAlignment="1">
      <alignment vertical="center"/>
    </xf>
    <xf numFmtId="49" fontId="5" fillId="0" borderId="9" xfId="0" applyNumberFormat="1" applyFont="1" applyBorder="1" applyAlignment="1">
      <alignment vertical="center"/>
    </xf>
    <xf numFmtId="0" fontId="10" fillId="3" borderId="9" xfId="0" applyNumberFormat="1" applyFont="1" applyFill="1" applyBorder="1" applyAlignment="1">
      <alignment vertical="center"/>
    </xf>
    <xf numFmtId="49" fontId="10" fillId="3" borderId="9" xfId="0" applyNumberFormat="1" applyFont="1" applyFill="1" applyBorder="1" applyAlignment="1">
      <alignment vertical="center"/>
    </xf>
    <xf numFmtId="3" fontId="10" fillId="3" borderId="9" xfId="1" applyNumberFormat="1" applyFont="1" applyFill="1" applyBorder="1" applyAlignment="1">
      <alignment vertical="center"/>
    </xf>
    <xf numFmtId="0" fontId="5" fillId="3" borderId="9" xfId="0" applyNumberFormat="1" applyFont="1" applyFill="1" applyBorder="1" applyAlignment="1">
      <alignment vertical="center"/>
    </xf>
    <xf numFmtId="49" fontId="5" fillId="3" borderId="9" xfId="0" quotePrefix="1" applyNumberFormat="1" applyFont="1" applyFill="1" applyBorder="1" applyAlignment="1">
      <alignment vertical="center"/>
    </xf>
    <xf numFmtId="0" fontId="12" fillId="0" borderId="0" xfId="0" applyNumberFormat="1" applyFont="1" applyAlignment="1">
      <alignment vertical="center"/>
    </xf>
    <xf numFmtId="0" fontId="13" fillId="0" borderId="0" xfId="0" applyNumberFormat="1" applyFont="1" applyAlignment="1">
      <alignment vertical="center" wrapText="1"/>
    </xf>
    <xf numFmtId="0" fontId="12" fillId="0" borderId="0" xfId="0" applyNumberFormat="1" applyFont="1" applyBorder="1" applyAlignment="1">
      <alignment vertical="center"/>
    </xf>
    <xf numFmtId="0" fontId="12" fillId="0" borderId="0" xfId="0" quotePrefix="1" applyNumberFormat="1" applyFont="1" applyBorder="1" applyAlignment="1">
      <alignment vertical="center"/>
    </xf>
    <xf numFmtId="0" fontId="4" fillId="2" borderId="1" xfId="4" quotePrefix="1" applyNumberFormat="1" applyFont="1" applyFill="1" applyBorder="1" applyAlignment="1">
      <alignment vertical="center" wrapText="1"/>
    </xf>
    <xf numFmtId="0" fontId="4" fillId="2" borderId="7" xfId="4" quotePrefix="1" applyNumberFormat="1" applyFont="1" applyFill="1" applyBorder="1" applyAlignment="1">
      <alignment vertical="center" wrapText="1"/>
    </xf>
    <xf numFmtId="0" fontId="4" fillId="2" borderId="10" xfId="4" quotePrefix="1" applyNumberFormat="1" applyFont="1" applyFill="1" applyBorder="1" applyAlignment="1">
      <alignment vertical="center" wrapText="1"/>
    </xf>
    <xf numFmtId="0" fontId="4" fillId="2" borderId="11" xfId="4" quotePrefix="1" applyNumberFormat="1" applyFont="1" applyFill="1" applyBorder="1" applyAlignment="1">
      <alignment vertical="center" wrapText="1"/>
    </xf>
    <xf numFmtId="0" fontId="3" fillId="2" borderId="8" xfId="0" applyNumberFormat="1" applyFont="1" applyFill="1" applyBorder="1" applyAlignment="1">
      <alignment vertical="center" wrapText="1"/>
    </xf>
    <xf numFmtId="0" fontId="3" fillId="2" borderId="4" xfId="0" applyNumberFormat="1" applyFont="1" applyFill="1" applyBorder="1" applyAlignment="1">
      <alignment vertical="center" wrapText="1"/>
    </xf>
    <xf numFmtId="0" fontId="3" fillId="2" borderId="12" xfId="0" applyNumberFormat="1" applyFont="1" applyFill="1" applyBorder="1" applyAlignment="1">
      <alignment vertical="center" wrapText="1"/>
    </xf>
    <xf numFmtId="49" fontId="3" fillId="2" borderId="8" xfId="0" applyNumberFormat="1" applyFont="1" applyFill="1" applyBorder="1" applyAlignment="1">
      <alignment vertical="center" wrapText="1"/>
    </xf>
    <xf numFmtId="49" fontId="3" fillId="2" borderId="4" xfId="0" applyNumberFormat="1" applyFont="1" applyFill="1" applyBorder="1" applyAlignment="1">
      <alignment vertical="center" wrapText="1"/>
    </xf>
    <xf numFmtId="49" fontId="3" fillId="2" borderId="12" xfId="0" applyNumberFormat="1" applyFont="1" applyFill="1" applyBorder="1" applyAlignment="1">
      <alignment vertical="center" wrapText="1"/>
    </xf>
    <xf numFmtId="0" fontId="3" fillId="2" borderId="5" xfId="0" applyNumberFormat="1" applyFont="1" applyFill="1" applyBorder="1" applyAlignment="1">
      <alignment vertical="center" wrapText="1"/>
    </xf>
    <xf numFmtId="0" fontId="3" fillId="2" borderId="2" xfId="0" applyNumberFormat="1" applyFont="1" applyFill="1" applyBorder="1" applyAlignment="1">
      <alignment vertical="center" wrapText="1"/>
    </xf>
    <xf numFmtId="0" fontId="3" fillId="2" borderId="3" xfId="0" applyNumberFormat="1" applyFont="1" applyFill="1" applyBorder="1" applyAlignment="1">
      <alignment vertical="center" wrapText="1"/>
    </xf>
    <xf numFmtId="0" fontId="3" fillId="2" borderId="9" xfId="0" applyNumberFormat="1" applyFont="1" applyFill="1" applyBorder="1" applyAlignment="1">
      <alignment vertical="center" wrapText="1"/>
    </xf>
    <xf numFmtId="49" fontId="3" fillId="2" borderId="8" xfId="4" quotePrefix="1" applyNumberFormat="1" applyFont="1" applyFill="1" applyBorder="1" applyAlignment="1">
      <alignment vertical="center" wrapText="1"/>
    </xf>
    <xf numFmtId="49" fontId="3" fillId="2" borderId="4" xfId="4" quotePrefix="1" applyNumberFormat="1" applyFont="1" applyFill="1" applyBorder="1" applyAlignment="1">
      <alignment vertical="center" wrapText="1"/>
    </xf>
    <xf numFmtId="49" fontId="3" fillId="2" borderId="12" xfId="4" quotePrefix="1" applyNumberFormat="1" applyFont="1" applyFill="1" applyBorder="1" applyAlignment="1">
      <alignment vertical="center" wrapText="1"/>
    </xf>
    <xf numFmtId="0" fontId="3" fillId="2" borderId="8" xfId="4" applyNumberFormat="1" applyFont="1" applyFill="1" applyBorder="1" applyAlignment="1">
      <alignment vertical="center" wrapText="1"/>
    </xf>
    <xf numFmtId="0" fontId="3" fillId="2" borderId="4" xfId="4" applyNumberFormat="1" applyFont="1" applyFill="1" applyBorder="1" applyAlignment="1">
      <alignment vertical="center" wrapText="1"/>
    </xf>
    <xf numFmtId="0" fontId="3" fillId="2" borderId="12" xfId="4" applyNumberFormat="1" applyFont="1" applyFill="1" applyBorder="1" applyAlignment="1">
      <alignment vertical="center" wrapText="1"/>
    </xf>
    <xf numFmtId="49" fontId="3" fillId="2" borderId="12" xfId="4" applyNumberFormat="1" applyFont="1" applyFill="1" applyBorder="1" applyAlignment="1">
      <alignment vertical="center" wrapText="1"/>
    </xf>
    <xf numFmtId="0" fontId="8" fillId="2" borderId="4" xfId="0" applyNumberFormat="1" applyFont="1" applyFill="1" applyBorder="1" applyAlignment="1">
      <alignment vertical="center"/>
    </xf>
    <xf numFmtId="0" fontId="8" fillId="2" borderId="8" xfId="0" quotePrefix="1" applyNumberFormat="1" applyFont="1" applyFill="1" applyBorder="1" applyAlignment="1">
      <alignment vertical="center" wrapText="1"/>
    </xf>
    <xf numFmtId="0" fontId="8" fillId="2" borderId="4" xfId="0" quotePrefix="1" applyNumberFormat="1" applyFont="1" applyFill="1" applyBorder="1" applyAlignment="1">
      <alignment vertical="center" wrapText="1"/>
    </xf>
    <xf numFmtId="0" fontId="8" fillId="2" borderId="8" xfId="0" applyNumberFormat="1" applyFont="1" applyFill="1" applyBorder="1" applyAlignment="1">
      <alignment vertical="center" wrapText="1"/>
    </xf>
    <xf numFmtId="0" fontId="8" fillId="2" borderId="4" xfId="0" applyNumberFormat="1" applyFont="1" applyFill="1" applyBorder="1" applyAlignment="1">
      <alignment vertical="center" wrapText="1"/>
    </xf>
    <xf numFmtId="0" fontId="8" fillId="2" borderId="8" xfId="0" quotePrefix="1" applyNumberFormat="1" applyFont="1" applyFill="1" applyBorder="1" applyAlignment="1">
      <alignment vertical="center"/>
    </xf>
    <xf numFmtId="0" fontId="8" fillId="2" borderId="1" xfId="3" applyNumberFormat="1" applyFont="1" applyFill="1" applyBorder="1" applyAlignment="1">
      <alignment vertical="center"/>
    </xf>
    <xf numFmtId="0" fontId="8" fillId="2" borderId="7" xfId="3" applyNumberFormat="1" applyFont="1" applyFill="1" applyBorder="1" applyAlignment="1">
      <alignment vertical="center"/>
    </xf>
    <xf numFmtId="0" fontId="8" fillId="2" borderId="10" xfId="3" applyNumberFormat="1" applyFont="1" applyFill="1" applyBorder="1" applyAlignment="1">
      <alignment vertical="center"/>
    </xf>
    <xf numFmtId="0" fontId="8" fillId="2" borderId="11" xfId="3" applyNumberFormat="1" applyFont="1" applyFill="1" applyBorder="1" applyAlignment="1">
      <alignment vertical="center"/>
    </xf>
    <xf numFmtId="0" fontId="8" fillId="2" borderId="1" xfId="2" quotePrefix="1" applyNumberFormat="1" applyFont="1" applyFill="1" applyBorder="1" applyAlignment="1">
      <alignment vertical="center" wrapText="1"/>
    </xf>
    <xf numFmtId="0" fontId="8" fillId="2" borderId="7" xfId="2" quotePrefix="1" applyNumberFormat="1" applyFont="1" applyFill="1" applyBorder="1" applyAlignment="1">
      <alignment vertical="center"/>
    </xf>
    <xf numFmtId="0" fontId="8" fillId="2" borderId="10" xfId="2" quotePrefix="1" applyNumberFormat="1" applyFont="1" applyFill="1" applyBorder="1" applyAlignment="1">
      <alignment vertical="center"/>
    </xf>
    <xf numFmtId="0" fontId="8" fillId="2" borderId="11" xfId="2" quotePrefix="1" applyNumberFormat="1" applyFont="1" applyFill="1" applyBorder="1" applyAlignment="1">
      <alignment vertical="center"/>
    </xf>
    <xf numFmtId="0" fontId="8" fillId="2" borderId="1" xfId="2" applyNumberFormat="1" applyFont="1" applyFill="1" applyBorder="1" applyAlignment="1">
      <alignment vertical="center"/>
    </xf>
    <xf numFmtId="0" fontId="8" fillId="2" borderId="7" xfId="2" applyNumberFormat="1" applyFont="1" applyFill="1" applyBorder="1" applyAlignment="1">
      <alignment vertical="center"/>
    </xf>
    <xf numFmtId="0" fontId="8" fillId="2" borderId="10" xfId="2" applyNumberFormat="1" applyFont="1" applyFill="1" applyBorder="1" applyAlignment="1">
      <alignment vertical="center"/>
    </xf>
    <xf numFmtId="0" fontId="8" fillId="2" borderId="11" xfId="2" applyNumberFormat="1" applyFont="1" applyFill="1" applyBorder="1" applyAlignment="1">
      <alignment vertical="center"/>
    </xf>
    <xf numFmtId="0" fontId="8" fillId="2" borderId="8" xfId="2" applyNumberFormat="1" applyFont="1" applyFill="1" applyBorder="1" applyAlignment="1">
      <alignment vertical="center" wrapText="1"/>
    </xf>
    <xf numFmtId="0" fontId="8" fillId="2" borderId="4" xfId="2" applyNumberFormat="1" applyFont="1" applyFill="1" applyBorder="1" applyAlignment="1">
      <alignment vertical="center" wrapText="1"/>
    </xf>
    <xf numFmtId="0" fontId="8" fillId="2" borderId="8" xfId="2" quotePrefix="1" applyNumberFormat="1" applyFont="1" applyFill="1" applyBorder="1" applyAlignment="1">
      <alignment vertical="center" wrapText="1"/>
    </xf>
    <xf numFmtId="0" fontId="8" fillId="2" borderId="4" xfId="2" quotePrefix="1" applyNumberFormat="1" applyFont="1" applyFill="1" applyBorder="1" applyAlignment="1">
      <alignment vertical="center" wrapText="1"/>
    </xf>
    <xf numFmtId="0" fontId="8" fillId="2" borderId="8" xfId="0" applyNumberFormat="1" applyFont="1" applyFill="1" applyBorder="1" applyAlignment="1">
      <alignment vertical="center"/>
    </xf>
  </cellXfs>
  <cellStyles count="5">
    <cellStyle name="桁区切り" xfId="1" builtinId="6"/>
    <cellStyle name="標準" xfId="0" builtinId="0"/>
    <cellStyle name="標準 2" xfId="2"/>
    <cellStyle name="標準_0625し尿市2" xfId="3"/>
    <cellStyle name="標準_集計結果（経費）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E57"/>
  <sheetViews>
    <sheetView tabSelected="1"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 activeCell="D7" sqref="D7"/>
    </sheetView>
  </sheetViews>
  <sheetFormatPr defaultRowHeight="13.5" customHeight="1"/>
  <cols>
    <col min="1" max="1" width="10.75" style="2" customWidth="1"/>
    <col min="2" max="2" width="8.75" style="58" customWidth="1"/>
    <col min="3" max="3" width="35.625" style="2" customWidth="1"/>
    <col min="4" max="20" width="6.625" style="2" customWidth="1"/>
    <col min="21" max="21" width="9" style="2"/>
    <col min="22" max="22" width="6.625" style="58" customWidth="1"/>
    <col min="23" max="23" width="20.625" style="2" customWidth="1"/>
    <col min="24" max="24" width="6.625" style="58" customWidth="1"/>
    <col min="25" max="25" width="20.625" style="2" customWidth="1"/>
    <col min="26" max="26" width="6.625" style="58" customWidth="1"/>
    <col min="27" max="27" width="20.625" style="2" customWidth="1"/>
    <col min="28" max="28" width="6.625" style="58" customWidth="1"/>
    <col min="29" max="29" width="20.625" style="2" customWidth="1"/>
    <col min="30" max="30" width="6.625" style="58" customWidth="1"/>
    <col min="31" max="31" width="20.625" style="2" customWidth="1"/>
    <col min="32" max="32" width="6.625" style="58" customWidth="1"/>
    <col min="33" max="33" width="20.625" style="2" customWidth="1"/>
    <col min="34" max="34" width="6.625" style="58" customWidth="1"/>
    <col min="35" max="35" width="20.625" style="2" customWidth="1"/>
    <col min="36" max="36" width="6.625" style="58" customWidth="1"/>
    <col min="37" max="37" width="20.625" style="2" customWidth="1"/>
    <col min="38" max="38" width="6.625" style="58" customWidth="1"/>
    <col min="39" max="39" width="20.625" style="2" customWidth="1"/>
    <col min="40" max="40" width="6.625" style="58" customWidth="1"/>
    <col min="41" max="41" width="20.625" style="2" customWidth="1"/>
    <col min="42" max="42" width="6.625" style="58" customWidth="1"/>
    <col min="43" max="43" width="20.625" style="2" customWidth="1"/>
    <col min="44" max="44" width="6.625" style="58" customWidth="1"/>
    <col min="45" max="45" width="20.625" style="2" customWidth="1"/>
    <col min="46" max="46" width="6.625" style="58" customWidth="1"/>
    <col min="47" max="47" width="20.625" style="2" customWidth="1"/>
    <col min="48" max="48" width="6.625" style="58" customWidth="1"/>
    <col min="49" max="49" width="20.625" style="2" customWidth="1"/>
    <col min="50" max="50" width="6.625" style="58" customWidth="1"/>
    <col min="51" max="51" width="20.625" style="2" customWidth="1"/>
    <col min="52" max="52" width="6.625" style="58" customWidth="1"/>
    <col min="53" max="53" width="20.625" style="2" customWidth="1"/>
    <col min="54" max="54" width="6.625" style="58" customWidth="1"/>
    <col min="55" max="55" width="20.625" style="2" customWidth="1"/>
    <col min="56" max="56" width="6.625" style="58" customWidth="1"/>
    <col min="57" max="57" width="20.625" style="2" customWidth="1"/>
    <col min="58" max="58" width="6.5" style="58" customWidth="1"/>
    <col min="59" max="59" width="20.625" style="2" customWidth="1"/>
    <col min="60" max="60" width="6.5" style="58" customWidth="1"/>
    <col min="61" max="61" width="20.625" style="2" customWidth="1"/>
    <col min="62" max="62" width="6.625" style="58" customWidth="1"/>
    <col min="63" max="63" width="20.625" style="2" customWidth="1"/>
    <col min="64" max="64" width="6.625" style="58" customWidth="1"/>
    <col min="65" max="65" width="20.625" style="2" customWidth="1"/>
    <col min="66" max="66" width="6.625" style="58" customWidth="1"/>
    <col min="67" max="67" width="20.625" style="2" customWidth="1"/>
    <col min="68" max="68" width="6.625" style="58" customWidth="1"/>
    <col min="69" max="69" width="20.625" style="2" customWidth="1"/>
    <col min="70" max="70" width="6.625" style="58" customWidth="1"/>
    <col min="71" max="71" width="20.625" style="2" customWidth="1"/>
    <col min="72" max="72" width="6.625" style="58" customWidth="1"/>
    <col min="73" max="73" width="20.625" style="2" customWidth="1"/>
    <col min="74" max="74" width="6.625" style="58" customWidth="1"/>
    <col min="75" max="75" width="20.625" style="2" customWidth="1"/>
    <col min="76" max="76" width="6.625" style="58" customWidth="1"/>
    <col min="77" max="77" width="20.625" style="2" customWidth="1"/>
    <col min="78" max="78" width="6.625" style="58" customWidth="1"/>
    <col min="79" max="79" width="20.625" style="2" customWidth="1"/>
    <col min="80" max="80" width="6.625" style="58" customWidth="1"/>
    <col min="81" max="81" width="20.625" style="2" customWidth="1"/>
    <col min="82" max="83" width="9" style="74"/>
    <col min="84" max="16384" width="9" style="2"/>
  </cols>
  <sheetData>
    <row r="1" spans="1:83" ht="17.25">
      <c r="A1" s="38" t="s">
        <v>82</v>
      </c>
      <c r="B1" s="44"/>
      <c r="C1" s="44"/>
    </row>
    <row r="2" spans="1:83" s="59" customFormat="1" ht="13.5" customHeight="1">
      <c r="A2" s="82" t="s">
        <v>1</v>
      </c>
      <c r="B2" s="85" t="s">
        <v>2</v>
      </c>
      <c r="C2" s="82" t="s">
        <v>3</v>
      </c>
      <c r="D2" s="88" t="s">
        <v>4</v>
      </c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90"/>
      <c r="U2" s="82" t="s">
        <v>5</v>
      </c>
      <c r="V2" s="78" t="s">
        <v>6</v>
      </c>
      <c r="W2" s="79"/>
      <c r="X2" s="78" t="s">
        <v>7</v>
      </c>
      <c r="Y2" s="79"/>
      <c r="Z2" s="78" t="s">
        <v>8</v>
      </c>
      <c r="AA2" s="79"/>
      <c r="AB2" s="78" t="s">
        <v>9</v>
      </c>
      <c r="AC2" s="79"/>
      <c r="AD2" s="78" t="s">
        <v>10</v>
      </c>
      <c r="AE2" s="79"/>
      <c r="AF2" s="78" t="s">
        <v>11</v>
      </c>
      <c r="AG2" s="79"/>
      <c r="AH2" s="78" t="s">
        <v>12</v>
      </c>
      <c r="AI2" s="79"/>
      <c r="AJ2" s="78" t="s">
        <v>13</v>
      </c>
      <c r="AK2" s="79"/>
      <c r="AL2" s="78" t="s">
        <v>14</v>
      </c>
      <c r="AM2" s="79"/>
      <c r="AN2" s="78" t="s">
        <v>15</v>
      </c>
      <c r="AO2" s="79"/>
      <c r="AP2" s="78" t="s">
        <v>16</v>
      </c>
      <c r="AQ2" s="79"/>
      <c r="AR2" s="78" t="s">
        <v>17</v>
      </c>
      <c r="AS2" s="79"/>
      <c r="AT2" s="78" t="s">
        <v>18</v>
      </c>
      <c r="AU2" s="79"/>
      <c r="AV2" s="78" t="s">
        <v>19</v>
      </c>
      <c r="AW2" s="79"/>
      <c r="AX2" s="78" t="s">
        <v>20</v>
      </c>
      <c r="AY2" s="79"/>
      <c r="AZ2" s="78" t="s">
        <v>21</v>
      </c>
      <c r="BA2" s="79"/>
      <c r="BB2" s="78" t="s">
        <v>22</v>
      </c>
      <c r="BC2" s="79"/>
      <c r="BD2" s="78" t="s">
        <v>23</v>
      </c>
      <c r="BE2" s="79"/>
      <c r="BF2" s="78" t="s">
        <v>24</v>
      </c>
      <c r="BG2" s="79"/>
      <c r="BH2" s="78" t="s">
        <v>25</v>
      </c>
      <c r="BI2" s="79"/>
      <c r="BJ2" s="78" t="s">
        <v>26</v>
      </c>
      <c r="BK2" s="79"/>
      <c r="BL2" s="78" t="s">
        <v>27</v>
      </c>
      <c r="BM2" s="79"/>
      <c r="BN2" s="78" t="s">
        <v>28</v>
      </c>
      <c r="BO2" s="79"/>
      <c r="BP2" s="78" t="s">
        <v>29</v>
      </c>
      <c r="BQ2" s="79"/>
      <c r="BR2" s="78" t="s">
        <v>30</v>
      </c>
      <c r="BS2" s="79"/>
      <c r="BT2" s="78" t="s">
        <v>31</v>
      </c>
      <c r="BU2" s="79"/>
      <c r="BV2" s="78" t="s">
        <v>32</v>
      </c>
      <c r="BW2" s="79"/>
      <c r="BX2" s="78" t="s">
        <v>33</v>
      </c>
      <c r="BY2" s="79"/>
      <c r="BZ2" s="78" t="s">
        <v>34</v>
      </c>
      <c r="CA2" s="79"/>
      <c r="CB2" s="78" t="s">
        <v>35</v>
      </c>
      <c r="CC2" s="79"/>
      <c r="CD2" s="75"/>
      <c r="CE2" s="75"/>
    </row>
    <row r="3" spans="1:83" s="59" customFormat="1" ht="13.5" customHeight="1">
      <c r="A3" s="83"/>
      <c r="B3" s="86"/>
      <c r="C3" s="83"/>
      <c r="D3" s="88" t="s">
        <v>36</v>
      </c>
      <c r="E3" s="89"/>
      <c r="F3" s="89"/>
      <c r="G3" s="89"/>
      <c r="H3" s="89"/>
      <c r="I3" s="89"/>
      <c r="J3" s="89"/>
      <c r="K3" s="89"/>
      <c r="L3" s="90"/>
      <c r="M3" s="88" t="s">
        <v>37</v>
      </c>
      <c r="N3" s="89"/>
      <c r="O3" s="89"/>
      <c r="P3" s="89"/>
      <c r="Q3" s="89"/>
      <c r="R3" s="89"/>
      <c r="S3" s="89"/>
      <c r="T3" s="90"/>
      <c r="U3" s="83"/>
      <c r="V3" s="80"/>
      <c r="W3" s="81"/>
      <c r="X3" s="80"/>
      <c r="Y3" s="81"/>
      <c r="Z3" s="80"/>
      <c r="AA3" s="81"/>
      <c r="AB3" s="80"/>
      <c r="AC3" s="81"/>
      <c r="AD3" s="80"/>
      <c r="AE3" s="81"/>
      <c r="AF3" s="80"/>
      <c r="AG3" s="81"/>
      <c r="AH3" s="80"/>
      <c r="AI3" s="81"/>
      <c r="AJ3" s="80"/>
      <c r="AK3" s="81"/>
      <c r="AL3" s="80"/>
      <c r="AM3" s="81"/>
      <c r="AN3" s="80"/>
      <c r="AO3" s="81"/>
      <c r="AP3" s="80"/>
      <c r="AQ3" s="81"/>
      <c r="AR3" s="80"/>
      <c r="AS3" s="81"/>
      <c r="AT3" s="80"/>
      <c r="AU3" s="81"/>
      <c r="AV3" s="80"/>
      <c r="AW3" s="81"/>
      <c r="AX3" s="80"/>
      <c r="AY3" s="81"/>
      <c r="AZ3" s="80"/>
      <c r="BA3" s="81"/>
      <c r="BB3" s="80"/>
      <c r="BC3" s="81"/>
      <c r="BD3" s="80"/>
      <c r="BE3" s="81"/>
      <c r="BF3" s="80"/>
      <c r="BG3" s="81"/>
      <c r="BH3" s="80"/>
      <c r="BI3" s="81"/>
      <c r="BJ3" s="80"/>
      <c r="BK3" s="81"/>
      <c r="BL3" s="80"/>
      <c r="BM3" s="81"/>
      <c r="BN3" s="80"/>
      <c r="BO3" s="81"/>
      <c r="BP3" s="80"/>
      <c r="BQ3" s="81"/>
      <c r="BR3" s="80"/>
      <c r="BS3" s="81"/>
      <c r="BT3" s="80"/>
      <c r="BU3" s="81"/>
      <c r="BV3" s="80"/>
      <c r="BW3" s="81"/>
      <c r="BX3" s="80"/>
      <c r="BY3" s="81"/>
      <c r="BZ3" s="80"/>
      <c r="CA3" s="81"/>
      <c r="CB3" s="80"/>
      <c r="CC3" s="81"/>
      <c r="CD3" s="75"/>
      <c r="CE3" s="75"/>
    </row>
    <row r="4" spans="1:83" s="59" customFormat="1" ht="18.75" customHeight="1">
      <c r="A4" s="83"/>
      <c r="B4" s="86"/>
      <c r="C4" s="83"/>
      <c r="D4" s="91" t="s">
        <v>38</v>
      </c>
      <c r="E4" s="91" t="s">
        <v>39</v>
      </c>
      <c r="F4" s="91" t="s">
        <v>40</v>
      </c>
      <c r="G4" s="91" t="s">
        <v>41</v>
      </c>
      <c r="H4" s="91" t="s">
        <v>42</v>
      </c>
      <c r="I4" s="91" t="s">
        <v>79</v>
      </c>
      <c r="J4" s="91" t="s">
        <v>43</v>
      </c>
      <c r="K4" s="91" t="s">
        <v>44</v>
      </c>
      <c r="L4" s="91" t="s">
        <v>45</v>
      </c>
      <c r="M4" s="91" t="s">
        <v>38</v>
      </c>
      <c r="N4" s="91" t="s">
        <v>39</v>
      </c>
      <c r="O4" s="91" t="s">
        <v>40</v>
      </c>
      <c r="P4" s="91" t="s">
        <v>46</v>
      </c>
      <c r="Q4" s="91" t="s">
        <v>42</v>
      </c>
      <c r="R4" s="91" t="s">
        <v>78</v>
      </c>
      <c r="S4" s="91" t="s">
        <v>47</v>
      </c>
      <c r="T4" s="91" t="s">
        <v>45</v>
      </c>
      <c r="U4" s="83"/>
      <c r="V4" s="92" t="s">
        <v>48</v>
      </c>
      <c r="W4" s="95" t="s">
        <v>49</v>
      </c>
      <c r="X4" s="92" t="s">
        <v>48</v>
      </c>
      <c r="Y4" s="95" t="s">
        <v>49</v>
      </c>
      <c r="Z4" s="92" t="s">
        <v>48</v>
      </c>
      <c r="AA4" s="95" t="s">
        <v>49</v>
      </c>
      <c r="AB4" s="92" t="s">
        <v>48</v>
      </c>
      <c r="AC4" s="95" t="s">
        <v>49</v>
      </c>
      <c r="AD4" s="92" t="s">
        <v>48</v>
      </c>
      <c r="AE4" s="95" t="s">
        <v>49</v>
      </c>
      <c r="AF4" s="92" t="s">
        <v>48</v>
      </c>
      <c r="AG4" s="95" t="s">
        <v>49</v>
      </c>
      <c r="AH4" s="92" t="s">
        <v>48</v>
      </c>
      <c r="AI4" s="95" t="s">
        <v>49</v>
      </c>
      <c r="AJ4" s="92" t="s">
        <v>48</v>
      </c>
      <c r="AK4" s="95" t="s">
        <v>49</v>
      </c>
      <c r="AL4" s="92" t="s">
        <v>48</v>
      </c>
      <c r="AM4" s="95" t="s">
        <v>49</v>
      </c>
      <c r="AN4" s="92" t="s">
        <v>48</v>
      </c>
      <c r="AO4" s="95" t="s">
        <v>49</v>
      </c>
      <c r="AP4" s="92" t="s">
        <v>48</v>
      </c>
      <c r="AQ4" s="95" t="s">
        <v>49</v>
      </c>
      <c r="AR4" s="92" t="s">
        <v>48</v>
      </c>
      <c r="AS4" s="95" t="s">
        <v>49</v>
      </c>
      <c r="AT4" s="92" t="s">
        <v>48</v>
      </c>
      <c r="AU4" s="95" t="s">
        <v>49</v>
      </c>
      <c r="AV4" s="92" t="s">
        <v>48</v>
      </c>
      <c r="AW4" s="95" t="s">
        <v>49</v>
      </c>
      <c r="AX4" s="92" t="s">
        <v>48</v>
      </c>
      <c r="AY4" s="95" t="s">
        <v>49</v>
      </c>
      <c r="AZ4" s="92" t="s">
        <v>48</v>
      </c>
      <c r="BA4" s="95" t="s">
        <v>49</v>
      </c>
      <c r="BB4" s="92" t="s">
        <v>48</v>
      </c>
      <c r="BC4" s="95" t="s">
        <v>49</v>
      </c>
      <c r="BD4" s="92" t="s">
        <v>48</v>
      </c>
      <c r="BE4" s="95" t="s">
        <v>49</v>
      </c>
      <c r="BF4" s="92" t="s">
        <v>48</v>
      </c>
      <c r="BG4" s="95" t="s">
        <v>49</v>
      </c>
      <c r="BH4" s="92" t="s">
        <v>48</v>
      </c>
      <c r="BI4" s="95" t="s">
        <v>49</v>
      </c>
      <c r="BJ4" s="92" t="s">
        <v>48</v>
      </c>
      <c r="BK4" s="95" t="s">
        <v>49</v>
      </c>
      <c r="BL4" s="92" t="s">
        <v>48</v>
      </c>
      <c r="BM4" s="95" t="s">
        <v>49</v>
      </c>
      <c r="BN4" s="92" t="s">
        <v>48</v>
      </c>
      <c r="BO4" s="95" t="s">
        <v>49</v>
      </c>
      <c r="BP4" s="92" t="s">
        <v>48</v>
      </c>
      <c r="BQ4" s="95" t="s">
        <v>49</v>
      </c>
      <c r="BR4" s="92" t="s">
        <v>48</v>
      </c>
      <c r="BS4" s="95" t="s">
        <v>49</v>
      </c>
      <c r="BT4" s="92" t="s">
        <v>48</v>
      </c>
      <c r="BU4" s="95" t="s">
        <v>49</v>
      </c>
      <c r="BV4" s="92" t="s">
        <v>48</v>
      </c>
      <c r="BW4" s="95" t="s">
        <v>49</v>
      </c>
      <c r="BX4" s="92" t="s">
        <v>48</v>
      </c>
      <c r="BY4" s="95" t="s">
        <v>49</v>
      </c>
      <c r="BZ4" s="92" t="s">
        <v>48</v>
      </c>
      <c r="CA4" s="95" t="s">
        <v>49</v>
      </c>
      <c r="CB4" s="92" t="s">
        <v>48</v>
      </c>
      <c r="CC4" s="95" t="s">
        <v>49</v>
      </c>
      <c r="CD4" s="75"/>
      <c r="CE4" s="75"/>
    </row>
    <row r="5" spans="1:83" s="59" customFormat="1" ht="22.5" customHeight="1">
      <c r="A5" s="83"/>
      <c r="B5" s="86"/>
      <c r="C5" s="83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83"/>
      <c r="V5" s="93"/>
      <c r="W5" s="96"/>
      <c r="X5" s="93"/>
      <c r="Y5" s="96"/>
      <c r="Z5" s="93"/>
      <c r="AA5" s="96"/>
      <c r="AB5" s="93"/>
      <c r="AC5" s="96"/>
      <c r="AD5" s="93"/>
      <c r="AE5" s="96"/>
      <c r="AF5" s="93"/>
      <c r="AG5" s="96"/>
      <c r="AH5" s="93"/>
      <c r="AI5" s="96"/>
      <c r="AJ5" s="93"/>
      <c r="AK5" s="96"/>
      <c r="AL5" s="93"/>
      <c r="AM5" s="96"/>
      <c r="AN5" s="93"/>
      <c r="AO5" s="96"/>
      <c r="AP5" s="93"/>
      <c r="AQ5" s="96"/>
      <c r="AR5" s="93"/>
      <c r="AS5" s="96"/>
      <c r="AT5" s="93"/>
      <c r="AU5" s="96"/>
      <c r="AV5" s="93"/>
      <c r="AW5" s="96"/>
      <c r="AX5" s="93"/>
      <c r="AY5" s="96"/>
      <c r="AZ5" s="93"/>
      <c r="BA5" s="96"/>
      <c r="BB5" s="93"/>
      <c r="BC5" s="96"/>
      <c r="BD5" s="93"/>
      <c r="BE5" s="96"/>
      <c r="BF5" s="93"/>
      <c r="BG5" s="96"/>
      <c r="BH5" s="93"/>
      <c r="BI5" s="96"/>
      <c r="BJ5" s="93"/>
      <c r="BK5" s="96"/>
      <c r="BL5" s="93"/>
      <c r="BM5" s="96"/>
      <c r="BN5" s="93"/>
      <c r="BO5" s="96"/>
      <c r="BP5" s="93"/>
      <c r="BQ5" s="96"/>
      <c r="BR5" s="93"/>
      <c r="BS5" s="96"/>
      <c r="BT5" s="93"/>
      <c r="BU5" s="96"/>
      <c r="BV5" s="93"/>
      <c r="BW5" s="96"/>
      <c r="BX5" s="93"/>
      <c r="BY5" s="96"/>
      <c r="BZ5" s="93"/>
      <c r="CA5" s="96"/>
      <c r="CB5" s="93"/>
      <c r="CC5" s="96"/>
      <c r="CD5" s="75"/>
      <c r="CE5" s="75"/>
    </row>
    <row r="6" spans="1:83" s="59" customFormat="1" ht="13.5" customHeight="1">
      <c r="A6" s="84"/>
      <c r="B6" s="87"/>
      <c r="C6" s="84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84"/>
      <c r="V6" s="94"/>
      <c r="W6" s="97"/>
      <c r="X6" s="94"/>
      <c r="Y6" s="97"/>
      <c r="Z6" s="98"/>
      <c r="AA6" s="97"/>
      <c r="AB6" s="98"/>
      <c r="AC6" s="97"/>
      <c r="AD6" s="98"/>
      <c r="AE6" s="97"/>
      <c r="AF6" s="98"/>
      <c r="AG6" s="97"/>
      <c r="AH6" s="98"/>
      <c r="AI6" s="97"/>
      <c r="AJ6" s="98"/>
      <c r="AK6" s="97"/>
      <c r="AL6" s="98"/>
      <c r="AM6" s="97"/>
      <c r="AN6" s="98"/>
      <c r="AO6" s="97"/>
      <c r="AP6" s="98"/>
      <c r="AQ6" s="97"/>
      <c r="AR6" s="98"/>
      <c r="AS6" s="97"/>
      <c r="AT6" s="98"/>
      <c r="AU6" s="97"/>
      <c r="AV6" s="98"/>
      <c r="AW6" s="97"/>
      <c r="AX6" s="98"/>
      <c r="AY6" s="97"/>
      <c r="AZ6" s="98"/>
      <c r="BA6" s="97"/>
      <c r="BB6" s="98"/>
      <c r="BC6" s="97"/>
      <c r="BD6" s="98"/>
      <c r="BE6" s="97"/>
      <c r="BF6" s="98"/>
      <c r="BG6" s="97"/>
      <c r="BH6" s="98"/>
      <c r="BI6" s="97"/>
      <c r="BJ6" s="98"/>
      <c r="BK6" s="97"/>
      <c r="BL6" s="98"/>
      <c r="BM6" s="97"/>
      <c r="BN6" s="98"/>
      <c r="BO6" s="97"/>
      <c r="BP6" s="98"/>
      <c r="BQ6" s="97"/>
      <c r="BR6" s="98"/>
      <c r="BS6" s="97"/>
      <c r="BT6" s="98"/>
      <c r="BU6" s="97"/>
      <c r="BV6" s="98"/>
      <c r="BW6" s="97"/>
      <c r="BX6" s="98"/>
      <c r="BY6" s="97"/>
      <c r="BZ6" s="98"/>
      <c r="CA6" s="97"/>
      <c r="CB6" s="98"/>
      <c r="CC6" s="97"/>
      <c r="CD6" s="75"/>
      <c r="CE6" s="75"/>
    </row>
    <row r="7" spans="1:83" s="10" customFormat="1" ht="13.5" customHeight="1">
      <c r="A7" s="72" t="s">
        <v>80</v>
      </c>
      <c r="B7" s="73" t="s">
        <v>81</v>
      </c>
      <c r="C7" s="72" t="s">
        <v>0</v>
      </c>
      <c r="D7" s="72">
        <f t="shared" ref="D7:T7" si="0">COUNTIF(D$8:D$57,"○")</f>
        <v>4</v>
      </c>
      <c r="E7" s="72">
        <f t="shared" si="0"/>
        <v>3</v>
      </c>
      <c r="F7" s="72">
        <f t="shared" si="0"/>
        <v>6</v>
      </c>
      <c r="G7" s="72">
        <f t="shared" si="0"/>
        <v>2</v>
      </c>
      <c r="H7" s="72">
        <f t="shared" si="0"/>
        <v>0</v>
      </c>
      <c r="I7" s="72">
        <f t="shared" si="0"/>
        <v>1</v>
      </c>
      <c r="J7" s="72">
        <f t="shared" si="0"/>
        <v>6</v>
      </c>
      <c r="K7" s="72">
        <f t="shared" si="0"/>
        <v>3</v>
      </c>
      <c r="L7" s="72">
        <f t="shared" si="0"/>
        <v>0</v>
      </c>
      <c r="M7" s="72">
        <f t="shared" si="0"/>
        <v>4</v>
      </c>
      <c r="N7" s="72">
        <f t="shared" si="0"/>
        <v>1</v>
      </c>
      <c r="O7" s="72">
        <f t="shared" si="0"/>
        <v>7</v>
      </c>
      <c r="P7" s="72">
        <f t="shared" si="0"/>
        <v>1</v>
      </c>
      <c r="Q7" s="72">
        <f t="shared" si="0"/>
        <v>0</v>
      </c>
      <c r="R7" s="72">
        <f t="shared" si="0"/>
        <v>0</v>
      </c>
      <c r="S7" s="72">
        <f t="shared" si="0"/>
        <v>0</v>
      </c>
      <c r="T7" s="72">
        <f t="shared" si="0"/>
        <v>1</v>
      </c>
      <c r="U7" s="72">
        <f t="shared" ref="U7:AZ7" si="1">COUNTIF(U$8:U$57,"&lt;&gt;")</f>
        <v>11</v>
      </c>
      <c r="V7" s="72">
        <f t="shared" si="1"/>
        <v>11</v>
      </c>
      <c r="W7" s="72">
        <f t="shared" si="1"/>
        <v>11</v>
      </c>
      <c r="X7" s="72">
        <f t="shared" si="1"/>
        <v>11</v>
      </c>
      <c r="Y7" s="72">
        <f t="shared" si="1"/>
        <v>11</v>
      </c>
      <c r="Z7" s="72">
        <f t="shared" si="1"/>
        <v>11</v>
      </c>
      <c r="AA7" s="72">
        <f t="shared" si="1"/>
        <v>8</v>
      </c>
      <c r="AB7" s="72">
        <f t="shared" si="1"/>
        <v>11</v>
      </c>
      <c r="AC7" s="72">
        <f t="shared" si="1"/>
        <v>4</v>
      </c>
      <c r="AD7" s="72">
        <f t="shared" si="1"/>
        <v>11</v>
      </c>
      <c r="AE7" s="72">
        <f t="shared" si="1"/>
        <v>0</v>
      </c>
      <c r="AF7" s="72">
        <f t="shared" si="1"/>
        <v>11</v>
      </c>
      <c r="AG7" s="72">
        <f t="shared" si="1"/>
        <v>0</v>
      </c>
      <c r="AH7" s="72">
        <f t="shared" si="1"/>
        <v>11</v>
      </c>
      <c r="AI7" s="72">
        <f t="shared" si="1"/>
        <v>0</v>
      </c>
      <c r="AJ7" s="72">
        <f t="shared" si="1"/>
        <v>11</v>
      </c>
      <c r="AK7" s="72">
        <f t="shared" si="1"/>
        <v>0</v>
      </c>
      <c r="AL7" s="72">
        <f t="shared" si="1"/>
        <v>11</v>
      </c>
      <c r="AM7" s="72">
        <f t="shared" si="1"/>
        <v>0</v>
      </c>
      <c r="AN7" s="72">
        <f t="shared" si="1"/>
        <v>11</v>
      </c>
      <c r="AO7" s="72">
        <f t="shared" si="1"/>
        <v>0</v>
      </c>
      <c r="AP7" s="72">
        <f t="shared" si="1"/>
        <v>11</v>
      </c>
      <c r="AQ7" s="72">
        <f t="shared" si="1"/>
        <v>0</v>
      </c>
      <c r="AR7" s="72">
        <f t="shared" si="1"/>
        <v>11</v>
      </c>
      <c r="AS7" s="72">
        <f t="shared" si="1"/>
        <v>0</v>
      </c>
      <c r="AT7" s="72">
        <f t="shared" si="1"/>
        <v>11</v>
      </c>
      <c r="AU7" s="72">
        <f t="shared" si="1"/>
        <v>0</v>
      </c>
      <c r="AV7" s="72">
        <f t="shared" si="1"/>
        <v>11</v>
      </c>
      <c r="AW7" s="72">
        <f t="shared" si="1"/>
        <v>0</v>
      </c>
      <c r="AX7" s="72">
        <f t="shared" si="1"/>
        <v>11</v>
      </c>
      <c r="AY7" s="72">
        <f t="shared" si="1"/>
        <v>0</v>
      </c>
      <c r="AZ7" s="72">
        <f t="shared" si="1"/>
        <v>11</v>
      </c>
      <c r="BA7" s="72">
        <f t="shared" ref="BA7:CC7" si="2">COUNTIF(BA$8:BA$57,"&lt;&gt;")</f>
        <v>0</v>
      </c>
      <c r="BB7" s="72">
        <f t="shared" si="2"/>
        <v>11</v>
      </c>
      <c r="BC7" s="72">
        <f t="shared" si="2"/>
        <v>0</v>
      </c>
      <c r="BD7" s="72">
        <f t="shared" si="2"/>
        <v>11</v>
      </c>
      <c r="BE7" s="72">
        <f t="shared" si="2"/>
        <v>0</v>
      </c>
      <c r="BF7" s="72">
        <f t="shared" si="2"/>
        <v>11</v>
      </c>
      <c r="BG7" s="72">
        <f t="shared" si="2"/>
        <v>0</v>
      </c>
      <c r="BH7" s="72">
        <f t="shared" si="2"/>
        <v>11</v>
      </c>
      <c r="BI7" s="72">
        <f t="shared" si="2"/>
        <v>0</v>
      </c>
      <c r="BJ7" s="72">
        <f t="shared" si="2"/>
        <v>11</v>
      </c>
      <c r="BK7" s="72">
        <f t="shared" si="2"/>
        <v>0</v>
      </c>
      <c r="BL7" s="72">
        <f t="shared" si="2"/>
        <v>11</v>
      </c>
      <c r="BM7" s="72">
        <f t="shared" si="2"/>
        <v>0</v>
      </c>
      <c r="BN7" s="72">
        <f t="shared" si="2"/>
        <v>11</v>
      </c>
      <c r="BO7" s="72">
        <f t="shared" si="2"/>
        <v>0</v>
      </c>
      <c r="BP7" s="72">
        <f t="shared" si="2"/>
        <v>11</v>
      </c>
      <c r="BQ7" s="72">
        <f t="shared" si="2"/>
        <v>0</v>
      </c>
      <c r="BR7" s="72">
        <f t="shared" si="2"/>
        <v>11</v>
      </c>
      <c r="BS7" s="72">
        <f t="shared" si="2"/>
        <v>0</v>
      </c>
      <c r="BT7" s="72">
        <f t="shared" si="2"/>
        <v>11</v>
      </c>
      <c r="BU7" s="72">
        <f t="shared" si="2"/>
        <v>0</v>
      </c>
      <c r="BV7" s="72">
        <f t="shared" si="2"/>
        <v>11</v>
      </c>
      <c r="BW7" s="72">
        <f t="shared" si="2"/>
        <v>0</v>
      </c>
      <c r="BX7" s="72">
        <f t="shared" si="2"/>
        <v>11</v>
      </c>
      <c r="BY7" s="72">
        <f t="shared" si="2"/>
        <v>0</v>
      </c>
      <c r="BZ7" s="72">
        <f t="shared" si="2"/>
        <v>11</v>
      </c>
      <c r="CA7" s="72">
        <f t="shared" si="2"/>
        <v>0</v>
      </c>
      <c r="CB7" s="72">
        <f t="shared" si="2"/>
        <v>11</v>
      </c>
      <c r="CC7" s="72">
        <f t="shared" si="2"/>
        <v>0</v>
      </c>
      <c r="CD7" s="76"/>
      <c r="CE7" s="76"/>
    </row>
    <row r="8" spans="1:83" s="10" customFormat="1" ht="13.5" customHeight="1">
      <c r="A8" s="62" t="s">
        <v>80</v>
      </c>
      <c r="B8" s="68" t="s">
        <v>167</v>
      </c>
      <c r="C8" s="62" t="s">
        <v>168</v>
      </c>
      <c r="D8" s="62"/>
      <c r="E8" s="62" t="s">
        <v>169</v>
      </c>
      <c r="F8" s="62"/>
      <c r="G8" s="62"/>
      <c r="H8" s="62"/>
      <c r="I8" s="62"/>
      <c r="J8" s="62" t="s">
        <v>169</v>
      </c>
      <c r="K8" s="62"/>
      <c r="L8" s="62"/>
      <c r="M8" s="62" t="s">
        <v>169</v>
      </c>
      <c r="N8" s="62"/>
      <c r="O8" s="62"/>
      <c r="P8" s="62"/>
      <c r="Q8" s="62"/>
      <c r="R8" s="62"/>
      <c r="S8" s="62"/>
      <c r="T8" s="62"/>
      <c r="U8" s="62">
        <v>2</v>
      </c>
      <c r="V8" s="68" t="s">
        <v>130</v>
      </c>
      <c r="W8" s="62" t="s">
        <v>131</v>
      </c>
      <c r="X8" s="68" t="s">
        <v>133</v>
      </c>
      <c r="Y8" s="62" t="s">
        <v>134</v>
      </c>
      <c r="Z8" s="68" t="s">
        <v>170</v>
      </c>
      <c r="AA8" s="62"/>
      <c r="AB8" s="68" t="s">
        <v>170</v>
      </c>
      <c r="AC8" s="62"/>
      <c r="AD8" s="68" t="s">
        <v>170</v>
      </c>
      <c r="AE8" s="62"/>
      <c r="AF8" s="68" t="s">
        <v>170</v>
      </c>
      <c r="AG8" s="62"/>
      <c r="AH8" s="68" t="s">
        <v>170</v>
      </c>
      <c r="AI8" s="62"/>
      <c r="AJ8" s="68" t="s">
        <v>170</v>
      </c>
      <c r="AK8" s="62"/>
      <c r="AL8" s="68" t="s">
        <v>170</v>
      </c>
      <c r="AM8" s="62"/>
      <c r="AN8" s="68" t="s">
        <v>170</v>
      </c>
      <c r="AO8" s="62"/>
      <c r="AP8" s="68" t="s">
        <v>170</v>
      </c>
      <c r="AQ8" s="62"/>
      <c r="AR8" s="68" t="s">
        <v>170</v>
      </c>
      <c r="AS8" s="62"/>
      <c r="AT8" s="68" t="s">
        <v>170</v>
      </c>
      <c r="AU8" s="62"/>
      <c r="AV8" s="68" t="s">
        <v>170</v>
      </c>
      <c r="AW8" s="62"/>
      <c r="AX8" s="68" t="s">
        <v>170</v>
      </c>
      <c r="AY8" s="62"/>
      <c r="AZ8" s="68" t="s">
        <v>170</v>
      </c>
      <c r="BA8" s="62"/>
      <c r="BB8" s="68" t="s">
        <v>170</v>
      </c>
      <c r="BC8" s="62"/>
      <c r="BD8" s="68" t="s">
        <v>170</v>
      </c>
      <c r="BE8" s="62"/>
      <c r="BF8" s="68" t="s">
        <v>170</v>
      </c>
      <c r="BG8" s="62"/>
      <c r="BH8" s="68" t="s">
        <v>170</v>
      </c>
      <c r="BI8" s="62"/>
      <c r="BJ8" s="68" t="s">
        <v>170</v>
      </c>
      <c r="BK8" s="62"/>
      <c r="BL8" s="68" t="s">
        <v>170</v>
      </c>
      <c r="BM8" s="62"/>
      <c r="BN8" s="68" t="s">
        <v>170</v>
      </c>
      <c r="BO8" s="62"/>
      <c r="BP8" s="68" t="s">
        <v>170</v>
      </c>
      <c r="BQ8" s="62"/>
      <c r="BR8" s="68" t="s">
        <v>170</v>
      </c>
      <c r="BS8" s="62"/>
      <c r="BT8" s="68" t="s">
        <v>170</v>
      </c>
      <c r="BU8" s="62"/>
      <c r="BV8" s="68" t="s">
        <v>170</v>
      </c>
      <c r="BW8" s="62"/>
      <c r="BX8" s="68" t="s">
        <v>170</v>
      </c>
      <c r="BY8" s="62"/>
      <c r="BZ8" s="68" t="s">
        <v>170</v>
      </c>
      <c r="CA8" s="62"/>
      <c r="CB8" s="68" t="s">
        <v>170</v>
      </c>
      <c r="CC8" s="62"/>
      <c r="CD8" s="77" t="s">
        <v>171</v>
      </c>
      <c r="CE8" s="76"/>
    </row>
    <row r="9" spans="1:83" s="10" customFormat="1" ht="13.5" customHeight="1">
      <c r="A9" s="62" t="s">
        <v>80</v>
      </c>
      <c r="B9" s="68" t="s">
        <v>172</v>
      </c>
      <c r="C9" s="62" t="s">
        <v>173</v>
      </c>
      <c r="D9" s="62" t="s">
        <v>169</v>
      </c>
      <c r="E9" s="62"/>
      <c r="F9" s="62"/>
      <c r="G9" s="62"/>
      <c r="H9" s="62"/>
      <c r="I9" s="62"/>
      <c r="J9" s="62"/>
      <c r="K9" s="62"/>
      <c r="L9" s="62"/>
      <c r="M9" s="62"/>
      <c r="N9" s="62"/>
      <c r="O9" s="62" t="s">
        <v>169</v>
      </c>
      <c r="P9" s="62"/>
      <c r="Q9" s="62"/>
      <c r="R9" s="62"/>
      <c r="S9" s="62"/>
      <c r="T9" s="62"/>
      <c r="U9" s="62">
        <v>2</v>
      </c>
      <c r="V9" s="68" t="s">
        <v>142</v>
      </c>
      <c r="W9" s="62" t="s">
        <v>143</v>
      </c>
      <c r="X9" s="68" t="s">
        <v>152</v>
      </c>
      <c r="Y9" s="62" t="s">
        <v>153</v>
      </c>
      <c r="Z9" s="68" t="s">
        <v>170</v>
      </c>
      <c r="AA9" s="62"/>
      <c r="AB9" s="68" t="s">
        <v>170</v>
      </c>
      <c r="AC9" s="62"/>
      <c r="AD9" s="68" t="s">
        <v>170</v>
      </c>
      <c r="AE9" s="62"/>
      <c r="AF9" s="68" t="s">
        <v>170</v>
      </c>
      <c r="AG9" s="62"/>
      <c r="AH9" s="68" t="s">
        <v>170</v>
      </c>
      <c r="AI9" s="62"/>
      <c r="AJ9" s="68" t="s">
        <v>170</v>
      </c>
      <c r="AK9" s="62"/>
      <c r="AL9" s="68" t="s">
        <v>170</v>
      </c>
      <c r="AM9" s="62"/>
      <c r="AN9" s="68" t="s">
        <v>170</v>
      </c>
      <c r="AO9" s="62"/>
      <c r="AP9" s="68" t="s">
        <v>170</v>
      </c>
      <c r="AQ9" s="62"/>
      <c r="AR9" s="68" t="s">
        <v>170</v>
      </c>
      <c r="AS9" s="62"/>
      <c r="AT9" s="68" t="s">
        <v>170</v>
      </c>
      <c r="AU9" s="62"/>
      <c r="AV9" s="68" t="s">
        <v>170</v>
      </c>
      <c r="AW9" s="62"/>
      <c r="AX9" s="68" t="s">
        <v>170</v>
      </c>
      <c r="AY9" s="62"/>
      <c r="AZ9" s="68" t="s">
        <v>170</v>
      </c>
      <c r="BA9" s="62"/>
      <c r="BB9" s="68" t="s">
        <v>170</v>
      </c>
      <c r="BC9" s="62"/>
      <c r="BD9" s="68" t="s">
        <v>170</v>
      </c>
      <c r="BE9" s="62"/>
      <c r="BF9" s="68" t="s">
        <v>170</v>
      </c>
      <c r="BG9" s="62"/>
      <c r="BH9" s="68" t="s">
        <v>170</v>
      </c>
      <c r="BI9" s="62"/>
      <c r="BJ9" s="68" t="s">
        <v>170</v>
      </c>
      <c r="BK9" s="62"/>
      <c r="BL9" s="68" t="s">
        <v>170</v>
      </c>
      <c r="BM9" s="62"/>
      <c r="BN9" s="68" t="s">
        <v>170</v>
      </c>
      <c r="BO9" s="62"/>
      <c r="BP9" s="68" t="s">
        <v>170</v>
      </c>
      <c r="BQ9" s="62"/>
      <c r="BR9" s="68" t="s">
        <v>170</v>
      </c>
      <c r="BS9" s="62"/>
      <c r="BT9" s="68" t="s">
        <v>170</v>
      </c>
      <c r="BU9" s="62"/>
      <c r="BV9" s="68" t="s">
        <v>170</v>
      </c>
      <c r="BW9" s="62"/>
      <c r="BX9" s="68" t="s">
        <v>170</v>
      </c>
      <c r="BY9" s="62"/>
      <c r="BZ9" s="68" t="s">
        <v>170</v>
      </c>
      <c r="CA9" s="62"/>
      <c r="CB9" s="68" t="s">
        <v>170</v>
      </c>
      <c r="CC9" s="62"/>
      <c r="CD9" s="77" t="s">
        <v>174</v>
      </c>
      <c r="CE9" s="76"/>
    </row>
    <row r="10" spans="1:83" s="10" customFormat="1" ht="13.5" customHeight="1">
      <c r="A10" s="62" t="s">
        <v>80</v>
      </c>
      <c r="B10" s="68" t="s">
        <v>175</v>
      </c>
      <c r="C10" s="62" t="s">
        <v>176</v>
      </c>
      <c r="D10" s="62" t="s">
        <v>169</v>
      </c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 t="s">
        <v>169</v>
      </c>
      <c r="P10" s="62"/>
      <c r="Q10" s="62"/>
      <c r="R10" s="62"/>
      <c r="S10" s="62"/>
      <c r="T10" s="62"/>
      <c r="U10" s="62">
        <v>4</v>
      </c>
      <c r="V10" s="68" t="s">
        <v>92</v>
      </c>
      <c r="W10" s="62" t="s">
        <v>93</v>
      </c>
      <c r="X10" s="68" t="s">
        <v>127</v>
      </c>
      <c r="Y10" s="62" t="s">
        <v>128</v>
      </c>
      <c r="Z10" s="68" t="s">
        <v>133</v>
      </c>
      <c r="AA10" s="62" t="s">
        <v>134</v>
      </c>
      <c r="AB10" s="68" t="s">
        <v>130</v>
      </c>
      <c r="AC10" s="62" t="s">
        <v>131</v>
      </c>
      <c r="AD10" s="68" t="s">
        <v>170</v>
      </c>
      <c r="AE10" s="62"/>
      <c r="AF10" s="68" t="s">
        <v>170</v>
      </c>
      <c r="AG10" s="62"/>
      <c r="AH10" s="68" t="s">
        <v>170</v>
      </c>
      <c r="AI10" s="62"/>
      <c r="AJ10" s="68" t="s">
        <v>170</v>
      </c>
      <c r="AK10" s="62"/>
      <c r="AL10" s="68" t="s">
        <v>170</v>
      </c>
      <c r="AM10" s="62"/>
      <c r="AN10" s="68" t="s">
        <v>170</v>
      </c>
      <c r="AO10" s="62"/>
      <c r="AP10" s="68" t="s">
        <v>170</v>
      </c>
      <c r="AQ10" s="62"/>
      <c r="AR10" s="68" t="s">
        <v>170</v>
      </c>
      <c r="AS10" s="62"/>
      <c r="AT10" s="68" t="s">
        <v>170</v>
      </c>
      <c r="AU10" s="62"/>
      <c r="AV10" s="68" t="s">
        <v>170</v>
      </c>
      <c r="AW10" s="62"/>
      <c r="AX10" s="68" t="s">
        <v>170</v>
      </c>
      <c r="AY10" s="62"/>
      <c r="AZ10" s="68" t="s">
        <v>170</v>
      </c>
      <c r="BA10" s="62"/>
      <c r="BB10" s="68" t="s">
        <v>170</v>
      </c>
      <c r="BC10" s="62"/>
      <c r="BD10" s="68" t="s">
        <v>170</v>
      </c>
      <c r="BE10" s="62"/>
      <c r="BF10" s="68" t="s">
        <v>170</v>
      </c>
      <c r="BG10" s="62"/>
      <c r="BH10" s="68" t="s">
        <v>170</v>
      </c>
      <c r="BI10" s="62"/>
      <c r="BJ10" s="68" t="s">
        <v>170</v>
      </c>
      <c r="BK10" s="62"/>
      <c r="BL10" s="68" t="s">
        <v>170</v>
      </c>
      <c r="BM10" s="62"/>
      <c r="BN10" s="68" t="s">
        <v>170</v>
      </c>
      <c r="BO10" s="62"/>
      <c r="BP10" s="68" t="s">
        <v>170</v>
      </c>
      <c r="BQ10" s="62"/>
      <c r="BR10" s="68" t="s">
        <v>170</v>
      </c>
      <c r="BS10" s="62"/>
      <c r="BT10" s="68" t="s">
        <v>170</v>
      </c>
      <c r="BU10" s="62"/>
      <c r="BV10" s="68" t="s">
        <v>170</v>
      </c>
      <c r="BW10" s="62"/>
      <c r="BX10" s="68" t="s">
        <v>170</v>
      </c>
      <c r="BY10" s="62"/>
      <c r="BZ10" s="68" t="s">
        <v>170</v>
      </c>
      <c r="CA10" s="62"/>
      <c r="CB10" s="68" t="s">
        <v>170</v>
      </c>
      <c r="CC10" s="62"/>
      <c r="CD10" s="77" t="s">
        <v>177</v>
      </c>
      <c r="CE10" s="76"/>
    </row>
    <row r="11" spans="1:83" s="10" customFormat="1" ht="13.5" customHeight="1">
      <c r="A11" s="62" t="s">
        <v>80</v>
      </c>
      <c r="B11" s="68" t="s">
        <v>178</v>
      </c>
      <c r="C11" s="62" t="s">
        <v>179</v>
      </c>
      <c r="D11" s="62" t="s">
        <v>169</v>
      </c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 t="s">
        <v>169</v>
      </c>
      <c r="P11" s="62"/>
      <c r="Q11" s="62"/>
      <c r="R11" s="62"/>
      <c r="S11" s="62"/>
      <c r="T11" s="62" t="s">
        <v>169</v>
      </c>
      <c r="U11" s="62">
        <v>3</v>
      </c>
      <c r="V11" s="68" t="s">
        <v>96</v>
      </c>
      <c r="W11" s="62" t="s">
        <v>97</v>
      </c>
      <c r="X11" s="68" t="s">
        <v>136</v>
      </c>
      <c r="Y11" s="62" t="s">
        <v>137</v>
      </c>
      <c r="Z11" s="68" t="s">
        <v>139</v>
      </c>
      <c r="AA11" s="62" t="s">
        <v>140</v>
      </c>
      <c r="AB11" s="68" t="s">
        <v>170</v>
      </c>
      <c r="AC11" s="62"/>
      <c r="AD11" s="68" t="s">
        <v>170</v>
      </c>
      <c r="AE11" s="62"/>
      <c r="AF11" s="68" t="s">
        <v>170</v>
      </c>
      <c r="AG11" s="62"/>
      <c r="AH11" s="68" t="s">
        <v>170</v>
      </c>
      <c r="AI11" s="62"/>
      <c r="AJ11" s="68" t="s">
        <v>170</v>
      </c>
      <c r="AK11" s="62"/>
      <c r="AL11" s="68" t="s">
        <v>170</v>
      </c>
      <c r="AM11" s="62"/>
      <c r="AN11" s="68" t="s">
        <v>170</v>
      </c>
      <c r="AO11" s="62"/>
      <c r="AP11" s="68" t="s">
        <v>170</v>
      </c>
      <c r="AQ11" s="62"/>
      <c r="AR11" s="68" t="s">
        <v>170</v>
      </c>
      <c r="AS11" s="62"/>
      <c r="AT11" s="68" t="s">
        <v>170</v>
      </c>
      <c r="AU11" s="62"/>
      <c r="AV11" s="68" t="s">
        <v>170</v>
      </c>
      <c r="AW11" s="62"/>
      <c r="AX11" s="68" t="s">
        <v>170</v>
      </c>
      <c r="AY11" s="62"/>
      <c r="AZ11" s="68" t="s">
        <v>170</v>
      </c>
      <c r="BA11" s="62"/>
      <c r="BB11" s="68" t="s">
        <v>170</v>
      </c>
      <c r="BC11" s="62"/>
      <c r="BD11" s="68" t="s">
        <v>170</v>
      </c>
      <c r="BE11" s="62"/>
      <c r="BF11" s="68" t="s">
        <v>170</v>
      </c>
      <c r="BG11" s="62"/>
      <c r="BH11" s="68" t="s">
        <v>170</v>
      </c>
      <c r="BI11" s="62"/>
      <c r="BJ11" s="68" t="s">
        <v>170</v>
      </c>
      <c r="BK11" s="62"/>
      <c r="BL11" s="68" t="s">
        <v>170</v>
      </c>
      <c r="BM11" s="62"/>
      <c r="BN11" s="68" t="s">
        <v>170</v>
      </c>
      <c r="BO11" s="62"/>
      <c r="BP11" s="68" t="s">
        <v>170</v>
      </c>
      <c r="BQ11" s="62"/>
      <c r="BR11" s="68" t="s">
        <v>170</v>
      </c>
      <c r="BS11" s="62"/>
      <c r="BT11" s="68" t="s">
        <v>170</v>
      </c>
      <c r="BU11" s="62"/>
      <c r="BV11" s="68" t="s">
        <v>170</v>
      </c>
      <c r="BW11" s="62"/>
      <c r="BX11" s="68" t="s">
        <v>170</v>
      </c>
      <c r="BY11" s="62"/>
      <c r="BZ11" s="68" t="s">
        <v>170</v>
      </c>
      <c r="CA11" s="62"/>
      <c r="CB11" s="68" t="s">
        <v>170</v>
      </c>
      <c r="CC11" s="62"/>
      <c r="CD11" s="77" t="s">
        <v>180</v>
      </c>
      <c r="CE11" s="76"/>
    </row>
    <row r="12" spans="1:83" s="10" customFormat="1" ht="13.5" customHeight="1">
      <c r="A12" s="62" t="s">
        <v>80</v>
      </c>
      <c r="B12" s="68" t="s">
        <v>181</v>
      </c>
      <c r="C12" s="62" t="s">
        <v>182</v>
      </c>
      <c r="D12" s="62"/>
      <c r="E12" s="62" t="s">
        <v>169</v>
      </c>
      <c r="F12" s="62" t="s">
        <v>169</v>
      </c>
      <c r="G12" s="62" t="s">
        <v>169</v>
      </c>
      <c r="H12" s="62"/>
      <c r="I12" s="62"/>
      <c r="J12" s="62" t="s">
        <v>169</v>
      </c>
      <c r="K12" s="62" t="s">
        <v>169</v>
      </c>
      <c r="L12" s="62"/>
      <c r="M12" s="62"/>
      <c r="N12" s="62"/>
      <c r="O12" s="62" t="s">
        <v>169</v>
      </c>
      <c r="P12" s="62" t="s">
        <v>169</v>
      </c>
      <c r="Q12" s="62"/>
      <c r="R12" s="62"/>
      <c r="S12" s="62"/>
      <c r="T12" s="62"/>
      <c r="U12" s="62">
        <v>2</v>
      </c>
      <c r="V12" s="68" t="s">
        <v>102</v>
      </c>
      <c r="W12" s="62" t="s">
        <v>103</v>
      </c>
      <c r="X12" s="68" t="s">
        <v>118</v>
      </c>
      <c r="Y12" s="62" t="s">
        <v>119</v>
      </c>
      <c r="Z12" s="68" t="s">
        <v>170</v>
      </c>
      <c r="AA12" s="62"/>
      <c r="AB12" s="68" t="s">
        <v>170</v>
      </c>
      <c r="AC12" s="62"/>
      <c r="AD12" s="68" t="s">
        <v>170</v>
      </c>
      <c r="AE12" s="62"/>
      <c r="AF12" s="68" t="s">
        <v>170</v>
      </c>
      <c r="AG12" s="62"/>
      <c r="AH12" s="68" t="s">
        <v>170</v>
      </c>
      <c r="AI12" s="62"/>
      <c r="AJ12" s="68" t="s">
        <v>170</v>
      </c>
      <c r="AK12" s="62"/>
      <c r="AL12" s="68" t="s">
        <v>170</v>
      </c>
      <c r="AM12" s="62"/>
      <c r="AN12" s="68" t="s">
        <v>170</v>
      </c>
      <c r="AO12" s="62"/>
      <c r="AP12" s="68" t="s">
        <v>170</v>
      </c>
      <c r="AQ12" s="62"/>
      <c r="AR12" s="68" t="s">
        <v>170</v>
      </c>
      <c r="AS12" s="62"/>
      <c r="AT12" s="68" t="s">
        <v>170</v>
      </c>
      <c r="AU12" s="62"/>
      <c r="AV12" s="68" t="s">
        <v>170</v>
      </c>
      <c r="AW12" s="62"/>
      <c r="AX12" s="68" t="s">
        <v>170</v>
      </c>
      <c r="AY12" s="62"/>
      <c r="AZ12" s="68" t="s">
        <v>170</v>
      </c>
      <c r="BA12" s="62"/>
      <c r="BB12" s="68" t="s">
        <v>170</v>
      </c>
      <c r="BC12" s="62"/>
      <c r="BD12" s="68" t="s">
        <v>170</v>
      </c>
      <c r="BE12" s="62"/>
      <c r="BF12" s="68" t="s">
        <v>170</v>
      </c>
      <c r="BG12" s="62"/>
      <c r="BH12" s="68" t="s">
        <v>170</v>
      </c>
      <c r="BI12" s="62"/>
      <c r="BJ12" s="68" t="s">
        <v>170</v>
      </c>
      <c r="BK12" s="62"/>
      <c r="BL12" s="68" t="s">
        <v>170</v>
      </c>
      <c r="BM12" s="62"/>
      <c r="BN12" s="68" t="s">
        <v>170</v>
      </c>
      <c r="BO12" s="62"/>
      <c r="BP12" s="68" t="s">
        <v>170</v>
      </c>
      <c r="BQ12" s="62"/>
      <c r="BR12" s="68" t="s">
        <v>170</v>
      </c>
      <c r="BS12" s="62"/>
      <c r="BT12" s="68" t="s">
        <v>170</v>
      </c>
      <c r="BU12" s="62"/>
      <c r="BV12" s="68" t="s">
        <v>170</v>
      </c>
      <c r="BW12" s="62"/>
      <c r="BX12" s="68" t="s">
        <v>170</v>
      </c>
      <c r="BY12" s="62"/>
      <c r="BZ12" s="68" t="s">
        <v>170</v>
      </c>
      <c r="CA12" s="62"/>
      <c r="CB12" s="68" t="s">
        <v>170</v>
      </c>
      <c r="CC12" s="62"/>
      <c r="CD12" s="77" t="s">
        <v>183</v>
      </c>
      <c r="CE12" s="76"/>
    </row>
    <row r="13" spans="1:83" s="10" customFormat="1" ht="13.5" customHeight="1">
      <c r="A13" s="62" t="s">
        <v>80</v>
      </c>
      <c r="B13" s="68" t="s">
        <v>184</v>
      </c>
      <c r="C13" s="62" t="s">
        <v>185</v>
      </c>
      <c r="D13" s="62"/>
      <c r="E13" s="62"/>
      <c r="F13" s="62" t="s">
        <v>169</v>
      </c>
      <c r="G13" s="62" t="s">
        <v>169</v>
      </c>
      <c r="H13" s="62"/>
      <c r="I13" s="62"/>
      <c r="J13" s="62" t="s">
        <v>169</v>
      </c>
      <c r="K13" s="62"/>
      <c r="L13" s="62"/>
      <c r="M13" s="62" t="s">
        <v>169</v>
      </c>
      <c r="N13" s="62"/>
      <c r="O13" s="62"/>
      <c r="P13" s="62"/>
      <c r="Q13" s="62"/>
      <c r="R13" s="62"/>
      <c r="S13" s="62"/>
      <c r="T13" s="62"/>
      <c r="U13" s="62">
        <v>3</v>
      </c>
      <c r="V13" s="68" t="s">
        <v>110</v>
      </c>
      <c r="W13" s="62" t="s">
        <v>111</v>
      </c>
      <c r="X13" s="68" t="s">
        <v>161</v>
      </c>
      <c r="Y13" s="62" t="s">
        <v>162</v>
      </c>
      <c r="Z13" s="68" t="s">
        <v>164</v>
      </c>
      <c r="AA13" s="62" t="s">
        <v>165</v>
      </c>
      <c r="AB13" s="68" t="s">
        <v>170</v>
      </c>
      <c r="AC13" s="62"/>
      <c r="AD13" s="68" t="s">
        <v>170</v>
      </c>
      <c r="AE13" s="62"/>
      <c r="AF13" s="68" t="s">
        <v>170</v>
      </c>
      <c r="AG13" s="62"/>
      <c r="AH13" s="68" t="s">
        <v>170</v>
      </c>
      <c r="AI13" s="62"/>
      <c r="AJ13" s="68" t="s">
        <v>170</v>
      </c>
      <c r="AK13" s="62"/>
      <c r="AL13" s="68" t="s">
        <v>170</v>
      </c>
      <c r="AM13" s="62"/>
      <c r="AN13" s="68" t="s">
        <v>170</v>
      </c>
      <c r="AO13" s="62"/>
      <c r="AP13" s="68" t="s">
        <v>170</v>
      </c>
      <c r="AQ13" s="62"/>
      <c r="AR13" s="68" t="s">
        <v>170</v>
      </c>
      <c r="AS13" s="62"/>
      <c r="AT13" s="68" t="s">
        <v>170</v>
      </c>
      <c r="AU13" s="62"/>
      <c r="AV13" s="68" t="s">
        <v>170</v>
      </c>
      <c r="AW13" s="62"/>
      <c r="AX13" s="68" t="s">
        <v>170</v>
      </c>
      <c r="AY13" s="62"/>
      <c r="AZ13" s="68" t="s">
        <v>170</v>
      </c>
      <c r="BA13" s="62"/>
      <c r="BB13" s="68" t="s">
        <v>170</v>
      </c>
      <c r="BC13" s="62"/>
      <c r="BD13" s="68" t="s">
        <v>170</v>
      </c>
      <c r="BE13" s="62"/>
      <c r="BF13" s="68" t="s">
        <v>170</v>
      </c>
      <c r="BG13" s="62"/>
      <c r="BH13" s="68" t="s">
        <v>170</v>
      </c>
      <c r="BI13" s="62"/>
      <c r="BJ13" s="68" t="s">
        <v>170</v>
      </c>
      <c r="BK13" s="62"/>
      <c r="BL13" s="68" t="s">
        <v>170</v>
      </c>
      <c r="BM13" s="62"/>
      <c r="BN13" s="68" t="s">
        <v>170</v>
      </c>
      <c r="BO13" s="62"/>
      <c r="BP13" s="68" t="s">
        <v>170</v>
      </c>
      <c r="BQ13" s="62"/>
      <c r="BR13" s="68" t="s">
        <v>170</v>
      </c>
      <c r="BS13" s="62"/>
      <c r="BT13" s="68" t="s">
        <v>170</v>
      </c>
      <c r="BU13" s="62"/>
      <c r="BV13" s="68" t="s">
        <v>170</v>
      </c>
      <c r="BW13" s="62"/>
      <c r="BX13" s="68" t="s">
        <v>170</v>
      </c>
      <c r="BY13" s="62"/>
      <c r="BZ13" s="68" t="s">
        <v>170</v>
      </c>
      <c r="CA13" s="62"/>
      <c r="CB13" s="68" t="s">
        <v>170</v>
      </c>
      <c r="CC13" s="62"/>
      <c r="CD13" s="77" t="s">
        <v>186</v>
      </c>
      <c r="CE13" s="76"/>
    </row>
    <row r="14" spans="1:83" s="10" customFormat="1" ht="13.5" customHeight="1">
      <c r="A14" s="62" t="s">
        <v>80</v>
      </c>
      <c r="B14" s="68" t="s">
        <v>187</v>
      </c>
      <c r="C14" s="62" t="s">
        <v>188</v>
      </c>
      <c r="D14" s="62"/>
      <c r="E14" s="62"/>
      <c r="F14" s="62" t="s">
        <v>169</v>
      </c>
      <c r="G14" s="62"/>
      <c r="H14" s="62"/>
      <c r="I14" s="62"/>
      <c r="J14" s="62" t="s">
        <v>169</v>
      </c>
      <c r="K14" s="62"/>
      <c r="L14" s="62"/>
      <c r="M14" s="62" t="s">
        <v>169</v>
      </c>
      <c r="N14" s="62"/>
      <c r="O14" s="62"/>
      <c r="P14" s="62"/>
      <c r="Q14" s="62"/>
      <c r="R14" s="62"/>
      <c r="S14" s="62"/>
      <c r="T14" s="62"/>
      <c r="U14" s="62">
        <v>4</v>
      </c>
      <c r="V14" s="68" t="s">
        <v>98</v>
      </c>
      <c r="W14" s="62" t="s">
        <v>99</v>
      </c>
      <c r="X14" s="68" t="s">
        <v>112</v>
      </c>
      <c r="Y14" s="62" t="s">
        <v>113</v>
      </c>
      <c r="Z14" s="68" t="s">
        <v>121</v>
      </c>
      <c r="AA14" s="62" t="s">
        <v>122</v>
      </c>
      <c r="AB14" s="68" t="s">
        <v>124</v>
      </c>
      <c r="AC14" s="62" t="s">
        <v>125</v>
      </c>
      <c r="AD14" s="68" t="s">
        <v>170</v>
      </c>
      <c r="AE14" s="62"/>
      <c r="AF14" s="68" t="s">
        <v>170</v>
      </c>
      <c r="AG14" s="62"/>
      <c r="AH14" s="68" t="s">
        <v>170</v>
      </c>
      <c r="AI14" s="62"/>
      <c r="AJ14" s="68" t="s">
        <v>170</v>
      </c>
      <c r="AK14" s="62"/>
      <c r="AL14" s="68" t="s">
        <v>170</v>
      </c>
      <c r="AM14" s="62"/>
      <c r="AN14" s="68" t="s">
        <v>170</v>
      </c>
      <c r="AO14" s="62"/>
      <c r="AP14" s="68" t="s">
        <v>170</v>
      </c>
      <c r="AQ14" s="62"/>
      <c r="AR14" s="68" t="s">
        <v>170</v>
      </c>
      <c r="AS14" s="62"/>
      <c r="AT14" s="68" t="s">
        <v>170</v>
      </c>
      <c r="AU14" s="62"/>
      <c r="AV14" s="68" t="s">
        <v>170</v>
      </c>
      <c r="AW14" s="62"/>
      <c r="AX14" s="68" t="s">
        <v>170</v>
      </c>
      <c r="AY14" s="62"/>
      <c r="AZ14" s="68" t="s">
        <v>170</v>
      </c>
      <c r="BA14" s="62"/>
      <c r="BB14" s="68" t="s">
        <v>170</v>
      </c>
      <c r="BC14" s="62"/>
      <c r="BD14" s="68" t="s">
        <v>170</v>
      </c>
      <c r="BE14" s="62"/>
      <c r="BF14" s="68" t="s">
        <v>170</v>
      </c>
      <c r="BG14" s="62"/>
      <c r="BH14" s="68" t="s">
        <v>170</v>
      </c>
      <c r="BI14" s="62"/>
      <c r="BJ14" s="68" t="s">
        <v>170</v>
      </c>
      <c r="BK14" s="62"/>
      <c r="BL14" s="68" t="s">
        <v>170</v>
      </c>
      <c r="BM14" s="62"/>
      <c r="BN14" s="68" t="s">
        <v>170</v>
      </c>
      <c r="BO14" s="62"/>
      <c r="BP14" s="68" t="s">
        <v>170</v>
      </c>
      <c r="BQ14" s="62"/>
      <c r="BR14" s="68" t="s">
        <v>170</v>
      </c>
      <c r="BS14" s="62"/>
      <c r="BT14" s="68" t="s">
        <v>170</v>
      </c>
      <c r="BU14" s="62"/>
      <c r="BV14" s="68" t="s">
        <v>170</v>
      </c>
      <c r="BW14" s="62"/>
      <c r="BX14" s="68" t="s">
        <v>170</v>
      </c>
      <c r="BY14" s="62"/>
      <c r="BZ14" s="68" t="s">
        <v>170</v>
      </c>
      <c r="CA14" s="62"/>
      <c r="CB14" s="68" t="s">
        <v>170</v>
      </c>
      <c r="CC14" s="62"/>
      <c r="CD14" s="77" t="s">
        <v>189</v>
      </c>
      <c r="CE14" s="76"/>
    </row>
    <row r="15" spans="1:83" s="10" customFormat="1" ht="13.5" customHeight="1">
      <c r="A15" s="62" t="s">
        <v>80</v>
      </c>
      <c r="B15" s="68" t="s">
        <v>190</v>
      </c>
      <c r="C15" s="62" t="s">
        <v>191</v>
      </c>
      <c r="D15" s="62"/>
      <c r="E15" s="62" t="s">
        <v>169</v>
      </c>
      <c r="F15" s="62" t="s">
        <v>169</v>
      </c>
      <c r="G15" s="62"/>
      <c r="H15" s="62"/>
      <c r="I15" s="62" t="s">
        <v>169</v>
      </c>
      <c r="J15" s="62" t="s">
        <v>169</v>
      </c>
      <c r="K15" s="62" t="s">
        <v>169</v>
      </c>
      <c r="L15" s="62"/>
      <c r="M15" s="62" t="s">
        <v>169</v>
      </c>
      <c r="N15" s="62"/>
      <c r="O15" s="62"/>
      <c r="P15" s="62"/>
      <c r="Q15" s="62"/>
      <c r="R15" s="62"/>
      <c r="S15" s="62"/>
      <c r="T15" s="62"/>
      <c r="U15" s="62">
        <v>3</v>
      </c>
      <c r="V15" s="68" t="s">
        <v>136</v>
      </c>
      <c r="W15" s="62" t="s">
        <v>137</v>
      </c>
      <c r="X15" s="68" t="s">
        <v>142</v>
      </c>
      <c r="Y15" s="62" t="s">
        <v>143</v>
      </c>
      <c r="Z15" s="68" t="s">
        <v>152</v>
      </c>
      <c r="AA15" s="62" t="s">
        <v>153</v>
      </c>
      <c r="AB15" s="68" t="s">
        <v>170</v>
      </c>
      <c r="AC15" s="62"/>
      <c r="AD15" s="68" t="s">
        <v>170</v>
      </c>
      <c r="AE15" s="62"/>
      <c r="AF15" s="68" t="s">
        <v>170</v>
      </c>
      <c r="AG15" s="62"/>
      <c r="AH15" s="68" t="s">
        <v>170</v>
      </c>
      <c r="AI15" s="62"/>
      <c r="AJ15" s="68" t="s">
        <v>170</v>
      </c>
      <c r="AK15" s="62"/>
      <c r="AL15" s="68" t="s">
        <v>170</v>
      </c>
      <c r="AM15" s="62"/>
      <c r="AN15" s="68" t="s">
        <v>170</v>
      </c>
      <c r="AO15" s="62"/>
      <c r="AP15" s="68" t="s">
        <v>170</v>
      </c>
      <c r="AQ15" s="62"/>
      <c r="AR15" s="68" t="s">
        <v>170</v>
      </c>
      <c r="AS15" s="62"/>
      <c r="AT15" s="68" t="s">
        <v>170</v>
      </c>
      <c r="AU15" s="62"/>
      <c r="AV15" s="68" t="s">
        <v>170</v>
      </c>
      <c r="AW15" s="62"/>
      <c r="AX15" s="68" t="s">
        <v>170</v>
      </c>
      <c r="AY15" s="62"/>
      <c r="AZ15" s="68" t="s">
        <v>170</v>
      </c>
      <c r="BA15" s="62"/>
      <c r="BB15" s="68" t="s">
        <v>170</v>
      </c>
      <c r="BC15" s="62"/>
      <c r="BD15" s="68" t="s">
        <v>170</v>
      </c>
      <c r="BE15" s="62"/>
      <c r="BF15" s="68" t="s">
        <v>170</v>
      </c>
      <c r="BG15" s="62"/>
      <c r="BH15" s="68" t="s">
        <v>170</v>
      </c>
      <c r="BI15" s="62"/>
      <c r="BJ15" s="68" t="s">
        <v>170</v>
      </c>
      <c r="BK15" s="62"/>
      <c r="BL15" s="68" t="s">
        <v>170</v>
      </c>
      <c r="BM15" s="62"/>
      <c r="BN15" s="68" t="s">
        <v>170</v>
      </c>
      <c r="BO15" s="62"/>
      <c r="BP15" s="68" t="s">
        <v>170</v>
      </c>
      <c r="BQ15" s="62"/>
      <c r="BR15" s="68" t="s">
        <v>170</v>
      </c>
      <c r="BS15" s="62"/>
      <c r="BT15" s="68" t="s">
        <v>170</v>
      </c>
      <c r="BU15" s="62"/>
      <c r="BV15" s="68" t="s">
        <v>170</v>
      </c>
      <c r="BW15" s="62"/>
      <c r="BX15" s="68" t="s">
        <v>170</v>
      </c>
      <c r="BY15" s="62"/>
      <c r="BZ15" s="68" t="s">
        <v>170</v>
      </c>
      <c r="CA15" s="62"/>
      <c r="CB15" s="68" t="s">
        <v>170</v>
      </c>
      <c r="CC15" s="62"/>
      <c r="CD15" s="77" t="s">
        <v>192</v>
      </c>
      <c r="CE15" s="76"/>
    </row>
    <row r="16" spans="1:83" s="10" customFormat="1" ht="13.5" customHeight="1">
      <c r="A16" s="62" t="s">
        <v>80</v>
      </c>
      <c r="B16" s="68" t="s">
        <v>193</v>
      </c>
      <c r="C16" s="62" t="s">
        <v>194</v>
      </c>
      <c r="D16" s="62"/>
      <c r="E16" s="62"/>
      <c r="F16" s="62" t="s">
        <v>169</v>
      </c>
      <c r="G16" s="62"/>
      <c r="H16" s="62"/>
      <c r="I16" s="62"/>
      <c r="J16" s="62" t="s">
        <v>169</v>
      </c>
      <c r="K16" s="62" t="s">
        <v>169</v>
      </c>
      <c r="L16" s="62"/>
      <c r="M16" s="62"/>
      <c r="N16" s="62" t="s">
        <v>169</v>
      </c>
      <c r="O16" s="62" t="s">
        <v>169</v>
      </c>
      <c r="P16" s="62"/>
      <c r="Q16" s="62"/>
      <c r="R16" s="62"/>
      <c r="S16" s="62"/>
      <c r="T16" s="62"/>
      <c r="U16" s="62">
        <v>3</v>
      </c>
      <c r="V16" s="68" t="s">
        <v>108</v>
      </c>
      <c r="W16" s="62" t="s">
        <v>109</v>
      </c>
      <c r="X16" s="68" t="s">
        <v>115</v>
      </c>
      <c r="Y16" s="62" t="s">
        <v>116</v>
      </c>
      <c r="Z16" s="68" t="s">
        <v>155</v>
      </c>
      <c r="AA16" s="62" t="s">
        <v>156</v>
      </c>
      <c r="AB16" s="68" t="s">
        <v>170</v>
      </c>
      <c r="AC16" s="62"/>
      <c r="AD16" s="68" t="s">
        <v>170</v>
      </c>
      <c r="AE16" s="62"/>
      <c r="AF16" s="68" t="s">
        <v>170</v>
      </c>
      <c r="AG16" s="62"/>
      <c r="AH16" s="68" t="s">
        <v>170</v>
      </c>
      <c r="AI16" s="62"/>
      <c r="AJ16" s="68" t="s">
        <v>170</v>
      </c>
      <c r="AK16" s="62"/>
      <c r="AL16" s="68" t="s">
        <v>170</v>
      </c>
      <c r="AM16" s="62"/>
      <c r="AN16" s="68" t="s">
        <v>170</v>
      </c>
      <c r="AO16" s="62"/>
      <c r="AP16" s="68" t="s">
        <v>170</v>
      </c>
      <c r="AQ16" s="62"/>
      <c r="AR16" s="68" t="s">
        <v>170</v>
      </c>
      <c r="AS16" s="62"/>
      <c r="AT16" s="68" t="s">
        <v>170</v>
      </c>
      <c r="AU16" s="62"/>
      <c r="AV16" s="68" t="s">
        <v>170</v>
      </c>
      <c r="AW16" s="62"/>
      <c r="AX16" s="68" t="s">
        <v>170</v>
      </c>
      <c r="AY16" s="62"/>
      <c r="AZ16" s="68" t="s">
        <v>170</v>
      </c>
      <c r="BA16" s="62"/>
      <c r="BB16" s="68" t="s">
        <v>170</v>
      </c>
      <c r="BC16" s="62"/>
      <c r="BD16" s="68" t="s">
        <v>170</v>
      </c>
      <c r="BE16" s="62"/>
      <c r="BF16" s="68" t="s">
        <v>170</v>
      </c>
      <c r="BG16" s="62"/>
      <c r="BH16" s="68" t="s">
        <v>170</v>
      </c>
      <c r="BI16" s="62"/>
      <c r="BJ16" s="68" t="s">
        <v>170</v>
      </c>
      <c r="BK16" s="62"/>
      <c r="BL16" s="68" t="s">
        <v>170</v>
      </c>
      <c r="BM16" s="62"/>
      <c r="BN16" s="68" t="s">
        <v>170</v>
      </c>
      <c r="BO16" s="62"/>
      <c r="BP16" s="68" t="s">
        <v>170</v>
      </c>
      <c r="BQ16" s="62"/>
      <c r="BR16" s="68" t="s">
        <v>170</v>
      </c>
      <c r="BS16" s="62"/>
      <c r="BT16" s="68" t="s">
        <v>170</v>
      </c>
      <c r="BU16" s="62"/>
      <c r="BV16" s="68" t="s">
        <v>170</v>
      </c>
      <c r="BW16" s="62"/>
      <c r="BX16" s="68" t="s">
        <v>170</v>
      </c>
      <c r="BY16" s="62"/>
      <c r="BZ16" s="68" t="s">
        <v>170</v>
      </c>
      <c r="CA16" s="62"/>
      <c r="CB16" s="68" t="s">
        <v>170</v>
      </c>
      <c r="CC16" s="62"/>
      <c r="CD16" s="77" t="s">
        <v>195</v>
      </c>
      <c r="CE16" s="76"/>
    </row>
    <row r="17" spans="1:83" s="10" customFormat="1" ht="13.5" customHeight="1">
      <c r="A17" s="62" t="s">
        <v>80</v>
      </c>
      <c r="B17" s="68" t="s">
        <v>196</v>
      </c>
      <c r="C17" s="62" t="s">
        <v>197</v>
      </c>
      <c r="D17" s="62" t="s">
        <v>169</v>
      </c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 t="s">
        <v>169</v>
      </c>
      <c r="P17" s="62"/>
      <c r="Q17" s="62"/>
      <c r="R17" s="62"/>
      <c r="S17" s="62"/>
      <c r="T17" s="62"/>
      <c r="U17" s="62">
        <v>4</v>
      </c>
      <c r="V17" s="68" t="s">
        <v>98</v>
      </c>
      <c r="W17" s="62" t="s">
        <v>99</v>
      </c>
      <c r="X17" s="68" t="s">
        <v>112</v>
      </c>
      <c r="Y17" s="62" t="s">
        <v>113</v>
      </c>
      <c r="Z17" s="68" t="s">
        <v>121</v>
      </c>
      <c r="AA17" s="62" t="s">
        <v>122</v>
      </c>
      <c r="AB17" s="68" t="s">
        <v>124</v>
      </c>
      <c r="AC17" s="62" t="s">
        <v>125</v>
      </c>
      <c r="AD17" s="68" t="s">
        <v>170</v>
      </c>
      <c r="AE17" s="62"/>
      <c r="AF17" s="68" t="s">
        <v>170</v>
      </c>
      <c r="AG17" s="62"/>
      <c r="AH17" s="68" t="s">
        <v>170</v>
      </c>
      <c r="AI17" s="62"/>
      <c r="AJ17" s="68" t="s">
        <v>170</v>
      </c>
      <c r="AK17" s="62"/>
      <c r="AL17" s="68" t="s">
        <v>170</v>
      </c>
      <c r="AM17" s="62"/>
      <c r="AN17" s="68" t="s">
        <v>170</v>
      </c>
      <c r="AO17" s="62"/>
      <c r="AP17" s="68" t="s">
        <v>170</v>
      </c>
      <c r="AQ17" s="62"/>
      <c r="AR17" s="68" t="s">
        <v>170</v>
      </c>
      <c r="AS17" s="62"/>
      <c r="AT17" s="68" t="s">
        <v>170</v>
      </c>
      <c r="AU17" s="62"/>
      <c r="AV17" s="68" t="s">
        <v>170</v>
      </c>
      <c r="AW17" s="62"/>
      <c r="AX17" s="68" t="s">
        <v>170</v>
      </c>
      <c r="AY17" s="62"/>
      <c r="AZ17" s="68" t="s">
        <v>170</v>
      </c>
      <c r="BA17" s="62"/>
      <c r="BB17" s="68" t="s">
        <v>170</v>
      </c>
      <c r="BC17" s="62"/>
      <c r="BD17" s="68" t="s">
        <v>170</v>
      </c>
      <c r="BE17" s="62"/>
      <c r="BF17" s="68" t="s">
        <v>170</v>
      </c>
      <c r="BG17" s="62"/>
      <c r="BH17" s="68" t="s">
        <v>170</v>
      </c>
      <c r="BI17" s="62"/>
      <c r="BJ17" s="68" t="s">
        <v>170</v>
      </c>
      <c r="BK17" s="62"/>
      <c r="BL17" s="68" t="s">
        <v>170</v>
      </c>
      <c r="BM17" s="62"/>
      <c r="BN17" s="68" t="s">
        <v>170</v>
      </c>
      <c r="BO17" s="62"/>
      <c r="BP17" s="68" t="s">
        <v>170</v>
      </c>
      <c r="BQ17" s="62"/>
      <c r="BR17" s="68" t="s">
        <v>170</v>
      </c>
      <c r="BS17" s="62"/>
      <c r="BT17" s="68" t="s">
        <v>170</v>
      </c>
      <c r="BU17" s="62"/>
      <c r="BV17" s="68" t="s">
        <v>170</v>
      </c>
      <c r="BW17" s="62"/>
      <c r="BX17" s="68" t="s">
        <v>170</v>
      </c>
      <c r="BY17" s="62"/>
      <c r="BZ17" s="68" t="s">
        <v>170</v>
      </c>
      <c r="CA17" s="62"/>
      <c r="CB17" s="68" t="s">
        <v>170</v>
      </c>
      <c r="CC17" s="62"/>
      <c r="CD17" s="77" t="s">
        <v>198</v>
      </c>
      <c r="CE17" s="76"/>
    </row>
    <row r="18" spans="1:83" s="10" customFormat="1" ht="13.5" customHeight="1">
      <c r="A18" s="62" t="s">
        <v>80</v>
      </c>
      <c r="B18" s="68" t="s">
        <v>199</v>
      </c>
      <c r="C18" s="62" t="s">
        <v>200</v>
      </c>
      <c r="D18" s="62"/>
      <c r="E18" s="62"/>
      <c r="F18" s="62" t="s">
        <v>169</v>
      </c>
      <c r="G18" s="62"/>
      <c r="H18" s="62"/>
      <c r="I18" s="62"/>
      <c r="J18" s="62"/>
      <c r="K18" s="62"/>
      <c r="L18" s="62"/>
      <c r="M18" s="62"/>
      <c r="N18" s="62"/>
      <c r="O18" s="62" t="s">
        <v>169</v>
      </c>
      <c r="P18" s="62"/>
      <c r="Q18" s="62"/>
      <c r="R18" s="62"/>
      <c r="S18" s="62"/>
      <c r="T18" s="62"/>
      <c r="U18" s="62">
        <v>4</v>
      </c>
      <c r="V18" s="68" t="s">
        <v>94</v>
      </c>
      <c r="W18" s="62" t="s">
        <v>95</v>
      </c>
      <c r="X18" s="68" t="s">
        <v>139</v>
      </c>
      <c r="Y18" s="62" t="s">
        <v>140</v>
      </c>
      <c r="Z18" s="68" t="s">
        <v>146</v>
      </c>
      <c r="AA18" s="62" t="s">
        <v>147</v>
      </c>
      <c r="AB18" s="68" t="s">
        <v>149</v>
      </c>
      <c r="AC18" s="62" t="s">
        <v>150</v>
      </c>
      <c r="AD18" s="68" t="s">
        <v>170</v>
      </c>
      <c r="AE18" s="62"/>
      <c r="AF18" s="68" t="s">
        <v>170</v>
      </c>
      <c r="AG18" s="62"/>
      <c r="AH18" s="68" t="s">
        <v>170</v>
      </c>
      <c r="AI18" s="62"/>
      <c r="AJ18" s="68" t="s">
        <v>170</v>
      </c>
      <c r="AK18" s="62"/>
      <c r="AL18" s="68" t="s">
        <v>170</v>
      </c>
      <c r="AM18" s="62"/>
      <c r="AN18" s="68" t="s">
        <v>170</v>
      </c>
      <c r="AO18" s="62"/>
      <c r="AP18" s="68" t="s">
        <v>170</v>
      </c>
      <c r="AQ18" s="62"/>
      <c r="AR18" s="68" t="s">
        <v>170</v>
      </c>
      <c r="AS18" s="62"/>
      <c r="AT18" s="68" t="s">
        <v>170</v>
      </c>
      <c r="AU18" s="62"/>
      <c r="AV18" s="68" t="s">
        <v>170</v>
      </c>
      <c r="AW18" s="62"/>
      <c r="AX18" s="68" t="s">
        <v>170</v>
      </c>
      <c r="AY18" s="62"/>
      <c r="AZ18" s="68" t="s">
        <v>170</v>
      </c>
      <c r="BA18" s="62"/>
      <c r="BB18" s="68" t="s">
        <v>170</v>
      </c>
      <c r="BC18" s="62"/>
      <c r="BD18" s="68" t="s">
        <v>170</v>
      </c>
      <c r="BE18" s="62"/>
      <c r="BF18" s="68" t="s">
        <v>170</v>
      </c>
      <c r="BG18" s="62"/>
      <c r="BH18" s="68" t="s">
        <v>170</v>
      </c>
      <c r="BI18" s="62"/>
      <c r="BJ18" s="68" t="s">
        <v>170</v>
      </c>
      <c r="BK18" s="62"/>
      <c r="BL18" s="68" t="s">
        <v>170</v>
      </c>
      <c r="BM18" s="62"/>
      <c r="BN18" s="68" t="s">
        <v>170</v>
      </c>
      <c r="BO18" s="62"/>
      <c r="BP18" s="68" t="s">
        <v>170</v>
      </c>
      <c r="BQ18" s="62"/>
      <c r="BR18" s="68" t="s">
        <v>170</v>
      </c>
      <c r="BS18" s="62"/>
      <c r="BT18" s="68" t="s">
        <v>170</v>
      </c>
      <c r="BU18" s="62"/>
      <c r="BV18" s="68" t="s">
        <v>170</v>
      </c>
      <c r="BW18" s="62"/>
      <c r="BX18" s="68" t="s">
        <v>170</v>
      </c>
      <c r="BY18" s="62"/>
      <c r="BZ18" s="68" t="s">
        <v>170</v>
      </c>
      <c r="CA18" s="62"/>
      <c r="CB18" s="68" t="s">
        <v>170</v>
      </c>
      <c r="CC18" s="62"/>
      <c r="CD18" s="77" t="s">
        <v>201</v>
      </c>
      <c r="CE18" s="76"/>
    </row>
    <row r="19" spans="1:83" s="10" customFormat="1" ht="13.5" customHeight="1">
      <c r="A19" s="62"/>
      <c r="B19" s="68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8"/>
      <c r="W19" s="62"/>
      <c r="X19" s="68"/>
      <c r="Y19" s="62"/>
      <c r="Z19" s="68"/>
      <c r="AA19" s="62"/>
      <c r="AB19" s="68"/>
      <c r="AC19" s="62"/>
      <c r="AD19" s="68"/>
      <c r="AE19" s="62"/>
      <c r="AF19" s="68"/>
      <c r="AG19" s="62"/>
      <c r="AH19" s="68"/>
      <c r="AI19" s="62"/>
      <c r="AJ19" s="68"/>
      <c r="AK19" s="62"/>
      <c r="AL19" s="68"/>
      <c r="AM19" s="62"/>
      <c r="AN19" s="68"/>
      <c r="AO19" s="62"/>
      <c r="AP19" s="68"/>
      <c r="AQ19" s="62"/>
      <c r="AR19" s="68"/>
      <c r="AS19" s="62"/>
      <c r="AT19" s="68"/>
      <c r="AU19" s="62"/>
      <c r="AV19" s="68"/>
      <c r="AW19" s="62"/>
      <c r="AX19" s="68"/>
      <c r="AY19" s="62"/>
      <c r="AZ19" s="68"/>
      <c r="BA19" s="62"/>
      <c r="BB19" s="68"/>
      <c r="BC19" s="62"/>
      <c r="BD19" s="68"/>
      <c r="BE19" s="62"/>
      <c r="BF19" s="68"/>
      <c r="BG19" s="62"/>
      <c r="BH19" s="68"/>
      <c r="BI19" s="62"/>
      <c r="BJ19" s="68"/>
      <c r="BK19" s="62"/>
      <c r="BL19" s="68"/>
      <c r="BM19" s="62"/>
      <c r="BN19" s="68"/>
      <c r="BO19" s="62"/>
      <c r="BP19" s="68"/>
      <c r="BQ19" s="62"/>
      <c r="BR19" s="68"/>
      <c r="BS19" s="62"/>
      <c r="BT19" s="68"/>
      <c r="BU19" s="62"/>
      <c r="BV19" s="68"/>
      <c r="BW19" s="62"/>
      <c r="BX19" s="68"/>
      <c r="BY19" s="62"/>
      <c r="BZ19" s="68"/>
      <c r="CA19" s="62"/>
      <c r="CB19" s="68"/>
      <c r="CC19" s="62"/>
      <c r="CD19" s="77" t="s">
        <v>114</v>
      </c>
      <c r="CE19" s="76"/>
    </row>
    <row r="20" spans="1:83" s="10" customFormat="1" ht="13.5" customHeight="1">
      <c r="A20" s="62"/>
      <c r="B20" s="68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8"/>
      <c r="W20" s="62"/>
      <c r="X20" s="68"/>
      <c r="Y20" s="62"/>
      <c r="Z20" s="68"/>
      <c r="AA20" s="62"/>
      <c r="AB20" s="68"/>
      <c r="AC20" s="62"/>
      <c r="AD20" s="68"/>
      <c r="AE20" s="62"/>
      <c r="AF20" s="68"/>
      <c r="AG20" s="62"/>
      <c r="AH20" s="68"/>
      <c r="AI20" s="62"/>
      <c r="AJ20" s="68"/>
      <c r="AK20" s="62"/>
      <c r="AL20" s="68"/>
      <c r="AM20" s="62"/>
      <c r="AN20" s="68"/>
      <c r="AO20" s="62"/>
      <c r="AP20" s="68"/>
      <c r="AQ20" s="62"/>
      <c r="AR20" s="68"/>
      <c r="AS20" s="62"/>
      <c r="AT20" s="68"/>
      <c r="AU20" s="62"/>
      <c r="AV20" s="68"/>
      <c r="AW20" s="62"/>
      <c r="AX20" s="68"/>
      <c r="AY20" s="62"/>
      <c r="AZ20" s="68"/>
      <c r="BA20" s="62"/>
      <c r="BB20" s="68"/>
      <c r="BC20" s="62"/>
      <c r="BD20" s="68"/>
      <c r="BE20" s="62"/>
      <c r="BF20" s="68"/>
      <c r="BG20" s="62"/>
      <c r="BH20" s="68"/>
      <c r="BI20" s="62"/>
      <c r="BJ20" s="68"/>
      <c r="BK20" s="62"/>
      <c r="BL20" s="68"/>
      <c r="BM20" s="62"/>
      <c r="BN20" s="68"/>
      <c r="BO20" s="62"/>
      <c r="BP20" s="68"/>
      <c r="BQ20" s="62"/>
      <c r="BR20" s="68"/>
      <c r="BS20" s="62"/>
      <c r="BT20" s="68"/>
      <c r="BU20" s="62"/>
      <c r="BV20" s="68"/>
      <c r="BW20" s="62"/>
      <c r="BX20" s="68"/>
      <c r="BY20" s="62"/>
      <c r="BZ20" s="68"/>
      <c r="CA20" s="62"/>
      <c r="CB20" s="68"/>
      <c r="CC20" s="62"/>
      <c r="CD20" s="77" t="s">
        <v>117</v>
      </c>
      <c r="CE20" s="76"/>
    </row>
    <row r="21" spans="1:83" s="10" customFormat="1" ht="13.5" customHeight="1">
      <c r="A21" s="62"/>
      <c r="B21" s="68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8"/>
      <c r="W21" s="62"/>
      <c r="X21" s="68"/>
      <c r="Y21" s="62"/>
      <c r="Z21" s="68"/>
      <c r="AA21" s="62"/>
      <c r="AB21" s="68"/>
      <c r="AC21" s="62"/>
      <c r="AD21" s="68"/>
      <c r="AE21" s="62"/>
      <c r="AF21" s="68"/>
      <c r="AG21" s="62"/>
      <c r="AH21" s="68"/>
      <c r="AI21" s="62"/>
      <c r="AJ21" s="68"/>
      <c r="AK21" s="62"/>
      <c r="AL21" s="68"/>
      <c r="AM21" s="62"/>
      <c r="AN21" s="68"/>
      <c r="AO21" s="62"/>
      <c r="AP21" s="68"/>
      <c r="AQ21" s="62"/>
      <c r="AR21" s="68"/>
      <c r="AS21" s="62"/>
      <c r="AT21" s="68"/>
      <c r="AU21" s="62"/>
      <c r="AV21" s="68"/>
      <c r="AW21" s="62"/>
      <c r="AX21" s="68"/>
      <c r="AY21" s="62"/>
      <c r="AZ21" s="68"/>
      <c r="BA21" s="62"/>
      <c r="BB21" s="68"/>
      <c r="BC21" s="62"/>
      <c r="BD21" s="68"/>
      <c r="BE21" s="62"/>
      <c r="BF21" s="68"/>
      <c r="BG21" s="62"/>
      <c r="BH21" s="68"/>
      <c r="BI21" s="62"/>
      <c r="BJ21" s="68"/>
      <c r="BK21" s="62"/>
      <c r="BL21" s="68"/>
      <c r="BM21" s="62"/>
      <c r="BN21" s="68"/>
      <c r="BO21" s="62"/>
      <c r="BP21" s="68"/>
      <c r="BQ21" s="62"/>
      <c r="BR21" s="68"/>
      <c r="BS21" s="62"/>
      <c r="BT21" s="68"/>
      <c r="BU21" s="62"/>
      <c r="BV21" s="68"/>
      <c r="BW21" s="62"/>
      <c r="BX21" s="68"/>
      <c r="BY21" s="62"/>
      <c r="BZ21" s="68"/>
      <c r="CA21" s="62"/>
      <c r="CB21" s="68"/>
      <c r="CC21" s="62"/>
      <c r="CD21" s="77" t="s">
        <v>120</v>
      </c>
      <c r="CE21" s="76"/>
    </row>
    <row r="22" spans="1:83" s="10" customFormat="1" ht="13.5" customHeight="1">
      <c r="A22" s="62"/>
      <c r="B22" s="68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8"/>
      <c r="W22" s="62"/>
      <c r="X22" s="68"/>
      <c r="Y22" s="62"/>
      <c r="Z22" s="68"/>
      <c r="AA22" s="62"/>
      <c r="AB22" s="68"/>
      <c r="AC22" s="62"/>
      <c r="AD22" s="68"/>
      <c r="AE22" s="62"/>
      <c r="AF22" s="68"/>
      <c r="AG22" s="62"/>
      <c r="AH22" s="68"/>
      <c r="AI22" s="62"/>
      <c r="AJ22" s="68"/>
      <c r="AK22" s="62"/>
      <c r="AL22" s="68"/>
      <c r="AM22" s="62"/>
      <c r="AN22" s="68"/>
      <c r="AO22" s="62"/>
      <c r="AP22" s="68"/>
      <c r="AQ22" s="62"/>
      <c r="AR22" s="68"/>
      <c r="AS22" s="62"/>
      <c r="AT22" s="68"/>
      <c r="AU22" s="62"/>
      <c r="AV22" s="68"/>
      <c r="AW22" s="62"/>
      <c r="AX22" s="68"/>
      <c r="AY22" s="62"/>
      <c r="AZ22" s="68"/>
      <c r="BA22" s="62"/>
      <c r="BB22" s="68"/>
      <c r="BC22" s="62"/>
      <c r="BD22" s="68"/>
      <c r="BE22" s="62"/>
      <c r="BF22" s="68"/>
      <c r="BG22" s="62"/>
      <c r="BH22" s="68"/>
      <c r="BI22" s="62"/>
      <c r="BJ22" s="68"/>
      <c r="BK22" s="62"/>
      <c r="BL22" s="68"/>
      <c r="BM22" s="62"/>
      <c r="BN22" s="68"/>
      <c r="BO22" s="62"/>
      <c r="BP22" s="68"/>
      <c r="BQ22" s="62"/>
      <c r="BR22" s="68"/>
      <c r="BS22" s="62"/>
      <c r="BT22" s="68"/>
      <c r="BU22" s="62"/>
      <c r="BV22" s="68"/>
      <c r="BW22" s="62"/>
      <c r="BX22" s="68"/>
      <c r="BY22" s="62"/>
      <c r="BZ22" s="68"/>
      <c r="CA22" s="62"/>
      <c r="CB22" s="68"/>
      <c r="CC22" s="62"/>
      <c r="CD22" s="77" t="s">
        <v>123</v>
      </c>
      <c r="CE22" s="76"/>
    </row>
    <row r="23" spans="1:83" s="10" customFormat="1" ht="13.5" customHeight="1">
      <c r="A23" s="62"/>
      <c r="B23" s="68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8"/>
      <c r="W23" s="62"/>
      <c r="X23" s="68"/>
      <c r="Y23" s="62"/>
      <c r="Z23" s="68"/>
      <c r="AA23" s="62"/>
      <c r="AB23" s="68"/>
      <c r="AC23" s="62"/>
      <c r="AD23" s="68"/>
      <c r="AE23" s="62"/>
      <c r="AF23" s="68"/>
      <c r="AG23" s="62"/>
      <c r="AH23" s="68"/>
      <c r="AI23" s="62"/>
      <c r="AJ23" s="68"/>
      <c r="AK23" s="62"/>
      <c r="AL23" s="68"/>
      <c r="AM23" s="62"/>
      <c r="AN23" s="68"/>
      <c r="AO23" s="62"/>
      <c r="AP23" s="68"/>
      <c r="AQ23" s="62"/>
      <c r="AR23" s="68"/>
      <c r="AS23" s="62"/>
      <c r="AT23" s="68"/>
      <c r="AU23" s="62"/>
      <c r="AV23" s="68"/>
      <c r="AW23" s="62"/>
      <c r="AX23" s="68"/>
      <c r="AY23" s="62"/>
      <c r="AZ23" s="68"/>
      <c r="BA23" s="62"/>
      <c r="BB23" s="68"/>
      <c r="BC23" s="62"/>
      <c r="BD23" s="68"/>
      <c r="BE23" s="62"/>
      <c r="BF23" s="68"/>
      <c r="BG23" s="62"/>
      <c r="BH23" s="68"/>
      <c r="BI23" s="62"/>
      <c r="BJ23" s="68"/>
      <c r="BK23" s="62"/>
      <c r="BL23" s="68"/>
      <c r="BM23" s="62"/>
      <c r="BN23" s="68"/>
      <c r="BO23" s="62"/>
      <c r="BP23" s="68"/>
      <c r="BQ23" s="62"/>
      <c r="BR23" s="68"/>
      <c r="BS23" s="62"/>
      <c r="BT23" s="68"/>
      <c r="BU23" s="62"/>
      <c r="BV23" s="68"/>
      <c r="BW23" s="62"/>
      <c r="BX23" s="68"/>
      <c r="BY23" s="62"/>
      <c r="BZ23" s="68"/>
      <c r="CA23" s="62"/>
      <c r="CB23" s="68"/>
      <c r="CC23" s="62"/>
      <c r="CD23" s="77" t="s">
        <v>126</v>
      </c>
      <c r="CE23" s="76"/>
    </row>
    <row r="24" spans="1:83" s="10" customFormat="1" ht="13.5" customHeight="1">
      <c r="A24" s="62"/>
      <c r="B24" s="68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8"/>
      <c r="W24" s="62"/>
      <c r="X24" s="68"/>
      <c r="Y24" s="62"/>
      <c r="Z24" s="68"/>
      <c r="AA24" s="62"/>
      <c r="AB24" s="68"/>
      <c r="AC24" s="62"/>
      <c r="AD24" s="68"/>
      <c r="AE24" s="62"/>
      <c r="AF24" s="68"/>
      <c r="AG24" s="62"/>
      <c r="AH24" s="68"/>
      <c r="AI24" s="62"/>
      <c r="AJ24" s="68"/>
      <c r="AK24" s="62"/>
      <c r="AL24" s="68"/>
      <c r="AM24" s="62"/>
      <c r="AN24" s="68"/>
      <c r="AO24" s="62"/>
      <c r="AP24" s="68"/>
      <c r="AQ24" s="62"/>
      <c r="AR24" s="68"/>
      <c r="AS24" s="62"/>
      <c r="AT24" s="68"/>
      <c r="AU24" s="62"/>
      <c r="AV24" s="68"/>
      <c r="AW24" s="62"/>
      <c r="AX24" s="68"/>
      <c r="AY24" s="62"/>
      <c r="AZ24" s="68"/>
      <c r="BA24" s="62"/>
      <c r="BB24" s="68"/>
      <c r="BC24" s="62"/>
      <c r="BD24" s="68"/>
      <c r="BE24" s="62"/>
      <c r="BF24" s="68"/>
      <c r="BG24" s="62"/>
      <c r="BH24" s="68"/>
      <c r="BI24" s="62"/>
      <c r="BJ24" s="68"/>
      <c r="BK24" s="62"/>
      <c r="BL24" s="68"/>
      <c r="BM24" s="62"/>
      <c r="BN24" s="68"/>
      <c r="BO24" s="62"/>
      <c r="BP24" s="68"/>
      <c r="BQ24" s="62"/>
      <c r="BR24" s="68"/>
      <c r="BS24" s="62"/>
      <c r="BT24" s="68"/>
      <c r="BU24" s="62"/>
      <c r="BV24" s="68"/>
      <c r="BW24" s="62"/>
      <c r="BX24" s="68"/>
      <c r="BY24" s="62"/>
      <c r="BZ24" s="68"/>
      <c r="CA24" s="62"/>
      <c r="CB24" s="68"/>
      <c r="CC24" s="62"/>
      <c r="CD24" s="77" t="s">
        <v>129</v>
      </c>
      <c r="CE24" s="76"/>
    </row>
    <row r="25" spans="1:83" s="10" customFormat="1" ht="13.5" customHeight="1">
      <c r="A25" s="62"/>
      <c r="B25" s="68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8"/>
      <c r="W25" s="62"/>
      <c r="X25" s="68"/>
      <c r="Y25" s="62"/>
      <c r="Z25" s="68"/>
      <c r="AA25" s="62"/>
      <c r="AB25" s="68"/>
      <c r="AC25" s="62"/>
      <c r="AD25" s="68"/>
      <c r="AE25" s="62"/>
      <c r="AF25" s="68"/>
      <c r="AG25" s="62"/>
      <c r="AH25" s="68"/>
      <c r="AI25" s="62"/>
      <c r="AJ25" s="68"/>
      <c r="AK25" s="62"/>
      <c r="AL25" s="68"/>
      <c r="AM25" s="62"/>
      <c r="AN25" s="68"/>
      <c r="AO25" s="62"/>
      <c r="AP25" s="68"/>
      <c r="AQ25" s="62"/>
      <c r="AR25" s="68"/>
      <c r="AS25" s="62"/>
      <c r="AT25" s="68"/>
      <c r="AU25" s="62"/>
      <c r="AV25" s="68"/>
      <c r="AW25" s="62"/>
      <c r="AX25" s="68"/>
      <c r="AY25" s="62"/>
      <c r="AZ25" s="68"/>
      <c r="BA25" s="62"/>
      <c r="BB25" s="68"/>
      <c r="BC25" s="62"/>
      <c r="BD25" s="68"/>
      <c r="BE25" s="62"/>
      <c r="BF25" s="68"/>
      <c r="BG25" s="62"/>
      <c r="BH25" s="68"/>
      <c r="BI25" s="62"/>
      <c r="BJ25" s="68"/>
      <c r="BK25" s="62"/>
      <c r="BL25" s="68"/>
      <c r="BM25" s="62"/>
      <c r="BN25" s="68"/>
      <c r="BO25" s="62"/>
      <c r="BP25" s="68"/>
      <c r="BQ25" s="62"/>
      <c r="BR25" s="68"/>
      <c r="BS25" s="62"/>
      <c r="BT25" s="68"/>
      <c r="BU25" s="62"/>
      <c r="BV25" s="68"/>
      <c r="BW25" s="62"/>
      <c r="BX25" s="68"/>
      <c r="BY25" s="62"/>
      <c r="BZ25" s="68"/>
      <c r="CA25" s="62"/>
      <c r="CB25" s="68"/>
      <c r="CC25" s="62"/>
      <c r="CD25" s="77" t="s">
        <v>132</v>
      </c>
      <c r="CE25" s="76"/>
    </row>
    <row r="26" spans="1:83" s="10" customFormat="1" ht="13.5" customHeight="1">
      <c r="A26" s="62"/>
      <c r="B26" s="68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8"/>
      <c r="W26" s="62"/>
      <c r="X26" s="68"/>
      <c r="Y26" s="62"/>
      <c r="Z26" s="68"/>
      <c r="AA26" s="62"/>
      <c r="AB26" s="68"/>
      <c r="AC26" s="62"/>
      <c r="AD26" s="68"/>
      <c r="AE26" s="62"/>
      <c r="AF26" s="68"/>
      <c r="AG26" s="62"/>
      <c r="AH26" s="68"/>
      <c r="AI26" s="62"/>
      <c r="AJ26" s="68"/>
      <c r="AK26" s="62"/>
      <c r="AL26" s="68"/>
      <c r="AM26" s="62"/>
      <c r="AN26" s="68"/>
      <c r="AO26" s="62"/>
      <c r="AP26" s="68"/>
      <c r="AQ26" s="62"/>
      <c r="AR26" s="68"/>
      <c r="AS26" s="62"/>
      <c r="AT26" s="68"/>
      <c r="AU26" s="62"/>
      <c r="AV26" s="68"/>
      <c r="AW26" s="62"/>
      <c r="AX26" s="68"/>
      <c r="AY26" s="62"/>
      <c r="AZ26" s="68"/>
      <c r="BA26" s="62"/>
      <c r="BB26" s="68"/>
      <c r="BC26" s="62"/>
      <c r="BD26" s="68"/>
      <c r="BE26" s="62"/>
      <c r="BF26" s="68"/>
      <c r="BG26" s="62"/>
      <c r="BH26" s="68"/>
      <c r="BI26" s="62"/>
      <c r="BJ26" s="68"/>
      <c r="BK26" s="62"/>
      <c r="BL26" s="68"/>
      <c r="BM26" s="62"/>
      <c r="BN26" s="68"/>
      <c r="BO26" s="62"/>
      <c r="BP26" s="68"/>
      <c r="BQ26" s="62"/>
      <c r="BR26" s="68"/>
      <c r="BS26" s="62"/>
      <c r="BT26" s="68"/>
      <c r="BU26" s="62"/>
      <c r="BV26" s="68"/>
      <c r="BW26" s="62"/>
      <c r="BX26" s="68"/>
      <c r="BY26" s="62"/>
      <c r="BZ26" s="68"/>
      <c r="CA26" s="62"/>
      <c r="CB26" s="68"/>
      <c r="CC26" s="62"/>
      <c r="CD26" s="77" t="s">
        <v>135</v>
      </c>
      <c r="CE26" s="76"/>
    </row>
    <row r="27" spans="1:83" s="10" customFormat="1" ht="13.5" customHeight="1">
      <c r="A27" s="62"/>
      <c r="B27" s="68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8"/>
      <c r="W27" s="62"/>
      <c r="X27" s="68"/>
      <c r="Y27" s="62"/>
      <c r="Z27" s="68"/>
      <c r="AA27" s="62"/>
      <c r="AB27" s="68"/>
      <c r="AC27" s="62"/>
      <c r="AD27" s="68"/>
      <c r="AE27" s="62"/>
      <c r="AF27" s="68"/>
      <c r="AG27" s="62"/>
      <c r="AH27" s="68"/>
      <c r="AI27" s="62"/>
      <c r="AJ27" s="68"/>
      <c r="AK27" s="62"/>
      <c r="AL27" s="68"/>
      <c r="AM27" s="62"/>
      <c r="AN27" s="68"/>
      <c r="AO27" s="62"/>
      <c r="AP27" s="68"/>
      <c r="AQ27" s="62"/>
      <c r="AR27" s="68"/>
      <c r="AS27" s="62"/>
      <c r="AT27" s="68"/>
      <c r="AU27" s="62"/>
      <c r="AV27" s="68"/>
      <c r="AW27" s="62"/>
      <c r="AX27" s="68"/>
      <c r="AY27" s="62"/>
      <c r="AZ27" s="68"/>
      <c r="BA27" s="62"/>
      <c r="BB27" s="68"/>
      <c r="BC27" s="62"/>
      <c r="BD27" s="68"/>
      <c r="BE27" s="62"/>
      <c r="BF27" s="68"/>
      <c r="BG27" s="62"/>
      <c r="BH27" s="68"/>
      <c r="BI27" s="62"/>
      <c r="BJ27" s="68"/>
      <c r="BK27" s="62"/>
      <c r="BL27" s="68"/>
      <c r="BM27" s="62"/>
      <c r="BN27" s="68"/>
      <c r="BO27" s="62"/>
      <c r="BP27" s="68"/>
      <c r="BQ27" s="62"/>
      <c r="BR27" s="68"/>
      <c r="BS27" s="62"/>
      <c r="BT27" s="68"/>
      <c r="BU27" s="62"/>
      <c r="BV27" s="68"/>
      <c r="BW27" s="62"/>
      <c r="BX27" s="68"/>
      <c r="BY27" s="62"/>
      <c r="BZ27" s="68"/>
      <c r="CA27" s="62"/>
      <c r="CB27" s="68"/>
      <c r="CC27" s="62"/>
      <c r="CD27" s="77" t="s">
        <v>138</v>
      </c>
      <c r="CE27" s="76"/>
    </row>
    <row r="28" spans="1:83" s="10" customFormat="1" ht="13.5" customHeight="1">
      <c r="A28" s="62"/>
      <c r="B28" s="68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8"/>
      <c r="W28" s="62"/>
      <c r="X28" s="68"/>
      <c r="Y28" s="62"/>
      <c r="Z28" s="68"/>
      <c r="AA28" s="62"/>
      <c r="AB28" s="68"/>
      <c r="AC28" s="62"/>
      <c r="AD28" s="68"/>
      <c r="AE28" s="62"/>
      <c r="AF28" s="68"/>
      <c r="AG28" s="62"/>
      <c r="AH28" s="68"/>
      <c r="AI28" s="62"/>
      <c r="AJ28" s="68"/>
      <c r="AK28" s="62"/>
      <c r="AL28" s="68"/>
      <c r="AM28" s="62"/>
      <c r="AN28" s="68"/>
      <c r="AO28" s="62"/>
      <c r="AP28" s="68"/>
      <c r="AQ28" s="62"/>
      <c r="AR28" s="68"/>
      <c r="AS28" s="62"/>
      <c r="AT28" s="68"/>
      <c r="AU28" s="62"/>
      <c r="AV28" s="68"/>
      <c r="AW28" s="62"/>
      <c r="AX28" s="68"/>
      <c r="AY28" s="62"/>
      <c r="AZ28" s="68"/>
      <c r="BA28" s="62"/>
      <c r="BB28" s="68"/>
      <c r="BC28" s="62"/>
      <c r="BD28" s="68"/>
      <c r="BE28" s="62"/>
      <c r="BF28" s="68"/>
      <c r="BG28" s="62"/>
      <c r="BH28" s="68"/>
      <c r="BI28" s="62"/>
      <c r="BJ28" s="68"/>
      <c r="BK28" s="62"/>
      <c r="BL28" s="68"/>
      <c r="BM28" s="62"/>
      <c r="BN28" s="68"/>
      <c r="BO28" s="62"/>
      <c r="BP28" s="68"/>
      <c r="BQ28" s="62"/>
      <c r="BR28" s="68"/>
      <c r="BS28" s="62"/>
      <c r="BT28" s="68"/>
      <c r="BU28" s="62"/>
      <c r="BV28" s="68"/>
      <c r="BW28" s="62"/>
      <c r="BX28" s="68"/>
      <c r="BY28" s="62"/>
      <c r="BZ28" s="68"/>
      <c r="CA28" s="62"/>
      <c r="CB28" s="68"/>
      <c r="CC28" s="62"/>
      <c r="CD28" s="77" t="s">
        <v>141</v>
      </c>
      <c r="CE28" s="76"/>
    </row>
    <row r="29" spans="1:83" s="10" customFormat="1" ht="13.5" customHeight="1">
      <c r="A29" s="62"/>
      <c r="B29" s="68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8"/>
      <c r="W29" s="62"/>
      <c r="X29" s="68"/>
      <c r="Y29" s="62"/>
      <c r="Z29" s="68"/>
      <c r="AA29" s="62"/>
      <c r="AB29" s="68"/>
      <c r="AC29" s="62"/>
      <c r="AD29" s="68"/>
      <c r="AE29" s="62"/>
      <c r="AF29" s="68"/>
      <c r="AG29" s="62"/>
      <c r="AH29" s="68"/>
      <c r="AI29" s="62"/>
      <c r="AJ29" s="68"/>
      <c r="AK29" s="62"/>
      <c r="AL29" s="68"/>
      <c r="AM29" s="62"/>
      <c r="AN29" s="68"/>
      <c r="AO29" s="62"/>
      <c r="AP29" s="68"/>
      <c r="AQ29" s="62"/>
      <c r="AR29" s="68"/>
      <c r="AS29" s="62"/>
      <c r="AT29" s="68"/>
      <c r="AU29" s="62"/>
      <c r="AV29" s="68"/>
      <c r="AW29" s="62"/>
      <c r="AX29" s="68"/>
      <c r="AY29" s="62"/>
      <c r="AZ29" s="68"/>
      <c r="BA29" s="62"/>
      <c r="BB29" s="68"/>
      <c r="BC29" s="62"/>
      <c r="BD29" s="68"/>
      <c r="BE29" s="62"/>
      <c r="BF29" s="68"/>
      <c r="BG29" s="62"/>
      <c r="BH29" s="68"/>
      <c r="BI29" s="62"/>
      <c r="BJ29" s="68"/>
      <c r="BK29" s="62"/>
      <c r="BL29" s="68"/>
      <c r="BM29" s="62"/>
      <c r="BN29" s="68"/>
      <c r="BO29" s="62"/>
      <c r="BP29" s="68"/>
      <c r="BQ29" s="62"/>
      <c r="BR29" s="68"/>
      <c r="BS29" s="62"/>
      <c r="BT29" s="68"/>
      <c r="BU29" s="62"/>
      <c r="BV29" s="68"/>
      <c r="BW29" s="62"/>
      <c r="BX29" s="68"/>
      <c r="BY29" s="62"/>
      <c r="BZ29" s="68"/>
      <c r="CA29" s="62"/>
      <c r="CB29" s="68"/>
      <c r="CC29" s="62"/>
      <c r="CD29" s="77" t="s">
        <v>144</v>
      </c>
      <c r="CE29" s="76"/>
    </row>
    <row r="30" spans="1:83" s="10" customFormat="1" ht="13.5" customHeight="1">
      <c r="A30" s="62"/>
      <c r="B30" s="68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8"/>
      <c r="W30" s="62"/>
      <c r="X30" s="68"/>
      <c r="Y30" s="62"/>
      <c r="Z30" s="68"/>
      <c r="AA30" s="62"/>
      <c r="AB30" s="68"/>
      <c r="AC30" s="62"/>
      <c r="AD30" s="68"/>
      <c r="AE30" s="62"/>
      <c r="AF30" s="68"/>
      <c r="AG30" s="62"/>
      <c r="AH30" s="68"/>
      <c r="AI30" s="62"/>
      <c r="AJ30" s="68"/>
      <c r="AK30" s="62"/>
      <c r="AL30" s="68"/>
      <c r="AM30" s="62"/>
      <c r="AN30" s="68"/>
      <c r="AO30" s="62"/>
      <c r="AP30" s="68"/>
      <c r="AQ30" s="62"/>
      <c r="AR30" s="68"/>
      <c r="AS30" s="62"/>
      <c r="AT30" s="68"/>
      <c r="AU30" s="62"/>
      <c r="AV30" s="68"/>
      <c r="AW30" s="62"/>
      <c r="AX30" s="68"/>
      <c r="AY30" s="62"/>
      <c r="AZ30" s="68"/>
      <c r="BA30" s="62"/>
      <c r="BB30" s="68"/>
      <c r="BC30" s="62"/>
      <c r="BD30" s="68"/>
      <c r="BE30" s="62"/>
      <c r="BF30" s="68"/>
      <c r="BG30" s="62"/>
      <c r="BH30" s="68"/>
      <c r="BI30" s="62"/>
      <c r="BJ30" s="68"/>
      <c r="BK30" s="62"/>
      <c r="BL30" s="68"/>
      <c r="BM30" s="62"/>
      <c r="BN30" s="68"/>
      <c r="BO30" s="62"/>
      <c r="BP30" s="68"/>
      <c r="BQ30" s="62"/>
      <c r="BR30" s="68"/>
      <c r="BS30" s="62"/>
      <c r="BT30" s="68"/>
      <c r="BU30" s="62"/>
      <c r="BV30" s="68"/>
      <c r="BW30" s="62"/>
      <c r="BX30" s="68"/>
      <c r="BY30" s="62"/>
      <c r="BZ30" s="68"/>
      <c r="CA30" s="62"/>
      <c r="CB30" s="68"/>
      <c r="CC30" s="62"/>
      <c r="CD30" s="77" t="s">
        <v>145</v>
      </c>
      <c r="CE30" s="76"/>
    </row>
    <row r="31" spans="1:83" s="10" customFormat="1" ht="13.5" customHeight="1">
      <c r="A31" s="62"/>
      <c r="B31" s="68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8"/>
      <c r="W31" s="62"/>
      <c r="X31" s="68"/>
      <c r="Y31" s="62"/>
      <c r="Z31" s="68"/>
      <c r="AA31" s="62"/>
      <c r="AB31" s="68"/>
      <c r="AC31" s="62"/>
      <c r="AD31" s="68"/>
      <c r="AE31" s="62"/>
      <c r="AF31" s="68"/>
      <c r="AG31" s="62"/>
      <c r="AH31" s="68"/>
      <c r="AI31" s="62"/>
      <c r="AJ31" s="68"/>
      <c r="AK31" s="62"/>
      <c r="AL31" s="68"/>
      <c r="AM31" s="62"/>
      <c r="AN31" s="68"/>
      <c r="AO31" s="62"/>
      <c r="AP31" s="68"/>
      <c r="AQ31" s="62"/>
      <c r="AR31" s="68"/>
      <c r="AS31" s="62"/>
      <c r="AT31" s="68"/>
      <c r="AU31" s="62"/>
      <c r="AV31" s="68"/>
      <c r="AW31" s="62"/>
      <c r="AX31" s="68"/>
      <c r="AY31" s="62"/>
      <c r="AZ31" s="68"/>
      <c r="BA31" s="62"/>
      <c r="BB31" s="68"/>
      <c r="BC31" s="62"/>
      <c r="BD31" s="68"/>
      <c r="BE31" s="62"/>
      <c r="BF31" s="68"/>
      <c r="BG31" s="62"/>
      <c r="BH31" s="68"/>
      <c r="BI31" s="62"/>
      <c r="BJ31" s="68"/>
      <c r="BK31" s="62"/>
      <c r="BL31" s="68"/>
      <c r="BM31" s="62"/>
      <c r="BN31" s="68"/>
      <c r="BO31" s="62"/>
      <c r="BP31" s="68"/>
      <c r="BQ31" s="62"/>
      <c r="BR31" s="68"/>
      <c r="BS31" s="62"/>
      <c r="BT31" s="68"/>
      <c r="BU31" s="62"/>
      <c r="BV31" s="68"/>
      <c r="BW31" s="62"/>
      <c r="BX31" s="68"/>
      <c r="BY31" s="62"/>
      <c r="BZ31" s="68"/>
      <c r="CA31" s="62"/>
      <c r="CB31" s="68"/>
      <c r="CC31" s="62"/>
      <c r="CD31" s="77" t="s">
        <v>148</v>
      </c>
      <c r="CE31" s="76"/>
    </row>
    <row r="32" spans="1:83" s="10" customFormat="1" ht="13.5" customHeight="1">
      <c r="A32" s="62"/>
      <c r="B32" s="68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8"/>
      <c r="W32" s="62"/>
      <c r="X32" s="68"/>
      <c r="Y32" s="62"/>
      <c r="Z32" s="68"/>
      <c r="AA32" s="62"/>
      <c r="AB32" s="68"/>
      <c r="AC32" s="62"/>
      <c r="AD32" s="68"/>
      <c r="AE32" s="62"/>
      <c r="AF32" s="68"/>
      <c r="AG32" s="62"/>
      <c r="AH32" s="68"/>
      <c r="AI32" s="62"/>
      <c r="AJ32" s="68"/>
      <c r="AK32" s="62"/>
      <c r="AL32" s="68"/>
      <c r="AM32" s="62"/>
      <c r="AN32" s="68"/>
      <c r="AO32" s="62"/>
      <c r="AP32" s="68"/>
      <c r="AQ32" s="62"/>
      <c r="AR32" s="68"/>
      <c r="AS32" s="62"/>
      <c r="AT32" s="68"/>
      <c r="AU32" s="62"/>
      <c r="AV32" s="68"/>
      <c r="AW32" s="62"/>
      <c r="AX32" s="68"/>
      <c r="AY32" s="62"/>
      <c r="AZ32" s="68"/>
      <c r="BA32" s="62"/>
      <c r="BB32" s="68"/>
      <c r="BC32" s="62"/>
      <c r="BD32" s="68"/>
      <c r="BE32" s="62"/>
      <c r="BF32" s="68"/>
      <c r="BG32" s="62"/>
      <c r="BH32" s="68"/>
      <c r="BI32" s="62"/>
      <c r="BJ32" s="68"/>
      <c r="BK32" s="62"/>
      <c r="BL32" s="68"/>
      <c r="BM32" s="62"/>
      <c r="BN32" s="68"/>
      <c r="BO32" s="62"/>
      <c r="BP32" s="68"/>
      <c r="BQ32" s="62"/>
      <c r="BR32" s="68"/>
      <c r="BS32" s="62"/>
      <c r="BT32" s="68"/>
      <c r="BU32" s="62"/>
      <c r="BV32" s="68"/>
      <c r="BW32" s="62"/>
      <c r="BX32" s="68"/>
      <c r="BY32" s="62"/>
      <c r="BZ32" s="68"/>
      <c r="CA32" s="62"/>
      <c r="CB32" s="68"/>
      <c r="CC32" s="62"/>
      <c r="CD32" s="77" t="s">
        <v>151</v>
      </c>
      <c r="CE32" s="76"/>
    </row>
    <row r="33" spans="1:83" s="10" customFormat="1" ht="13.5" customHeight="1">
      <c r="A33" s="62"/>
      <c r="B33" s="68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8"/>
      <c r="W33" s="62"/>
      <c r="X33" s="68"/>
      <c r="Y33" s="62"/>
      <c r="Z33" s="68"/>
      <c r="AA33" s="62"/>
      <c r="AB33" s="68"/>
      <c r="AC33" s="62"/>
      <c r="AD33" s="68"/>
      <c r="AE33" s="62"/>
      <c r="AF33" s="68"/>
      <c r="AG33" s="62"/>
      <c r="AH33" s="68"/>
      <c r="AI33" s="62"/>
      <c r="AJ33" s="68"/>
      <c r="AK33" s="62"/>
      <c r="AL33" s="68"/>
      <c r="AM33" s="62"/>
      <c r="AN33" s="68"/>
      <c r="AO33" s="62"/>
      <c r="AP33" s="68"/>
      <c r="AQ33" s="62"/>
      <c r="AR33" s="68"/>
      <c r="AS33" s="62"/>
      <c r="AT33" s="68"/>
      <c r="AU33" s="62"/>
      <c r="AV33" s="68"/>
      <c r="AW33" s="62"/>
      <c r="AX33" s="68"/>
      <c r="AY33" s="62"/>
      <c r="AZ33" s="68"/>
      <c r="BA33" s="62"/>
      <c r="BB33" s="68"/>
      <c r="BC33" s="62"/>
      <c r="BD33" s="68"/>
      <c r="BE33" s="62"/>
      <c r="BF33" s="68"/>
      <c r="BG33" s="62"/>
      <c r="BH33" s="68"/>
      <c r="BI33" s="62"/>
      <c r="BJ33" s="68"/>
      <c r="BK33" s="62"/>
      <c r="BL33" s="68"/>
      <c r="BM33" s="62"/>
      <c r="BN33" s="68"/>
      <c r="BO33" s="62"/>
      <c r="BP33" s="68"/>
      <c r="BQ33" s="62"/>
      <c r="BR33" s="68"/>
      <c r="BS33" s="62"/>
      <c r="BT33" s="68"/>
      <c r="BU33" s="62"/>
      <c r="BV33" s="68"/>
      <c r="BW33" s="62"/>
      <c r="BX33" s="68"/>
      <c r="BY33" s="62"/>
      <c r="BZ33" s="68"/>
      <c r="CA33" s="62"/>
      <c r="CB33" s="68"/>
      <c r="CC33" s="62"/>
      <c r="CD33" s="77" t="s">
        <v>154</v>
      </c>
      <c r="CE33" s="76"/>
    </row>
    <row r="34" spans="1:83" s="10" customFormat="1" ht="13.5" customHeight="1">
      <c r="A34" s="62"/>
      <c r="B34" s="68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8"/>
      <c r="W34" s="62"/>
      <c r="X34" s="68"/>
      <c r="Y34" s="62"/>
      <c r="Z34" s="68"/>
      <c r="AA34" s="62"/>
      <c r="AB34" s="68"/>
      <c r="AC34" s="62"/>
      <c r="AD34" s="68"/>
      <c r="AE34" s="62"/>
      <c r="AF34" s="68"/>
      <c r="AG34" s="62"/>
      <c r="AH34" s="68"/>
      <c r="AI34" s="62"/>
      <c r="AJ34" s="68"/>
      <c r="AK34" s="62"/>
      <c r="AL34" s="68"/>
      <c r="AM34" s="62"/>
      <c r="AN34" s="68"/>
      <c r="AO34" s="62"/>
      <c r="AP34" s="68"/>
      <c r="AQ34" s="62"/>
      <c r="AR34" s="68"/>
      <c r="AS34" s="62"/>
      <c r="AT34" s="68"/>
      <c r="AU34" s="62"/>
      <c r="AV34" s="68"/>
      <c r="AW34" s="62"/>
      <c r="AX34" s="68"/>
      <c r="AY34" s="62"/>
      <c r="AZ34" s="68"/>
      <c r="BA34" s="62"/>
      <c r="BB34" s="68"/>
      <c r="BC34" s="62"/>
      <c r="BD34" s="68"/>
      <c r="BE34" s="62"/>
      <c r="BF34" s="68"/>
      <c r="BG34" s="62"/>
      <c r="BH34" s="68"/>
      <c r="BI34" s="62"/>
      <c r="BJ34" s="68"/>
      <c r="BK34" s="62"/>
      <c r="BL34" s="68"/>
      <c r="BM34" s="62"/>
      <c r="BN34" s="68"/>
      <c r="BO34" s="62"/>
      <c r="BP34" s="68"/>
      <c r="BQ34" s="62"/>
      <c r="BR34" s="68"/>
      <c r="BS34" s="62"/>
      <c r="BT34" s="68"/>
      <c r="BU34" s="62"/>
      <c r="BV34" s="68"/>
      <c r="BW34" s="62"/>
      <c r="BX34" s="68"/>
      <c r="BY34" s="62"/>
      <c r="BZ34" s="68"/>
      <c r="CA34" s="62"/>
      <c r="CB34" s="68"/>
      <c r="CC34" s="62"/>
      <c r="CD34" s="77" t="s">
        <v>157</v>
      </c>
      <c r="CE34" s="76"/>
    </row>
    <row r="35" spans="1:83" s="10" customFormat="1" ht="13.5" customHeight="1">
      <c r="A35" s="62"/>
      <c r="B35" s="68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8"/>
      <c r="W35" s="62"/>
      <c r="X35" s="68"/>
      <c r="Y35" s="62"/>
      <c r="Z35" s="68"/>
      <c r="AA35" s="62"/>
      <c r="AB35" s="68"/>
      <c r="AC35" s="62"/>
      <c r="AD35" s="68"/>
      <c r="AE35" s="62"/>
      <c r="AF35" s="68"/>
      <c r="AG35" s="62"/>
      <c r="AH35" s="68"/>
      <c r="AI35" s="62"/>
      <c r="AJ35" s="68"/>
      <c r="AK35" s="62"/>
      <c r="AL35" s="68"/>
      <c r="AM35" s="62"/>
      <c r="AN35" s="68"/>
      <c r="AO35" s="62"/>
      <c r="AP35" s="68"/>
      <c r="AQ35" s="62"/>
      <c r="AR35" s="68"/>
      <c r="AS35" s="62"/>
      <c r="AT35" s="68"/>
      <c r="AU35" s="62"/>
      <c r="AV35" s="68"/>
      <c r="AW35" s="62"/>
      <c r="AX35" s="68"/>
      <c r="AY35" s="62"/>
      <c r="AZ35" s="68"/>
      <c r="BA35" s="62"/>
      <c r="BB35" s="68"/>
      <c r="BC35" s="62"/>
      <c r="BD35" s="68"/>
      <c r="BE35" s="62"/>
      <c r="BF35" s="68"/>
      <c r="BG35" s="62"/>
      <c r="BH35" s="68"/>
      <c r="BI35" s="62"/>
      <c r="BJ35" s="68"/>
      <c r="BK35" s="62"/>
      <c r="BL35" s="68"/>
      <c r="BM35" s="62"/>
      <c r="BN35" s="68"/>
      <c r="BO35" s="62"/>
      <c r="BP35" s="68"/>
      <c r="BQ35" s="62"/>
      <c r="BR35" s="68"/>
      <c r="BS35" s="62"/>
      <c r="BT35" s="68"/>
      <c r="BU35" s="62"/>
      <c r="BV35" s="68"/>
      <c r="BW35" s="62"/>
      <c r="BX35" s="68"/>
      <c r="BY35" s="62"/>
      <c r="BZ35" s="68"/>
      <c r="CA35" s="62"/>
      <c r="CB35" s="68"/>
      <c r="CC35" s="62"/>
      <c r="CD35" s="77" t="s">
        <v>160</v>
      </c>
      <c r="CE35" s="76"/>
    </row>
    <row r="36" spans="1:83" s="10" customFormat="1" ht="13.5" customHeight="1">
      <c r="A36" s="62"/>
      <c r="B36" s="68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8"/>
      <c r="W36" s="62"/>
      <c r="X36" s="68"/>
      <c r="Y36" s="62"/>
      <c r="Z36" s="68"/>
      <c r="AA36" s="62"/>
      <c r="AB36" s="68"/>
      <c r="AC36" s="62"/>
      <c r="AD36" s="68"/>
      <c r="AE36" s="62"/>
      <c r="AF36" s="68"/>
      <c r="AG36" s="62"/>
      <c r="AH36" s="68"/>
      <c r="AI36" s="62"/>
      <c r="AJ36" s="68"/>
      <c r="AK36" s="62"/>
      <c r="AL36" s="68"/>
      <c r="AM36" s="62"/>
      <c r="AN36" s="68"/>
      <c r="AO36" s="62"/>
      <c r="AP36" s="68"/>
      <c r="AQ36" s="62"/>
      <c r="AR36" s="68"/>
      <c r="AS36" s="62"/>
      <c r="AT36" s="68"/>
      <c r="AU36" s="62"/>
      <c r="AV36" s="68"/>
      <c r="AW36" s="62"/>
      <c r="AX36" s="68"/>
      <c r="AY36" s="62"/>
      <c r="AZ36" s="68"/>
      <c r="BA36" s="62"/>
      <c r="BB36" s="68"/>
      <c r="BC36" s="62"/>
      <c r="BD36" s="68"/>
      <c r="BE36" s="62"/>
      <c r="BF36" s="68"/>
      <c r="BG36" s="62"/>
      <c r="BH36" s="68"/>
      <c r="BI36" s="62"/>
      <c r="BJ36" s="68"/>
      <c r="BK36" s="62"/>
      <c r="BL36" s="68"/>
      <c r="BM36" s="62"/>
      <c r="BN36" s="68"/>
      <c r="BO36" s="62"/>
      <c r="BP36" s="68"/>
      <c r="BQ36" s="62"/>
      <c r="BR36" s="68"/>
      <c r="BS36" s="62"/>
      <c r="BT36" s="68"/>
      <c r="BU36" s="62"/>
      <c r="BV36" s="68"/>
      <c r="BW36" s="62"/>
      <c r="BX36" s="68"/>
      <c r="BY36" s="62"/>
      <c r="BZ36" s="68"/>
      <c r="CA36" s="62"/>
      <c r="CB36" s="68"/>
      <c r="CC36" s="62"/>
      <c r="CD36" s="77" t="s">
        <v>163</v>
      </c>
      <c r="CE36" s="76"/>
    </row>
    <row r="37" spans="1:83" s="10" customFormat="1" ht="13.5" customHeight="1">
      <c r="A37" s="62"/>
      <c r="B37" s="68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8"/>
      <c r="W37" s="62"/>
      <c r="X37" s="68"/>
      <c r="Y37" s="62"/>
      <c r="Z37" s="68"/>
      <c r="AA37" s="62"/>
      <c r="AB37" s="68"/>
      <c r="AC37" s="62"/>
      <c r="AD37" s="68"/>
      <c r="AE37" s="62"/>
      <c r="AF37" s="68"/>
      <c r="AG37" s="62"/>
      <c r="AH37" s="68"/>
      <c r="AI37" s="62"/>
      <c r="AJ37" s="68"/>
      <c r="AK37" s="62"/>
      <c r="AL37" s="68"/>
      <c r="AM37" s="62"/>
      <c r="AN37" s="68"/>
      <c r="AO37" s="62"/>
      <c r="AP37" s="68"/>
      <c r="AQ37" s="62"/>
      <c r="AR37" s="68"/>
      <c r="AS37" s="62"/>
      <c r="AT37" s="68"/>
      <c r="AU37" s="62"/>
      <c r="AV37" s="68"/>
      <c r="AW37" s="62"/>
      <c r="AX37" s="68"/>
      <c r="AY37" s="62"/>
      <c r="AZ37" s="68"/>
      <c r="BA37" s="62"/>
      <c r="BB37" s="68"/>
      <c r="BC37" s="62"/>
      <c r="BD37" s="68"/>
      <c r="BE37" s="62"/>
      <c r="BF37" s="68"/>
      <c r="BG37" s="62"/>
      <c r="BH37" s="68"/>
      <c r="BI37" s="62"/>
      <c r="BJ37" s="68"/>
      <c r="BK37" s="62"/>
      <c r="BL37" s="68"/>
      <c r="BM37" s="62"/>
      <c r="BN37" s="68"/>
      <c r="BO37" s="62"/>
      <c r="BP37" s="68"/>
      <c r="BQ37" s="62"/>
      <c r="BR37" s="68"/>
      <c r="BS37" s="62"/>
      <c r="BT37" s="68"/>
      <c r="BU37" s="62"/>
      <c r="BV37" s="68"/>
      <c r="BW37" s="62"/>
      <c r="BX37" s="68"/>
      <c r="BY37" s="62"/>
      <c r="BZ37" s="68"/>
      <c r="CA37" s="62"/>
      <c r="CB37" s="68"/>
      <c r="CC37" s="62"/>
      <c r="CD37" s="77" t="s">
        <v>166</v>
      </c>
      <c r="CE37" s="76"/>
    </row>
    <row r="38" spans="1:83" s="10" customFormat="1" ht="13.5" customHeight="1">
      <c r="A38" s="62"/>
      <c r="B38" s="68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8"/>
      <c r="W38" s="62"/>
      <c r="X38" s="68"/>
      <c r="Y38" s="62"/>
      <c r="Z38" s="68"/>
      <c r="AA38" s="62"/>
      <c r="AB38" s="68"/>
      <c r="AC38" s="62"/>
      <c r="AD38" s="68"/>
      <c r="AE38" s="62"/>
      <c r="AF38" s="68"/>
      <c r="AG38" s="62"/>
      <c r="AH38" s="68"/>
      <c r="AI38" s="62"/>
      <c r="AJ38" s="68"/>
      <c r="AK38" s="62"/>
      <c r="AL38" s="68"/>
      <c r="AM38" s="62"/>
      <c r="AN38" s="68"/>
      <c r="AO38" s="62"/>
      <c r="AP38" s="68"/>
      <c r="AQ38" s="62"/>
      <c r="AR38" s="68"/>
      <c r="AS38" s="62"/>
      <c r="AT38" s="68"/>
      <c r="AU38" s="62"/>
      <c r="AV38" s="68"/>
      <c r="AW38" s="62"/>
      <c r="AX38" s="68"/>
      <c r="AY38" s="62"/>
      <c r="AZ38" s="68"/>
      <c r="BA38" s="62"/>
      <c r="BB38" s="68"/>
      <c r="BC38" s="62"/>
      <c r="BD38" s="68"/>
      <c r="BE38" s="62"/>
      <c r="BF38" s="68"/>
      <c r="BG38" s="62"/>
      <c r="BH38" s="68"/>
      <c r="BI38" s="62"/>
      <c r="BJ38" s="68"/>
      <c r="BK38" s="62"/>
      <c r="BL38" s="68"/>
      <c r="BM38" s="62"/>
      <c r="BN38" s="68"/>
      <c r="BO38" s="62"/>
      <c r="BP38" s="68"/>
      <c r="BQ38" s="62"/>
      <c r="BR38" s="68"/>
      <c r="BS38" s="62"/>
      <c r="BT38" s="68"/>
      <c r="BU38" s="62"/>
      <c r="BV38" s="68"/>
      <c r="BW38" s="62"/>
      <c r="BX38" s="68"/>
      <c r="BY38" s="62"/>
      <c r="BZ38" s="68"/>
      <c r="CA38" s="62"/>
      <c r="CB38" s="68"/>
      <c r="CC38" s="62"/>
      <c r="CD38" s="76"/>
      <c r="CE38" s="76"/>
    </row>
    <row r="39" spans="1:83" s="10" customFormat="1" ht="13.5" customHeight="1">
      <c r="A39" s="62"/>
      <c r="B39" s="68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8"/>
      <c r="W39" s="62"/>
      <c r="X39" s="68"/>
      <c r="Y39" s="62"/>
      <c r="Z39" s="68"/>
      <c r="AA39" s="62"/>
      <c r="AB39" s="68"/>
      <c r="AC39" s="62"/>
      <c r="AD39" s="68"/>
      <c r="AE39" s="62"/>
      <c r="AF39" s="68"/>
      <c r="AG39" s="62"/>
      <c r="AH39" s="68"/>
      <c r="AI39" s="62"/>
      <c r="AJ39" s="68"/>
      <c r="AK39" s="62"/>
      <c r="AL39" s="68"/>
      <c r="AM39" s="62"/>
      <c r="AN39" s="68"/>
      <c r="AO39" s="62"/>
      <c r="AP39" s="68"/>
      <c r="AQ39" s="62"/>
      <c r="AR39" s="68"/>
      <c r="AS39" s="62"/>
      <c r="AT39" s="68"/>
      <c r="AU39" s="62"/>
      <c r="AV39" s="68"/>
      <c r="AW39" s="62"/>
      <c r="AX39" s="68"/>
      <c r="AY39" s="62"/>
      <c r="AZ39" s="68"/>
      <c r="BA39" s="62"/>
      <c r="BB39" s="68"/>
      <c r="BC39" s="62"/>
      <c r="BD39" s="68"/>
      <c r="BE39" s="62"/>
      <c r="BF39" s="68"/>
      <c r="BG39" s="62"/>
      <c r="BH39" s="68"/>
      <c r="BI39" s="62"/>
      <c r="BJ39" s="68"/>
      <c r="BK39" s="62"/>
      <c r="BL39" s="68"/>
      <c r="BM39" s="62"/>
      <c r="BN39" s="68"/>
      <c r="BO39" s="62"/>
      <c r="BP39" s="68"/>
      <c r="BQ39" s="62"/>
      <c r="BR39" s="68"/>
      <c r="BS39" s="62"/>
      <c r="BT39" s="68"/>
      <c r="BU39" s="62"/>
      <c r="BV39" s="68"/>
      <c r="BW39" s="62"/>
      <c r="BX39" s="68"/>
      <c r="BY39" s="62"/>
      <c r="BZ39" s="68"/>
      <c r="CA39" s="62"/>
      <c r="CB39" s="68"/>
      <c r="CC39" s="62"/>
      <c r="CD39" s="76"/>
      <c r="CE39" s="76"/>
    </row>
    <row r="40" spans="1:83" s="10" customFormat="1" ht="13.5" customHeight="1">
      <c r="A40" s="62"/>
      <c r="B40" s="68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8"/>
      <c r="W40" s="62"/>
      <c r="X40" s="68"/>
      <c r="Y40" s="62"/>
      <c r="Z40" s="68"/>
      <c r="AA40" s="62"/>
      <c r="AB40" s="68"/>
      <c r="AC40" s="62"/>
      <c r="AD40" s="68"/>
      <c r="AE40" s="62"/>
      <c r="AF40" s="68"/>
      <c r="AG40" s="62"/>
      <c r="AH40" s="68"/>
      <c r="AI40" s="62"/>
      <c r="AJ40" s="68"/>
      <c r="AK40" s="62"/>
      <c r="AL40" s="68"/>
      <c r="AM40" s="62"/>
      <c r="AN40" s="68"/>
      <c r="AO40" s="62"/>
      <c r="AP40" s="68"/>
      <c r="AQ40" s="62"/>
      <c r="AR40" s="68"/>
      <c r="AS40" s="62"/>
      <c r="AT40" s="68"/>
      <c r="AU40" s="62"/>
      <c r="AV40" s="68"/>
      <c r="AW40" s="62"/>
      <c r="AX40" s="68"/>
      <c r="AY40" s="62"/>
      <c r="AZ40" s="68"/>
      <c r="BA40" s="62"/>
      <c r="BB40" s="68"/>
      <c r="BC40" s="62"/>
      <c r="BD40" s="68"/>
      <c r="BE40" s="62"/>
      <c r="BF40" s="68"/>
      <c r="BG40" s="62"/>
      <c r="BH40" s="68"/>
      <c r="BI40" s="62"/>
      <c r="BJ40" s="68"/>
      <c r="BK40" s="62"/>
      <c r="BL40" s="68"/>
      <c r="BM40" s="62"/>
      <c r="BN40" s="68"/>
      <c r="BO40" s="62"/>
      <c r="BP40" s="68"/>
      <c r="BQ40" s="62"/>
      <c r="BR40" s="68"/>
      <c r="BS40" s="62"/>
      <c r="BT40" s="68"/>
      <c r="BU40" s="62"/>
      <c r="BV40" s="68"/>
      <c r="BW40" s="62"/>
      <c r="BX40" s="68"/>
      <c r="BY40" s="62"/>
      <c r="BZ40" s="68"/>
      <c r="CA40" s="62"/>
      <c r="CB40" s="68"/>
      <c r="CC40" s="62"/>
      <c r="CD40" s="76"/>
      <c r="CE40" s="76"/>
    </row>
    <row r="41" spans="1:83" s="10" customFormat="1" ht="13.5" customHeight="1">
      <c r="A41" s="62"/>
      <c r="B41" s="68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8"/>
      <c r="W41" s="62"/>
      <c r="X41" s="68"/>
      <c r="Y41" s="62"/>
      <c r="Z41" s="68"/>
      <c r="AA41" s="62"/>
      <c r="AB41" s="68"/>
      <c r="AC41" s="62"/>
      <c r="AD41" s="68"/>
      <c r="AE41" s="62"/>
      <c r="AF41" s="68"/>
      <c r="AG41" s="62"/>
      <c r="AH41" s="68"/>
      <c r="AI41" s="62"/>
      <c r="AJ41" s="68"/>
      <c r="AK41" s="62"/>
      <c r="AL41" s="68"/>
      <c r="AM41" s="62"/>
      <c r="AN41" s="68"/>
      <c r="AO41" s="62"/>
      <c r="AP41" s="68"/>
      <c r="AQ41" s="62"/>
      <c r="AR41" s="68"/>
      <c r="AS41" s="62"/>
      <c r="AT41" s="68"/>
      <c r="AU41" s="62"/>
      <c r="AV41" s="68"/>
      <c r="AW41" s="62"/>
      <c r="AX41" s="68"/>
      <c r="AY41" s="62"/>
      <c r="AZ41" s="68"/>
      <c r="BA41" s="62"/>
      <c r="BB41" s="68"/>
      <c r="BC41" s="62"/>
      <c r="BD41" s="68"/>
      <c r="BE41" s="62"/>
      <c r="BF41" s="68"/>
      <c r="BG41" s="62"/>
      <c r="BH41" s="68"/>
      <c r="BI41" s="62"/>
      <c r="BJ41" s="68"/>
      <c r="BK41" s="62"/>
      <c r="BL41" s="68"/>
      <c r="BM41" s="62"/>
      <c r="BN41" s="68"/>
      <c r="BO41" s="62"/>
      <c r="BP41" s="68"/>
      <c r="BQ41" s="62"/>
      <c r="BR41" s="68"/>
      <c r="BS41" s="62"/>
      <c r="BT41" s="68"/>
      <c r="BU41" s="62"/>
      <c r="BV41" s="68"/>
      <c r="BW41" s="62"/>
      <c r="BX41" s="68"/>
      <c r="BY41" s="62"/>
      <c r="BZ41" s="68"/>
      <c r="CA41" s="62"/>
      <c r="CB41" s="68"/>
      <c r="CC41" s="62"/>
      <c r="CD41" s="76"/>
      <c r="CE41" s="76"/>
    </row>
    <row r="42" spans="1:83" s="10" customFormat="1" ht="13.5" customHeight="1">
      <c r="A42" s="62"/>
      <c r="B42" s="68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8"/>
      <c r="W42" s="62"/>
      <c r="X42" s="68"/>
      <c r="Y42" s="62"/>
      <c r="Z42" s="68"/>
      <c r="AA42" s="62"/>
      <c r="AB42" s="68"/>
      <c r="AC42" s="62"/>
      <c r="AD42" s="68"/>
      <c r="AE42" s="62"/>
      <c r="AF42" s="68"/>
      <c r="AG42" s="62"/>
      <c r="AH42" s="68"/>
      <c r="AI42" s="62"/>
      <c r="AJ42" s="68"/>
      <c r="AK42" s="62"/>
      <c r="AL42" s="68"/>
      <c r="AM42" s="62"/>
      <c r="AN42" s="68"/>
      <c r="AO42" s="62"/>
      <c r="AP42" s="68"/>
      <c r="AQ42" s="62"/>
      <c r="AR42" s="68"/>
      <c r="AS42" s="62"/>
      <c r="AT42" s="68"/>
      <c r="AU42" s="62"/>
      <c r="AV42" s="68"/>
      <c r="AW42" s="62"/>
      <c r="AX42" s="68"/>
      <c r="AY42" s="62"/>
      <c r="AZ42" s="68"/>
      <c r="BA42" s="62"/>
      <c r="BB42" s="68"/>
      <c r="BC42" s="62"/>
      <c r="BD42" s="68"/>
      <c r="BE42" s="62"/>
      <c r="BF42" s="68"/>
      <c r="BG42" s="62"/>
      <c r="BH42" s="68"/>
      <c r="BI42" s="62"/>
      <c r="BJ42" s="68"/>
      <c r="BK42" s="62"/>
      <c r="BL42" s="68"/>
      <c r="BM42" s="62"/>
      <c r="BN42" s="68"/>
      <c r="BO42" s="62"/>
      <c r="BP42" s="68"/>
      <c r="BQ42" s="62"/>
      <c r="BR42" s="68"/>
      <c r="BS42" s="62"/>
      <c r="BT42" s="68"/>
      <c r="BU42" s="62"/>
      <c r="BV42" s="68"/>
      <c r="BW42" s="62"/>
      <c r="BX42" s="68"/>
      <c r="BY42" s="62"/>
      <c r="BZ42" s="68"/>
      <c r="CA42" s="62"/>
      <c r="CB42" s="68"/>
      <c r="CC42" s="62"/>
      <c r="CD42" s="76"/>
      <c r="CE42" s="76"/>
    </row>
    <row r="43" spans="1:83" s="10" customFormat="1" ht="13.5" customHeight="1">
      <c r="A43" s="62"/>
      <c r="B43" s="68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8"/>
      <c r="W43" s="62"/>
      <c r="X43" s="68"/>
      <c r="Y43" s="62"/>
      <c r="Z43" s="68"/>
      <c r="AA43" s="62"/>
      <c r="AB43" s="68"/>
      <c r="AC43" s="62"/>
      <c r="AD43" s="68"/>
      <c r="AE43" s="62"/>
      <c r="AF43" s="68"/>
      <c r="AG43" s="62"/>
      <c r="AH43" s="68"/>
      <c r="AI43" s="62"/>
      <c r="AJ43" s="68"/>
      <c r="AK43" s="62"/>
      <c r="AL43" s="68"/>
      <c r="AM43" s="62"/>
      <c r="AN43" s="68"/>
      <c r="AO43" s="62"/>
      <c r="AP43" s="68"/>
      <c r="AQ43" s="62"/>
      <c r="AR43" s="68"/>
      <c r="AS43" s="62"/>
      <c r="AT43" s="68"/>
      <c r="AU43" s="62"/>
      <c r="AV43" s="68"/>
      <c r="AW43" s="62"/>
      <c r="AX43" s="68"/>
      <c r="AY43" s="62"/>
      <c r="AZ43" s="68"/>
      <c r="BA43" s="62"/>
      <c r="BB43" s="68"/>
      <c r="BC43" s="62"/>
      <c r="BD43" s="68"/>
      <c r="BE43" s="62"/>
      <c r="BF43" s="68"/>
      <c r="BG43" s="62"/>
      <c r="BH43" s="68"/>
      <c r="BI43" s="62"/>
      <c r="BJ43" s="68"/>
      <c r="BK43" s="62"/>
      <c r="BL43" s="68"/>
      <c r="BM43" s="62"/>
      <c r="BN43" s="68"/>
      <c r="BO43" s="62"/>
      <c r="BP43" s="68"/>
      <c r="BQ43" s="62"/>
      <c r="BR43" s="68"/>
      <c r="BS43" s="62"/>
      <c r="BT43" s="68"/>
      <c r="BU43" s="62"/>
      <c r="BV43" s="68"/>
      <c r="BW43" s="62"/>
      <c r="BX43" s="68"/>
      <c r="BY43" s="62"/>
      <c r="BZ43" s="68"/>
      <c r="CA43" s="62"/>
      <c r="CB43" s="68"/>
      <c r="CC43" s="62"/>
      <c r="CD43" s="76"/>
      <c r="CE43" s="76"/>
    </row>
    <row r="44" spans="1:83" s="10" customFormat="1" ht="13.5" customHeight="1">
      <c r="A44" s="62"/>
      <c r="B44" s="68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8"/>
      <c r="W44" s="62"/>
      <c r="X44" s="68"/>
      <c r="Y44" s="62"/>
      <c r="Z44" s="68"/>
      <c r="AA44" s="62"/>
      <c r="AB44" s="68"/>
      <c r="AC44" s="62"/>
      <c r="AD44" s="68"/>
      <c r="AE44" s="62"/>
      <c r="AF44" s="68"/>
      <c r="AG44" s="62"/>
      <c r="AH44" s="68"/>
      <c r="AI44" s="62"/>
      <c r="AJ44" s="68"/>
      <c r="AK44" s="62"/>
      <c r="AL44" s="68"/>
      <c r="AM44" s="62"/>
      <c r="AN44" s="68"/>
      <c r="AO44" s="62"/>
      <c r="AP44" s="68"/>
      <c r="AQ44" s="62"/>
      <c r="AR44" s="68"/>
      <c r="AS44" s="62"/>
      <c r="AT44" s="68"/>
      <c r="AU44" s="62"/>
      <c r="AV44" s="68"/>
      <c r="AW44" s="62"/>
      <c r="AX44" s="68"/>
      <c r="AY44" s="62"/>
      <c r="AZ44" s="68"/>
      <c r="BA44" s="62"/>
      <c r="BB44" s="68"/>
      <c r="BC44" s="62"/>
      <c r="BD44" s="68"/>
      <c r="BE44" s="62"/>
      <c r="BF44" s="68"/>
      <c r="BG44" s="62"/>
      <c r="BH44" s="68"/>
      <c r="BI44" s="62"/>
      <c r="BJ44" s="68"/>
      <c r="BK44" s="62"/>
      <c r="BL44" s="68"/>
      <c r="BM44" s="62"/>
      <c r="BN44" s="68"/>
      <c r="BO44" s="62"/>
      <c r="BP44" s="68"/>
      <c r="BQ44" s="62"/>
      <c r="BR44" s="68"/>
      <c r="BS44" s="62"/>
      <c r="BT44" s="68"/>
      <c r="BU44" s="62"/>
      <c r="BV44" s="68"/>
      <c r="BW44" s="62"/>
      <c r="BX44" s="68"/>
      <c r="BY44" s="62"/>
      <c r="BZ44" s="68"/>
      <c r="CA44" s="62"/>
      <c r="CB44" s="68"/>
      <c r="CC44" s="62"/>
      <c r="CD44" s="76"/>
      <c r="CE44" s="76"/>
    </row>
    <row r="45" spans="1:83" s="10" customFormat="1" ht="13.5" customHeight="1">
      <c r="A45" s="62"/>
      <c r="B45" s="68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8"/>
      <c r="W45" s="62"/>
      <c r="X45" s="68"/>
      <c r="Y45" s="62"/>
      <c r="Z45" s="68"/>
      <c r="AA45" s="62"/>
      <c r="AB45" s="68"/>
      <c r="AC45" s="62"/>
      <c r="AD45" s="68"/>
      <c r="AE45" s="62"/>
      <c r="AF45" s="68"/>
      <c r="AG45" s="62"/>
      <c r="AH45" s="68"/>
      <c r="AI45" s="62"/>
      <c r="AJ45" s="68"/>
      <c r="AK45" s="62"/>
      <c r="AL45" s="68"/>
      <c r="AM45" s="62"/>
      <c r="AN45" s="68"/>
      <c r="AO45" s="62"/>
      <c r="AP45" s="68"/>
      <c r="AQ45" s="62"/>
      <c r="AR45" s="68"/>
      <c r="AS45" s="62"/>
      <c r="AT45" s="68"/>
      <c r="AU45" s="62"/>
      <c r="AV45" s="68"/>
      <c r="AW45" s="62"/>
      <c r="AX45" s="68"/>
      <c r="AY45" s="62"/>
      <c r="AZ45" s="68"/>
      <c r="BA45" s="62"/>
      <c r="BB45" s="68"/>
      <c r="BC45" s="62"/>
      <c r="BD45" s="68"/>
      <c r="BE45" s="62"/>
      <c r="BF45" s="68"/>
      <c r="BG45" s="62"/>
      <c r="BH45" s="68"/>
      <c r="BI45" s="62"/>
      <c r="BJ45" s="68"/>
      <c r="BK45" s="62"/>
      <c r="BL45" s="68"/>
      <c r="BM45" s="62"/>
      <c r="BN45" s="68"/>
      <c r="BO45" s="62"/>
      <c r="BP45" s="68"/>
      <c r="BQ45" s="62"/>
      <c r="BR45" s="68"/>
      <c r="BS45" s="62"/>
      <c r="BT45" s="68"/>
      <c r="BU45" s="62"/>
      <c r="BV45" s="68"/>
      <c r="BW45" s="62"/>
      <c r="BX45" s="68"/>
      <c r="BY45" s="62"/>
      <c r="BZ45" s="68"/>
      <c r="CA45" s="62"/>
      <c r="CB45" s="68"/>
      <c r="CC45" s="62"/>
      <c r="CD45" s="76"/>
      <c r="CE45" s="76"/>
    </row>
    <row r="46" spans="1:83" s="10" customFormat="1" ht="13.5" customHeight="1">
      <c r="A46" s="62"/>
      <c r="B46" s="68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8"/>
      <c r="W46" s="62"/>
      <c r="X46" s="68"/>
      <c r="Y46" s="62"/>
      <c r="Z46" s="68"/>
      <c r="AA46" s="62"/>
      <c r="AB46" s="68"/>
      <c r="AC46" s="62"/>
      <c r="AD46" s="68"/>
      <c r="AE46" s="62"/>
      <c r="AF46" s="68"/>
      <c r="AG46" s="62"/>
      <c r="AH46" s="68"/>
      <c r="AI46" s="62"/>
      <c r="AJ46" s="68"/>
      <c r="AK46" s="62"/>
      <c r="AL46" s="68"/>
      <c r="AM46" s="62"/>
      <c r="AN46" s="68"/>
      <c r="AO46" s="62"/>
      <c r="AP46" s="68"/>
      <c r="AQ46" s="62"/>
      <c r="AR46" s="68"/>
      <c r="AS46" s="62"/>
      <c r="AT46" s="68"/>
      <c r="AU46" s="62"/>
      <c r="AV46" s="68"/>
      <c r="AW46" s="62"/>
      <c r="AX46" s="68"/>
      <c r="AY46" s="62"/>
      <c r="AZ46" s="68"/>
      <c r="BA46" s="62"/>
      <c r="BB46" s="68"/>
      <c r="BC46" s="62"/>
      <c r="BD46" s="68"/>
      <c r="BE46" s="62"/>
      <c r="BF46" s="68"/>
      <c r="BG46" s="62"/>
      <c r="BH46" s="68"/>
      <c r="BI46" s="62"/>
      <c r="BJ46" s="68"/>
      <c r="BK46" s="62"/>
      <c r="BL46" s="68"/>
      <c r="BM46" s="62"/>
      <c r="BN46" s="68"/>
      <c r="BO46" s="62"/>
      <c r="BP46" s="68"/>
      <c r="BQ46" s="62"/>
      <c r="BR46" s="68"/>
      <c r="BS46" s="62"/>
      <c r="BT46" s="68"/>
      <c r="BU46" s="62"/>
      <c r="BV46" s="68"/>
      <c r="BW46" s="62"/>
      <c r="BX46" s="68"/>
      <c r="BY46" s="62"/>
      <c r="BZ46" s="68"/>
      <c r="CA46" s="62"/>
      <c r="CB46" s="68"/>
      <c r="CC46" s="62"/>
      <c r="CD46" s="76"/>
      <c r="CE46" s="76"/>
    </row>
    <row r="47" spans="1:83" s="10" customFormat="1" ht="13.5" customHeight="1">
      <c r="A47" s="62"/>
      <c r="B47" s="68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8"/>
      <c r="W47" s="62"/>
      <c r="X47" s="68"/>
      <c r="Y47" s="62"/>
      <c r="Z47" s="68"/>
      <c r="AA47" s="62"/>
      <c r="AB47" s="68"/>
      <c r="AC47" s="62"/>
      <c r="AD47" s="68"/>
      <c r="AE47" s="62"/>
      <c r="AF47" s="68"/>
      <c r="AG47" s="62"/>
      <c r="AH47" s="68"/>
      <c r="AI47" s="62"/>
      <c r="AJ47" s="68"/>
      <c r="AK47" s="62"/>
      <c r="AL47" s="68"/>
      <c r="AM47" s="62"/>
      <c r="AN47" s="68"/>
      <c r="AO47" s="62"/>
      <c r="AP47" s="68"/>
      <c r="AQ47" s="62"/>
      <c r="AR47" s="68"/>
      <c r="AS47" s="62"/>
      <c r="AT47" s="68"/>
      <c r="AU47" s="62"/>
      <c r="AV47" s="68"/>
      <c r="AW47" s="62"/>
      <c r="AX47" s="68"/>
      <c r="AY47" s="62"/>
      <c r="AZ47" s="68"/>
      <c r="BA47" s="62"/>
      <c r="BB47" s="68"/>
      <c r="BC47" s="62"/>
      <c r="BD47" s="68"/>
      <c r="BE47" s="62"/>
      <c r="BF47" s="68"/>
      <c r="BG47" s="62"/>
      <c r="BH47" s="68"/>
      <c r="BI47" s="62"/>
      <c r="BJ47" s="68"/>
      <c r="BK47" s="62"/>
      <c r="BL47" s="68"/>
      <c r="BM47" s="62"/>
      <c r="BN47" s="68"/>
      <c r="BO47" s="62"/>
      <c r="BP47" s="68"/>
      <c r="BQ47" s="62"/>
      <c r="BR47" s="68"/>
      <c r="BS47" s="62"/>
      <c r="BT47" s="68"/>
      <c r="BU47" s="62"/>
      <c r="BV47" s="68"/>
      <c r="BW47" s="62"/>
      <c r="BX47" s="68"/>
      <c r="BY47" s="62"/>
      <c r="BZ47" s="68"/>
      <c r="CA47" s="62"/>
      <c r="CB47" s="68"/>
      <c r="CC47" s="62"/>
      <c r="CD47" s="76"/>
      <c r="CE47" s="76"/>
    </row>
    <row r="48" spans="1:83" s="10" customFormat="1" ht="13.5" customHeight="1">
      <c r="A48" s="62"/>
      <c r="B48" s="68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8"/>
      <c r="W48" s="62"/>
      <c r="X48" s="68"/>
      <c r="Y48" s="62"/>
      <c r="Z48" s="68"/>
      <c r="AA48" s="62"/>
      <c r="AB48" s="68"/>
      <c r="AC48" s="62"/>
      <c r="AD48" s="68"/>
      <c r="AE48" s="62"/>
      <c r="AF48" s="68"/>
      <c r="AG48" s="62"/>
      <c r="AH48" s="68"/>
      <c r="AI48" s="62"/>
      <c r="AJ48" s="68"/>
      <c r="AK48" s="62"/>
      <c r="AL48" s="68"/>
      <c r="AM48" s="62"/>
      <c r="AN48" s="68"/>
      <c r="AO48" s="62"/>
      <c r="AP48" s="68"/>
      <c r="AQ48" s="62"/>
      <c r="AR48" s="68"/>
      <c r="AS48" s="62"/>
      <c r="AT48" s="68"/>
      <c r="AU48" s="62"/>
      <c r="AV48" s="68"/>
      <c r="AW48" s="62"/>
      <c r="AX48" s="68"/>
      <c r="AY48" s="62"/>
      <c r="AZ48" s="68"/>
      <c r="BA48" s="62"/>
      <c r="BB48" s="68"/>
      <c r="BC48" s="62"/>
      <c r="BD48" s="68"/>
      <c r="BE48" s="62"/>
      <c r="BF48" s="68"/>
      <c r="BG48" s="62"/>
      <c r="BH48" s="68"/>
      <c r="BI48" s="62"/>
      <c r="BJ48" s="68"/>
      <c r="BK48" s="62"/>
      <c r="BL48" s="68"/>
      <c r="BM48" s="62"/>
      <c r="BN48" s="68"/>
      <c r="BO48" s="62"/>
      <c r="BP48" s="68"/>
      <c r="BQ48" s="62"/>
      <c r="BR48" s="68"/>
      <c r="BS48" s="62"/>
      <c r="BT48" s="68"/>
      <c r="BU48" s="62"/>
      <c r="BV48" s="68"/>
      <c r="BW48" s="62"/>
      <c r="BX48" s="68"/>
      <c r="BY48" s="62"/>
      <c r="BZ48" s="68"/>
      <c r="CA48" s="62"/>
      <c r="CB48" s="68"/>
      <c r="CC48" s="62"/>
      <c r="CD48" s="76"/>
      <c r="CE48" s="76"/>
    </row>
    <row r="49" spans="1:83" s="10" customFormat="1" ht="13.5" customHeight="1">
      <c r="A49" s="62"/>
      <c r="B49" s="68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8"/>
      <c r="W49" s="62"/>
      <c r="X49" s="68"/>
      <c r="Y49" s="62"/>
      <c r="Z49" s="68"/>
      <c r="AA49" s="62"/>
      <c r="AB49" s="68"/>
      <c r="AC49" s="62"/>
      <c r="AD49" s="68"/>
      <c r="AE49" s="62"/>
      <c r="AF49" s="68"/>
      <c r="AG49" s="62"/>
      <c r="AH49" s="68"/>
      <c r="AI49" s="62"/>
      <c r="AJ49" s="68"/>
      <c r="AK49" s="62"/>
      <c r="AL49" s="68"/>
      <c r="AM49" s="62"/>
      <c r="AN49" s="68"/>
      <c r="AO49" s="62"/>
      <c r="AP49" s="68"/>
      <c r="AQ49" s="62"/>
      <c r="AR49" s="68"/>
      <c r="AS49" s="62"/>
      <c r="AT49" s="68"/>
      <c r="AU49" s="62"/>
      <c r="AV49" s="68"/>
      <c r="AW49" s="62"/>
      <c r="AX49" s="68"/>
      <c r="AY49" s="62"/>
      <c r="AZ49" s="68"/>
      <c r="BA49" s="62"/>
      <c r="BB49" s="68"/>
      <c r="BC49" s="62"/>
      <c r="BD49" s="68"/>
      <c r="BE49" s="62"/>
      <c r="BF49" s="68"/>
      <c r="BG49" s="62"/>
      <c r="BH49" s="68"/>
      <c r="BI49" s="62"/>
      <c r="BJ49" s="68"/>
      <c r="BK49" s="62"/>
      <c r="BL49" s="68"/>
      <c r="BM49" s="62"/>
      <c r="BN49" s="68"/>
      <c r="BO49" s="62"/>
      <c r="BP49" s="68"/>
      <c r="BQ49" s="62"/>
      <c r="BR49" s="68"/>
      <c r="BS49" s="62"/>
      <c r="BT49" s="68"/>
      <c r="BU49" s="62"/>
      <c r="BV49" s="68"/>
      <c r="BW49" s="62"/>
      <c r="BX49" s="68"/>
      <c r="BY49" s="62"/>
      <c r="BZ49" s="68"/>
      <c r="CA49" s="62"/>
      <c r="CB49" s="68"/>
      <c r="CC49" s="62"/>
      <c r="CD49" s="76"/>
      <c r="CE49" s="76"/>
    </row>
    <row r="50" spans="1:83" s="10" customFormat="1" ht="13.5" customHeight="1">
      <c r="A50" s="62"/>
      <c r="B50" s="68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8"/>
      <c r="W50" s="62"/>
      <c r="X50" s="68"/>
      <c r="Y50" s="62"/>
      <c r="Z50" s="68"/>
      <c r="AA50" s="62"/>
      <c r="AB50" s="68"/>
      <c r="AC50" s="62"/>
      <c r="AD50" s="68"/>
      <c r="AE50" s="62"/>
      <c r="AF50" s="68"/>
      <c r="AG50" s="62"/>
      <c r="AH50" s="68"/>
      <c r="AI50" s="62"/>
      <c r="AJ50" s="68"/>
      <c r="AK50" s="62"/>
      <c r="AL50" s="68"/>
      <c r="AM50" s="62"/>
      <c r="AN50" s="68"/>
      <c r="AO50" s="62"/>
      <c r="AP50" s="68"/>
      <c r="AQ50" s="62"/>
      <c r="AR50" s="68"/>
      <c r="AS50" s="62"/>
      <c r="AT50" s="68"/>
      <c r="AU50" s="62"/>
      <c r="AV50" s="68"/>
      <c r="AW50" s="62"/>
      <c r="AX50" s="68"/>
      <c r="AY50" s="62"/>
      <c r="AZ50" s="68"/>
      <c r="BA50" s="62"/>
      <c r="BB50" s="68"/>
      <c r="BC50" s="62"/>
      <c r="BD50" s="68"/>
      <c r="BE50" s="62"/>
      <c r="BF50" s="68"/>
      <c r="BG50" s="62"/>
      <c r="BH50" s="68"/>
      <c r="BI50" s="62"/>
      <c r="BJ50" s="68"/>
      <c r="BK50" s="62"/>
      <c r="BL50" s="68"/>
      <c r="BM50" s="62"/>
      <c r="BN50" s="68"/>
      <c r="BO50" s="62"/>
      <c r="BP50" s="68"/>
      <c r="BQ50" s="62"/>
      <c r="BR50" s="68"/>
      <c r="BS50" s="62"/>
      <c r="BT50" s="68"/>
      <c r="BU50" s="62"/>
      <c r="BV50" s="68"/>
      <c r="BW50" s="62"/>
      <c r="BX50" s="68"/>
      <c r="BY50" s="62"/>
      <c r="BZ50" s="68"/>
      <c r="CA50" s="62"/>
      <c r="CB50" s="68"/>
      <c r="CC50" s="62"/>
      <c r="CD50" s="76"/>
      <c r="CE50" s="76"/>
    </row>
    <row r="51" spans="1:83" s="10" customFormat="1" ht="13.5" customHeight="1">
      <c r="A51" s="62"/>
      <c r="B51" s="68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8"/>
      <c r="W51" s="62"/>
      <c r="X51" s="68"/>
      <c r="Y51" s="62"/>
      <c r="Z51" s="68"/>
      <c r="AA51" s="62"/>
      <c r="AB51" s="68"/>
      <c r="AC51" s="62"/>
      <c r="AD51" s="68"/>
      <c r="AE51" s="62"/>
      <c r="AF51" s="68"/>
      <c r="AG51" s="62"/>
      <c r="AH51" s="68"/>
      <c r="AI51" s="62"/>
      <c r="AJ51" s="68"/>
      <c r="AK51" s="62"/>
      <c r="AL51" s="68"/>
      <c r="AM51" s="62"/>
      <c r="AN51" s="68"/>
      <c r="AO51" s="62"/>
      <c r="AP51" s="68"/>
      <c r="AQ51" s="62"/>
      <c r="AR51" s="68"/>
      <c r="AS51" s="62"/>
      <c r="AT51" s="68"/>
      <c r="AU51" s="62"/>
      <c r="AV51" s="68"/>
      <c r="AW51" s="62"/>
      <c r="AX51" s="68"/>
      <c r="AY51" s="62"/>
      <c r="AZ51" s="68"/>
      <c r="BA51" s="62"/>
      <c r="BB51" s="68"/>
      <c r="BC51" s="62"/>
      <c r="BD51" s="68"/>
      <c r="BE51" s="62"/>
      <c r="BF51" s="68"/>
      <c r="BG51" s="62"/>
      <c r="BH51" s="68"/>
      <c r="BI51" s="62"/>
      <c r="BJ51" s="68"/>
      <c r="BK51" s="62"/>
      <c r="BL51" s="68"/>
      <c r="BM51" s="62"/>
      <c r="BN51" s="68"/>
      <c r="BO51" s="62"/>
      <c r="BP51" s="68"/>
      <c r="BQ51" s="62"/>
      <c r="BR51" s="68"/>
      <c r="BS51" s="62"/>
      <c r="BT51" s="68"/>
      <c r="BU51" s="62"/>
      <c r="BV51" s="68"/>
      <c r="BW51" s="62"/>
      <c r="BX51" s="68"/>
      <c r="BY51" s="62"/>
      <c r="BZ51" s="68"/>
      <c r="CA51" s="62"/>
      <c r="CB51" s="68"/>
      <c r="CC51" s="62"/>
      <c r="CD51" s="76"/>
      <c r="CE51" s="76"/>
    </row>
    <row r="52" spans="1:83" s="10" customFormat="1" ht="13.5" customHeight="1">
      <c r="A52" s="62"/>
      <c r="B52" s="68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8"/>
      <c r="W52" s="62"/>
      <c r="X52" s="68"/>
      <c r="Y52" s="62"/>
      <c r="Z52" s="68"/>
      <c r="AA52" s="62"/>
      <c r="AB52" s="68"/>
      <c r="AC52" s="62"/>
      <c r="AD52" s="68"/>
      <c r="AE52" s="62"/>
      <c r="AF52" s="68"/>
      <c r="AG52" s="62"/>
      <c r="AH52" s="68"/>
      <c r="AI52" s="62"/>
      <c r="AJ52" s="68"/>
      <c r="AK52" s="62"/>
      <c r="AL52" s="68"/>
      <c r="AM52" s="62"/>
      <c r="AN52" s="68"/>
      <c r="AO52" s="62"/>
      <c r="AP52" s="68"/>
      <c r="AQ52" s="62"/>
      <c r="AR52" s="68"/>
      <c r="AS52" s="62"/>
      <c r="AT52" s="68"/>
      <c r="AU52" s="62"/>
      <c r="AV52" s="68"/>
      <c r="AW52" s="62"/>
      <c r="AX52" s="68"/>
      <c r="AY52" s="62"/>
      <c r="AZ52" s="68"/>
      <c r="BA52" s="62"/>
      <c r="BB52" s="68"/>
      <c r="BC52" s="62"/>
      <c r="BD52" s="68"/>
      <c r="BE52" s="62"/>
      <c r="BF52" s="68"/>
      <c r="BG52" s="62"/>
      <c r="BH52" s="68"/>
      <c r="BI52" s="62"/>
      <c r="BJ52" s="68"/>
      <c r="BK52" s="62"/>
      <c r="BL52" s="68"/>
      <c r="BM52" s="62"/>
      <c r="BN52" s="68"/>
      <c r="BO52" s="62"/>
      <c r="BP52" s="68"/>
      <c r="BQ52" s="62"/>
      <c r="BR52" s="68"/>
      <c r="BS52" s="62"/>
      <c r="BT52" s="68"/>
      <c r="BU52" s="62"/>
      <c r="BV52" s="68"/>
      <c r="BW52" s="62"/>
      <c r="BX52" s="68"/>
      <c r="BY52" s="62"/>
      <c r="BZ52" s="68"/>
      <c r="CA52" s="62"/>
      <c r="CB52" s="68"/>
      <c r="CC52" s="62"/>
      <c r="CD52" s="76"/>
      <c r="CE52" s="76"/>
    </row>
    <row r="53" spans="1:83" s="10" customFormat="1" ht="13.5" customHeight="1">
      <c r="A53" s="62"/>
      <c r="B53" s="68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8"/>
      <c r="W53" s="62"/>
      <c r="X53" s="68"/>
      <c r="Y53" s="62"/>
      <c r="Z53" s="68"/>
      <c r="AA53" s="62"/>
      <c r="AB53" s="68"/>
      <c r="AC53" s="62"/>
      <c r="AD53" s="68"/>
      <c r="AE53" s="62"/>
      <c r="AF53" s="68"/>
      <c r="AG53" s="62"/>
      <c r="AH53" s="68"/>
      <c r="AI53" s="62"/>
      <c r="AJ53" s="68"/>
      <c r="AK53" s="62"/>
      <c r="AL53" s="68"/>
      <c r="AM53" s="62"/>
      <c r="AN53" s="68"/>
      <c r="AO53" s="62"/>
      <c r="AP53" s="68"/>
      <c r="AQ53" s="62"/>
      <c r="AR53" s="68"/>
      <c r="AS53" s="62"/>
      <c r="AT53" s="68"/>
      <c r="AU53" s="62"/>
      <c r="AV53" s="68"/>
      <c r="AW53" s="62"/>
      <c r="AX53" s="68"/>
      <c r="AY53" s="62"/>
      <c r="AZ53" s="68"/>
      <c r="BA53" s="62"/>
      <c r="BB53" s="68"/>
      <c r="BC53" s="62"/>
      <c r="BD53" s="68"/>
      <c r="BE53" s="62"/>
      <c r="BF53" s="68"/>
      <c r="BG53" s="62"/>
      <c r="BH53" s="68"/>
      <c r="BI53" s="62"/>
      <c r="BJ53" s="68"/>
      <c r="BK53" s="62"/>
      <c r="BL53" s="68"/>
      <c r="BM53" s="62"/>
      <c r="BN53" s="68"/>
      <c r="BO53" s="62"/>
      <c r="BP53" s="68"/>
      <c r="BQ53" s="62"/>
      <c r="BR53" s="68"/>
      <c r="BS53" s="62"/>
      <c r="BT53" s="68"/>
      <c r="BU53" s="62"/>
      <c r="BV53" s="68"/>
      <c r="BW53" s="62"/>
      <c r="BX53" s="68"/>
      <c r="BY53" s="62"/>
      <c r="BZ53" s="68"/>
      <c r="CA53" s="62"/>
      <c r="CB53" s="68"/>
      <c r="CC53" s="62"/>
      <c r="CD53" s="76"/>
      <c r="CE53" s="76"/>
    </row>
    <row r="54" spans="1:83" s="10" customFormat="1" ht="13.5" customHeight="1">
      <c r="A54" s="62"/>
      <c r="B54" s="68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8"/>
      <c r="W54" s="62"/>
      <c r="X54" s="68"/>
      <c r="Y54" s="62"/>
      <c r="Z54" s="68"/>
      <c r="AA54" s="62"/>
      <c r="AB54" s="68"/>
      <c r="AC54" s="62"/>
      <c r="AD54" s="68"/>
      <c r="AE54" s="62"/>
      <c r="AF54" s="68"/>
      <c r="AG54" s="62"/>
      <c r="AH54" s="68"/>
      <c r="AI54" s="62"/>
      <c r="AJ54" s="68"/>
      <c r="AK54" s="62"/>
      <c r="AL54" s="68"/>
      <c r="AM54" s="62"/>
      <c r="AN54" s="68"/>
      <c r="AO54" s="62"/>
      <c r="AP54" s="68"/>
      <c r="AQ54" s="62"/>
      <c r="AR54" s="68"/>
      <c r="AS54" s="62"/>
      <c r="AT54" s="68"/>
      <c r="AU54" s="62"/>
      <c r="AV54" s="68"/>
      <c r="AW54" s="62"/>
      <c r="AX54" s="68"/>
      <c r="AY54" s="62"/>
      <c r="AZ54" s="68"/>
      <c r="BA54" s="62"/>
      <c r="BB54" s="68"/>
      <c r="BC54" s="62"/>
      <c r="BD54" s="68"/>
      <c r="BE54" s="62"/>
      <c r="BF54" s="68"/>
      <c r="BG54" s="62"/>
      <c r="BH54" s="68"/>
      <c r="BI54" s="62"/>
      <c r="BJ54" s="68"/>
      <c r="BK54" s="62"/>
      <c r="BL54" s="68"/>
      <c r="BM54" s="62"/>
      <c r="BN54" s="68"/>
      <c r="BO54" s="62"/>
      <c r="BP54" s="68"/>
      <c r="BQ54" s="62"/>
      <c r="BR54" s="68"/>
      <c r="BS54" s="62"/>
      <c r="BT54" s="68"/>
      <c r="BU54" s="62"/>
      <c r="BV54" s="68"/>
      <c r="BW54" s="62"/>
      <c r="BX54" s="68"/>
      <c r="BY54" s="62"/>
      <c r="BZ54" s="68"/>
      <c r="CA54" s="62"/>
      <c r="CB54" s="68"/>
      <c r="CC54" s="62"/>
      <c r="CD54" s="76"/>
      <c r="CE54" s="76"/>
    </row>
    <row r="55" spans="1:83" s="10" customFormat="1" ht="13.5" customHeight="1">
      <c r="A55" s="62"/>
      <c r="B55" s="68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8"/>
      <c r="W55" s="62"/>
      <c r="X55" s="68"/>
      <c r="Y55" s="62"/>
      <c r="Z55" s="68"/>
      <c r="AA55" s="62"/>
      <c r="AB55" s="68"/>
      <c r="AC55" s="62"/>
      <c r="AD55" s="68"/>
      <c r="AE55" s="62"/>
      <c r="AF55" s="68"/>
      <c r="AG55" s="62"/>
      <c r="AH55" s="68"/>
      <c r="AI55" s="62"/>
      <c r="AJ55" s="68"/>
      <c r="AK55" s="62"/>
      <c r="AL55" s="68"/>
      <c r="AM55" s="62"/>
      <c r="AN55" s="68"/>
      <c r="AO55" s="62"/>
      <c r="AP55" s="68"/>
      <c r="AQ55" s="62"/>
      <c r="AR55" s="68"/>
      <c r="AS55" s="62"/>
      <c r="AT55" s="68"/>
      <c r="AU55" s="62"/>
      <c r="AV55" s="68"/>
      <c r="AW55" s="62"/>
      <c r="AX55" s="68"/>
      <c r="AY55" s="62"/>
      <c r="AZ55" s="68"/>
      <c r="BA55" s="62"/>
      <c r="BB55" s="68"/>
      <c r="BC55" s="62"/>
      <c r="BD55" s="68"/>
      <c r="BE55" s="62"/>
      <c r="BF55" s="68"/>
      <c r="BG55" s="62"/>
      <c r="BH55" s="68"/>
      <c r="BI55" s="62"/>
      <c r="BJ55" s="68"/>
      <c r="BK55" s="62"/>
      <c r="BL55" s="68"/>
      <c r="BM55" s="62"/>
      <c r="BN55" s="68"/>
      <c r="BO55" s="62"/>
      <c r="BP55" s="68"/>
      <c r="BQ55" s="62"/>
      <c r="BR55" s="68"/>
      <c r="BS55" s="62"/>
      <c r="BT55" s="68"/>
      <c r="BU55" s="62"/>
      <c r="BV55" s="68"/>
      <c r="BW55" s="62"/>
      <c r="BX55" s="68"/>
      <c r="BY55" s="62"/>
      <c r="BZ55" s="68"/>
      <c r="CA55" s="62"/>
      <c r="CB55" s="68"/>
      <c r="CC55" s="62"/>
      <c r="CD55" s="76"/>
      <c r="CE55" s="76"/>
    </row>
    <row r="56" spans="1:83" s="10" customFormat="1" ht="13.5" customHeight="1">
      <c r="A56" s="62"/>
      <c r="B56" s="68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8"/>
      <c r="W56" s="62"/>
      <c r="X56" s="68"/>
      <c r="Y56" s="62"/>
      <c r="Z56" s="68"/>
      <c r="AA56" s="62"/>
      <c r="AB56" s="68"/>
      <c r="AC56" s="62"/>
      <c r="AD56" s="68"/>
      <c r="AE56" s="62"/>
      <c r="AF56" s="68"/>
      <c r="AG56" s="62"/>
      <c r="AH56" s="68"/>
      <c r="AI56" s="62"/>
      <c r="AJ56" s="68"/>
      <c r="AK56" s="62"/>
      <c r="AL56" s="68"/>
      <c r="AM56" s="62"/>
      <c r="AN56" s="68"/>
      <c r="AO56" s="62"/>
      <c r="AP56" s="68"/>
      <c r="AQ56" s="62"/>
      <c r="AR56" s="68"/>
      <c r="AS56" s="62"/>
      <c r="AT56" s="68"/>
      <c r="AU56" s="62"/>
      <c r="AV56" s="68"/>
      <c r="AW56" s="62"/>
      <c r="AX56" s="68"/>
      <c r="AY56" s="62"/>
      <c r="AZ56" s="68"/>
      <c r="BA56" s="62"/>
      <c r="BB56" s="68"/>
      <c r="BC56" s="62"/>
      <c r="BD56" s="68"/>
      <c r="BE56" s="62"/>
      <c r="BF56" s="68"/>
      <c r="BG56" s="62"/>
      <c r="BH56" s="68"/>
      <c r="BI56" s="62"/>
      <c r="BJ56" s="68"/>
      <c r="BK56" s="62"/>
      <c r="BL56" s="68"/>
      <c r="BM56" s="62"/>
      <c r="BN56" s="68"/>
      <c r="BO56" s="62"/>
      <c r="BP56" s="68"/>
      <c r="BQ56" s="62"/>
      <c r="BR56" s="68"/>
      <c r="BS56" s="62"/>
      <c r="BT56" s="68"/>
      <c r="BU56" s="62"/>
      <c r="BV56" s="68"/>
      <c r="BW56" s="62"/>
      <c r="BX56" s="68"/>
      <c r="BY56" s="62"/>
      <c r="BZ56" s="68"/>
      <c r="CA56" s="62"/>
      <c r="CB56" s="68"/>
      <c r="CC56" s="62"/>
      <c r="CD56" s="76"/>
      <c r="CE56" s="76"/>
    </row>
    <row r="57" spans="1:83" s="10" customFormat="1" ht="13.5" customHeight="1">
      <c r="A57" s="62"/>
      <c r="B57" s="68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8"/>
      <c r="W57" s="62"/>
      <c r="X57" s="68"/>
      <c r="Y57" s="62"/>
      <c r="Z57" s="68"/>
      <c r="AA57" s="62"/>
      <c r="AB57" s="68"/>
      <c r="AC57" s="62"/>
      <c r="AD57" s="68"/>
      <c r="AE57" s="62"/>
      <c r="AF57" s="68"/>
      <c r="AG57" s="62"/>
      <c r="AH57" s="68"/>
      <c r="AI57" s="62"/>
      <c r="AJ57" s="68"/>
      <c r="AK57" s="62"/>
      <c r="AL57" s="68"/>
      <c r="AM57" s="62"/>
      <c r="AN57" s="68"/>
      <c r="AO57" s="62"/>
      <c r="AP57" s="68"/>
      <c r="AQ57" s="62"/>
      <c r="AR57" s="68"/>
      <c r="AS57" s="62"/>
      <c r="AT57" s="68"/>
      <c r="AU57" s="62"/>
      <c r="AV57" s="68"/>
      <c r="AW57" s="62"/>
      <c r="AX57" s="68"/>
      <c r="AY57" s="62"/>
      <c r="AZ57" s="68"/>
      <c r="BA57" s="62"/>
      <c r="BB57" s="68"/>
      <c r="BC57" s="62"/>
      <c r="BD57" s="68"/>
      <c r="BE57" s="62"/>
      <c r="BF57" s="68"/>
      <c r="BG57" s="62"/>
      <c r="BH57" s="68"/>
      <c r="BI57" s="62"/>
      <c r="BJ57" s="68"/>
      <c r="BK57" s="62"/>
      <c r="BL57" s="68"/>
      <c r="BM57" s="62"/>
      <c r="BN57" s="68"/>
      <c r="BO57" s="62"/>
      <c r="BP57" s="68"/>
      <c r="BQ57" s="62"/>
      <c r="BR57" s="68"/>
      <c r="BS57" s="62"/>
      <c r="BT57" s="68"/>
      <c r="BU57" s="62"/>
      <c r="BV57" s="68"/>
      <c r="BW57" s="62"/>
      <c r="BX57" s="68"/>
      <c r="BY57" s="62"/>
      <c r="BZ57" s="68"/>
      <c r="CA57" s="62"/>
      <c r="CB57" s="68"/>
      <c r="CC57" s="62"/>
      <c r="CD57" s="76"/>
      <c r="CE57" s="76"/>
    </row>
  </sheetData>
  <sortState ref="A8:CD18">
    <sortCondition ref="A8:A18"/>
    <sortCondition ref="B8:B18"/>
    <sortCondition ref="C8:C18"/>
  </sortState>
  <mergeCells count="114">
    <mergeCell ref="BL4:BL6"/>
    <mergeCell ref="CC4:CC6"/>
    <mergeCell ref="BY4:BY6"/>
    <mergeCell ref="BZ4:BZ6"/>
    <mergeCell ref="CA4:CA6"/>
    <mergeCell ref="CB4:CB6"/>
    <mergeCell ref="BU4:BU6"/>
    <mergeCell ref="BV4:BV6"/>
    <mergeCell ref="BT4:BT6"/>
    <mergeCell ref="BW4:BW6"/>
    <mergeCell ref="BX4:BX6"/>
    <mergeCell ref="BE4:BE6"/>
    <mergeCell ref="BF4:BF6"/>
    <mergeCell ref="BG4:BG6"/>
    <mergeCell ref="BH4:BH6"/>
    <mergeCell ref="BS4:BS6"/>
    <mergeCell ref="BC4:BC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BM4:BM6"/>
    <mergeCell ref="BN4:BN6"/>
    <mergeCell ref="BO4:BO6"/>
    <mergeCell ref="BP4:BP6"/>
    <mergeCell ref="BQ4:BQ6"/>
    <mergeCell ref="BR4:BR6"/>
    <mergeCell ref="BI4:BI6"/>
    <mergeCell ref="BJ4:BJ6"/>
    <mergeCell ref="BK4:BK6"/>
    <mergeCell ref="AT4:AT6"/>
    <mergeCell ref="AG4:AG6"/>
    <mergeCell ref="AH4:AH6"/>
    <mergeCell ref="AI4:AI6"/>
    <mergeCell ref="AJ4:AJ6"/>
    <mergeCell ref="AM4:AM6"/>
    <mergeCell ref="AN4:AN6"/>
    <mergeCell ref="AK4:AK6"/>
    <mergeCell ref="AL4:AL6"/>
    <mergeCell ref="AO4:AO6"/>
    <mergeCell ref="AP4:AP6"/>
    <mergeCell ref="AD4:AD6"/>
    <mergeCell ref="AS4:AS6"/>
    <mergeCell ref="AE4:AE6"/>
    <mergeCell ref="AF4:AF6"/>
    <mergeCell ref="Z4:Z6"/>
    <mergeCell ref="AA4:AA6"/>
    <mergeCell ref="AB4:AB6"/>
    <mergeCell ref="AC4:AC6"/>
    <mergeCell ref="AQ4:AQ6"/>
    <mergeCell ref="AR4:AR6"/>
    <mergeCell ref="P4:P6"/>
    <mergeCell ref="X4:X6"/>
    <mergeCell ref="Q4:Q6"/>
    <mergeCell ref="R4:R6"/>
    <mergeCell ref="S4:S6"/>
    <mergeCell ref="U2:U6"/>
    <mergeCell ref="T4:T6"/>
    <mergeCell ref="V2:W3"/>
    <mergeCell ref="X2:Y3"/>
    <mergeCell ref="Y4:Y6"/>
    <mergeCell ref="AB2:AC3"/>
    <mergeCell ref="AD2:AE3"/>
    <mergeCell ref="AF2:AG3"/>
    <mergeCell ref="A2:A6"/>
    <mergeCell ref="B2:B6"/>
    <mergeCell ref="C2:C6"/>
    <mergeCell ref="D2:T2"/>
    <mergeCell ref="K4:K6"/>
    <mergeCell ref="L4:L6"/>
    <mergeCell ref="D3:L3"/>
    <mergeCell ref="M3:T3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W4:W6"/>
    <mergeCell ref="M4:M6"/>
    <mergeCell ref="N4:N6"/>
    <mergeCell ref="O4:O6"/>
    <mergeCell ref="BB2:BC3"/>
    <mergeCell ref="BD2:BE3"/>
    <mergeCell ref="BF2:BG3"/>
    <mergeCell ref="BH2:BI3"/>
    <mergeCell ref="AT2:AU3"/>
    <mergeCell ref="AV2:AW3"/>
    <mergeCell ref="AX2:AY3"/>
    <mergeCell ref="AZ2:BA3"/>
    <mergeCell ref="AH2:AI3"/>
    <mergeCell ref="AN2:AO3"/>
    <mergeCell ref="AP2:AQ3"/>
    <mergeCell ref="AR2:AS3"/>
    <mergeCell ref="AJ2:AK3"/>
    <mergeCell ref="AL2:AM3"/>
    <mergeCell ref="BJ2:BK3"/>
    <mergeCell ref="BL2:BM3"/>
    <mergeCell ref="BZ2:CA3"/>
    <mergeCell ref="CB2:CC3"/>
    <mergeCell ref="BN2:BO3"/>
    <mergeCell ref="BP2:BQ3"/>
    <mergeCell ref="BR2:BS3"/>
    <mergeCell ref="BT2:BU3"/>
    <mergeCell ref="BV2:BW3"/>
    <mergeCell ref="BX2:BY3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&amp;L一部事務組合・広域連合の状況（平成29年度実績）</oddHeader>
  </headerFooter>
  <colBreaks count="5" manualBreakCount="5">
    <brk id="31" min="1" max="17" man="1"/>
    <brk id="41" min="1" max="17" man="1"/>
    <brk id="51" min="1" max="17" man="1"/>
    <brk id="61" min="1" max="17" man="1"/>
    <brk id="71" min="1" max="1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206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 activeCell="D7" sqref="D7"/>
    </sheetView>
  </sheetViews>
  <sheetFormatPr defaultRowHeight="13.5" customHeight="1"/>
  <cols>
    <col min="1" max="1" width="10.75" style="47" customWidth="1"/>
    <col min="2" max="2" width="8.75" style="48" customWidth="1"/>
    <col min="3" max="3" width="12.625" style="2" customWidth="1"/>
    <col min="4" max="30" width="9" style="49"/>
    <col min="31" max="16384" width="9" style="2"/>
  </cols>
  <sheetData>
    <row r="1" spans="1:30" ht="17.25">
      <c r="A1" s="38" t="s">
        <v>83</v>
      </c>
      <c r="B1" s="46"/>
      <c r="C1" s="46"/>
      <c r="D1" s="47"/>
      <c r="E1" s="10"/>
      <c r="F1" s="57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s="11" customFormat="1" ht="13.5" customHeight="1">
      <c r="A2" s="102" t="s">
        <v>1</v>
      </c>
      <c r="B2" s="102" t="s">
        <v>2</v>
      </c>
      <c r="C2" s="104" t="s">
        <v>49</v>
      </c>
      <c r="D2" s="12" t="s">
        <v>71</v>
      </c>
      <c r="E2" s="13"/>
      <c r="F2" s="41"/>
      <c r="G2" s="13"/>
      <c r="H2" s="13"/>
      <c r="I2" s="13"/>
      <c r="J2" s="13"/>
      <c r="K2" s="13"/>
      <c r="L2" s="14"/>
      <c r="M2" s="12" t="s">
        <v>72</v>
      </c>
      <c r="N2" s="13"/>
      <c r="O2" s="41"/>
      <c r="P2" s="13"/>
      <c r="Q2" s="13"/>
      <c r="R2" s="13"/>
      <c r="S2" s="13"/>
      <c r="T2" s="13"/>
      <c r="U2" s="14"/>
      <c r="V2" s="12" t="s">
        <v>73</v>
      </c>
      <c r="W2" s="13"/>
      <c r="X2" s="41"/>
      <c r="Y2" s="13"/>
      <c r="Z2" s="13"/>
      <c r="AA2" s="13"/>
      <c r="AB2" s="13"/>
      <c r="AC2" s="13"/>
      <c r="AD2" s="14"/>
    </row>
    <row r="3" spans="1:30" s="11" customFormat="1" ht="13.5" customHeight="1">
      <c r="A3" s="103"/>
      <c r="B3" s="103"/>
      <c r="C3" s="99"/>
      <c r="D3" s="43" t="s">
        <v>52</v>
      </c>
      <c r="E3" s="15" t="s">
        <v>74</v>
      </c>
      <c r="F3" s="41"/>
      <c r="G3" s="14"/>
      <c r="H3" s="15" t="s">
        <v>75</v>
      </c>
      <c r="I3" s="13"/>
      <c r="J3" s="13"/>
      <c r="K3" s="13"/>
      <c r="L3" s="14"/>
      <c r="M3" s="43" t="s">
        <v>52</v>
      </c>
      <c r="N3" s="15" t="s">
        <v>74</v>
      </c>
      <c r="O3" s="41"/>
      <c r="P3" s="14"/>
      <c r="Q3" s="15" t="s">
        <v>75</v>
      </c>
      <c r="R3" s="13"/>
      <c r="S3" s="13"/>
      <c r="T3" s="13"/>
      <c r="U3" s="14"/>
      <c r="V3" s="43"/>
      <c r="W3" s="15" t="s">
        <v>74</v>
      </c>
      <c r="X3" s="41"/>
      <c r="Y3" s="14"/>
      <c r="Z3" s="15" t="s">
        <v>75</v>
      </c>
      <c r="AA3" s="13"/>
      <c r="AB3" s="13"/>
      <c r="AC3" s="13"/>
      <c r="AD3" s="14"/>
    </row>
    <row r="4" spans="1:30" s="11" customFormat="1" ht="18.75" customHeight="1">
      <c r="A4" s="103"/>
      <c r="B4" s="103"/>
      <c r="C4" s="99"/>
      <c r="D4" s="43"/>
      <c r="E4" s="99" t="s">
        <v>52</v>
      </c>
      <c r="F4" s="100" t="s">
        <v>76</v>
      </c>
      <c r="G4" s="100" t="s">
        <v>77</v>
      </c>
      <c r="H4" s="99" t="s">
        <v>52</v>
      </c>
      <c r="I4" s="100" t="s">
        <v>39</v>
      </c>
      <c r="J4" s="100" t="s">
        <v>40</v>
      </c>
      <c r="K4" s="100" t="s">
        <v>41</v>
      </c>
      <c r="L4" s="100" t="s">
        <v>45</v>
      </c>
      <c r="M4" s="43"/>
      <c r="N4" s="99" t="s">
        <v>52</v>
      </c>
      <c r="O4" s="100" t="s">
        <v>76</v>
      </c>
      <c r="P4" s="100" t="s">
        <v>77</v>
      </c>
      <c r="Q4" s="99" t="s">
        <v>52</v>
      </c>
      <c r="R4" s="100" t="s">
        <v>39</v>
      </c>
      <c r="S4" s="100" t="s">
        <v>40</v>
      </c>
      <c r="T4" s="100" t="s">
        <v>41</v>
      </c>
      <c r="U4" s="100" t="s">
        <v>45</v>
      </c>
      <c r="V4" s="43"/>
      <c r="W4" s="99" t="s">
        <v>52</v>
      </c>
      <c r="X4" s="100" t="s">
        <v>76</v>
      </c>
      <c r="Y4" s="100" t="s">
        <v>77</v>
      </c>
      <c r="Z4" s="99" t="s">
        <v>52</v>
      </c>
      <c r="AA4" s="100" t="s">
        <v>39</v>
      </c>
      <c r="AB4" s="100" t="s">
        <v>40</v>
      </c>
      <c r="AC4" s="100" t="s">
        <v>41</v>
      </c>
      <c r="AD4" s="100" t="s">
        <v>45</v>
      </c>
    </row>
    <row r="5" spans="1:30" s="11" customFormat="1" ht="22.5" customHeight="1">
      <c r="A5" s="103"/>
      <c r="B5" s="103"/>
      <c r="C5" s="99"/>
      <c r="D5" s="43"/>
      <c r="E5" s="99"/>
      <c r="F5" s="101"/>
      <c r="G5" s="101"/>
      <c r="H5" s="99"/>
      <c r="I5" s="101"/>
      <c r="J5" s="101"/>
      <c r="K5" s="101"/>
      <c r="L5" s="101"/>
      <c r="M5" s="43"/>
      <c r="N5" s="99"/>
      <c r="O5" s="101"/>
      <c r="P5" s="101"/>
      <c r="Q5" s="99"/>
      <c r="R5" s="101"/>
      <c r="S5" s="101"/>
      <c r="T5" s="101"/>
      <c r="U5" s="101"/>
      <c r="V5" s="43"/>
      <c r="W5" s="99"/>
      <c r="X5" s="101"/>
      <c r="Y5" s="101"/>
      <c r="Z5" s="99"/>
      <c r="AA5" s="101"/>
      <c r="AB5" s="101"/>
      <c r="AC5" s="101"/>
      <c r="AD5" s="101"/>
    </row>
    <row r="6" spans="1:30" s="45" customFormat="1" ht="13.5" customHeight="1">
      <c r="A6" s="103"/>
      <c r="B6" s="103"/>
      <c r="C6" s="99"/>
      <c r="D6" s="16" t="s">
        <v>54</v>
      </c>
      <c r="E6" s="16" t="s">
        <v>54</v>
      </c>
      <c r="F6" s="17" t="s">
        <v>54</v>
      </c>
      <c r="G6" s="17" t="s">
        <v>54</v>
      </c>
      <c r="H6" s="16" t="s">
        <v>54</v>
      </c>
      <c r="I6" s="17" t="s">
        <v>54</v>
      </c>
      <c r="J6" s="17" t="s">
        <v>54</v>
      </c>
      <c r="K6" s="17" t="s">
        <v>54</v>
      </c>
      <c r="L6" s="17" t="s">
        <v>54</v>
      </c>
      <c r="M6" s="16" t="s">
        <v>54</v>
      </c>
      <c r="N6" s="16" t="s">
        <v>54</v>
      </c>
      <c r="O6" s="17" t="s">
        <v>54</v>
      </c>
      <c r="P6" s="17" t="s">
        <v>54</v>
      </c>
      <c r="Q6" s="16" t="s">
        <v>54</v>
      </c>
      <c r="R6" s="17" t="s">
        <v>54</v>
      </c>
      <c r="S6" s="17" t="s">
        <v>54</v>
      </c>
      <c r="T6" s="17" t="s">
        <v>54</v>
      </c>
      <c r="U6" s="17" t="s">
        <v>54</v>
      </c>
      <c r="V6" s="16" t="s">
        <v>54</v>
      </c>
      <c r="W6" s="16" t="s">
        <v>54</v>
      </c>
      <c r="X6" s="17" t="s">
        <v>54</v>
      </c>
      <c r="Y6" s="17" t="s">
        <v>54</v>
      </c>
      <c r="Z6" s="16" t="s">
        <v>54</v>
      </c>
      <c r="AA6" s="17" t="s">
        <v>54</v>
      </c>
      <c r="AB6" s="17" t="s">
        <v>54</v>
      </c>
      <c r="AC6" s="17" t="s">
        <v>54</v>
      </c>
      <c r="AD6" s="17" t="s">
        <v>54</v>
      </c>
    </row>
    <row r="7" spans="1:30" s="1" customFormat="1" ht="13.5" customHeight="1">
      <c r="A7" s="69" t="str">
        <f>組合状況!A7</f>
        <v>三重県</v>
      </c>
      <c r="B7" s="70" t="str">
        <f>組合状況!B7</f>
        <v>24000</v>
      </c>
      <c r="C7" s="69" t="s">
        <v>52</v>
      </c>
      <c r="D7" s="71">
        <f t="shared" ref="D7:D36" si="0">SUM(E7,+H7)</f>
        <v>767</v>
      </c>
      <c r="E7" s="71">
        <f t="shared" ref="E7:E36" si="1">SUM(F7:G7)</f>
        <v>250</v>
      </c>
      <c r="F7" s="71">
        <f>SUM(F$8:F$206)</f>
        <v>201</v>
      </c>
      <c r="G7" s="71">
        <f>SUM(G$8:G$206)</f>
        <v>49</v>
      </c>
      <c r="H7" s="71">
        <f t="shared" ref="H7:H36" si="2">SUM(I7:L7)</f>
        <v>517</v>
      </c>
      <c r="I7" s="71">
        <f>SUM(I$8:I$206)</f>
        <v>371</v>
      </c>
      <c r="J7" s="71">
        <f>SUM(J$8:J$206)</f>
        <v>113</v>
      </c>
      <c r="K7" s="71">
        <f>SUM(K$8:K$206)</f>
        <v>19</v>
      </c>
      <c r="L7" s="71">
        <f>SUM(L$8:L$206)</f>
        <v>14</v>
      </c>
      <c r="M7" s="71">
        <f t="shared" ref="M7:M36" si="3">SUM(N7,+Q7)</f>
        <v>79</v>
      </c>
      <c r="N7" s="71">
        <f t="shared" ref="N7:N36" si="4">SUM(O7:P7)</f>
        <v>45</v>
      </c>
      <c r="O7" s="71">
        <f>SUM(O$8:O$206)</f>
        <v>38</v>
      </c>
      <c r="P7" s="71">
        <f>SUM(P$8:P$206)</f>
        <v>7</v>
      </c>
      <c r="Q7" s="71">
        <f t="shared" ref="Q7:Q36" si="5">SUM(R7:U7)</f>
        <v>34</v>
      </c>
      <c r="R7" s="71">
        <f>SUM(R$8:R$206)</f>
        <v>21</v>
      </c>
      <c r="S7" s="71">
        <f>SUM(S$8:S$206)</f>
        <v>8</v>
      </c>
      <c r="T7" s="71">
        <f>SUM(T$8:T$206)</f>
        <v>5</v>
      </c>
      <c r="U7" s="71">
        <f>SUM(U$8:U$206)</f>
        <v>0</v>
      </c>
      <c r="V7" s="71">
        <f t="shared" ref="V7:AD7" si="6">SUM(D7,+M7)</f>
        <v>846</v>
      </c>
      <c r="W7" s="71">
        <f t="shared" si="6"/>
        <v>295</v>
      </c>
      <c r="X7" s="71">
        <f t="shared" si="6"/>
        <v>239</v>
      </c>
      <c r="Y7" s="71">
        <f t="shared" si="6"/>
        <v>56</v>
      </c>
      <c r="Z7" s="71">
        <f t="shared" si="6"/>
        <v>551</v>
      </c>
      <c r="AA7" s="71">
        <f t="shared" si="6"/>
        <v>392</v>
      </c>
      <c r="AB7" s="71">
        <f t="shared" si="6"/>
        <v>121</v>
      </c>
      <c r="AC7" s="71">
        <f t="shared" si="6"/>
        <v>24</v>
      </c>
      <c r="AD7" s="71">
        <f t="shared" si="6"/>
        <v>14</v>
      </c>
    </row>
    <row r="8" spans="1:30" s="10" customFormat="1" ht="13.5" customHeight="1">
      <c r="A8" s="60" t="s">
        <v>80</v>
      </c>
      <c r="B8" s="61" t="s">
        <v>90</v>
      </c>
      <c r="C8" s="62" t="s">
        <v>91</v>
      </c>
      <c r="D8" s="63">
        <f t="shared" si="0"/>
        <v>88</v>
      </c>
      <c r="E8" s="63">
        <f t="shared" si="1"/>
        <v>47</v>
      </c>
      <c r="F8" s="63">
        <v>38</v>
      </c>
      <c r="G8" s="63">
        <v>9</v>
      </c>
      <c r="H8" s="63">
        <f t="shared" si="2"/>
        <v>41</v>
      </c>
      <c r="I8" s="63">
        <v>35</v>
      </c>
      <c r="J8" s="63">
        <v>6</v>
      </c>
      <c r="K8" s="63">
        <v>0</v>
      </c>
      <c r="L8" s="63">
        <v>0</v>
      </c>
      <c r="M8" s="63">
        <f t="shared" si="3"/>
        <v>7</v>
      </c>
      <c r="N8" s="63">
        <f t="shared" si="4"/>
        <v>7</v>
      </c>
      <c r="O8" s="63">
        <v>5</v>
      </c>
      <c r="P8" s="63">
        <v>2</v>
      </c>
      <c r="Q8" s="63">
        <f t="shared" si="5"/>
        <v>0</v>
      </c>
      <c r="R8" s="63">
        <v>0</v>
      </c>
      <c r="S8" s="63">
        <v>0</v>
      </c>
      <c r="T8" s="63">
        <v>0</v>
      </c>
      <c r="U8" s="63">
        <v>0</v>
      </c>
      <c r="V8" s="63">
        <f t="shared" ref="V8:V36" si="7">SUM(D8,+M8)</f>
        <v>95</v>
      </c>
      <c r="W8" s="63">
        <f t="shared" ref="W8:W36" si="8">SUM(E8,+N8)</f>
        <v>54</v>
      </c>
      <c r="X8" s="63">
        <f t="shared" ref="X8:X36" si="9">SUM(F8,+O8)</f>
        <v>43</v>
      </c>
      <c r="Y8" s="63">
        <f t="shared" ref="Y8:Y36" si="10">SUM(G8,+P8)</f>
        <v>11</v>
      </c>
      <c r="Z8" s="63">
        <f t="shared" ref="Z8:Z36" si="11">SUM(H8,+Q8)</f>
        <v>41</v>
      </c>
      <c r="AA8" s="63">
        <f t="shared" ref="AA8:AA36" si="12">SUM(I8,+R8)</f>
        <v>35</v>
      </c>
      <c r="AB8" s="63">
        <f t="shared" ref="AB8:AB36" si="13">SUM(J8,+S8)</f>
        <v>6</v>
      </c>
      <c r="AC8" s="63">
        <f t="shared" ref="AC8:AC36" si="14">SUM(K8,+T8)</f>
        <v>0</v>
      </c>
      <c r="AD8" s="63">
        <f t="shared" ref="AD8:AD36" si="15">SUM(L8,+U8)</f>
        <v>0</v>
      </c>
    </row>
    <row r="9" spans="1:30" s="10" customFormat="1" ht="13.5" customHeight="1">
      <c r="A9" s="60" t="s">
        <v>80</v>
      </c>
      <c r="B9" s="61" t="s">
        <v>92</v>
      </c>
      <c r="C9" s="62" t="s">
        <v>93</v>
      </c>
      <c r="D9" s="63">
        <f t="shared" si="0"/>
        <v>129</v>
      </c>
      <c r="E9" s="63">
        <f t="shared" si="1"/>
        <v>42</v>
      </c>
      <c r="F9" s="63">
        <v>29</v>
      </c>
      <c r="G9" s="63">
        <v>13</v>
      </c>
      <c r="H9" s="63">
        <f t="shared" si="2"/>
        <v>87</v>
      </c>
      <c r="I9" s="63">
        <v>85</v>
      </c>
      <c r="J9" s="63">
        <v>0</v>
      </c>
      <c r="K9" s="63">
        <v>0</v>
      </c>
      <c r="L9" s="63">
        <v>2</v>
      </c>
      <c r="M9" s="63">
        <f t="shared" si="3"/>
        <v>3</v>
      </c>
      <c r="N9" s="63">
        <f t="shared" si="4"/>
        <v>3</v>
      </c>
      <c r="O9" s="63">
        <v>3</v>
      </c>
      <c r="P9" s="63">
        <v>0</v>
      </c>
      <c r="Q9" s="63">
        <f t="shared" si="5"/>
        <v>0</v>
      </c>
      <c r="R9" s="63">
        <v>0</v>
      </c>
      <c r="S9" s="63">
        <v>0</v>
      </c>
      <c r="T9" s="63">
        <v>0</v>
      </c>
      <c r="U9" s="63">
        <v>0</v>
      </c>
      <c r="V9" s="63">
        <f t="shared" si="7"/>
        <v>132</v>
      </c>
      <c r="W9" s="63">
        <f t="shared" si="8"/>
        <v>45</v>
      </c>
      <c r="X9" s="63">
        <f t="shared" si="9"/>
        <v>32</v>
      </c>
      <c r="Y9" s="63">
        <f t="shared" si="10"/>
        <v>13</v>
      </c>
      <c r="Z9" s="63">
        <f t="shared" si="11"/>
        <v>87</v>
      </c>
      <c r="AA9" s="63">
        <f t="shared" si="12"/>
        <v>85</v>
      </c>
      <c r="AB9" s="63">
        <f t="shared" si="13"/>
        <v>0</v>
      </c>
      <c r="AC9" s="63">
        <f t="shared" si="14"/>
        <v>0</v>
      </c>
      <c r="AD9" s="63">
        <f t="shared" si="15"/>
        <v>2</v>
      </c>
    </row>
    <row r="10" spans="1:30" s="10" customFormat="1" ht="13.5" customHeight="1">
      <c r="A10" s="60" t="s">
        <v>80</v>
      </c>
      <c r="B10" s="61" t="s">
        <v>94</v>
      </c>
      <c r="C10" s="62" t="s">
        <v>95</v>
      </c>
      <c r="D10" s="63">
        <f t="shared" si="0"/>
        <v>54</v>
      </c>
      <c r="E10" s="63">
        <f t="shared" si="1"/>
        <v>6</v>
      </c>
      <c r="F10" s="63">
        <v>6</v>
      </c>
      <c r="G10" s="63">
        <v>0</v>
      </c>
      <c r="H10" s="63">
        <f t="shared" si="2"/>
        <v>48</v>
      </c>
      <c r="I10" s="63">
        <v>46</v>
      </c>
      <c r="J10" s="63">
        <v>0</v>
      </c>
      <c r="K10" s="63">
        <v>2</v>
      </c>
      <c r="L10" s="63">
        <v>0</v>
      </c>
      <c r="M10" s="63">
        <f t="shared" si="3"/>
        <v>1</v>
      </c>
      <c r="N10" s="63">
        <f t="shared" si="4"/>
        <v>1</v>
      </c>
      <c r="O10" s="63">
        <v>1</v>
      </c>
      <c r="P10" s="63">
        <v>0</v>
      </c>
      <c r="Q10" s="63">
        <f t="shared" si="5"/>
        <v>0</v>
      </c>
      <c r="R10" s="63">
        <v>0</v>
      </c>
      <c r="S10" s="63">
        <v>0</v>
      </c>
      <c r="T10" s="63">
        <v>0</v>
      </c>
      <c r="U10" s="63">
        <v>0</v>
      </c>
      <c r="V10" s="63">
        <f t="shared" si="7"/>
        <v>55</v>
      </c>
      <c r="W10" s="63">
        <f t="shared" si="8"/>
        <v>7</v>
      </c>
      <c r="X10" s="63">
        <f t="shared" si="9"/>
        <v>7</v>
      </c>
      <c r="Y10" s="63">
        <f t="shared" si="10"/>
        <v>0</v>
      </c>
      <c r="Z10" s="63">
        <f t="shared" si="11"/>
        <v>48</v>
      </c>
      <c r="AA10" s="63">
        <f t="shared" si="12"/>
        <v>46</v>
      </c>
      <c r="AB10" s="63">
        <f t="shared" si="13"/>
        <v>0</v>
      </c>
      <c r="AC10" s="63">
        <f t="shared" si="14"/>
        <v>2</v>
      </c>
      <c r="AD10" s="63">
        <f t="shared" si="15"/>
        <v>0</v>
      </c>
    </row>
    <row r="11" spans="1:30" s="10" customFormat="1" ht="13.5" customHeight="1">
      <c r="A11" s="60" t="s">
        <v>80</v>
      </c>
      <c r="B11" s="61" t="s">
        <v>96</v>
      </c>
      <c r="C11" s="62" t="s">
        <v>97</v>
      </c>
      <c r="D11" s="63">
        <f t="shared" si="0"/>
        <v>112</v>
      </c>
      <c r="E11" s="63">
        <f t="shared" si="1"/>
        <v>30</v>
      </c>
      <c r="F11" s="63">
        <v>23</v>
      </c>
      <c r="G11" s="63">
        <v>7</v>
      </c>
      <c r="H11" s="63">
        <f t="shared" si="2"/>
        <v>82</v>
      </c>
      <c r="I11" s="63">
        <v>58</v>
      </c>
      <c r="J11" s="63">
        <v>21</v>
      </c>
      <c r="K11" s="63">
        <v>3</v>
      </c>
      <c r="L11" s="63">
        <v>0</v>
      </c>
      <c r="M11" s="63">
        <f t="shared" si="3"/>
        <v>4</v>
      </c>
      <c r="N11" s="63">
        <f t="shared" si="4"/>
        <v>4</v>
      </c>
      <c r="O11" s="63">
        <v>4</v>
      </c>
      <c r="P11" s="63">
        <v>0</v>
      </c>
      <c r="Q11" s="63">
        <f t="shared" si="5"/>
        <v>0</v>
      </c>
      <c r="R11" s="63">
        <v>0</v>
      </c>
      <c r="S11" s="63">
        <v>0</v>
      </c>
      <c r="T11" s="63">
        <v>0</v>
      </c>
      <c r="U11" s="63">
        <v>0</v>
      </c>
      <c r="V11" s="63">
        <f t="shared" si="7"/>
        <v>116</v>
      </c>
      <c r="W11" s="63">
        <f t="shared" si="8"/>
        <v>34</v>
      </c>
      <c r="X11" s="63">
        <f t="shared" si="9"/>
        <v>27</v>
      </c>
      <c r="Y11" s="63">
        <f t="shared" si="10"/>
        <v>7</v>
      </c>
      <c r="Z11" s="63">
        <f t="shared" si="11"/>
        <v>82</v>
      </c>
      <c r="AA11" s="63">
        <f t="shared" si="12"/>
        <v>58</v>
      </c>
      <c r="AB11" s="63">
        <f t="shared" si="13"/>
        <v>21</v>
      </c>
      <c r="AC11" s="63">
        <f t="shared" si="14"/>
        <v>3</v>
      </c>
      <c r="AD11" s="63">
        <f t="shared" si="15"/>
        <v>0</v>
      </c>
    </row>
    <row r="12" spans="1:30" s="10" customFormat="1" ht="13.5" customHeight="1">
      <c r="A12" s="60" t="s">
        <v>80</v>
      </c>
      <c r="B12" s="61" t="s">
        <v>98</v>
      </c>
      <c r="C12" s="62" t="s">
        <v>99</v>
      </c>
      <c r="D12" s="63">
        <f t="shared" si="0"/>
        <v>27</v>
      </c>
      <c r="E12" s="63">
        <f t="shared" si="1"/>
        <v>11</v>
      </c>
      <c r="F12" s="63">
        <v>6</v>
      </c>
      <c r="G12" s="63">
        <v>5</v>
      </c>
      <c r="H12" s="63">
        <f t="shared" si="2"/>
        <v>16</v>
      </c>
      <c r="I12" s="63">
        <v>12</v>
      </c>
      <c r="J12" s="63">
        <v>0</v>
      </c>
      <c r="K12" s="63">
        <v>0</v>
      </c>
      <c r="L12" s="63">
        <v>4</v>
      </c>
      <c r="M12" s="63">
        <f t="shared" si="3"/>
        <v>0</v>
      </c>
      <c r="N12" s="63">
        <f t="shared" si="4"/>
        <v>0</v>
      </c>
      <c r="O12" s="63">
        <v>0</v>
      </c>
      <c r="P12" s="63">
        <v>0</v>
      </c>
      <c r="Q12" s="63">
        <f t="shared" si="5"/>
        <v>0</v>
      </c>
      <c r="R12" s="63">
        <v>0</v>
      </c>
      <c r="S12" s="63">
        <v>0</v>
      </c>
      <c r="T12" s="63">
        <v>0</v>
      </c>
      <c r="U12" s="63">
        <v>0</v>
      </c>
      <c r="V12" s="63">
        <f t="shared" si="7"/>
        <v>27</v>
      </c>
      <c r="W12" s="63">
        <f t="shared" si="8"/>
        <v>11</v>
      </c>
      <c r="X12" s="63">
        <f t="shared" si="9"/>
        <v>6</v>
      </c>
      <c r="Y12" s="63">
        <f t="shared" si="10"/>
        <v>5</v>
      </c>
      <c r="Z12" s="63">
        <f t="shared" si="11"/>
        <v>16</v>
      </c>
      <c r="AA12" s="63">
        <f t="shared" si="12"/>
        <v>12</v>
      </c>
      <c r="AB12" s="63">
        <f t="shared" si="13"/>
        <v>0</v>
      </c>
      <c r="AC12" s="63">
        <f t="shared" si="14"/>
        <v>0</v>
      </c>
      <c r="AD12" s="63">
        <f t="shared" si="15"/>
        <v>4</v>
      </c>
    </row>
    <row r="13" spans="1:30" s="10" customFormat="1" ht="13.5" customHeight="1">
      <c r="A13" s="60" t="s">
        <v>80</v>
      </c>
      <c r="B13" s="61" t="s">
        <v>100</v>
      </c>
      <c r="C13" s="62" t="s">
        <v>101</v>
      </c>
      <c r="D13" s="63">
        <f t="shared" si="0"/>
        <v>40</v>
      </c>
      <c r="E13" s="63">
        <f t="shared" si="1"/>
        <v>31</v>
      </c>
      <c r="F13" s="63">
        <v>20</v>
      </c>
      <c r="G13" s="63">
        <v>11</v>
      </c>
      <c r="H13" s="63">
        <f t="shared" si="2"/>
        <v>9</v>
      </c>
      <c r="I13" s="63">
        <v>0</v>
      </c>
      <c r="J13" s="63">
        <v>5</v>
      </c>
      <c r="K13" s="63">
        <v>0</v>
      </c>
      <c r="L13" s="63">
        <v>4</v>
      </c>
      <c r="M13" s="63">
        <f t="shared" si="3"/>
        <v>11</v>
      </c>
      <c r="N13" s="63">
        <f t="shared" si="4"/>
        <v>6</v>
      </c>
      <c r="O13" s="63">
        <v>2</v>
      </c>
      <c r="P13" s="63">
        <v>4</v>
      </c>
      <c r="Q13" s="63">
        <f t="shared" si="5"/>
        <v>5</v>
      </c>
      <c r="R13" s="63">
        <v>0</v>
      </c>
      <c r="S13" s="63">
        <v>5</v>
      </c>
      <c r="T13" s="63">
        <v>0</v>
      </c>
      <c r="U13" s="63">
        <v>0</v>
      </c>
      <c r="V13" s="63">
        <f t="shared" si="7"/>
        <v>51</v>
      </c>
      <c r="W13" s="63">
        <f t="shared" si="8"/>
        <v>37</v>
      </c>
      <c r="X13" s="63">
        <f t="shared" si="9"/>
        <v>22</v>
      </c>
      <c r="Y13" s="63">
        <f t="shared" si="10"/>
        <v>15</v>
      </c>
      <c r="Z13" s="63">
        <f t="shared" si="11"/>
        <v>14</v>
      </c>
      <c r="AA13" s="63">
        <f t="shared" si="12"/>
        <v>0</v>
      </c>
      <c r="AB13" s="63">
        <f t="shared" si="13"/>
        <v>10</v>
      </c>
      <c r="AC13" s="63">
        <f t="shared" si="14"/>
        <v>0</v>
      </c>
      <c r="AD13" s="63">
        <f t="shared" si="15"/>
        <v>4</v>
      </c>
    </row>
    <row r="14" spans="1:30" s="10" customFormat="1" ht="13.5" customHeight="1">
      <c r="A14" s="60" t="s">
        <v>80</v>
      </c>
      <c r="B14" s="61" t="s">
        <v>102</v>
      </c>
      <c r="C14" s="62" t="s">
        <v>103</v>
      </c>
      <c r="D14" s="63">
        <f t="shared" si="0"/>
        <v>2</v>
      </c>
      <c r="E14" s="63">
        <f t="shared" si="1"/>
        <v>2</v>
      </c>
      <c r="F14" s="63">
        <v>2</v>
      </c>
      <c r="G14" s="63">
        <v>0</v>
      </c>
      <c r="H14" s="63">
        <f t="shared" si="2"/>
        <v>0</v>
      </c>
      <c r="I14" s="63">
        <v>0</v>
      </c>
      <c r="J14" s="63">
        <v>0</v>
      </c>
      <c r="K14" s="63">
        <v>0</v>
      </c>
      <c r="L14" s="63">
        <v>0</v>
      </c>
      <c r="M14" s="63">
        <f t="shared" si="3"/>
        <v>1</v>
      </c>
      <c r="N14" s="63">
        <f t="shared" si="4"/>
        <v>1</v>
      </c>
      <c r="O14" s="63">
        <v>1</v>
      </c>
      <c r="P14" s="63">
        <v>0</v>
      </c>
      <c r="Q14" s="63">
        <f t="shared" si="5"/>
        <v>0</v>
      </c>
      <c r="R14" s="63">
        <v>0</v>
      </c>
      <c r="S14" s="63">
        <v>0</v>
      </c>
      <c r="T14" s="63">
        <v>0</v>
      </c>
      <c r="U14" s="63">
        <v>0</v>
      </c>
      <c r="V14" s="63">
        <f t="shared" si="7"/>
        <v>3</v>
      </c>
      <c r="W14" s="63">
        <f t="shared" si="8"/>
        <v>3</v>
      </c>
      <c r="X14" s="63">
        <f t="shared" si="9"/>
        <v>3</v>
      </c>
      <c r="Y14" s="63">
        <f t="shared" si="10"/>
        <v>0</v>
      </c>
      <c r="Z14" s="63">
        <f t="shared" si="11"/>
        <v>0</v>
      </c>
      <c r="AA14" s="63">
        <f t="shared" si="12"/>
        <v>0</v>
      </c>
      <c r="AB14" s="63">
        <f t="shared" si="13"/>
        <v>0</v>
      </c>
      <c r="AC14" s="63">
        <f t="shared" si="14"/>
        <v>0</v>
      </c>
      <c r="AD14" s="63">
        <f t="shared" si="15"/>
        <v>0</v>
      </c>
    </row>
    <row r="15" spans="1:30" s="10" customFormat="1" ht="13.5" customHeight="1">
      <c r="A15" s="60" t="s">
        <v>80</v>
      </c>
      <c r="B15" s="61" t="s">
        <v>104</v>
      </c>
      <c r="C15" s="62" t="s">
        <v>105</v>
      </c>
      <c r="D15" s="63">
        <f t="shared" si="0"/>
        <v>19</v>
      </c>
      <c r="E15" s="63">
        <f t="shared" si="1"/>
        <v>7</v>
      </c>
      <c r="F15" s="63">
        <v>7</v>
      </c>
      <c r="G15" s="63">
        <v>0</v>
      </c>
      <c r="H15" s="63">
        <f t="shared" si="2"/>
        <v>12</v>
      </c>
      <c r="I15" s="63">
        <v>4</v>
      </c>
      <c r="J15" s="63">
        <v>8</v>
      </c>
      <c r="K15" s="63">
        <v>0</v>
      </c>
      <c r="L15" s="63">
        <v>0</v>
      </c>
      <c r="M15" s="63">
        <f t="shared" si="3"/>
        <v>13</v>
      </c>
      <c r="N15" s="63">
        <f t="shared" si="4"/>
        <v>4</v>
      </c>
      <c r="O15" s="63">
        <v>4</v>
      </c>
      <c r="P15" s="63">
        <v>0</v>
      </c>
      <c r="Q15" s="63">
        <f t="shared" si="5"/>
        <v>9</v>
      </c>
      <c r="R15" s="63">
        <v>9</v>
      </c>
      <c r="S15" s="63">
        <v>0</v>
      </c>
      <c r="T15" s="63">
        <v>0</v>
      </c>
      <c r="U15" s="63">
        <v>0</v>
      </c>
      <c r="V15" s="63">
        <f t="shared" si="7"/>
        <v>32</v>
      </c>
      <c r="W15" s="63">
        <f t="shared" si="8"/>
        <v>11</v>
      </c>
      <c r="X15" s="63">
        <f t="shared" si="9"/>
        <v>11</v>
      </c>
      <c r="Y15" s="63">
        <f t="shared" si="10"/>
        <v>0</v>
      </c>
      <c r="Z15" s="63">
        <f t="shared" si="11"/>
        <v>21</v>
      </c>
      <c r="AA15" s="63">
        <f t="shared" si="12"/>
        <v>13</v>
      </c>
      <c r="AB15" s="63">
        <f t="shared" si="13"/>
        <v>8</v>
      </c>
      <c r="AC15" s="63">
        <f t="shared" si="14"/>
        <v>0</v>
      </c>
      <c r="AD15" s="63">
        <f t="shared" si="15"/>
        <v>0</v>
      </c>
    </row>
    <row r="16" spans="1:30" s="10" customFormat="1" ht="13.5" customHeight="1">
      <c r="A16" s="60" t="s">
        <v>80</v>
      </c>
      <c r="B16" s="61" t="s">
        <v>106</v>
      </c>
      <c r="C16" s="62" t="s">
        <v>107</v>
      </c>
      <c r="D16" s="63">
        <f t="shared" si="0"/>
        <v>32</v>
      </c>
      <c r="E16" s="63">
        <f t="shared" si="1"/>
        <v>14</v>
      </c>
      <c r="F16" s="63">
        <v>13</v>
      </c>
      <c r="G16" s="63">
        <v>1</v>
      </c>
      <c r="H16" s="63">
        <f t="shared" si="2"/>
        <v>18</v>
      </c>
      <c r="I16" s="63">
        <v>4</v>
      </c>
      <c r="J16" s="63">
        <v>13</v>
      </c>
      <c r="K16" s="63">
        <v>1</v>
      </c>
      <c r="L16" s="63">
        <v>0</v>
      </c>
      <c r="M16" s="63">
        <f t="shared" si="3"/>
        <v>0</v>
      </c>
      <c r="N16" s="63">
        <f t="shared" si="4"/>
        <v>0</v>
      </c>
      <c r="O16" s="63">
        <v>0</v>
      </c>
      <c r="P16" s="63">
        <v>0</v>
      </c>
      <c r="Q16" s="63">
        <f t="shared" si="5"/>
        <v>0</v>
      </c>
      <c r="R16" s="63">
        <v>0</v>
      </c>
      <c r="S16" s="63">
        <v>0</v>
      </c>
      <c r="T16" s="63">
        <v>0</v>
      </c>
      <c r="U16" s="63">
        <v>0</v>
      </c>
      <c r="V16" s="63">
        <f t="shared" si="7"/>
        <v>32</v>
      </c>
      <c r="W16" s="63">
        <f t="shared" si="8"/>
        <v>14</v>
      </c>
      <c r="X16" s="63">
        <f t="shared" si="9"/>
        <v>13</v>
      </c>
      <c r="Y16" s="63">
        <f t="shared" si="10"/>
        <v>1</v>
      </c>
      <c r="Z16" s="63">
        <f t="shared" si="11"/>
        <v>18</v>
      </c>
      <c r="AA16" s="63">
        <f t="shared" si="12"/>
        <v>4</v>
      </c>
      <c r="AB16" s="63">
        <f t="shared" si="13"/>
        <v>13</v>
      </c>
      <c r="AC16" s="63">
        <f t="shared" si="14"/>
        <v>1</v>
      </c>
      <c r="AD16" s="63">
        <f t="shared" si="15"/>
        <v>0</v>
      </c>
    </row>
    <row r="17" spans="1:30" s="10" customFormat="1" ht="13.5" customHeight="1">
      <c r="A17" s="60" t="s">
        <v>80</v>
      </c>
      <c r="B17" s="61" t="s">
        <v>108</v>
      </c>
      <c r="C17" s="62" t="s">
        <v>109</v>
      </c>
      <c r="D17" s="63">
        <f t="shared" si="0"/>
        <v>16</v>
      </c>
      <c r="E17" s="63">
        <f t="shared" si="1"/>
        <v>4</v>
      </c>
      <c r="F17" s="63">
        <v>4</v>
      </c>
      <c r="G17" s="63">
        <v>0</v>
      </c>
      <c r="H17" s="63">
        <f t="shared" si="2"/>
        <v>12</v>
      </c>
      <c r="I17" s="63">
        <v>10</v>
      </c>
      <c r="J17" s="63">
        <v>2</v>
      </c>
      <c r="K17" s="63">
        <v>0</v>
      </c>
      <c r="L17" s="63">
        <v>0</v>
      </c>
      <c r="M17" s="63">
        <f t="shared" si="3"/>
        <v>1</v>
      </c>
      <c r="N17" s="63">
        <f t="shared" si="4"/>
        <v>1</v>
      </c>
      <c r="O17" s="63">
        <v>1</v>
      </c>
      <c r="P17" s="63">
        <v>0</v>
      </c>
      <c r="Q17" s="63">
        <f t="shared" si="5"/>
        <v>0</v>
      </c>
      <c r="R17" s="63">
        <v>0</v>
      </c>
      <c r="S17" s="63">
        <v>0</v>
      </c>
      <c r="T17" s="63">
        <v>0</v>
      </c>
      <c r="U17" s="63">
        <v>0</v>
      </c>
      <c r="V17" s="63">
        <f t="shared" si="7"/>
        <v>17</v>
      </c>
      <c r="W17" s="63">
        <f t="shared" si="8"/>
        <v>5</v>
      </c>
      <c r="X17" s="63">
        <f t="shared" si="9"/>
        <v>5</v>
      </c>
      <c r="Y17" s="63">
        <f t="shared" si="10"/>
        <v>0</v>
      </c>
      <c r="Z17" s="63">
        <f t="shared" si="11"/>
        <v>12</v>
      </c>
      <c r="AA17" s="63">
        <f t="shared" si="12"/>
        <v>10</v>
      </c>
      <c r="AB17" s="63">
        <f t="shared" si="13"/>
        <v>2</v>
      </c>
      <c r="AC17" s="63">
        <f t="shared" si="14"/>
        <v>0</v>
      </c>
      <c r="AD17" s="63">
        <f t="shared" si="15"/>
        <v>0</v>
      </c>
    </row>
    <row r="18" spans="1:30" s="10" customFormat="1" ht="13.5" customHeight="1">
      <c r="A18" s="60" t="s">
        <v>80</v>
      </c>
      <c r="B18" s="61" t="s">
        <v>110</v>
      </c>
      <c r="C18" s="62" t="s">
        <v>111</v>
      </c>
      <c r="D18" s="63">
        <f t="shared" si="0"/>
        <v>30</v>
      </c>
      <c r="E18" s="63">
        <f t="shared" si="1"/>
        <v>4</v>
      </c>
      <c r="F18" s="63">
        <v>3</v>
      </c>
      <c r="G18" s="63">
        <v>1</v>
      </c>
      <c r="H18" s="63">
        <f t="shared" si="2"/>
        <v>26</v>
      </c>
      <c r="I18" s="63">
        <v>13</v>
      </c>
      <c r="J18" s="63">
        <v>12</v>
      </c>
      <c r="K18" s="63">
        <v>1</v>
      </c>
      <c r="L18" s="63">
        <v>0</v>
      </c>
      <c r="M18" s="63">
        <f t="shared" si="3"/>
        <v>4</v>
      </c>
      <c r="N18" s="63">
        <f t="shared" si="4"/>
        <v>1</v>
      </c>
      <c r="O18" s="63">
        <v>0</v>
      </c>
      <c r="P18" s="63">
        <v>1</v>
      </c>
      <c r="Q18" s="63">
        <f t="shared" si="5"/>
        <v>3</v>
      </c>
      <c r="R18" s="63">
        <v>0</v>
      </c>
      <c r="S18" s="63">
        <v>3</v>
      </c>
      <c r="T18" s="63">
        <v>0</v>
      </c>
      <c r="U18" s="63">
        <v>0</v>
      </c>
      <c r="V18" s="63">
        <f t="shared" si="7"/>
        <v>34</v>
      </c>
      <c r="W18" s="63">
        <f t="shared" si="8"/>
        <v>5</v>
      </c>
      <c r="X18" s="63">
        <f t="shared" si="9"/>
        <v>3</v>
      </c>
      <c r="Y18" s="63">
        <f t="shared" si="10"/>
        <v>2</v>
      </c>
      <c r="Z18" s="63">
        <f t="shared" si="11"/>
        <v>29</v>
      </c>
      <c r="AA18" s="63">
        <f t="shared" si="12"/>
        <v>13</v>
      </c>
      <c r="AB18" s="63">
        <f t="shared" si="13"/>
        <v>15</v>
      </c>
      <c r="AC18" s="63">
        <f t="shared" si="14"/>
        <v>1</v>
      </c>
      <c r="AD18" s="63">
        <f t="shared" si="15"/>
        <v>0</v>
      </c>
    </row>
    <row r="19" spans="1:30" s="10" customFormat="1" ht="13.5" customHeight="1">
      <c r="A19" s="60" t="s">
        <v>80</v>
      </c>
      <c r="B19" s="61" t="s">
        <v>112</v>
      </c>
      <c r="C19" s="62" t="s">
        <v>113</v>
      </c>
      <c r="D19" s="63">
        <f t="shared" si="0"/>
        <v>24</v>
      </c>
      <c r="E19" s="63">
        <f t="shared" si="1"/>
        <v>7</v>
      </c>
      <c r="F19" s="63">
        <v>5</v>
      </c>
      <c r="G19" s="63">
        <v>2</v>
      </c>
      <c r="H19" s="63">
        <f t="shared" si="2"/>
        <v>17</v>
      </c>
      <c r="I19" s="63">
        <v>6</v>
      </c>
      <c r="J19" s="63">
        <v>9</v>
      </c>
      <c r="K19" s="63">
        <v>2</v>
      </c>
      <c r="L19" s="63">
        <v>0</v>
      </c>
      <c r="M19" s="63">
        <f t="shared" si="3"/>
        <v>4</v>
      </c>
      <c r="N19" s="63">
        <f t="shared" si="4"/>
        <v>4</v>
      </c>
      <c r="O19" s="63">
        <v>4</v>
      </c>
      <c r="P19" s="63">
        <v>0</v>
      </c>
      <c r="Q19" s="63">
        <f t="shared" si="5"/>
        <v>0</v>
      </c>
      <c r="R19" s="63">
        <v>0</v>
      </c>
      <c r="S19" s="63">
        <v>0</v>
      </c>
      <c r="T19" s="63">
        <v>0</v>
      </c>
      <c r="U19" s="63">
        <v>0</v>
      </c>
      <c r="V19" s="63">
        <f t="shared" si="7"/>
        <v>28</v>
      </c>
      <c r="W19" s="63">
        <f t="shared" si="8"/>
        <v>11</v>
      </c>
      <c r="X19" s="63">
        <f t="shared" si="9"/>
        <v>9</v>
      </c>
      <c r="Y19" s="63">
        <f t="shared" si="10"/>
        <v>2</v>
      </c>
      <c r="Z19" s="63">
        <f t="shared" si="11"/>
        <v>17</v>
      </c>
      <c r="AA19" s="63">
        <f t="shared" si="12"/>
        <v>6</v>
      </c>
      <c r="AB19" s="63">
        <f t="shared" si="13"/>
        <v>9</v>
      </c>
      <c r="AC19" s="63">
        <f t="shared" si="14"/>
        <v>2</v>
      </c>
      <c r="AD19" s="63">
        <f t="shared" si="15"/>
        <v>0</v>
      </c>
    </row>
    <row r="20" spans="1:30" s="10" customFormat="1" ht="13.5" customHeight="1">
      <c r="A20" s="60" t="s">
        <v>80</v>
      </c>
      <c r="B20" s="61" t="s">
        <v>115</v>
      </c>
      <c r="C20" s="62" t="s">
        <v>116</v>
      </c>
      <c r="D20" s="63">
        <f t="shared" si="0"/>
        <v>31</v>
      </c>
      <c r="E20" s="63">
        <f t="shared" si="1"/>
        <v>3</v>
      </c>
      <c r="F20" s="63">
        <v>3</v>
      </c>
      <c r="G20" s="63">
        <v>0</v>
      </c>
      <c r="H20" s="63">
        <f t="shared" si="2"/>
        <v>28</v>
      </c>
      <c r="I20" s="63">
        <v>27</v>
      </c>
      <c r="J20" s="63">
        <v>0</v>
      </c>
      <c r="K20" s="63">
        <v>1</v>
      </c>
      <c r="L20" s="63">
        <v>0</v>
      </c>
      <c r="M20" s="63">
        <f t="shared" si="3"/>
        <v>0</v>
      </c>
      <c r="N20" s="63">
        <f t="shared" si="4"/>
        <v>0</v>
      </c>
      <c r="O20" s="63">
        <v>0</v>
      </c>
      <c r="P20" s="63">
        <v>0</v>
      </c>
      <c r="Q20" s="63">
        <f t="shared" si="5"/>
        <v>0</v>
      </c>
      <c r="R20" s="63">
        <v>0</v>
      </c>
      <c r="S20" s="63">
        <v>0</v>
      </c>
      <c r="T20" s="63">
        <v>0</v>
      </c>
      <c r="U20" s="63">
        <v>0</v>
      </c>
      <c r="V20" s="63">
        <f t="shared" si="7"/>
        <v>31</v>
      </c>
      <c r="W20" s="63">
        <f t="shared" si="8"/>
        <v>3</v>
      </c>
      <c r="X20" s="63">
        <f t="shared" si="9"/>
        <v>3</v>
      </c>
      <c r="Y20" s="63">
        <f t="shared" si="10"/>
        <v>0</v>
      </c>
      <c r="Z20" s="63">
        <f t="shared" si="11"/>
        <v>28</v>
      </c>
      <c r="AA20" s="63">
        <f t="shared" si="12"/>
        <v>27</v>
      </c>
      <c r="AB20" s="63">
        <f t="shared" si="13"/>
        <v>0</v>
      </c>
      <c r="AC20" s="63">
        <f t="shared" si="14"/>
        <v>1</v>
      </c>
      <c r="AD20" s="63">
        <f t="shared" si="15"/>
        <v>0</v>
      </c>
    </row>
    <row r="21" spans="1:30" s="10" customFormat="1" ht="13.5" customHeight="1">
      <c r="A21" s="60" t="s">
        <v>80</v>
      </c>
      <c r="B21" s="61" t="s">
        <v>118</v>
      </c>
      <c r="C21" s="62" t="s">
        <v>119</v>
      </c>
      <c r="D21" s="63">
        <f t="shared" si="0"/>
        <v>22</v>
      </c>
      <c r="E21" s="63">
        <f t="shared" si="1"/>
        <v>7</v>
      </c>
      <c r="F21" s="63">
        <v>7</v>
      </c>
      <c r="G21" s="63">
        <v>0</v>
      </c>
      <c r="H21" s="63">
        <f t="shared" si="2"/>
        <v>15</v>
      </c>
      <c r="I21" s="63">
        <v>8</v>
      </c>
      <c r="J21" s="63">
        <v>2</v>
      </c>
      <c r="K21" s="63">
        <v>1</v>
      </c>
      <c r="L21" s="63">
        <v>4</v>
      </c>
      <c r="M21" s="63">
        <f t="shared" si="3"/>
        <v>15</v>
      </c>
      <c r="N21" s="63">
        <f t="shared" si="4"/>
        <v>3</v>
      </c>
      <c r="O21" s="63">
        <v>3</v>
      </c>
      <c r="P21" s="63">
        <v>0</v>
      </c>
      <c r="Q21" s="63">
        <f t="shared" si="5"/>
        <v>12</v>
      </c>
      <c r="R21" s="63">
        <v>12</v>
      </c>
      <c r="S21" s="63">
        <v>0</v>
      </c>
      <c r="T21" s="63">
        <v>0</v>
      </c>
      <c r="U21" s="63">
        <v>0</v>
      </c>
      <c r="V21" s="63">
        <f t="shared" si="7"/>
        <v>37</v>
      </c>
      <c r="W21" s="63">
        <f t="shared" si="8"/>
        <v>10</v>
      </c>
      <c r="X21" s="63">
        <f t="shared" si="9"/>
        <v>10</v>
      </c>
      <c r="Y21" s="63">
        <f t="shared" si="10"/>
        <v>0</v>
      </c>
      <c r="Z21" s="63">
        <f t="shared" si="11"/>
        <v>27</v>
      </c>
      <c r="AA21" s="63">
        <f t="shared" si="12"/>
        <v>20</v>
      </c>
      <c r="AB21" s="63">
        <f t="shared" si="13"/>
        <v>2</v>
      </c>
      <c r="AC21" s="63">
        <f t="shared" si="14"/>
        <v>1</v>
      </c>
      <c r="AD21" s="63">
        <f t="shared" si="15"/>
        <v>4</v>
      </c>
    </row>
    <row r="22" spans="1:30" s="10" customFormat="1" ht="13.5" customHeight="1">
      <c r="A22" s="60" t="s">
        <v>80</v>
      </c>
      <c r="B22" s="61" t="s">
        <v>121</v>
      </c>
      <c r="C22" s="62" t="s">
        <v>122</v>
      </c>
      <c r="D22" s="63">
        <f t="shared" si="0"/>
        <v>1</v>
      </c>
      <c r="E22" s="63">
        <f t="shared" si="1"/>
        <v>1</v>
      </c>
      <c r="F22" s="63">
        <v>1</v>
      </c>
      <c r="G22" s="63">
        <v>0</v>
      </c>
      <c r="H22" s="63">
        <f t="shared" si="2"/>
        <v>0</v>
      </c>
      <c r="I22" s="63">
        <v>0</v>
      </c>
      <c r="J22" s="63">
        <v>0</v>
      </c>
      <c r="K22" s="63">
        <v>0</v>
      </c>
      <c r="L22" s="63">
        <v>0</v>
      </c>
      <c r="M22" s="63">
        <f t="shared" si="3"/>
        <v>0</v>
      </c>
      <c r="N22" s="63">
        <f t="shared" si="4"/>
        <v>0</v>
      </c>
      <c r="O22" s="63">
        <v>0</v>
      </c>
      <c r="P22" s="63">
        <v>0</v>
      </c>
      <c r="Q22" s="63">
        <f t="shared" si="5"/>
        <v>0</v>
      </c>
      <c r="R22" s="63">
        <v>0</v>
      </c>
      <c r="S22" s="63">
        <v>0</v>
      </c>
      <c r="T22" s="63">
        <v>0</v>
      </c>
      <c r="U22" s="63">
        <v>0</v>
      </c>
      <c r="V22" s="63">
        <f t="shared" si="7"/>
        <v>1</v>
      </c>
      <c r="W22" s="63">
        <f t="shared" si="8"/>
        <v>1</v>
      </c>
      <c r="X22" s="63">
        <f t="shared" si="9"/>
        <v>1</v>
      </c>
      <c r="Y22" s="63">
        <f t="shared" si="10"/>
        <v>0</v>
      </c>
      <c r="Z22" s="63">
        <f t="shared" si="11"/>
        <v>0</v>
      </c>
      <c r="AA22" s="63">
        <f t="shared" si="12"/>
        <v>0</v>
      </c>
      <c r="AB22" s="63">
        <f t="shared" si="13"/>
        <v>0</v>
      </c>
      <c r="AC22" s="63">
        <f t="shared" si="14"/>
        <v>0</v>
      </c>
      <c r="AD22" s="63">
        <f t="shared" si="15"/>
        <v>0</v>
      </c>
    </row>
    <row r="23" spans="1:30" s="10" customFormat="1" ht="13.5" customHeight="1">
      <c r="A23" s="60" t="s">
        <v>80</v>
      </c>
      <c r="B23" s="61" t="s">
        <v>124</v>
      </c>
      <c r="C23" s="62" t="s">
        <v>125</v>
      </c>
      <c r="D23" s="63">
        <f t="shared" si="0"/>
        <v>1</v>
      </c>
      <c r="E23" s="63">
        <f t="shared" si="1"/>
        <v>1</v>
      </c>
      <c r="F23" s="63">
        <v>1</v>
      </c>
      <c r="G23" s="63">
        <v>0</v>
      </c>
      <c r="H23" s="63">
        <f t="shared" si="2"/>
        <v>0</v>
      </c>
      <c r="I23" s="63">
        <v>0</v>
      </c>
      <c r="J23" s="63">
        <v>0</v>
      </c>
      <c r="K23" s="63">
        <v>0</v>
      </c>
      <c r="L23" s="63">
        <v>0</v>
      </c>
      <c r="M23" s="63">
        <f t="shared" si="3"/>
        <v>1</v>
      </c>
      <c r="N23" s="63">
        <f t="shared" si="4"/>
        <v>1</v>
      </c>
      <c r="O23" s="63">
        <v>1</v>
      </c>
      <c r="P23" s="63">
        <v>0</v>
      </c>
      <c r="Q23" s="63">
        <f t="shared" si="5"/>
        <v>0</v>
      </c>
      <c r="R23" s="63">
        <v>0</v>
      </c>
      <c r="S23" s="63">
        <v>0</v>
      </c>
      <c r="T23" s="63">
        <v>0</v>
      </c>
      <c r="U23" s="63">
        <v>0</v>
      </c>
      <c r="V23" s="63">
        <f t="shared" si="7"/>
        <v>2</v>
      </c>
      <c r="W23" s="63">
        <f t="shared" si="8"/>
        <v>2</v>
      </c>
      <c r="X23" s="63">
        <f t="shared" si="9"/>
        <v>2</v>
      </c>
      <c r="Y23" s="63">
        <f t="shared" si="10"/>
        <v>0</v>
      </c>
      <c r="Z23" s="63">
        <f t="shared" si="11"/>
        <v>0</v>
      </c>
      <c r="AA23" s="63">
        <f t="shared" si="12"/>
        <v>0</v>
      </c>
      <c r="AB23" s="63">
        <f t="shared" si="13"/>
        <v>0</v>
      </c>
      <c r="AC23" s="63">
        <f t="shared" si="14"/>
        <v>0</v>
      </c>
      <c r="AD23" s="63">
        <f t="shared" si="15"/>
        <v>0</v>
      </c>
    </row>
    <row r="24" spans="1:30" s="10" customFormat="1" ht="13.5" customHeight="1">
      <c r="A24" s="60" t="s">
        <v>80</v>
      </c>
      <c r="B24" s="61" t="s">
        <v>127</v>
      </c>
      <c r="C24" s="62" t="s">
        <v>128</v>
      </c>
      <c r="D24" s="63">
        <f t="shared" si="0"/>
        <v>18</v>
      </c>
      <c r="E24" s="63">
        <f t="shared" si="1"/>
        <v>4</v>
      </c>
      <c r="F24" s="63">
        <v>4</v>
      </c>
      <c r="G24" s="63">
        <v>0</v>
      </c>
      <c r="H24" s="63">
        <f t="shared" si="2"/>
        <v>14</v>
      </c>
      <c r="I24" s="63">
        <v>8</v>
      </c>
      <c r="J24" s="63">
        <v>2</v>
      </c>
      <c r="K24" s="63">
        <v>4</v>
      </c>
      <c r="L24" s="63">
        <v>0</v>
      </c>
      <c r="M24" s="63">
        <f t="shared" si="3"/>
        <v>2</v>
      </c>
      <c r="N24" s="63">
        <f t="shared" si="4"/>
        <v>2</v>
      </c>
      <c r="O24" s="63">
        <v>2</v>
      </c>
      <c r="P24" s="63">
        <v>0</v>
      </c>
      <c r="Q24" s="63">
        <f t="shared" si="5"/>
        <v>0</v>
      </c>
      <c r="R24" s="63">
        <v>0</v>
      </c>
      <c r="S24" s="63">
        <v>0</v>
      </c>
      <c r="T24" s="63">
        <v>0</v>
      </c>
      <c r="U24" s="63">
        <v>0</v>
      </c>
      <c r="V24" s="63">
        <f t="shared" si="7"/>
        <v>20</v>
      </c>
      <c r="W24" s="63">
        <f t="shared" si="8"/>
        <v>6</v>
      </c>
      <c r="X24" s="63">
        <f t="shared" si="9"/>
        <v>6</v>
      </c>
      <c r="Y24" s="63">
        <f t="shared" si="10"/>
        <v>0</v>
      </c>
      <c r="Z24" s="63">
        <f t="shared" si="11"/>
        <v>14</v>
      </c>
      <c r="AA24" s="63">
        <f t="shared" si="12"/>
        <v>8</v>
      </c>
      <c r="AB24" s="63">
        <f t="shared" si="13"/>
        <v>2</v>
      </c>
      <c r="AC24" s="63">
        <f t="shared" si="14"/>
        <v>4</v>
      </c>
      <c r="AD24" s="63">
        <f t="shared" si="15"/>
        <v>0</v>
      </c>
    </row>
    <row r="25" spans="1:30" s="10" customFormat="1" ht="13.5" customHeight="1">
      <c r="A25" s="60" t="s">
        <v>80</v>
      </c>
      <c r="B25" s="61" t="s">
        <v>130</v>
      </c>
      <c r="C25" s="62" t="s">
        <v>131</v>
      </c>
      <c r="D25" s="63">
        <f t="shared" si="0"/>
        <v>1</v>
      </c>
      <c r="E25" s="63">
        <f t="shared" si="1"/>
        <v>1</v>
      </c>
      <c r="F25" s="63">
        <v>1</v>
      </c>
      <c r="G25" s="63">
        <v>0</v>
      </c>
      <c r="H25" s="63">
        <f t="shared" si="2"/>
        <v>0</v>
      </c>
      <c r="I25" s="63">
        <v>0</v>
      </c>
      <c r="J25" s="63">
        <v>0</v>
      </c>
      <c r="K25" s="63">
        <v>0</v>
      </c>
      <c r="L25" s="63">
        <v>0</v>
      </c>
      <c r="M25" s="63">
        <f t="shared" si="3"/>
        <v>1</v>
      </c>
      <c r="N25" s="63">
        <f t="shared" si="4"/>
        <v>1</v>
      </c>
      <c r="O25" s="63">
        <v>1</v>
      </c>
      <c r="P25" s="63">
        <v>0</v>
      </c>
      <c r="Q25" s="63">
        <f t="shared" si="5"/>
        <v>0</v>
      </c>
      <c r="R25" s="63">
        <v>0</v>
      </c>
      <c r="S25" s="63">
        <v>0</v>
      </c>
      <c r="T25" s="63">
        <v>0</v>
      </c>
      <c r="U25" s="63">
        <v>0</v>
      </c>
      <c r="V25" s="63">
        <f t="shared" si="7"/>
        <v>2</v>
      </c>
      <c r="W25" s="63">
        <f t="shared" si="8"/>
        <v>2</v>
      </c>
      <c r="X25" s="63">
        <f t="shared" si="9"/>
        <v>2</v>
      </c>
      <c r="Y25" s="63">
        <f t="shared" si="10"/>
        <v>0</v>
      </c>
      <c r="Z25" s="63">
        <f t="shared" si="11"/>
        <v>0</v>
      </c>
      <c r="AA25" s="63">
        <f t="shared" si="12"/>
        <v>0</v>
      </c>
      <c r="AB25" s="63">
        <f t="shared" si="13"/>
        <v>0</v>
      </c>
      <c r="AC25" s="63">
        <f t="shared" si="14"/>
        <v>0</v>
      </c>
      <c r="AD25" s="63">
        <f t="shared" si="15"/>
        <v>0</v>
      </c>
    </row>
    <row r="26" spans="1:30" s="10" customFormat="1" ht="13.5" customHeight="1">
      <c r="A26" s="60" t="s">
        <v>80</v>
      </c>
      <c r="B26" s="61" t="s">
        <v>133</v>
      </c>
      <c r="C26" s="62" t="s">
        <v>134</v>
      </c>
      <c r="D26" s="63">
        <f t="shared" si="0"/>
        <v>4</v>
      </c>
      <c r="E26" s="63">
        <f t="shared" si="1"/>
        <v>4</v>
      </c>
      <c r="F26" s="63">
        <v>4</v>
      </c>
      <c r="G26" s="63">
        <v>0</v>
      </c>
      <c r="H26" s="63">
        <f t="shared" si="2"/>
        <v>0</v>
      </c>
      <c r="I26" s="63">
        <v>0</v>
      </c>
      <c r="J26" s="63">
        <v>0</v>
      </c>
      <c r="K26" s="63">
        <v>0</v>
      </c>
      <c r="L26" s="63">
        <v>0</v>
      </c>
      <c r="M26" s="63">
        <f t="shared" si="3"/>
        <v>1</v>
      </c>
      <c r="N26" s="63">
        <f t="shared" si="4"/>
        <v>1</v>
      </c>
      <c r="O26" s="63">
        <v>1</v>
      </c>
      <c r="P26" s="63">
        <v>0</v>
      </c>
      <c r="Q26" s="63">
        <f t="shared" si="5"/>
        <v>0</v>
      </c>
      <c r="R26" s="63">
        <v>0</v>
      </c>
      <c r="S26" s="63">
        <v>0</v>
      </c>
      <c r="T26" s="63">
        <v>0</v>
      </c>
      <c r="U26" s="63">
        <v>0</v>
      </c>
      <c r="V26" s="63">
        <f t="shared" si="7"/>
        <v>5</v>
      </c>
      <c r="W26" s="63">
        <f t="shared" si="8"/>
        <v>5</v>
      </c>
      <c r="X26" s="63">
        <f t="shared" si="9"/>
        <v>5</v>
      </c>
      <c r="Y26" s="63">
        <f t="shared" si="10"/>
        <v>0</v>
      </c>
      <c r="Z26" s="63">
        <f t="shared" si="11"/>
        <v>0</v>
      </c>
      <c r="AA26" s="63">
        <f t="shared" si="12"/>
        <v>0</v>
      </c>
      <c r="AB26" s="63">
        <f t="shared" si="13"/>
        <v>0</v>
      </c>
      <c r="AC26" s="63">
        <f t="shared" si="14"/>
        <v>0</v>
      </c>
      <c r="AD26" s="63">
        <f t="shared" si="15"/>
        <v>0</v>
      </c>
    </row>
    <row r="27" spans="1:30" s="10" customFormat="1" ht="13.5" customHeight="1">
      <c r="A27" s="60" t="s">
        <v>80</v>
      </c>
      <c r="B27" s="61" t="s">
        <v>136</v>
      </c>
      <c r="C27" s="62" t="s">
        <v>137</v>
      </c>
      <c r="D27" s="63">
        <f t="shared" si="0"/>
        <v>6</v>
      </c>
      <c r="E27" s="63">
        <f t="shared" si="1"/>
        <v>3</v>
      </c>
      <c r="F27" s="63">
        <v>3</v>
      </c>
      <c r="G27" s="63">
        <v>0</v>
      </c>
      <c r="H27" s="63">
        <f t="shared" si="2"/>
        <v>3</v>
      </c>
      <c r="I27" s="63">
        <v>0</v>
      </c>
      <c r="J27" s="63">
        <v>3</v>
      </c>
      <c r="K27" s="63">
        <v>0</v>
      </c>
      <c r="L27" s="63">
        <v>0</v>
      </c>
      <c r="M27" s="63">
        <f t="shared" si="3"/>
        <v>0</v>
      </c>
      <c r="N27" s="63">
        <f t="shared" si="4"/>
        <v>0</v>
      </c>
      <c r="O27" s="63">
        <v>0</v>
      </c>
      <c r="P27" s="63">
        <v>0</v>
      </c>
      <c r="Q27" s="63">
        <f t="shared" si="5"/>
        <v>0</v>
      </c>
      <c r="R27" s="63">
        <v>0</v>
      </c>
      <c r="S27" s="63">
        <v>0</v>
      </c>
      <c r="T27" s="63">
        <v>0</v>
      </c>
      <c r="U27" s="63">
        <v>0</v>
      </c>
      <c r="V27" s="63">
        <f t="shared" si="7"/>
        <v>6</v>
      </c>
      <c r="W27" s="63">
        <f t="shared" si="8"/>
        <v>3</v>
      </c>
      <c r="X27" s="63">
        <f t="shared" si="9"/>
        <v>3</v>
      </c>
      <c r="Y27" s="63">
        <f t="shared" si="10"/>
        <v>0</v>
      </c>
      <c r="Z27" s="63">
        <f t="shared" si="11"/>
        <v>3</v>
      </c>
      <c r="AA27" s="63">
        <f t="shared" si="12"/>
        <v>0</v>
      </c>
      <c r="AB27" s="63">
        <f t="shared" si="13"/>
        <v>3</v>
      </c>
      <c r="AC27" s="63">
        <f t="shared" si="14"/>
        <v>0</v>
      </c>
      <c r="AD27" s="63">
        <f t="shared" si="15"/>
        <v>0</v>
      </c>
    </row>
    <row r="28" spans="1:30" s="10" customFormat="1" ht="13.5" customHeight="1">
      <c r="A28" s="60" t="s">
        <v>80</v>
      </c>
      <c r="B28" s="61" t="s">
        <v>139</v>
      </c>
      <c r="C28" s="62" t="s">
        <v>140</v>
      </c>
      <c r="D28" s="63">
        <f t="shared" si="0"/>
        <v>15</v>
      </c>
      <c r="E28" s="63">
        <f t="shared" si="1"/>
        <v>4</v>
      </c>
      <c r="F28" s="63">
        <v>4</v>
      </c>
      <c r="G28" s="63">
        <v>0</v>
      </c>
      <c r="H28" s="63">
        <f t="shared" si="2"/>
        <v>11</v>
      </c>
      <c r="I28" s="63">
        <v>11</v>
      </c>
      <c r="J28" s="63">
        <v>0</v>
      </c>
      <c r="K28" s="63">
        <v>0</v>
      </c>
      <c r="L28" s="63">
        <v>0</v>
      </c>
      <c r="M28" s="63">
        <f t="shared" si="3"/>
        <v>1</v>
      </c>
      <c r="N28" s="63">
        <f t="shared" si="4"/>
        <v>1</v>
      </c>
      <c r="O28" s="63">
        <v>1</v>
      </c>
      <c r="P28" s="63">
        <v>0</v>
      </c>
      <c r="Q28" s="63">
        <f t="shared" si="5"/>
        <v>0</v>
      </c>
      <c r="R28" s="63">
        <v>0</v>
      </c>
      <c r="S28" s="63">
        <v>0</v>
      </c>
      <c r="T28" s="63">
        <v>0</v>
      </c>
      <c r="U28" s="63">
        <v>0</v>
      </c>
      <c r="V28" s="63">
        <f t="shared" si="7"/>
        <v>16</v>
      </c>
      <c r="W28" s="63">
        <f t="shared" si="8"/>
        <v>5</v>
      </c>
      <c r="X28" s="63">
        <f t="shared" si="9"/>
        <v>5</v>
      </c>
      <c r="Y28" s="63">
        <f t="shared" si="10"/>
        <v>0</v>
      </c>
      <c r="Z28" s="63">
        <f t="shared" si="11"/>
        <v>11</v>
      </c>
      <c r="AA28" s="63">
        <f t="shared" si="12"/>
        <v>11</v>
      </c>
      <c r="AB28" s="63">
        <f t="shared" si="13"/>
        <v>0</v>
      </c>
      <c r="AC28" s="63">
        <f t="shared" si="14"/>
        <v>0</v>
      </c>
      <c r="AD28" s="63">
        <f t="shared" si="15"/>
        <v>0</v>
      </c>
    </row>
    <row r="29" spans="1:30" s="10" customFormat="1" ht="13.5" customHeight="1">
      <c r="A29" s="60" t="s">
        <v>80</v>
      </c>
      <c r="B29" s="61" t="s">
        <v>142</v>
      </c>
      <c r="C29" s="62" t="s">
        <v>143</v>
      </c>
      <c r="D29" s="63">
        <f t="shared" si="0"/>
        <v>2</v>
      </c>
      <c r="E29" s="63">
        <f t="shared" si="1"/>
        <v>2</v>
      </c>
      <c r="F29" s="63">
        <v>2</v>
      </c>
      <c r="G29" s="63">
        <v>0</v>
      </c>
      <c r="H29" s="63">
        <f t="shared" si="2"/>
        <v>0</v>
      </c>
      <c r="I29" s="63">
        <v>0</v>
      </c>
      <c r="J29" s="63">
        <v>0</v>
      </c>
      <c r="K29" s="63">
        <v>0</v>
      </c>
      <c r="L29" s="63">
        <v>0</v>
      </c>
      <c r="M29" s="63">
        <f t="shared" si="3"/>
        <v>2</v>
      </c>
      <c r="N29" s="63">
        <f t="shared" si="4"/>
        <v>2</v>
      </c>
      <c r="O29" s="63">
        <v>2</v>
      </c>
      <c r="P29" s="63">
        <v>0</v>
      </c>
      <c r="Q29" s="63">
        <f t="shared" si="5"/>
        <v>0</v>
      </c>
      <c r="R29" s="63">
        <v>0</v>
      </c>
      <c r="S29" s="63">
        <v>0</v>
      </c>
      <c r="T29" s="63">
        <v>0</v>
      </c>
      <c r="U29" s="63">
        <v>0</v>
      </c>
      <c r="V29" s="63">
        <f t="shared" si="7"/>
        <v>4</v>
      </c>
      <c r="W29" s="63">
        <f t="shared" si="8"/>
        <v>4</v>
      </c>
      <c r="X29" s="63">
        <f t="shared" si="9"/>
        <v>4</v>
      </c>
      <c r="Y29" s="63">
        <f t="shared" si="10"/>
        <v>0</v>
      </c>
      <c r="Z29" s="63">
        <f t="shared" si="11"/>
        <v>0</v>
      </c>
      <c r="AA29" s="63">
        <f t="shared" si="12"/>
        <v>0</v>
      </c>
      <c r="AB29" s="63">
        <f t="shared" si="13"/>
        <v>0</v>
      </c>
      <c r="AC29" s="63">
        <f t="shared" si="14"/>
        <v>0</v>
      </c>
      <c r="AD29" s="63">
        <f t="shared" si="15"/>
        <v>0</v>
      </c>
    </row>
    <row r="30" spans="1:30" s="10" customFormat="1" ht="13.5" customHeight="1">
      <c r="A30" s="60" t="s">
        <v>80</v>
      </c>
      <c r="B30" s="61" t="s">
        <v>146</v>
      </c>
      <c r="C30" s="62" t="s">
        <v>147</v>
      </c>
      <c r="D30" s="63">
        <f t="shared" si="0"/>
        <v>7</v>
      </c>
      <c r="E30" s="63">
        <f t="shared" si="1"/>
        <v>1</v>
      </c>
      <c r="F30" s="63">
        <v>1</v>
      </c>
      <c r="G30" s="63">
        <v>0</v>
      </c>
      <c r="H30" s="63">
        <f t="shared" si="2"/>
        <v>6</v>
      </c>
      <c r="I30" s="63">
        <v>6</v>
      </c>
      <c r="J30" s="63">
        <v>0</v>
      </c>
      <c r="K30" s="63">
        <v>0</v>
      </c>
      <c r="L30" s="63">
        <v>0</v>
      </c>
      <c r="M30" s="63">
        <f t="shared" si="3"/>
        <v>0</v>
      </c>
      <c r="N30" s="63">
        <f t="shared" si="4"/>
        <v>0</v>
      </c>
      <c r="O30" s="63">
        <v>0</v>
      </c>
      <c r="P30" s="63">
        <v>0</v>
      </c>
      <c r="Q30" s="63">
        <f t="shared" si="5"/>
        <v>0</v>
      </c>
      <c r="R30" s="63">
        <v>0</v>
      </c>
      <c r="S30" s="63">
        <v>0</v>
      </c>
      <c r="T30" s="63">
        <v>0</v>
      </c>
      <c r="U30" s="63">
        <v>0</v>
      </c>
      <c r="V30" s="63">
        <f t="shared" si="7"/>
        <v>7</v>
      </c>
      <c r="W30" s="63">
        <f t="shared" si="8"/>
        <v>1</v>
      </c>
      <c r="X30" s="63">
        <f t="shared" si="9"/>
        <v>1</v>
      </c>
      <c r="Y30" s="63">
        <f t="shared" si="10"/>
        <v>0</v>
      </c>
      <c r="Z30" s="63">
        <f t="shared" si="11"/>
        <v>6</v>
      </c>
      <c r="AA30" s="63">
        <f t="shared" si="12"/>
        <v>6</v>
      </c>
      <c r="AB30" s="63">
        <f t="shared" si="13"/>
        <v>0</v>
      </c>
      <c r="AC30" s="63">
        <f t="shared" si="14"/>
        <v>0</v>
      </c>
      <c r="AD30" s="63">
        <f t="shared" si="15"/>
        <v>0</v>
      </c>
    </row>
    <row r="31" spans="1:30" s="10" customFormat="1" ht="13.5" customHeight="1">
      <c r="A31" s="60" t="s">
        <v>80</v>
      </c>
      <c r="B31" s="61" t="s">
        <v>149</v>
      </c>
      <c r="C31" s="62" t="s">
        <v>150</v>
      </c>
      <c r="D31" s="63">
        <f t="shared" si="0"/>
        <v>5</v>
      </c>
      <c r="E31" s="63">
        <f t="shared" si="1"/>
        <v>2</v>
      </c>
      <c r="F31" s="63">
        <v>2</v>
      </c>
      <c r="G31" s="63">
        <v>0</v>
      </c>
      <c r="H31" s="63">
        <f t="shared" si="2"/>
        <v>3</v>
      </c>
      <c r="I31" s="63">
        <v>3</v>
      </c>
      <c r="J31" s="63">
        <v>0</v>
      </c>
      <c r="K31" s="63">
        <v>0</v>
      </c>
      <c r="L31" s="63">
        <v>0</v>
      </c>
      <c r="M31" s="63">
        <f t="shared" si="3"/>
        <v>0</v>
      </c>
      <c r="N31" s="63">
        <f t="shared" si="4"/>
        <v>0</v>
      </c>
      <c r="O31" s="63">
        <v>0</v>
      </c>
      <c r="P31" s="63">
        <v>0</v>
      </c>
      <c r="Q31" s="63">
        <f t="shared" si="5"/>
        <v>0</v>
      </c>
      <c r="R31" s="63">
        <v>0</v>
      </c>
      <c r="S31" s="63">
        <v>0</v>
      </c>
      <c r="T31" s="63">
        <v>0</v>
      </c>
      <c r="U31" s="63">
        <v>0</v>
      </c>
      <c r="V31" s="63">
        <f t="shared" si="7"/>
        <v>5</v>
      </c>
      <c r="W31" s="63">
        <f t="shared" si="8"/>
        <v>2</v>
      </c>
      <c r="X31" s="63">
        <f t="shared" si="9"/>
        <v>2</v>
      </c>
      <c r="Y31" s="63">
        <f t="shared" si="10"/>
        <v>0</v>
      </c>
      <c r="Z31" s="63">
        <f t="shared" si="11"/>
        <v>3</v>
      </c>
      <c r="AA31" s="63">
        <f t="shared" si="12"/>
        <v>3</v>
      </c>
      <c r="AB31" s="63">
        <f t="shared" si="13"/>
        <v>0</v>
      </c>
      <c r="AC31" s="63">
        <f t="shared" si="14"/>
        <v>0</v>
      </c>
      <c r="AD31" s="63">
        <f t="shared" si="15"/>
        <v>0</v>
      </c>
    </row>
    <row r="32" spans="1:30" s="10" customFormat="1" ht="13.5" customHeight="1">
      <c r="A32" s="60" t="s">
        <v>80</v>
      </c>
      <c r="B32" s="61" t="s">
        <v>152</v>
      </c>
      <c r="C32" s="62" t="s">
        <v>153</v>
      </c>
      <c r="D32" s="63">
        <f t="shared" si="0"/>
        <v>1</v>
      </c>
      <c r="E32" s="63">
        <f t="shared" si="1"/>
        <v>1</v>
      </c>
      <c r="F32" s="63">
        <v>1</v>
      </c>
      <c r="G32" s="63">
        <v>0</v>
      </c>
      <c r="H32" s="63">
        <f t="shared" si="2"/>
        <v>0</v>
      </c>
      <c r="I32" s="63">
        <v>0</v>
      </c>
      <c r="J32" s="63">
        <v>0</v>
      </c>
      <c r="K32" s="63">
        <v>0</v>
      </c>
      <c r="L32" s="63">
        <v>0</v>
      </c>
      <c r="M32" s="63">
        <f t="shared" si="3"/>
        <v>1</v>
      </c>
      <c r="N32" s="63">
        <f t="shared" si="4"/>
        <v>1</v>
      </c>
      <c r="O32" s="63">
        <v>1</v>
      </c>
      <c r="P32" s="63">
        <v>0</v>
      </c>
      <c r="Q32" s="63">
        <f t="shared" si="5"/>
        <v>0</v>
      </c>
      <c r="R32" s="63">
        <v>0</v>
      </c>
      <c r="S32" s="63">
        <v>0</v>
      </c>
      <c r="T32" s="63">
        <v>0</v>
      </c>
      <c r="U32" s="63">
        <v>0</v>
      </c>
      <c r="V32" s="63">
        <f t="shared" si="7"/>
        <v>2</v>
      </c>
      <c r="W32" s="63">
        <f t="shared" si="8"/>
        <v>2</v>
      </c>
      <c r="X32" s="63">
        <f t="shared" si="9"/>
        <v>2</v>
      </c>
      <c r="Y32" s="63">
        <f t="shared" si="10"/>
        <v>0</v>
      </c>
      <c r="Z32" s="63">
        <f t="shared" si="11"/>
        <v>0</v>
      </c>
      <c r="AA32" s="63">
        <f t="shared" si="12"/>
        <v>0</v>
      </c>
      <c r="AB32" s="63">
        <f t="shared" si="13"/>
        <v>0</v>
      </c>
      <c r="AC32" s="63">
        <f t="shared" si="14"/>
        <v>0</v>
      </c>
      <c r="AD32" s="63">
        <f t="shared" si="15"/>
        <v>0</v>
      </c>
    </row>
    <row r="33" spans="1:30" s="10" customFormat="1" ht="13.5" customHeight="1">
      <c r="A33" s="60" t="s">
        <v>80</v>
      </c>
      <c r="B33" s="61" t="s">
        <v>155</v>
      </c>
      <c r="C33" s="62" t="s">
        <v>156</v>
      </c>
      <c r="D33" s="63">
        <f t="shared" si="0"/>
        <v>34</v>
      </c>
      <c r="E33" s="63">
        <f t="shared" si="1"/>
        <v>4</v>
      </c>
      <c r="F33" s="63">
        <v>4</v>
      </c>
      <c r="G33" s="63">
        <v>0</v>
      </c>
      <c r="H33" s="63">
        <f t="shared" si="2"/>
        <v>30</v>
      </c>
      <c r="I33" s="63">
        <v>14</v>
      </c>
      <c r="J33" s="63">
        <v>14</v>
      </c>
      <c r="K33" s="63">
        <v>2</v>
      </c>
      <c r="L33" s="63">
        <v>0</v>
      </c>
      <c r="M33" s="63">
        <f t="shared" si="3"/>
        <v>0</v>
      </c>
      <c r="N33" s="63">
        <f t="shared" si="4"/>
        <v>0</v>
      </c>
      <c r="O33" s="63">
        <v>0</v>
      </c>
      <c r="P33" s="63">
        <v>0</v>
      </c>
      <c r="Q33" s="63">
        <f t="shared" si="5"/>
        <v>0</v>
      </c>
      <c r="R33" s="63">
        <v>0</v>
      </c>
      <c r="S33" s="63">
        <v>0</v>
      </c>
      <c r="T33" s="63">
        <v>0</v>
      </c>
      <c r="U33" s="63">
        <v>0</v>
      </c>
      <c r="V33" s="63">
        <f t="shared" si="7"/>
        <v>34</v>
      </c>
      <c r="W33" s="63">
        <f t="shared" si="8"/>
        <v>4</v>
      </c>
      <c r="X33" s="63">
        <f t="shared" si="9"/>
        <v>4</v>
      </c>
      <c r="Y33" s="63">
        <f t="shared" si="10"/>
        <v>0</v>
      </c>
      <c r="Z33" s="63">
        <f t="shared" si="11"/>
        <v>30</v>
      </c>
      <c r="AA33" s="63">
        <f t="shared" si="12"/>
        <v>14</v>
      </c>
      <c r="AB33" s="63">
        <f t="shared" si="13"/>
        <v>14</v>
      </c>
      <c r="AC33" s="63">
        <f t="shared" si="14"/>
        <v>2</v>
      </c>
      <c r="AD33" s="63">
        <f t="shared" si="15"/>
        <v>0</v>
      </c>
    </row>
    <row r="34" spans="1:30" s="10" customFormat="1" ht="13.5" customHeight="1">
      <c r="A34" s="60" t="s">
        <v>80</v>
      </c>
      <c r="B34" s="61" t="s">
        <v>158</v>
      </c>
      <c r="C34" s="62" t="s">
        <v>159</v>
      </c>
      <c r="D34" s="63">
        <f t="shared" si="0"/>
        <v>15</v>
      </c>
      <c r="E34" s="63">
        <f t="shared" si="1"/>
        <v>3</v>
      </c>
      <c r="F34" s="63">
        <v>3</v>
      </c>
      <c r="G34" s="63">
        <v>0</v>
      </c>
      <c r="H34" s="63">
        <f t="shared" si="2"/>
        <v>12</v>
      </c>
      <c r="I34" s="63">
        <v>0</v>
      </c>
      <c r="J34" s="63">
        <v>10</v>
      </c>
      <c r="K34" s="63">
        <v>2</v>
      </c>
      <c r="L34" s="63">
        <v>0</v>
      </c>
      <c r="M34" s="63">
        <f t="shared" si="3"/>
        <v>6</v>
      </c>
      <c r="N34" s="63">
        <f t="shared" si="4"/>
        <v>1</v>
      </c>
      <c r="O34" s="63">
        <v>1</v>
      </c>
      <c r="P34" s="63">
        <v>0</v>
      </c>
      <c r="Q34" s="63">
        <f t="shared" si="5"/>
        <v>5</v>
      </c>
      <c r="R34" s="63">
        <v>0</v>
      </c>
      <c r="S34" s="63">
        <v>0</v>
      </c>
      <c r="T34" s="63">
        <v>5</v>
      </c>
      <c r="U34" s="63">
        <v>0</v>
      </c>
      <c r="V34" s="63">
        <f t="shared" si="7"/>
        <v>21</v>
      </c>
      <c r="W34" s="63">
        <f t="shared" si="8"/>
        <v>4</v>
      </c>
      <c r="X34" s="63">
        <f t="shared" si="9"/>
        <v>4</v>
      </c>
      <c r="Y34" s="63">
        <f t="shared" si="10"/>
        <v>0</v>
      </c>
      <c r="Z34" s="63">
        <f t="shared" si="11"/>
        <v>17</v>
      </c>
      <c r="AA34" s="63">
        <f t="shared" si="12"/>
        <v>0</v>
      </c>
      <c r="AB34" s="63">
        <f t="shared" si="13"/>
        <v>10</v>
      </c>
      <c r="AC34" s="63">
        <f t="shared" si="14"/>
        <v>7</v>
      </c>
      <c r="AD34" s="63">
        <f t="shared" si="15"/>
        <v>0</v>
      </c>
    </row>
    <row r="35" spans="1:30" s="10" customFormat="1" ht="13.5" customHeight="1">
      <c r="A35" s="60" t="s">
        <v>80</v>
      </c>
      <c r="B35" s="61" t="s">
        <v>161</v>
      </c>
      <c r="C35" s="62" t="s">
        <v>162</v>
      </c>
      <c r="D35" s="63">
        <f t="shared" si="0"/>
        <v>17</v>
      </c>
      <c r="E35" s="63">
        <f t="shared" si="1"/>
        <v>3</v>
      </c>
      <c r="F35" s="63">
        <v>3</v>
      </c>
      <c r="G35" s="63">
        <v>0</v>
      </c>
      <c r="H35" s="63">
        <f t="shared" si="2"/>
        <v>14</v>
      </c>
      <c r="I35" s="63">
        <v>8</v>
      </c>
      <c r="J35" s="63">
        <v>6</v>
      </c>
      <c r="K35" s="63">
        <v>0</v>
      </c>
      <c r="L35" s="63">
        <v>0</v>
      </c>
      <c r="M35" s="63">
        <f t="shared" si="3"/>
        <v>0</v>
      </c>
      <c r="N35" s="63">
        <f t="shared" si="4"/>
        <v>0</v>
      </c>
      <c r="O35" s="63">
        <v>0</v>
      </c>
      <c r="P35" s="63">
        <v>0</v>
      </c>
      <c r="Q35" s="63">
        <f t="shared" si="5"/>
        <v>0</v>
      </c>
      <c r="R35" s="63">
        <v>0</v>
      </c>
      <c r="S35" s="63">
        <v>0</v>
      </c>
      <c r="T35" s="63">
        <v>0</v>
      </c>
      <c r="U35" s="63">
        <v>0</v>
      </c>
      <c r="V35" s="63">
        <f t="shared" si="7"/>
        <v>17</v>
      </c>
      <c r="W35" s="63">
        <f t="shared" si="8"/>
        <v>3</v>
      </c>
      <c r="X35" s="63">
        <f t="shared" si="9"/>
        <v>3</v>
      </c>
      <c r="Y35" s="63">
        <f t="shared" si="10"/>
        <v>0</v>
      </c>
      <c r="Z35" s="63">
        <f t="shared" si="11"/>
        <v>14</v>
      </c>
      <c r="AA35" s="63">
        <f t="shared" si="12"/>
        <v>8</v>
      </c>
      <c r="AB35" s="63">
        <f t="shared" si="13"/>
        <v>6</v>
      </c>
      <c r="AC35" s="63">
        <f t="shared" si="14"/>
        <v>0</v>
      </c>
      <c r="AD35" s="63">
        <f t="shared" si="15"/>
        <v>0</v>
      </c>
    </row>
    <row r="36" spans="1:30" s="10" customFormat="1" ht="13.5" customHeight="1">
      <c r="A36" s="60" t="s">
        <v>80</v>
      </c>
      <c r="B36" s="61" t="s">
        <v>164</v>
      </c>
      <c r="C36" s="62" t="s">
        <v>165</v>
      </c>
      <c r="D36" s="63">
        <f t="shared" si="0"/>
        <v>14</v>
      </c>
      <c r="E36" s="63">
        <f t="shared" si="1"/>
        <v>1</v>
      </c>
      <c r="F36" s="63">
        <v>1</v>
      </c>
      <c r="G36" s="63">
        <v>0</v>
      </c>
      <c r="H36" s="63">
        <f t="shared" si="2"/>
        <v>13</v>
      </c>
      <c r="I36" s="63">
        <v>13</v>
      </c>
      <c r="J36" s="63">
        <v>0</v>
      </c>
      <c r="K36" s="63">
        <v>0</v>
      </c>
      <c r="L36" s="63">
        <v>0</v>
      </c>
      <c r="M36" s="63">
        <f t="shared" si="3"/>
        <v>0</v>
      </c>
      <c r="N36" s="63">
        <f t="shared" si="4"/>
        <v>0</v>
      </c>
      <c r="O36" s="63">
        <v>0</v>
      </c>
      <c r="P36" s="63">
        <v>0</v>
      </c>
      <c r="Q36" s="63">
        <f t="shared" si="5"/>
        <v>0</v>
      </c>
      <c r="R36" s="63">
        <v>0</v>
      </c>
      <c r="S36" s="63">
        <v>0</v>
      </c>
      <c r="T36" s="63">
        <v>0</v>
      </c>
      <c r="U36" s="63">
        <v>0</v>
      </c>
      <c r="V36" s="63">
        <f t="shared" si="7"/>
        <v>14</v>
      </c>
      <c r="W36" s="63">
        <f t="shared" si="8"/>
        <v>1</v>
      </c>
      <c r="X36" s="63">
        <f t="shared" si="9"/>
        <v>1</v>
      </c>
      <c r="Y36" s="63">
        <f t="shared" si="10"/>
        <v>0</v>
      </c>
      <c r="Z36" s="63">
        <f t="shared" si="11"/>
        <v>13</v>
      </c>
      <c r="AA36" s="63">
        <f t="shared" si="12"/>
        <v>13</v>
      </c>
      <c r="AB36" s="63">
        <f t="shared" si="13"/>
        <v>0</v>
      </c>
      <c r="AC36" s="63">
        <f t="shared" si="14"/>
        <v>0</v>
      </c>
      <c r="AD36" s="63">
        <f t="shared" si="15"/>
        <v>0</v>
      </c>
    </row>
    <row r="37" spans="1:30" s="10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</row>
    <row r="38" spans="1:30" s="10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</row>
    <row r="39" spans="1:30" s="10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</row>
    <row r="40" spans="1:30" s="10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</row>
    <row r="41" spans="1:30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</row>
    <row r="42" spans="1:30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</row>
    <row r="43" spans="1:30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</row>
    <row r="44" spans="1:30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</row>
    <row r="45" spans="1:30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</row>
    <row r="46" spans="1:30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</row>
    <row r="47" spans="1:30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</row>
    <row r="48" spans="1:30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</row>
    <row r="49" spans="1:30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</row>
    <row r="50" spans="1:30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</row>
    <row r="51" spans="1:30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</row>
    <row r="52" spans="1:30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</row>
    <row r="53" spans="1:30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</row>
    <row r="54" spans="1:30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</row>
    <row r="55" spans="1:30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</row>
    <row r="56" spans="1:30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</row>
    <row r="57" spans="1:30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</row>
    <row r="58" spans="1:30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</row>
    <row r="59" spans="1:30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</row>
    <row r="60" spans="1:30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</row>
    <row r="61" spans="1:30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</row>
    <row r="62" spans="1:30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</row>
    <row r="63" spans="1:30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</row>
    <row r="64" spans="1:30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</row>
    <row r="65" spans="1:30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</row>
    <row r="66" spans="1:30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</row>
    <row r="67" spans="1:30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</row>
    <row r="68" spans="1:30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</row>
    <row r="69" spans="1:30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</row>
    <row r="70" spans="1:30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</row>
    <row r="71" spans="1:30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</row>
    <row r="72" spans="1:30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</row>
    <row r="73" spans="1:30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</row>
    <row r="74" spans="1:30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</row>
    <row r="75" spans="1:30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</row>
    <row r="76" spans="1:30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</row>
    <row r="77" spans="1:30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</row>
    <row r="78" spans="1:30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</row>
    <row r="79" spans="1:30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</row>
    <row r="80" spans="1:30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</row>
    <row r="81" spans="1:30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</row>
    <row r="82" spans="1:30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</row>
    <row r="83" spans="1:30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</row>
    <row r="84" spans="1:30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</row>
    <row r="85" spans="1:30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</row>
    <row r="86" spans="1:30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</row>
    <row r="87" spans="1:30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</row>
    <row r="88" spans="1:30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</row>
    <row r="89" spans="1:30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</row>
    <row r="90" spans="1:30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</row>
    <row r="91" spans="1:30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</row>
    <row r="92" spans="1:30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</row>
    <row r="93" spans="1:30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</row>
    <row r="94" spans="1:30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</row>
    <row r="95" spans="1:30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</row>
    <row r="96" spans="1:30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</row>
    <row r="97" spans="1:30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</row>
    <row r="98" spans="1:30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</row>
    <row r="99" spans="1:30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</row>
    <row r="100" spans="1:30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</row>
    <row r="101" spans="1:30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</row>
    <row r="102" spans="1:30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</row>
    <row r="103" spans="1:30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</row>
    <row r="104" spans="1:30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</row>
    <row r="105" spans="1:30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</row>
    <row r="106" spans="1:30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</row>
    <row r="107" spans="1:30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</row>
    <row r="108" spans="1:30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</row>
    <row r="109" spans="1:30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</row>
    <row r="110" spans="1:30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</row>
    <row r="111" spans="1:30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</row>
    <row r="112" spans="1:30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</row>
    <row r="113" spans="1:30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</row>
    <row r="114" spans="1:30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</row>
    <row r="115" spans="1:30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</row>
    <row r="116" spans="1:30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</row>
    <row r="117" spans="1:30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</row>
    <row r="118" spans="1:30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</row>
    <row r="119" spans="1:30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</row>
    <row r="120" spans="1:30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</row>
    <row r="121" spans="1:30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</row>
    <row r="122" spans="1:30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</row>
    <row r="123" spans="1:30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</row>
    <row r="124" spans="1:30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</row>
    <row r="125" spans="1:30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</row>
    <row r="126" spans="1:30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</row>
    <row r="127" spans="1:30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</row>
    <row r="128" spans="1:30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</row>
    <row r="129" spans="1:30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</row>
    <row r="130" spans="1:30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</row>
    <row r="131" spans="1:30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</row>
    <row r="132" spans="1:30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</row>
    <row r="133" spans="1:30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</row>
    <row r="134" spans="1:30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</row>
    <row r="135" spans="1:30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</row>
    <row r="136" spans="1:30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</row>
    <row r="137" spans="1:30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</row>
    <row r="138" spans="1:30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</row>
    <row r="139" spans="1:30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</row>
    <row r="140" spans="1:30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</row>
    <row r="141" spans="1:30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</row>
    <row r="142" spans="1:30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</row>
    <row r="143" spans="1:30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</row>
    <row r="144" spans="1:30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</row>
    <row r="145" spans="1:30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</row>
    <row r="146" spans="1:30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</row>
    <row r="147" spans="1:30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</row>
    <row r="148" spans="1:30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</row>
    <row r="149" spans="1:30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</row>
    <row r="150" spans="1:30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</row>
    <row r="151" spans="1:30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</row>
    <row r="152" spans="1:30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</row>
    <row r="153" spans="1:30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</row>
    <row r="154" spans="1:30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</row>
    <row r="155" spans="1:30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</row>
    <row r="156" spans="1:30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</row>
    <row r="157" spans="1:30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</row>
    <row r="158" spans="1:30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</row>
    <row r="159" spans="1:30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</row>
    <row r="160" spans="1:30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</row>
    <row r="161" spans="1:30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</row>
    <row r="162" spans="1:30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</row>
    <row r="163" spans="1:30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</row>
    <row r="164" spans="1:30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</row>
    <row r="165" spans="1:30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</row>
    <row r="166" spans="1:30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</row>
    <row r="167" spans="1:30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</row>
    <row r="168" spans="1:30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</row>
    <row r="169" spans="1:30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</row>
    <row r="170" spans="1:30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</row>
    <row r="171" spans="1:30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</row>
    <row r="172" spans="1:30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</row>
    <row r="173" spans="1:30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</row>
    <row r="174" spans="1:30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</row>
    <row r="175" spans="1:30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</row>
    <row r="176" spans="1:30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</row>
    <row r="177" spans="1:30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</row>
    <row r="178" spans="1:30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</row>
    <row r="179" spans="1:30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</row>
    <row r="180" spans="1:30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</row>
    <row r="181" spans="1:30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</row>
    <row r="182" spans="1:30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</row>
    <row r="183" spans="1:30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</row>
    <row r="184" spans="1:30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</row>
    <row r="185" spans="1:30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</row>
    <row r="186" spans="1:30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</row>
    <row r="187" spans="1:30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</row>
    <row r="188" spans="1:30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</row>
    <row r="189" spans="1:30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</row>
    <row r="190" spans="1:30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</row>
    <row r="191" spans="1:30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</row>
    <row r="192" spans="1:30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</row>
    <row r="193" spans="1:30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</row>
    <row r="194" spans="1:30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</row>
    <row r="195" spans="1:30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</row>
    <row r="196" spans="1:30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</row>
    <row r="197" spans="1:30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</row>
    <row r="198" spans="1:30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</row>
    <row r="199" spans="1:30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</row>
    <row r="200" spans="1:30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</row>
    <row r="201" spans="1:30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</row>
    <row r="202" spans="1:30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</row>
    <row r="203" spans="1:30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</row>
    <row r="204" spans="1:30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</row>
    <row r="205" spans="1:30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</row>
    <row r="206" spans="1:30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</row>
  </sheetData>
  <sortState ref="A8:AD37">
    <sortCondition ref="A8:A37"/>
    <sortCondition ref="B8:B37"/>
    <sortCondition ref="C8:C37"/>
  </sortState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&amp;L廃棄物処理従事職員数（市区町村）（平成29年度実績）</oddHeader>
  </headerFooter>
  <colBreaks count="2" manualBreakCount="2">
    <brk id="12" min="1" max="36" man="1"/>
    <brk id="21" min="1" max="3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 activeCell="D7" sqref="D7"/>
    </sheetView>
  </sheetViews>
  <sheetFormatPr defaultRowHeight="13.5" customHeight="1"/>
  <cols>
    <col min="1" max="1" width="10.75" style="52" customWidth="1"/>
    <col min="2" max="2" width="8.75" style="55" customWidth="1"/>
    <col min="3" max="3" width="35.625" style="50" customWidth="1"/>
    <col min="4" max="30" width="9" style="56"/>
    <col min="31" max="16384" width="9" style="50"/>
  </cols>
  <sheetData>
    <row r="1" spans="1:30" ht="17.25">
      <c r="A1" s="39" t="s">
        <v>84</v>
      </c>
      <c r="B1" s="51"/>
      <c r="C1" s="51"/>
      <c r="D1" s="52"/>
      <c r="E1" s="53"/>
      <c r="F1" s="54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</row>
    <row r="2" spans="1:30" s="3" customFormat="1" ht="13.5" customHeight="1">
      <c r="A2" s="102" t="s">
        <v>1</v>
      </c>
      <c r="B2" s="102" t="s">
        <v>2</v>
      </c>
      <c r="C2" s="104" t="s">
        <v>3</v>
      </c>
      <c r="D2" s="12" t="s">
        <v>71</v>
      </c>
      <c r="E2" s="13"/>
      <c r="F2" s="41"/>
      <c r="G2" s="13"/>
      <c r="H2" s="13"/>
      <c r="I2" s="13"/>
      <c r="J2" s="13"/>
      <c r="K2" s="13"/>
      <c r="L2" s="14"/>
      <c r="M2" s="12" t="s">
        <v>72</v>
      </c>
      <c r="N2" s="13"/>
      <c r="O2" s="41"/>
      <c r="P2" s="13"/>
      <c r="Q2" s="13"/>
      <c r="R2" s="13"/>
      <c r="S2" s="13"/>
      <c r="T2" s="13"/>
      <c r="U2" s="14"/>
      <c r="V2" s="12" t="s">
        <v>73</v>
      </c>
      <c r="W2" s="13"/>
      <c r="X2" s="41"/>
      <c r="Y2" s="13"/>
      <c r="Z2" s="13"/>
      <c r="AA2" s="13"/>
      <c r="AB2" s="13"/>
      <c r="AC2" s="13"/>
      <c r="AD2" s="14"/>
    </row>
    <row r="3" spans="1:30" s="3" customFormat="1" ht="13.5" customHeight="1">
      <c r="A3" s="103"/>
      <c r="B3" s="103"/>
      <c r="C3" s="99"/>
      <c r="D3" s="43" t="s">
        <v>52</v>
      </c>
      <c r="E3" s="15" t="s">
        <v>74</v>
      </c>
      <c r="F3" s="41"/>
      <c r="G3" s="14"/>
      <c r="H3" s="15" t="s">
        <v>75</v>
      </c>
      <c r="I3" s="13"/>
      <c r="J3" s="13"/>
      <c r="K3" s="13"/>
      <c r="L3" s="14"/>
      <c r="M3" s="43" t="s">
        <v>52</v>
      </c>
      <c r="N3" s="15" t="s">
        <v>74</v>
      </c>
      <c r="O3" s="41"/>
      <c r="P3" s="14"/>
      <c r="Q3" s="15" t="s">
        <v>75</v>
      </c>
      <c r="R3" s="13"/>
      <c r="S3" s="13"/>
      <c r="T3" s="13"/>
      <c r="U3" s="14"/>
      <c r="V3" s="43"/>
      <c r="W3" s="15" t="s">
        <v>74</v>
      </c>
      <c r="X3" s="41"/>
      <c r="Y3" s="14"/>
      <c r="Z3" s="15" t="s">
        <v>75</v>
      </c>
      <c r="AA3" s="13"/>
      <c r="AB3" s="13"/>
      <c r="AC3" s="13"/>
      <c r="AD3" s="14"/>
    </row>
    <row r="4" spans="1:30" s="3" customFormat="1" ht="18.75" customHeight="1">
      <c r="A4" s="103"/>
      <c r="B4" s="103"/>
      <c r="C4" s="99"/>
      <c r="D4" s="43"/>
      <c r="E4" s="99" t="s">
        <v>52</v>
      </c>
      <c r="F4" s="100" t="s">
        <v>76</v>
      </c>
      <c r="G4" s="100" t="s">
        <v>77</v>
      </c>
      <c r="H4" s="99" t="s">
        <v>52</v>
      </c>
      <c r="I4" s="100" t="s">
        <v>39</v>
      </c>
      <c r="J4" s="100" t="s">
        <v>40</v>
      </c>
      <c r="K4" s="100" t="s">
        <v>41</v>
      </c>
      <c r="L4" s="100" t="s">
        <v>45</v>
      </c>
      <c r="M4" s="43"/>
      <c r="N4" s="99" t="s">
        <v>52</v>
      </c>
      <c r="O4" s="100" t="s">
        <v>76</v>
      </c>
      <c r="P4" s="100" t="s">
        <v>77</v>
      </c>
      <c r="Q4" s="99" t="s">
        <v>52</v>
      </c>
      <c r="R4" s="100" t="s">
        <v>39</v>
      </c>
      <c r="S4" s="100" t="s">
        <v>40</v>
      </c>
      <c r="T4" s="100" t="s">
        <v>41</v>
      </c>
      <c r="U4" s="100" t="s">
        <v>45</v>
      </c>
      <c r="V4" s="43"/>
      <c r="W4" s="99" t="s">
        <v>52</v>
      </c>
      <c r="X4" s="100" t="s">
        <v>76</v>
      </c>
      <c r="Y4" s="100" t="s">
        <v>77</v>
      </c>
      <c r="Z4" s="99" t="s">
        <v>52</v>
      </c>
      <c r="AA4" s="100" t="s">
        <v>39</v>
      </c>
      <c r="AB4" s="100" t="s">
        <v>40</v>
      </c>
      <c r="AC4" s="100" t="s">
        <v>41</v>
      </c>
      <c r="AD4" s="100" t="s">
        <v>45</v>
      </c>
    </row>
    <row r="5" spans="1:30" s="3" customFormat="1" ht="22.5" customHeight="1">
      <c r="A5" s="103"/>
      <c r="B5" s="103"/>
      <c r="C5" s="99"/>
      <c r="D5" s="43"/>
      <c r="E5" s="99"/>
      <c r="F5" s="101"/>
      <c r="G5" s="101"/>
      <c r="H5" s="99"/>
      <c r="I5" s="101"/>
      <c r="J5" s="101"/>
      <c r="K5" s="101"/>
      <c r="L5" s="101"/>
      <c r="M5" s="43"/>
      <c r="N5" s="99"/>
      <c r="O5" s="101"/>
      <c r="P5" s="101"/>
      <c r="Q5" s="99"/>
      <c r="R5" s="101"/>
      <c r="S5" s="101"/>
      <c r="T5" s="101"/>
      <c r="U5" s="101"/>
      <c r="V5" s="43"/>
      <c r="W5" s="99"/>
      <c r="X5" s="101"/>
      <c r="Y5" s="101"/>
      <c r="Z5" s="99"/>
      <c r="AA5" s="101"/>
      <c r="AB5" s="101"/>
      <c r="AC5" s="101"/>
      <c r="AD5" s="101"/>
    </row>
    <row r="6" spans="1:30" s="9" customFormat="1" ht="13.5" customHeight="1">
      <c r="A6" s="103"/>
      <c r="B6" s="103"/>
      <c r="C6" s="99"/>
      <c r="D6" s="16" t="s">
        <v>54</v>
      </c>
      <c r="E6" s="16" t="s">
        <v>54</v>
      </c>
      <c r="F6" s="17" t="s">
        <v>54</v>
      </c>
      <c r="G6" s="17" t="s">
        <v>54</v>
      </c>
      <c r="H6" s="16" t="s">
        <v>54</v>
      </c>
      <c r="I6" s="17" t="s">
        <v>54</v>
      </c>
      <c r="J6" s="17" t="s">
        <v>54</v>
      </c>
      <c r="K6" s="17" t="s">
        <v>54</v>
      </c>
      <c r="L6" s="17" t="s">
        <v>54</v>
      </c>
      <c r="M6" s="16" t="s">
        <v>54</v>
      </c>
      <c r="N6" s="16" t="s">
        <v>54</v>
      </c>
      <c r="O6" s="17" t="s">
        <v>54</v>
      </c>
      <c r="P6" s="17" t="s">
        <v>54</v>
      </c>
      <c r="Q6" s="16" t="s">
        <v>54</v>
      </c>
      <c r="R6" s="17" t="s">
        <v>54</v>
      </c>
      <c r="S6" s="17" t="s">
        <v>54</v>
      </c>
      <c r="T6" s="17" t="s">
        <v>54</v>
      </c>
      <c r="U6" s="17" t="s">
        <v>54</v>
      </c>
      <c r="V6" s="16" t="s">
        <v>54</v>
      </c>
      <c r="W6" s="16" t="s">
        <v>54</v>
      </c>
      <c r="X6" s="17" t="s">
        <v>54</v>
      </c>
      <c r="Y6" s="17" t="s">
        <v>54</v>
      </c>
      <c r="Z6" s="16" t="s">
        <v>54</v>
      </c>
      <c r="AA6" s="17" t="s">
        <v>54</v>
      </c>
      <c r="AB6" s="17" t="s">
        <v>54</v>
      </c>
      <c r="AC6" s="17" t="s">
        <v>54</v>
      </c>
      <c r="AD6" s="17" t="s">
        <v>54</v>
      </c>
    </row>
    <row r="7" spans="1:30" s="4" customFormat="1" ht="13.5" customHeight="1">
      <c r="A7" s="69" t="str">
        <f>組合状況!A7</f>
        <v>三重県</v>
      </c>
      <c r="B7" s="70" t="str">
        <f>組合状況!B7</f>
        <v>24000</v>
      </c>
      <c r="C7" s="69" t="s">
        <v>52</v>
      </c>
      <c r="D7" s="71">
        <f t="shared" ref="D7:D18" si="0">SUM(E7,+H7)</f>
        <v>111</v>
      </c>
      <c r="E7" s="71">
        <f t="shared" ref="E7:E18" si="1">SUM(F7:G7)</f>
        <v>56</v>
      </c>
      <c r="F7" s="71">
        <f>SUM(F$8:F$57)</f>
        <v>32</v>
      </c>
      <c r="G7" s="71">
        <f>SUM(G$8:G$57)</f>
        <v>24</v>
      </c>
      <c r="H7" s="71">
        <f t="shared" ref="H7:H18" si="2">SUM(I7:L7)</f>
        <v>55</v>
      </c>
      <c r="I7" s="71">
        <f>SUM(I$8:I$57)</f>
        <v>16</v>
      </c>
      <c r="J7" s="71">
        <f>SUM(J$8:J$57)</f>
        <v>34</v>
      </c>
      <c r="K7" s="71">
        <f>SUM(K$8:K$57)</f>
        <v>3</v>
      </c>
      <c r="L7" s="71">
        <f>SUM(L$8:L$57)</f>
        <v>2</v>
      </c>
      <c r="M7" s="71">
        <f t="shared" ref="M7:M18" si="3">SUM(N7,+Q7)</f>
        <v>30</v>
      </c>
      <c r="N7" s="71">
        <f t="shared" ref="N7:N18" si="4">SUM(O7:P7)</f>
        <v>19</v>
      </c>
      <c r="O7" s="71">
        <f>SUM(O$8:O$57)</f>
        <v>12</v>
      </c>
      <c r="P7" s="71">
        <f>SUM(P$8:P$57)</f>
        <v>7</v>
      </c>
      <c r="Q7" s="71">
        <f t="shared" ref="Q7:Q18" si="5">SUM(R7:U7)</f>
        <v>11</v>
      </c>
      <c r="R7" s="71">
        <f>SUM(R$8:R$57)</f>
        <v>4</v>
      </c>
      <c r="S7" s="71">
        <f>SUM(S$8:S$57)</f>
        <v>7</v>
      </c>
      <c r="T7" s="71">
        <f>SUM(T$8:T$57)</f>
        <v>0</v>
      </c>
      <c r="U7" s="71">
        <f>SUM(U$8:U$57)</f>
        <v>0</v>
      </c>
      <c r="V7" s="71">
        <f t="shared" ref="V7:AD7" si="6">SUM(D7,+M7)</f>
        <v>141</v>
      </c>
      <c r="W7" s="71">
        <f t="shared" si="6"/>
        <v>75</v>
      </c>
      <c r="X7" s="71">
        <f t="shared" si="6"/>
        <v>44</v>
      </c>
      <c r="Y7" s="71">
        <f t="shared" si="6"/>
        <v>31</v>
      </c>
      <c r="Z7" s="71">
        <f t="shared" si="6"/>
        <v>66</v>
      </c>
      <c r="AA7" s="71">
        <f t="shared" si="6"/>
        <v>20</v>
      </c>
      <c r="AB7" s="71">
        <f t="shared" si="6"/>
        <v>41</v>
      </c>
      <c r="AC7" s="71">
        <f t="shared" si="6"/>
        <v>3</v>
      </c>
      <c r="AD7" s="71">
        <f t="shared" si="6"/>
        <v>2</v>
      </c>
    </row>
    <row r="8" spans="1:30" s="53" customFormat="1" ht="13.5" customHeight="1">
      <c r="A8" s="65" t="s">
        <v>80</v>
      </c>
      <c r="B8" s="66" t="s">
        <v>167</v>
      </c>
      <c r="C8" s="64" t="s">
        <v>168</v>
      </c>
      <c r="D8" s="67">
        <f t="shared" si="0"/>
        <v>6</v>
      </c>
      <c r="E8" s="67">
        <f t="shared" si="1"/>
        <v>1</v>
      </c>
      <c r="F8" s="67">
        <v>1</v>
      </c>
      <c r="G8" s="67">
        <v>0</v>
      </c>
      <c r="H8" s="67">
        <f t="shared" si="2"/>
        <v>5</v>
      </c>
      <c r="I8" s="67">
        <v>5</v>
      </c>
      <c r="J8" s="67">
        <v>0</v>
      </c>
      <c r="K8" s="67">
        <v>0</v>
      </c>
      <c r="L8" s="67">
        <v>0</v>
      </c>
      <c r="M8" s="67">
        <f t="shared" si="3"/>
        <v>0</v>
      </c>
      <c r="N8" s="67">
        <f t="shared" si="4"/>
        <v>0</v>
      </c>
      <c r="O8" s="67">
        <v>0</v>
      </c>
      <c r="P8" s="67">
        <v>0</v>
      </c>
      <c r="Q8" s="67">
        <f t="shared" si="5"/>
        <v>0</v>
      </c>
      <c r="R8" s="67">
        <v>0</v>
      </c>
      <c r="S8" s="67">
        <v>0</v>
      </c>
      <c r="T8" s="67">
        <v>0</v>
      </c>
      <c r="U8" s="67">
        <v>0</v>
      </c>
      <c r="V8" s="67">
        <f t="shared" ref="V8:V18" si="7">SUM(D8,+M8)</f>
        <v>6</v>
      </c>
      <c r="W8" s="67">
        <f t="shared" ref="W8:W18" si="8">SUM(E8,+N8)</f>
        <v>1</v>
      </c>
      <c r="X8" s="67">
        <f t="shared" ref="X8:X18" si="9">SUM(F8,+O8)</f>
        <v>1</v>
      </c>
      <c r="Y8" s="67">
        <f t="shared" ref="Y8:Y18" si="10">SUM(G8,+P8)</f>
        <v>0</v>
      </c>
      <c r="Z8" s="67">
        <f t="shared" ref="Z8:Z18" si="11">SUM(H8,+Q8)</f>
        <v>5</v>
      </c>
      <c r="AA8" s="67">
        <f t="shared" ref="AA8:AA18" si="12">SUM(I8,+R8)</f>
        <v>5</v>
      </c>
      <c r="AB8" s="67">
        <f t="shared" ref="AB8:AB18" si="13">SUM(J8,+S8)</f>
        <v>0</v>
      </c>
      <c r="AC8" s="67">
        <f t="shared" ref="AC8:AC18" si="14">SUM(K8,+T8)</f>
        <v>0</v>
      </c>
      <c r="AD8" s="67">
        <f t="shared" ref="AD8:AD18" si="15">SUM(L8,+U8)</f>
        <v>0</v>
      </c>
    </row>
    <row r="9" spans="1:30" s="53" customFormat="1" ht="13.5" customHeight="1">
      <c r="A9" s="65" t="s">
        <v>80</v>
      </c>
      <c r="B9" s="66" t="s">
        <v>172</v>
      </c>
      <c r="C9" s="64" t="s">
        <v>173</v>
      </c>
      <c r="D9" s="67">
        <f t="shared" si="0"/>
        <v>0</v>
      </c>
      <c r="E9" s="67">
        <f t="shared" si="1"/>
        <v>0</v>
      </c>
      <c r="F9" s="67">
        <v>0</v>
      </c>
      <c r="G9" s="67">
        <v>0</v>
      </c>
      <c r="H9" s="67">
        <f t="shared" si="2"/>
        <v>0</v>
      </c>
      <c r="I9" s="67">
        <v>0</v>
      </c>
      <c r="J9" s="67">
        <v>0</v>
      </c>
      <c r="K9" s="67">
        <v>0</v>
      </c>
      <c r="L9" s="67">
        <v>0</v>
      </c>
      <c r="M9" s="67">
        <f t="shared" si="3"/>
        <v>2</v>
      </c>
      <c r="N9" s="67">
        <f t="shared" si="4"/>
        <v>2</v>
      </c>
      <c r="O9" s="67">
        <v>2</v>
      </c>
      <c r="P9" s="67">
        <v>0</v>
      </c>
      <c r="Q9" s="67">
        <f t="shared" si="5"/>
        <v>0</v>
      </c>
      <c r="R9" s="67">
        <v>0</v>
      </c>
      <c r="S9" s="67">
        <v>0</v>
      </c>
      <c r="T9" s="67">
        <v>0</v>
      </c>
      <c r="U9" s="67">
        <v>0</v>
      </c>
      <c r="V9" s="67">
        <f t="shared" si="7"/>
        <v>2</v>
      </c>
      <c r="W9" s="67">
        <f t="shared" si="8"/>
        <v>2</v>
      </c>
      <c r="X9" s="67">
        <f t="shared" si="9"/>
        <v>2</v>
      </c>
      <c r="Y9" s="67">
        <f t="shared" si="10"/>
        <v>0</v>
      </c>
      <c r="Z9" s="67">
        <f t="shared" si="11"/>
        <v>0</v>
      </c>
      <c r="AA9" s="67">
        <f t="shared" si="12"/>
        <v>0</v>
      </c>
      <c r="AB9" s="67">
        <f t="shared" si="13"/>
        <v>0</v>
      </c>
      <c r="AC9" s="67">
        <f t="shared" si="14"/>
        <v>0</v>
      </c>
      <c r="AD9" s="67">
        <f t="shared" si="15"/>
        <v>0</v>
      </c>
    </row>
    <row r="10" spans="1:30" s="53" customFormat="1" ht="13.5" customHeight="1">
      <c r="A10" s="65" t="s">
        <v>80</v>
      </c>
      <c r="B10" s="66" t="s">
        <v>175</v>
      </c>
      <c r="C10" s="64" t="s">
        <v>176</v>
      </c>
      <c r="D10" s="67">
        <f t="shared" si="0"/>
        <v>0</v>
      </c>
      <c r="E10" s="67">
        <f t="shared" si="1"/>
        <v>0</v>
      </c>
      <c r="F10" s="67">
        <v>0</v>
      </c>
      <c r="G10" s="67">
        <v>0</v>
      </c>
      <c r="H10" s="67">
        <f t="shared" si="2"/>
        <v>0</v>
      </c>
      <c r="I10" s="67">
        <v>0</v>
      </c>
      <c r="J10" s="67">
        <v>0</v>
      </c>
      <c r="K10" s="67">
        <v>0</v>
      </c>
      <c r="L10" s="67">
        <v>0</v>
      </c>
      <c r="M10" s="67">
        <f t="shared" si="3"/>
        <v>3</v>
      </c>
      <c r="N10" s="67">
        <f t="shared" si="4"/>
        <v>3</v>
      </c>
      <c r="O10" s="67">
        <v>2</v>
      </c>
      <c r="P10" s="67">
        <v>1</v>
      </c>
      <c r="Q10" s="67">
        <f t="shared" si="5"/>
        <v>0</v>
      </c>
      <c r="R10" s="67">
        <v>0</v>
      </c>
      <c r="S10" s="67">
        <v>0</v>
      </c>
      <c r="T10" s="67">
        <v>0</v>
      </c>
      <c r="U10" s="67">
        <v>0</v>
      </c>
      <c r="V10" s="67">
        <f t="shared" si="7"/>
        <v>3</v>
      </c>
      <c r="W10" s="67">
        <f t="shared" si="8"/>
        <v>3</v>
      </c>
      <c r="X10" s="67">
        <f t="shared" si="9"/>
        <v>2</v>
      </c>
      <c r="Y10" s="67">
        <f t="shared" si="10"/>
        <v>1</v>
      </c>
      <c r="Z10" s="67">
        <f t="shared" si="11"/>
        <v>0</v>
      </c>
      <c r="AA10" s="67">
        <f t="shared" si="12"/>
        <v>0</v>
      </c>
      <c r="AB10" s="67">
        <f t="shared" si="13"/>
        <v>0</v>
      </c>
      <c r="AC10" s="67">
        <f t="shared" si="14"/>
        <v>0</v>
      </c>
      <c r="AD10" s="67">
        <f t="shared" si="15"/>
        <v>0</v>
      </c>
    </row>
    <row r="11" spans="1:30" s="53" customFormat="1" ht="13.5" customHeight="1">
      <c r="A11" s="65" t="s">
        <v>80</v>
      </c>
      <c r="B11" s="66" t="s">
        <v>178</v>
      </c>
      <c r="C11" s="64" t="s">
        <v>179</v>
      </c>
      <c r="D11" s="67">
        <f t="shared" si="0"/>
        <v>0</v>
      </c>
      <c r="E11" s="67">
        <f t="shared" si="1"/>
        <v>0</v>
      </c>
      <c r="F11" s="67">
        <v>0</v>
      </c>
      <c r="G11" s="67">
        <v>0</v>
      </c>
      <c r="H11" s="67">
        <f t="shared" si="2"/>
        <v>0</v>
      </c>
      <c r="I11" s="67">
        <v>0</v>
      </c>
      <c r="J11" s="67">
        <v>0</v>
      </c>
      <c r="K11" s="67">
        <v>0</v>
      </c>
      <c r="L11" s="67">
        <v>0</v>
      </c>
      <c r="M11" s="67">
        <f t="shared" si="3"/>
        <v>11</v>
      </c>
      <c r="N11" s="67">
        <f t="shared" si="4"/>
        <v>4</v>
      </c>
      <c r="O11" s="67">
        <v>4</v>
      </c>
      <c r="P11" s="67">
        <v>0</v>
      </c>
      <c r="Q11" s="67">
        <f t="shared" si="5"/>
        <v>7</v>
      </c>
      <c r="R11" s="67">
        <v>0</v>
      </c>
      <c r="S11" s="67">
        <v>7</v>
      </c>
      <c r="T11" s="67">
        <v>0</v>
      </c>
      <c r="U11" s="67">
        <v>0</v>
      </c>
      <c r="V11" s="67">
        <f t="shared" si="7"/>
        <v>11</v>
      </c>
      <c r="W11" s="67">
        <f t="shared" si="8"/>
        <v>4</v>
      </c>
      <c r="X11" s="67">
        <f t="shared" si="9"/>
        <v>4</v>
      </c>
      <c r="Y11" s="67">
        <f t="shared" si="10"/>
        <v>0</v>
      </c>
      <c r="Z11" s="67">
        <f t="shared" si="11"/>
        <v>7</v>
      </c>
      <c r="AA11" s="67">
        <f t="shared" si="12"/>
        <v>0</v>
      </c>
      <c r="AB11" s="67">
        <f t="shared" si="13"/>
        <v>7</v>
      </c>
      <c r="AC11" s="67">
        <f t="shared" si="14"/>
        <v>0</v>
      </c>
      <c r="AD11" s="67">
        <f t="shared" si="15"/>
        <v>0</v>
      </c>
    </row>
    <row r="12" spans="1:30" s="53" customFormat="1" ht="13.5" customHeight="1">
      <c r="A12" s="65" t="s">
        <v>80</v>
      </c>
      <c r="B12" s="66" t="s">
        <v>181</v>
      </c>
      <c r="C12" s="64" t="s">
        <v>182</v>
      </c>
      <c r="D12" s="67">
        <f t="shared" si="0"/>
        <v>46</v>
      </c>
      <c r="E12" s="67">
        <f t="shared" si="1"/>
        <v>8</v>
      </c>
      <c r="F12" s="67">
        <v>6</v>
      </c>
      <c r="G12" s="67">
        <v>2</v>
      </c>
      <c r="H12" s="67">
        <f t="shared" si="2"/>
        <v>38</v>
      </c>
      <c r="I12" s="67">
        <v>11</v>
      </c>
      <c r="J12" s="67">
        <v>25</v>
      </c>
      <c r="K12" s="67">
        <v>2</v>
      </c>
      <c r="L12" s="67">
        <v>0</v>
      </c>
      <c r="M12" s="67">
        <f t="shared" si="3"/>
        <v>1</v>
      </c>
      <c r="N12" s="67">
        <f t="shared" si="4"/>
        <v>1</v>
      </c>
      <c r="O12" s="67">
        <v>0</v>
      </c>
      <c r="P12" s="67">
        <v>1</v>
      </c>
      <c r="Q12" s="67">
        <f t="shared" si="5"/>
        <v>0</v>
      </c>
      <c r="R12" s="67">
        <v>0</v>
      </c>
      <c r="S12" s="67">
        <v>0</v>
      </c>
      <c r="T12" s="67">
        <v>0</v>
      </c>
      <c r="U12" s="67">
        <v>0</v>
      </c>
      <c r="V12" s="67">
        <f t="shared" si="7"/>
        <v>47</v>
      </c>
      <c r="W12" s="67">
        <f t="shared" si="8"/>
        <v>9</v>
      </c>
      <c r="X12" s="67">
        <f t="shared" si="9"/>
        <v>6</v>
      </c>
      <c r="Y12" s="67">
        <f t="shared" si="10"/>
        <v>3</v>
      </c>
      <c r="Z12" s="67">
        <f t="shared" si="11"/>
        <v>38</v>
      </c>
      <c r="AA12" s="67">
        <f t="shared" si="12"/>
        <v>11</v>
      </c>
      <c r="AB12" s="67">
        <f t="shared" si="13"/>
        <v>25</v>
      </c>
      <c r="AC12" s="67">
        <f t="shared" si="14"/>
        <v>2</v>
      </c>
      <c r="AD12" s="67">
        <f t="shared" si="15"/>
        <v>0</v>
      </c>
    </row>
    <row r="13" spans="1:30" s="53" customFormat="1" ht="13.5" customHeight="1">
      <c r="A13" s="65" t="s">
        <v>80</v>
      </c>
      <c r="B13" s="66" t="s">
        <v>184</v>
      </c>
      <c r="C13" s="64" t="s">
        <v>185</v>
      </c>
      <c r="D13" s="67">
        <f t="shared" si="0"/>
        <v>6</v>
      </c>
      <c r="E13" s="67">
        <f t="shared" si="1"/>
        <v>3</v>
      </c>
      <c r="F13" s="67">
        <v>3</v>
      </c>
      <c r="G13" s="67">
        <v>0</v>
      </c>
      <c r="H13" s="67">
        <f t="shared" si="2"/>
        <v>3</v>
      </c>
      <c r="I13" s="67">
        <v>0</v>
      </c>
      <c r="J13" s="67">
        <v>2</v>
      </c>
      <c r="K13" s="67">
        <v>1</v>
      </c>
      <c r="L13" s="67">
        <v>0</v>
      </c>
      <c r="M13" s="67">
        <f t="shared" si="3"/>
        <v>0</v>
      </c>
      <c r="N13" s="67">
        <f t="shared" si="4"/>
        <v>0</v>
      </c>
      <c r="O13" s="67">
        <v>0</v>
      </c>
      <c r="P13" s="67">
        <v>0</v>
      </c>
      <c r="Q13" s="67">
        <f t="shared" si="5"/>
        <v>0</v>
      </c>
      <c r="R13" s="67">
        <v>0</v>
      </c>
      <c r="S13" s="67">
        <v>0</v>
      </c>
      <c r="T13" s="67">
        <v>0</v>
      </c>
      <c r="U13" s="67">
        <v>0</v>
      </c>
      <c r="V13" s="67">
        <f t="shared" si="7"/>
        <v>6</v>
      </c>
      <c r="W13" s="67">
        <f t="shared" si="8"/>
        <v>3</v>
      </c>
      <c r="X13" s="67">
        <f t="shared" si="9"/>
        <v>3</v>
      </c>
      <c r="Y13" s="67">
        <f t="shared" si="10"/>
        <v>0</v>
      </c>
      <c r="Z13" s="67">
        <f t="shared" si="11"/>
        <v>3</v>
      </c>
      <c r="AA13" s="67">
        <f t="shared" si="12"/>
        <v>0</v>
      </c>
      <c r="AB13" s="67">
        <f t="shared" si="13"/>
        <v>2</v>
      </c>
      <c r="AC13" s="67">
        <f t="shared" si="14"/>
        <v>1</v>
      </c>
      <c r="AD13" s="67">
        <f t="shared" si="15"/>
        <v>0</v>
      </c>
    </row>
    <row r="14" spans="1:30" s="53" customFormat="1" ht="13.5" customHeight="1">
      <c r="A14" s="65" t="s">
        <v>80</v>
      </c>
      <c r="B14" s="66" t="s">
        <v>187</v>
      </c>
      <c r="C14" s="64" t="s">
        <v>188</v>
      </c>
      <c r="D14" s="67">
        <f t="shared" si="0"/>
        <v>19</v>
      </c>
      <c r="E14" s="67">
        <f t="shared" si="1"/>
        <v>19</v>
      </c>
      <c r="F14" s="67">
        <v>7</v>
      </c>
      <c r="G14" s="67">
        <v>12</v>
      </c>
      <c r="H14" s="67">
        <f t="shared" si="2"/>
        <v>0</v>
      </c>
      <c r="I14" s="67">
        <v>0</v>
      </c>
      <c r="J14" s="67">
        <v>0</v>
      </c>
      <c r="K14" s="67">
        <v>0</v>
      </c>
      <c r="L14" s="67">
        <v>0</v>
      </c>
      <c r="M14" s="67">
        <f t="shared" si="3"/>
        <v>0</v>
      </c>
      <c r="N14" s="67">
        <f t="shared" si="4"/>
        <v>0</v>
      </c>
      <c r="O14" s="67">
        <v>0</v>
      </c>
      <c r="P14" s="67">
        <v>0</v>
      </c>
      <c r="Q14" s="67">
        <f t="shared" si="5"/>
        <v>0</v>
      </c>
      <c r="R14" s="67">
        <v>0</v>
      </c>
      <c r="S14" s="67">
        <v>0</v>
      </c>
      <c r="T14" s="67">
        <v>0</v>
      </c>
      <c r="U14" s="67">
        <v>0</v>
      </c>
      <c r="V14" s="67">
        <f t="shared" si="7"/>
        <v>19</v>
      </c>
      <c r="W14" s="67">
        <f t="shared" si="8"/>
        <v>19</v>
      </c>
      <c r="X14" s="67">
        <f t="shared" si="9"/>
        <v>7</v>
      </c>
      <c r="Y14" s="67">
        <f t="shared" si="10"/>
        <v>12</v>
      </c>
      <c r="Z14" s="67">
        <f t="shared" si="11"/>
        <v>0</v>
      </c>
      <c r="AA14" s="67">
        <f t="shared" si="12"/>
        <v>0</v>
      </c>
      <c r="AB14" s="67">
        <f t="shared" si="13"/>
        <v>0</v>
      </c>
      <c r="AC14" s="67">
        <f t="shared" si="14"/>
        <v>0</v>
      </c>
      <c r="AD14" s="67">
        <f t="shared" si="15"/>
        <v>0</v>
      </c>
    </row>
    <row r="15" spans="1:30" s="53" customFormat="1" ht="13.5" customHeight="1">
      <c r="A15" s="65" t="s">
        <v>80</v>
      </c>
      <c r="B15" s="66" t="s">
        <v>190</v>
      </c>
      <c r="C15" s="64" t="s">
        <v>191</v>
      </c>
      <c r="D15" s="67">
        <f t="shared" si="0"/>
        <v>9</v>
      </c>
      <c r="E15" s="67">
        <f t="shared" si="1"/>
        <v>2</v>
      </c>
      <c r="F15" s="67">
        <v>2</v>
      </c>
      <c r="G15" s="67">
        <v>0</v>
      </c>
      <c r="H15" s="67">
        <f t="shared" si="2"/>
        <v>7</v>
      </c>
      <c r="I15" s="67">
        <v>0</v>
      </c>
      <c r="J15" s="67">
        <v>7</v>
      </c>
      <c r="K15" s="67">
        <v>0</v>
      </c>
      <c r="L15" s="67">
        <v>0</v>
      </c>
      <c r="M15" s="67">
        <f t="shared" si="3"/>
        <v>0</v>
      </c>
      <c r="N15" s="67">
        <f t="shared" si="4"/>
        <v>0</v>
      </c>
      <c r="O15" s="67">
        <v>0</v>
      </c>
      <c r="P15" s="67">
        <v>0</v>
      </c>
      <c r="Q15" s="67">
        <f t="shared" si="5"/>
        <v>0</v>
      </c>
      <c r="R15" s="67">
        <v>0</v>
      </c>
      <c r="S15" s="67">
        <v>0</v>
      </c>
      <c r="T15" s="67">
        <v>0</v>
      </c>
      <c r="U15" s="67">
        <v>0</v>
      </c>
      <c r="V15" s="67">
        <f t="shared" si="7"/>
        <v>9</v>
      </c>
      <c r="W15" s="67">
        <f t="shared" si="8"/>
        <v>2</v>
      </c>
      <c r="X15" s="67">
        <f t="shared" si="9"/>
        <v>2</v>
      </c>
      <c r="Y15" s="67">
        <f t="shared" si="10"/>
        <v>0</v>
      </c>
      <c r="Z15" s="67">
        <f t="shared" si="11"/>
        <v>7</v>
      </c>
      <c r="AA15" s="67">
        <f t="shared" si="12"/>
        <v>0</v>
      </c>
      <c r="AB15" s="67">
        <f t="shared" si="13"/>
        <v>7</v>
      </c>
      <c r="AC15" s="67">
        <f t="shared" si="14"/>
        <v>0</v>
      </c>
      <c r="AD15" s="67">
        <f t="shared" si="15"/>
        <v>0</v>
      </c>
    </row>
    <row r="16" spans="1:30" s="53" customFormat="1" ht="13.5" customHeight="1">
      <c r="A16" s="65" t="s">
        <v>80</v>
      </c>
      <c r="B16" s="66" t="s">
        <v>193</v>
      </c>
      <c r="C16" s="64" t="s">
        <v>194</v>
      </c>
      <c r="D16" s="67">
        <f t="shared" si="0"/>
        <v>6</v>
      </c>
      <c r="E16" s="67">
        <f t="shared" si="1"/>
        <v>4</v>
      </c>
      <c r="F16" s="67">
        <v>4</v>
      </c>
      <c r="G16" s="67">
        <v>0</v>
      </c>
      <c r="H16" s="67">
        <f t="shared" si="2"/>
        <v>2</v>
      </c>
      <c r="I16" s="67">
        <v>0</v>
      </c>
      <c r="J16" s="67">
        <v>0</v>
      </c>
      <c r="K16" s="67">
        <v>0</v>
      </c>
      <c r="L16" s="67">
        <v>2</v>
      </c>
      <c r="M16" s="67">
        <f t="shared" si="3"/>
        <v>7</v>
      </c>
      <c r="N16" s="67">
        <f t="shared" si="4"/>
        <v>3</v>
      </c>
      <c r="O16" s="67">
        <v>3</v>
      </c>
      <c r="P16" s="67">
        <v>0</v>
      </c>
      <c r="Q16" s="67">
        <f t="shared" si="5"/>
        <v>4</v>
      </c>
      <c r="R16" s="67">
        <v>4</v>
      </c>
      <c r="S16" s="67">
        <v>0</v>
      </c>
      <c r="T16" s="67">
        <v>0</v>
      </c>
      <c r="U16" s="67">
        <v>0</v>
      </c>
      <c r="V16" s="67">
        <f t="shared" si="7"/>
        <v>13</v>
      </c>
      <c r="W16" s="67">
        <f t="shared" si="8"/>
        <v>7</v>
      </c>
      <c r="X16" s="67">
        <f t="shared" si="9"/>
        <v>7</v>
      </c>
      <c r="Y16" s="67">
        <f t="shared" si="10"/>
        <v>0</v>
      </c>
      <c r="Z16" s="67">
        <f t="shared" si="11"/>
        <v>6</v>
      </c>
      <c r="AA16" s="67">
        <f t="shared" si="12"/>
        <v>4</v>
      </c>
      <c r="AB16" s="67">
        <f t="shared" si="13"/>
        <v>0</v>
      </c>
      <c r="AC16" s="67">
        <f t="shared" si="14"/>
        <v>0</v>
      </c>
      <c r="AD16" s="67">
        <f t="shared" si="15"/>
        <v>2</v>
      </c>
    </row>
    <row r="17" spans="1:30" s="53" customFormat="1" ht="13.5" customHeight="1">
      <c r="A17" s="65" t="s">
        <v>80</v>
      </c>
      <c r="B17" s="66" t="s">
        <v>196</v>
      </c>
      <c r="C17" s="64" t="s">
        <v>197</v>
      </c>
      <c r="D17" s="67">
        <f t="shared" si="0"/>
        <v>0</v>
      </c>
      <c r="E17" s="67">
        <f t="shared" si="1"/>
        <v>0</v>
      </c>
      <c r="F17" s="67">
        <v>0</v>
      </c>
      <c r="G17" s="67">
        <v>0</v>
      </c>
      <c r="H17" s="67">
        <f t="shared" si="2"/>
        <v>0</v>
      </c>
      <c r="I17" s="67">
        <v>0</v>
      </c>
      <c r="J17" s="67">
        <v>0</v>
      </c>
      <c r="K17" s="67">
        <v>0</v>
      </c>
      <c r="L17" s="67">
        <v>0</v>
      </c>
      <c r="M17" s="67">
        <f t="shared" si="3"/>
        <v>4</v>
      </c>
      <c r="N17" s="67">
        <f t="shared" si="4"/>
        <v>4</v>
      </c>
      <c r="O17" s="67">
        <v>0</v>
      </c>
      <c r="P17" s="67">
        <v>4</v>
      </c>
      <c r="Q17" s="67">
        <f t="shared" si="5"/>
        <v>0</v>
      </c>
      <c r="R17" s="67">
        <v>0</v>
      </c>
      <c r="S17" s="67">
        <v>0</v>
      </c>
      <c r="T17" s="67">
        <v>0</v>
      </c>
      <c r="U17" s="67">
        <v>0</v>
      </c>
      <c r="V17" s="67">
        <f t="shared" si="7"/>
        <v>4</v>
      </c>
      <c r="W17" s="67">
        <f t="shared" si="8"/>
        <v>4</v>
      </c>
      <c r="X17" s="67">
        <f t="shared" si="9"/>
        <v>0</v>
      </c>
      <c r="Y17" s="67">
        <f t="shared" si="10"/>
        <v>4</v>
      </c>
      <c r="Z17" s="67">
        <f t="shared" si="11"/>
        <v>0</v>
      </c>
      <c r="AA17" s="67">
        <f t="shared" si="12"/>
        <v>0</v>
      </c>
      <c r="AB17" s="67">
        <f t="shared" si="13"/>
        <v>0</v>
      </c>
      <c r="AC17" s="67">
        <f t="shared" si="14"/>
        <v>0</v>
      </c>
      <c r="AD17" s="67">
        <f t="shared" si="15"/>
        <v>0</v>
      </c>
    </row>
    <row r="18" spans="1:30" s="53" customFormat="1" ht="13.5" customHeight="1">
      <c r="A18" s="65" t="s">
        <v>80</v>
      </c>
      <c r="B18" s="66" t="s">
        <v>199</v>
      </c>
      <c r="C18" s="64" t="s">
        <v>200</v>
      </c>
      <c r="D18" s="67">
        <f t="shared" si="0"/>
        <v>19</v>
      </c>
      <c r="E18" s="67">
        <f t="shared" si="1"/>
        <v>19</v>
      </c>
      <c r="F18" s="67">
        <v>9</v>
      </c>
      <c r="G18" s="67">
        <v>10</v>
      </c>
      <c r="H18" s="67">
        <f t="shared" si="2"/>
        <v>0</v>
      </c>
      <c r="I18" s="67">
        <v>0</v>
      </c>
      <c r="J18" s="67">
        <v>0</v>
      </c>
      <c r="K18" s="67">
        <v>0</v>
      </c>
      <c r="L18" s="67">
        <v>0</v>
      </c>
      <c r="M18" s="67">
        <f t="shared" si="3"/>
        <v>2</v>
      </c>
      <c r="N18" s="67">
        <f t="shared" si="4"/>
        <v>2</v>
      </c>
      <c r="O18" s="67">
        <v>1</v>
      </c>
      <c r="P18" s="67">
        <v>1</v>
      </c>
      <c r="Q18" s="67">
        <f t="shared" si="5"/>
        <v>0</v>
      </c>
      <c r="R18" s="67">
        <v>0</v>
      </c>
      <c r="S18" s="67">
        <v>0</v>
      </c>
      <c r="T18" s="67">
        <v>0</v>
      </c>
      <c r="U18" s="67">
        <v>0</v>
      </c>
      <c r="V18" s="67">
        <f t="shared" si="7"/>
        <v>21</v>
      </c>
      <c r="W18" s="67">
        <f t="shared" si="8"/>
        <v>21</v>
      </c>
      <c r="X18" s="67">
        <f t="shared" si="9"/>
        <v>10</v>
      </c>
      <c r="Y18" s="67">
        <f t="shared" si="10"/>
        <v>11</v>
      </c>
      <c r="Z18" s="67">
        <f t="shared" si="11"/>
        <v>0</v>
      </c>
      <c r="AA18" s="67">
        <f t="shared" si="12"/>
        <v>0</v>
      </c>
      <c r="AB18" s="67">
        <f t="shared" si="13"/>
        <v>0</v>
      </c>
      <c r="AC18" s="67">
        <f t="shared" si="14"/>
        <v>0</v>
      </c>
      <c r="AD18" s="67">
        <f t="shared" si="15"/>
        <v>0</v>
      </c>
    </row>
    <row r="19" spans="1:30" s="53" customFormat="1" ht="13.5" customHeight="1">
      <c r="A19" s="65"/>
      <c r="B19" s="66"/>
      <c r="C19" s="64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</row>
    <row r="20" spans="1:30" s="53" customFormat="1" ht="13.5" customHeight="1">
      <c r="A20" s="65"/>
      <c r="B20" s="66"/>
      <c r="C20" s="64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</row>
    <row r="21" spans="1:30" s="53" customFormat="1" ht="13.5" customHeight="1">
      <c r="A21" s="65"/>
      <c r="B21" s="66"/>
      <c r="C21" s="64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</row>
    <row r="22" spans="1:30" s="53" customFormat="1" ht="13.5" customHeight="1">
      <c r="A22" s="65"/>
      <c r="B22" s="66"/>
      <c r="C22" s="64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</row>
    <row r="23" spans="1:30" s="53" customFormat="1" ht="13.5" customHeight="1">
      <c r="A23" s="65"/>
      <c r="B23" s="66"/>
      <c r="C23" s="64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</row>
    <row r="24" spans="1:30" s="53" customFormat="1" ht="13.5" customHeight="1">
      <c r="A24" s="65"/>
      <c r="B24" s="66"/>
      <c r="C24" s="64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</row>
    <row r="25" spans="1:30" s="53" customFormat="1" ht="13.5" customHeight="1">
      <c r="A25" s="65"/>
      <c r="B25" s="66"/>
      <c r="C25" s="64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</row>
    <row r="26" spans="1:30" s="53" customFormat="1" ht="13.5" customHeight="1">
      <c r="A26" s="65"/>
      <c r="B26" s="66"/>
      <c r="C26" s="64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</row>
    <row r="27" spans="1:30" s="53" customFormat="1" ht="13.5" customHeight="1">
      <c r="A27" s="65"/>
      <c r="B27" s="66"/>
      <c r="C27" s="64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</row>
    <row r="28" spans="1:30" s="53" customFormat="1" ht="13.5" customHeight="1">
      <c r="A28" s="65"/>
      <c r="B28" s="66"/>
      <c r="C28" s="64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</row>
    <row r="29" spans="1:30" s="53" customFormat="1" ht="13.5" customHeight="1">
      <c r="A29" s="65"/>
      <c r="B29" s="66"/>
      <c r="C29" s="64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</row>
    <row r="30" spans="1:30" s="53" customFormat="1" ht="13.5" customHeight="1">
      <c r="A30" s="65"/>
      <c r="B30" s="66"/>
      <c r="C30" s="64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</row>
    <row r="31" spans="1:30" s="53" customFormat="1" ht="13.5" customHeight="1">
      <c r="A31" s="65"/>
      <c r="B31" s="66"/>
      <c r="C31" s="64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</row>
    <row r="32" spans="1:30" s="53" customFormat="1" ht="13.5" customHeight="1">
      <c r="A32" s="65"/>
      <c r="B32" s="66"/>
      <c r="C32" s="64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</row>
    <row r="33" spans="1:30" s="53" customFormat="1" ht="13.5" customHeight="1">
      <c r="A33" s="65"/>
      <c r="B33" s="66"/>
      <c r="C33" s="64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</row>
    <row r="34" spans="1:30" s="53" customFormat="1" ht="13.5" customHeight="1">
      <c r="A34" s="65"/>
      <c r="B34" s="66"/>
      <c r="C34" s="64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</row>
    <row r="35" spans="1:30" s="53" customFormat="1" ht="13.5" customHeight="1">
      <c r="A35" s="65"/>
      <c r="B35" s="66"/>
      <c r="C35" s="64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</row>
    <row r="36" spans="1:30" s="53" customFormat="1" ht="13.5" customHeight="1">
      <c r="A36" s="65"/>
      <c r="B36" s="66"/>
      <c r="C36" s="64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</row>
    <row r="37" spans="1:30" s="53" customFormat="1" ht="13.5" customHeight="1">
      <c r="A37" s="65"/>
      <c r="B37" s="66"/>
      <c r="C37" s="64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</row>
    <row r="38" spans="1:30" s="53" customFormat="1" ht="13.5" customHeight="1">
      <c r="A38" s="65"/>
      <c r="B38" s="66"/>
      <c r="C38" s="64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</row>
    <row r="39" spans="1:30" s="53" customFormat="1" ht="13.5" customHeight="1">
      <c r="A39" s="65"/>
      <c r="B39" s="66"/>
      <c r="C39" s="64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</row>
    <row r="40" spans="1:30" s="53" customFormat="1" ht="13.5" customHeight="1">
      <c r="A40" s="65"/>
      <c r="B40" s="66"/>
      <c r="C40" s="64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</row>
    <row r="41" spans="1:30" s="53" customFormat="1" ht="13.5" customHeight="1">
      <c r="A41" s="65"/>
      <c r="B41" s="66"/>
      <c r="C41" s="64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</row>
    <row r="42" spans="1:30" s="53" customFormat="1" ht="13.5" customHeight="1">
      <c r="A42" s="65"/>
      <c r="B42" s="66"/>
      <c r="C42" s="64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</row>
    <row r="43" spans="1:30" s="53" customFormat="1" ht="13.5" customHeight="1">
      <c r="A43" s="65"/>
      <c r="B43" s="66"/>
      <c r="C43" s="64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</row>
    <row r="44" spans="1:30" s="53" customFormat="1" ht="13.5" customHeight="1">
      <c r="A44" s="65"/>
      <c r="B44" s="66"/>
      <c r="C44" s="64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</row>
    <row r="45" spans="1:30" s="53" customFormat="1" ht="13.5" customHeight="1">
      <c r="A45" s="65"/>
      <c r="B45" s="66"/>
      <c r="C45" s="64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</row>
    <row r="46" spans="1:30" s="53" customFormat="1" ht="13.5" customHeight="1">
      <c r="A46" s="65"/>
      <c r="B46" s="66"/>
      <c r="C46" s="64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</row>
    <row r="47" spans="1:30" s="53" customFormat="1" ht="13.5" customHeight="1">
      <c r="A47" s="65"/>
      <c r="B47" s="66"/>
      <c r="C47" s="64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</row>
    <row r="48" spans="1:30" s="53" customFormat="1" ht="13.5" customHeight="1">
      <c r="A48" s="65"/>
      <c r="B48" s="66"/>
      <c r="C48" s="64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</row>
    <row r="49" spans="1:30" s="53" customFormat="1" ht="13.5" customHeight="1">
      <c r="A49" s="65"/>
      <c r="B49" s="66"/>
      <c r="C49" s="64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</row>
    <row r="50" spans="1:30" s="53" customFormat="1" ht="13.5" customHeight="1">
      <c r="A50" s="65"/>
      <c r="B50" s="66"/>
      <c r="C50" s="64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</row>
    <row r="51" spans="1:30" s="53" customFormat="1" ht="13.5" customHeight="1">
      <c r="A51" s="65"/>
      <c r="B51" s="66"/>
      <c r="C51" s="64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</row>
    <row r="52" spans="1:30" s="53" customFormat="1" ht="13.5" customHeight="1">
      <c r="A52" s="65"/>
      <c r="B52" s="66"/>
      <c r="C52" s="64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</row>
    <row r="53" spans="1:30" s="53" customFormat="1" ht="13.5" customHeight="1">
      <c r="A53" s="65"/>
      <c r="B53" s="66"/>
      <c r="C53" s="64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</row>
    <row r="54" spans="1:30" s="53" customFormat="1" ht="13.5" customHeight="1">
      <c r="A54" s="65"/>
      <c r="B54" s="66"/>
      <c r="C54" s="64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</row>
    <row r="55" spans="1:30" s="53" customFormat="1" ht="13.5" customHeight="1">
      <c r="A55" s="65"/>
      <c r="B55" s="66"/>
      <c r="C55" s="64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</row>
    <row r="56" spans="1:30" s="53" customFormat="1" ht="13.5" customHeight="1">
      <c r="A56" s="65"/>
      <c r="B56" s="66"/>
      <c r="C56" s="64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</row>
    <row r="57" spans="1:30" s="53" customFormat="1" ht="13.5" customHeight="1">
      <c r="A57" s="65"/>
      <c r="B57" s="66"/>
      <c r="C57" s="64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</row>
  </sheetData>
  <sortState ref="A8:AD18">
    <sortCondition ref="A8:A18"/>
    <sortCondition ref="B8:B18"/>
    <sortCondition ref="C8:C18"/>
  </sortState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&amp;L廃棄物処理従事職員数（一部事務組合・広域連合）（平成29年度実績）</oddHeader>
  </headerFooter>
  <colBreaks count="2" manualBreakCount="2">
    <brk id="12" min="1" max="17" man="1"/>
    <brk id="21" min="1" max="1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Y206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 activeCell="D7" sqref="D7"/>
    </sheetView>
  </sheetViews>
  <sheetFormatPr defaultRowHeight="12"/>
  <cols>
    <col min="1" max="1" width="10.75" style="47" customWidth="1"/>
    <col min="2" max="2" width="8.75" style="48" customWidth="1"/>
    <col min="3" max="3" width="12.625" style="2" customWidth="1"/>
    <col min="4" max="51" width="7.5" style="49" customWidth="1"/>
    <col min="52" max="16384" width="9" style="50"/>
  </cols>
  <sheetData>
    <row r="1" spans="1:51" ht="17.25">
      <c r="A1" s="38" t="s">
        <v>85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s="5" customFormat="1" ht="13.5" customHeight="1">
      <c r="A2" s="117" t="s">
        <v>1</v>
      </c>
      <c r="B2" s="102" t="s">
        <v>2</v>
      </c>
      <c r="C2" s="119" t="s">
        <v>49</v>
      </c>
      <c r="D2" s="18" t="s">
        <v>36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8" t="s">
        <v>37</v>
      </c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20"/>
    </row>
    <row r="3" spans="1:51" s="6" customFormat="1" ht="13.5" customHeight="1">
      <c r="A3" s="118"/>
      <c r="B3" s="103"/>
      <c r="C3" s="120"/>
      <c r="D3" s="21" t="s">
        <v>58</v>
      </c>
      <c r="E3" s="22"/>
      <c r="F3" s="22"/>
      <c r="G3" s="22"/>
      <c r="H3" s="22"/>
      <c r="I3" s="22"/>
      <c r="J3" s="22"/>
      <c r="K3" s="23"/>
      <c r="L3" s="21" t="s">
        <v>59</v>
      </c>
      <c r="M3" s="22"/>
      <c r="N3" s="22"/>
      <c r="O3" s="22"/>
      <c r="P3" s="22"/>
      <c r="Q3" s="22"/>
      <c r="R3" s="22"/>
      <c r="S3" s="23"/>
      <c r="T3" s="21" t="s">
        <v>60</v>
      </c>
      <c r="U3" s="22"/>
      <c r="V3" s="22"/>
      <c r="W3" s="22"/>
      <c r="X3" s="22"/>
      <c r="Y3" s="22"/>
      <c r="Z3" s="22"/>
      <c r="AA3" s="23"/>
      <c r="AB3" s="24" t="s">
        <v>58</v>
      </c>
      <c r="AC3" s="25"/>
      <c r="AD3" s="25"/>
      <c r="AE3" s="25"/>
      <c r="AF3" s="25"/>
      <c r="AG3" s="25"/>
      <c r="AH3" s="25"/>
      <c r="AI3" s="25"/>
      <c r="AJ3" s="24" t="s">
        <v>59</v>
      </c>
      <c r="AK3" s="25"/>
      <c r="AL3" s="25"/>
      <c r="AM3" s="25"/>
      <c r="AN3" s="25"/>
      <c r="AO3" s="25"/>
      <c r="AP3" s="25"/>
      <c r="AQ3" s="25"/>
      <c r="AR3" s="24" t="s">
        <v>60</v>
      </c>
      <c r="AS3" s="25"/>
      <c r="AT3" s="25"/>
      <c r="AU3" s="25"/>
      <c r="AV3" s="25"/>
      <c r="AW3" s="25"/>
      <c r="AX3" s="25"/>
      <c r="AY3" s="26"/>
    </row>
    <row r="4" spans="1:51" s="5" customFormat="1" ht="18.75" customHeight="1">
      <c r="A4" s="118"/>
      <c r="B4" s="103"/>
      <c r="C4" s="120"/>
      <c r="D4" s="113" t="s">
        <v>61</v>
      </c>
      <c r="E4" s="114"/>
      <c r="F4" s="109" t="s">
        <v>62</v>
      </c>
      <c r="G4" s="110"/>
      <c r="H4" s="109" t="s">
        <v>63</v>
      </c>
      <c r="I4" s="110"/>
      <c r="J4" s="113" t="s">
        <v>64</v>
      </c>
      <c r="K4" s="114"/>
      <c r="L4" s="113" t="s">
        <v>61</v>
      </c>
      <c r="M4" s="114"/>
      <c r="N4" s="109" t="s">
        <v>62</v>
      </c>
      <c r="O4" s="110"/>
      <c r="P4" s="109" t="s">
        <v>63</v>
      </c>
      <c r="Q4" s="110"/>
      <c r="R4" s="113" t="s">
        <v>64</v>
      </c>
      <c r="S4" s="114"/>
      <c r="T4" s="113" t="s">
        <v>61</v>
      </c>
      <c r="U4" s="114"/>
      <c r="V4" s="109" t="s">
        <v>62</v>
      </c>
      <c r="W4" s="110"/>
      <c r="X4" s="109" t="s">
        <v>63</v>
      </c>
      <c r="Y4" s="110"/>
      <c r="Z4" s="113" t="s">
        <v>64</v>
      </c>
      <c r="AA4" s="114"/>
      <c r="AB4" s="27" t="s">
        <v>61</v>
      </c>
      <c r="AC4" s="28"/>
      <c r="AD4" s="28"/>
      <c r="AE4" s="29"/>
      <c r="AF4" s="105" t="s">
        <v>65</v>
      </c>
      <c r="AG4" s="106"/>
      <c r="AH4" s="105" t="s">
        <v>64</v>
      </c>
      <c r="AI4" s="106"/>
      <c r="AJ4" s="27" t="s">
        <v>61</v>
      </c>
      <c r="AK4" s="28"/>
      <c r="AL4" s="28"/>
      <c r="AM4" s="29"/>
      <c r="AN4" s="105" t="s">
        <v>65</v>
      </c>
      <c r="AO4" s="106"/>
      <c r="AP4" s="105" t="s">
        <v>64</v>
      </c>
      <c r="AQ4" s="106"/>
      <c r="AR4" s="27" t="s">
        <v>61</v>
      </c>
      <c r="AS4" s="28"/>
      <c r="AT4" s="28"/>
      <c r="AU4" s="29"/>
      <c r="AV4" s="105" t="s">
        <v>65</v>
      </c>
      <c r="AW4" s="106"/>
      <c r="AX4" s="105" t="s">
        <v>64</v>
      </c>
      <c r="AY4" s="106"/>
    </row>
    <row r="5" spans="1:51" s="5" customFormat="1" ht="22.5" customHeight="1">
      <c r="A5" s="118"/>
      <c r="B5" s="103"/>
      <c r="C5" s="120"/>
      <c r="D5" s="115"/>
      <c r="E5" s="116"/>
      <c r="F5" s="111"/>
      <c r="G5" s="112"/>
      <c r="H5" s="111"/>
      <c r="I5" s="112"/>
      <c r="J5" s="115"/>
      <c r="K5" s="116"/>
      <c r="L5" s="115"/>
      <c r="M5" s="116"/>
      <c r="N5" s="111"/>
      <c r="O5" s="112"/>
      <c r="P5" s="111"/>
      <c r="Q5" s="112"/>
      <c r="R5" s="115"/>
      <c r="S5" s="116"/>
      <c r="T5" s="115"/>
      <c r="U5" s="116"/>
      <c r="V5" s="111"/>
      <c r="W5" s="112"/>
      <c r="X5" s="111"/>
      <c r="Y5" s="112"/>
      <c r="Z5" s="115"/>
      <c r="AA5" s="116"/>
      <c r="AB5" s="27" t="s">
        <v>66</v>
      </c>
      <c r="AC5" s="29"/>
      <c r="AD5" s="27" t="s">
        <v>45</v>
      </c>
      <c r="AE5" s="29"/>
      <c r="AF5" s="107"/>
      <c r="AG5" s="108"/>
      <c r="AH5" s="107"/>
      <c r="AI5" s="108"/>
      <c r="AJ5" s="27" t="s">
        <v>66</v>
      </c>
      <c r="AK5" s="29"/>
      <c r="AL5" s="27" t="s">
        <v>45</v>
      </c>
      <c r="AM5" s="29"/>
      <c r="AN5" s="107"/>
      <c r="AO5" s="108"/>
      <c r="AP5" s="107"/>
      <c r="AQ5" s="108"/>
      <c r="AR5" s="27" t="s">
        <v>66</v>
      </c>
      <c r="AS5" s="29"/>
      <c r="AT5" s="27" t="s">
        <v>45</v>
      </c>
      <c r="AU5" s="29"/>
      <c r="AV5" s="107"/>
      <c r="AW5" s="108"/>
      <c r="AX5" s="107"/>
      <c r="AY5" s="108"/>
    </row>
    <row r="6" spans="1:51" s="7" customFormat="1" ht="13.5" customHeight="1">
      <c r="A6" s="118"/>
      <c r="B6" s="103"/>
      <c r="C6" s="120"/>
      <c r="D6" s="30" t="s">
        <v>67</v>
      </c>
      <c r="E6" s="30" t="s">
        <v>68</v>
      </c>
      <c r="F6" s="30" t="s">
        <v>67</v>
      </c>
      <c r="G6" s="30" t="s">
        <v>68</v>
      </c>
      <c r="H6" s="30" t="s">
        <v>67</v>
      </c>
      <c r="I6" s="30" t="s">
        <v>68</v>
      </c>
      <c r="J6" s="31" t="s">
        <v>69</v>
      </c>
      <c r="K6" s="30" t="s">
        <v>68</v>
      </c>
      <c r="L6" s="30" t="s">
        <v>67</v>
      </c>
      <c r="M6" s="30" t="s">
        <v>68</v>
      </c>
      <c r="N6" s="30" t="s">
        <v>67</v>
      </c>
      <c r="O6" s="30" t="s">
        <v>68</v>
      </c>
      <c r="P6" s="30" t="s">
        <v>67</v>
      </c>
      <c r="Q6" s="30" t="s">
        <v>68</v>
      </c>
      <c r="R6" s="31" t="s">
        <v>69</v>
      </c>
      <c r="S6" s="30" t="s">
        <v>68</v>
      </c>
      <c r="T6" s="30" t="s">
        <v>67</v>
      </c>
      <c r="U6" s="30" t="s">
        <v>68</v>
      </c>
      <c r="V6" s="30" t="s">
        <v>67</v>
      </c>
      <c r="W6" s="30" t="s">
        <v>68</v>
      </c>
      <c r="X6" s="30" t="s">
        <v>67</v>
      </c>
      <c r="Y6" s="30" t="s">
        <v>68</v>
      </c>
      <c r="Z6" s="31" t="s">
        <v>69</v>
      </c>
      <c r="AA6" s="30" t="s">
        <v>68</v>
      </c>
      <c r="AB6" s="30" t="s">
        <v>67</v>
      </c>
      <c r="AC6" s="31" t="s">
        <v>70</v>
      </c>
      <c r="AD6" s="30" t="s">
        <v>67</v>
      </c>
      <c r="AE6" s="31" t="s">
        <v>70</v>
      </c>
      <c r="AF6" s="30" t="s">
        <v>67</v>
      </c>
      <c r="AG6" s="31" t="s">
        <v>70</v>
      </c>
      <c r="AH6" s="31" t="s">
        <v>69</v>
      </c>
      <c r="AI6" s="31" t="s">
        <v>70</v>
      </c>
      <c r="AJ6" s="30" t="s">
        <v>67</v>
      </c>
      <c r="AK6" s="31" t="s">
        <v>70</v>
      </c>
      <c r="AL6" s="30" t="s">
        <v>67</v>
      </c>
      <c r="AM6" s="31" t="s">
        <v>70</v>
      </c>
      <c r="AN6" s="30" t="s">
        <v>67</v>
      </c>
      <c r="AO6" s="31" t="s">
        <v>70</v>
      </c>
      <c r="AP6" s="31" t="s">
        <v>69</v>
      </c>
      <c r="AQ6" s="31" t="s">
        <v>70</v>
      </c>
      <c r="AR6" s="30" t="s">
        <v>67</v>
      </c>
      <c r="AS6" s="31" t="s">
        <v>70</v>
      </c>
      <c r="AT6" s="30" t="s">
        <v>67</v>
      </c>
      <c r="AU6" s="31" t="s">
        <v>70</v>
      </c>
      <c r="AV6" s="30" t="s">
        <v>67</v>
      </c>
      <c r="AW6" s="31" t="s">
        <v>70</v>
      </c>
      <c r="AX6" s="31" t="s">
        <v>69</v>
      </c>
      <c r="AY6" s="31" t="s">
        <v>70</v>
      </c>
    </row>
    <row r="7" spans="1:51" s="4" customFormat="1" ht="13.5" customHeight="1">
      <c r="A7" s="69" t="str">
        <f>組合状況!A7</f>
        <v>三重県</v>
      </c>
      <c r="B7" s="70" t="str">
        <f>組合状況!B7</f>
        <v>24000</v>
      </c>
      <c r="C7" s="69" t="s">
        <v>52</v>
      </c>
      <c r="D7" s="71">
        <f t="shared" ref="D7:AY7" si="0">SUM(D$8:D$206)</f>
        <v>257</v>
      </c>
      <c r="E7" s="71">
        <f t="shared" si="0"/>
        <v>602</v>
      </c>
      <c r="F7" s="71">
        <f t="shared" si="0"/>
        <v>35</v>
      </c>
      <c r="G7" s="71">
        <f t="shared" si="0"/>
        <v>62</v>
      </c>
      <c r="H7" s="71">
        <f t="shared" si="0"/>
        <v>24</v>
      </c>
      <c r="I7" s="71">
        <f t="shared" si="0"/>
        <v>119</v>
      </c>
      <c r="J7" s="71">
        <f t="shared" si="0"/>
        <v>0</v>
      </c>
      <c r="K7" s="71">
        <f t="shared" si="0"/>
        <v>0</v>
      </c>
      <c r="L7" s="71">
        <f t="shared" si="0"/>
        <v>635</v>
      </c>
      <c r="M7" s="71">
        <f t="shared" si="0"/>
        <v>1753</v>
      </c>
      <c r="N7" s="71">
        <f t="shared" si="0"/>
        <v>13</v>
      </c>
      <c r="O7" s="71">
        <f t="shared" si="0"/>
        <v>79</v>
      </c>
      <c r="P7" s="71">
        <f t="shared" si="0"/>
        <v>34</v>
      </c>
      <c r="Q7" s="71">
        <f t="shared" si="0"/>
        <v>185</v>
      </c>
      <c r="R7" s="71">
        <f t="shared" si="0"/>
        <v>6</v>
      </c>
      <c r="S7" s="71">
        <f t="shared" si="0"/>
        <v>114</v>
      </c>
      <c r="T7" s="71">
        <f t="shared" si="0"/>
        <v>4863</v>
      </c>
      <c r="U7" s="71">
        <f t="shared" si="0"/>
        <v>13861</v>
      </c>
      <c r="V7" s="71">
        <f t="shared" si="0"/>
        <v>347</v>
      </c>
      <c r="W7" s="71">
        <f t="shared" si="0"/>
        <v>1039</v>
      </c>
      <c r="X7" s="71">
        <f t="shared" si="0"/>
        <v>0</v>
      </c>
      <c r="Y7" s="71">
        <f t="shared" si="0"/>
        <v>0</v>
      </c>
      <c r="Z7" s="71">
        <f t="shared" si="0"/>
        <v>15</v>
      </c>
      <c r="AA7" s="71">
        <f t="shared" si="0"/>
        <v>170</v>
      </c>
      <c r="AB7" s="71">
        <f t="shared" si="0"/>
        <v>10</v>
      </c>
      <c r="AC7" s="71">
        <f t="shared" si="0"/>
        <v>18</v>
      </c>
      <c r="AD7" s="71">
        <f t="shared" si="0"/>
        <v>0</v>
      </c>
      <c r="AE7" s="71">
        <f t="shared" si="0"/>
        <v>0</v>
      </c>
      <c r="AF7" s="71">
        <f t="shared" si="0"/>
        <v>2</v>
      </c>
      <c r="AG7" s="71">
        <f t="shared" si="0"/>
        <v>4</v>
      </c>
      <c r="AH7" s="71">
        <f t="shared" si="0"/>
        <v>0</v>
      </c>
      <c r="AI7" s="71">
        <f t="shared" si="0"/>
        <v>0</v>
      </c>
      <c r="AJ7" s="71">
        <f t="shared" si="0"/>
        <v>63</v>
      </c>
      <c r="AK7" s="71">
        <f t="shared" si="0"/>
        <v>249</v>
      </c>
      <c r="AL7" s="71">
        <f t="shared" si="0"/>
        <v>7</v>
      </c>
      <c r="AM7" s="71">
        <f t="shared" si="0"/>
        <v>16</v>
      </c>
      <c r="AN7" s="71">
        <f t="shared" si="0"/>
        <v>16</v>
      </c>
      <c r="AO7" s="71">
        <f t="shared" si="0"/>
        <v>110</v>
      </c>
      <c r="AP7" s="71">
        <f t="shared" si="0"/>
        <v>2</v>
      </c>
      <c r="AQ7" s="71">
        <f t="shared" si="0"/>
        <v>52</v>
      </c>
      <c r="AR7" s="71">
        <f t="shared" si="0"/>
        <v>547</v>
      </c>
      <c r="AS7" s="71">
        <f t="shared" si="0"/>
        <v>1930</v>
      </c>
      <c r="AT7" s="71">
        <f t="shared" si="0"/>
        <v>39</v>
      </c>
      <c r="AU7" s="71">
        <f t="shared" si="0"/>
        <v>162</v>
      </c>
      <c r="AV7" s="71">
        <f t="shared" si="0"/>
        <v>28</v>
      </c>
      <c r="AW7" s="71">
        <f t="shared" si="0"/>
        <v>220</v>
      </c>
      <c r="AX7" s="71">
        <f t="shared" si="0"/>
        <v>3</v>
      </c>
      <c r="AY7" s="71">
        <f t="shared" si="0"/>
        <v>51</v>
      </c>
    </row>
    <row r="8" spans="1:51" s="53" customFormat="1" ht="13.5" customHeight="1">
      <c r="A8" s="60" t="s">
        <v>80</v>
      </c>
      <c r="B8" s="61" t="s">
        <v>90</v>
      </c>
      <c r="C8" s="62" t="s">
        <v>91</v>
      </c>
      <c r="D8" s="63">
        <v>20</v>
      </c>
      <c r="E8" s="63">
        <v>55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  <c r="L8" s="63">
        <v>165</v>
      </c>
      <c r="M8" s="63">
        <v>441</v>
      </c>
      <c r="N8" s="63">
        <v>0</v>
      </c>
      <c r="O8" s="63">
        <v>0</v>
      </c>
      <c r="P8" s="63">
        <v>25</v>
      </c>
      <c r="Q8" s="63">
        <v>119</v>
      </c>
      <c r="R8" s="63">
        <v>0</v>
      </c>
      <c r="S8" s="63">
        <v>0</v>
      </c>
      <c r="T8" s="63">
        <v>999</v>
      </c>
      <c r="U8" s="63">
        <v>2670</v>
      </c>
      <c r="V8" s="63">
        <v>0</v>
      </c>
      <c r="W8" s="63">
        <v>0</v>
      </c>
      <c r="X8" s="63">
        <v>0</v>
      </c>
      <c r="Y8" s="63">
        <v>0</v>
      </c>
      <c r="Z8" s="63">
        <v>0</v>
      </c>
      <c r="AA8" s="63">
        <v>0</v>
      </c>
      <c r="AB8" s="63">
        <v>0</v>
      </c>
      <c r="AC8" s="63">
        <v>0</v>
      </c>
      <c r="AD8" s="63">
        <v>0</v>
      </c>
      <c r="AE8" s="63">
        <v>0</v>
      </c>
      <c r="AF8" s="63">
        <v>0</v>
      </c>
      <c r="AG8" s="63">
        <v>0</v>
      </c>
      <c r="AH8" s="63">
        <v>0</v>
      </c>
      <c r="AI8" s="63">
        <v>0</v>
      </c>
      <c r="AJ8" s="63">
        <v>0</v>
      </c>
      <c r="AK8" s="63">
        <v>0</v>
      </c>
      <c r="AL8" s="63">
        <v>0</v>
      </c>
      <c r="AM8" s="63">
        <v>0</v>
      </c>
      <c r="AN8" s="63">
        <v>0</v>
      </c>
      <c r="AO8" s="63">
        <v>0</v>
      </c>
      <c r="AP8" s="63">
        <v>0</v>
      </c>
      <c r="AQ8" s="63">
        <v>0</v>
      </c>
      <c r="AR8" s="63">
        <v>103</v>
      </c>
      <c r="AS8" s="63">
        <v>387</v>
      </c>
      <c r="AT8" s="63">
        <v>0</v>
      </c>
      <c r="AU8" s="63">
        <v>0</v>
      </c>
      <c r="AV8" s="63">
        <v>0</v>
      </c>
      <c r="AW8" s="63">
        <v>0</v>
      </c>
      <c r="AX8" s="63">
        <v>0</v>
      </c>
      <c r="AY8" s="63">
        <v>0</v>
      </c>
    </row>
    <row r="9" spans="1:51" s="53" customFormat="1" ht="13.5" customHeight="1">
      <c r="A9" s="60" t="s">
        <v>80</v>
      </c>
      <c r="B9" s="61" t="s">
        <v>92</v>
      </c>
      <c r="C9" s="62" t="s">
        <v>93</v>
      </c>
      <c r="D9" s="63">
        <v>55</v>
      </c>
      <c r="E9" s="63">
        <v>165</v>
      </c>
      <c r="F9" s="63">
        <v>0</v>
      </c>
      <c r="G9" s="63">
        <v>0</v>
      </c>
      <c r="H9" s="63">
        <v>0</v>
      </c>
      <c r="I9" s="63">
        <v>0</v>
      </c>
      <c r="J9" s="63">
        <v>0</v>
      </c>
      <c r="K9" s="63">
        <v>0</v>
      </c>
      <c r="L9" s="63">
        <v>47</v>
      </c>
      <c r="M9" s="63">
        <v>141</v>
      </c>
      <c r="N9" s="63">
        <v>0</v>
      </c>
      <c r="O9" s="63">
        <v>0</v>
      </c>
      <c r="P9" s="63">
        <v>0</v>
      </c>
      <c r="Q9" s="63">
        <v>0</v>
      </c>
      <c r="R9" s="63">
        <v>0</v>
      </c>
      <c r="S9" s="63">
        <v>0</v>
      </c>
      <c r="T9" s="63">
        <v>961</v>
      </c>
      <c r="U9" s="63">
        <v>2634</v>
      </c>
      <c r="V9" s="63">
        <v>0</v>
      </c>
      <c r="W9" s="63">
        <v>0</v>
      </c>
      <c r="X9" s="63">
        <v>0</v>
      </c>
      <c r="Y9" s="63">
        <v>0</v>
      </c>
      <c r="Z9" s="63">
        <v>0</v>
      </c>
      <c r="AA9" s="63">
        <v>0</v>
      </c>
      <c r="AB9" s="63">
        <v>0</v>
      </c>
      <c r="AC9" s="63">
        <v>0</v>
      </c>
      <c r="AD9" s="63">
        <v>0</v>
      </c>
      <c r="AE9" s="63">
        <v>0</v>
      </c>
      <c r="AF9" s="63">
        <v>0</v>
      </c>
      <c r="AG9" s="63">
        <v>0</v>
      </c>
      <c r="AH9" s="63">
        <v>0</v>
      </c>
      <c r="AI9" s="63">
        <v>0</v>
      </c>
      <c r="AJ9" s="63">
        <v>20</v>
      </c>
      <c r="AK9" s="63">
        <v>83</v>
      </c>
      <c r="AL9" s="63">
        <v>0</v>
      </c>
      <c r="AM9" s="63">
        <v>0</v>
      </c>
      <c r="AN9" s="63">
        <v>0</v>
      </c>
      <c r="AO9" s="63">
        <v>0</v>
      </c>
      <c r="AP9" s="63">
        <v>0</v>
      </c>
      <c r="AQ9" s="63">
        <v>0</v>
      </c>
      <c r="AR9" s="63">
        <v>57</v>
      </c>
      <c r="AS9" s="63">
        <v>262</v>
      </c>
      <c r="AT9" s="63">
        <v>13</v>
      </c>
      <c r="AU9" s="63">
        <v>65</v>
      </c>
      <c r="AV9" s="63">
        <v>0</v>
      </c>
      <c r="AW9" s="63">
        <v>0</v>
      </c>
      <c r="AX9" s="63">
        <v>0</v>
      </c>
      <c r="AY9" s="63">
        <v>0</v>
      </c>
    </row>
    <row r="10" spans="1:51" s="53" customFormat="1">
      <c r="A10" s="60" t="s">
        <v>80</v>
      </c>
      <c r="B10" s="61" t="s">
        <v>94</v>
      </c>
      <c r="C10" s="62" t="s">
        <v>95</v>
      </c>
      <c r="D10" s="63">
        <v>36</v>
      </c>
      <c r="E10" s="63">
        <v>73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  <c r="L10" s="63">
        <v>23</v>
      </c>
      <c r="M10" s="63">
        <v>51</v>
      </c>
      <c r="N10" s="63">
        <v>0</v>
      </c>
      <c r="O10" s="63">
        <v>0</v>
      </c>
      <c r="P10" s="63">
        <v>0</v>
      </c>
      <c r="Q10" s="63">
        <v>0</v>
      </c>
      <c r="R10" s="63">
        <v>0</v>
      </c>
      <c r="S10" s="63">
        <v>0</v>
      </c>
      <c r="T10" s="63">
        <v>339</v>
      </c>
      <c r="U10" s="63">
        <v>898</v>
      </c>
      <c r="V10" s="63">
        <v>0</v>
      </c>
      <c r="W10" s="63">
        <v>0</v>
      </c>
      <c r="X10" s="63">
        <v>0</v>
      </c>
      <c r="Y10" s="63">
        <v>0</v>
      </c>
      <c r="Z10" s="63">
        <v>0</v>
      </c>
      <c r="AA10" s="63">
        <v>0</v>
      </c>
      <c r="AB10" s="63">
        <v>0</v>
      </c>
      <c r="AC10" s="63">
        <v>0</v>
      </c>
      <c r="AD10" s="63">
        <v>0</v>
      </c>
      <c r="AE10" s="63">
        <v>0</v>
      </c>
      <c r="AF10" s="63">
        <v>0</v>
      </c>
      <c r="AG10" s="63">
        <v>0</v>
      </c>
      <c r="AH10" s="63">
        <v>0</v>
      </c>
      <c r="AI10" s="63">
        <v>0</v>
      </c>
      <c r="AJ10" s="63">
        <v>0</v>
      </c>
      <c r="AK10" s="63">
        <v>0</v>
      </c>
      <c r="AL10" s="63">
        <v>0</v>
      </c>
      <c r="AM10" s="63">
        <v>0</v>
      </c>
      <c r="AN10" s="63">
        <v>0</v>
      </c>
      <c r="AO10" s="63">
        <v>0</v>
      </c>
      <c r="AP10" s="63">
        <v>0</v>
      </c>
      <c r="AQ10" s="63">
        <v>0</v>
      </c>
      <c r="AR10" s="63">
        <v>26</v>
      </c>
      <c r="AS10" s="63">
        <v>53</v>
      </c>
      <c r="AT10" s="63">
        <v>0</v>
      </c>
      <c r="AU10" s="63">
        <v>0</v>
      </c>
      <c r="AV10" s="63">
        <v>0</v>
      </c>
      <c r="AW10" s="63">
        <v>0</v>
      </c>
      <c r="AX10" s="63">
        <v>0</v>
      </c>
      <c r="AY10" s="63">
        <v>0</v>
      </c>
    </row>
    <row r="11" spans="1:51" s="53" customFormat="1">
      <c r="A11" s="60" t="s">
        <v>80</v>
      </c>
      <c r="B11" s="61" t="s">
        <v>96</v>
      </c>
      <c r="C11" s="62" t="s">
        <v>97</v>
      </c>
      <c r="D11" s="63">
        <v>33</v>
      </c>
      <c r="E11" s="63">
        <v>74</v>
      </c>
      <c r="F11" s="63">
        <v>0</v>
      </c>
      <c r="G11" s="63">
        <v>0</v>
      </c>
      <c r="H11" s="63">
        <v>5</v>
      </c>
      <c r="I11" s="63">
        <v>24</v>
      </c>
      <c r="J11" s="63">
        <v>0</v>
      </c>
      <c r="K11" s="63">
        <v>0</v>
      </c>
      <c r="L11" s="63">
        <v>45</v>
      </c>
      <c r="M11" s="63">
        <v>117</v>
      </c>
      <c r="N11" s="63">
        <v>0</v>
      </c>
      <c r="O11" s="63">
        <v>0</v>
      </c>
      <c r="P11" s="63">
        <v>0</v>
      </c>
      <c r="Q11" s="63">
        <v>0</v>
      </c>
      <c r="R11" s="63">
        <v>0</v>
      </c>
      <c r="S11" s="63">
        <v>0</v>
      </c>
      <c r="T11" s="63">
        <v>140</v>
      </c>
      <c r="U11" s="63">
        <v>401</v>
      </c>
      <c r="V11" s="63">
        <v>0</v>
      </c>
      <c r="W11" s="63">
        <v>0</v>
      </c>
      <c r="X11" s="63">
        <v>0</v>
      </c>
      <c r="Y11" s="63">
        <v>0</v>
      </c>
      <c r="Z11" s="63">
        <v>0</v>
      </c>
      <c r="AA11" s="63">
        <v>0</v>
      </c>
      <c r="AB11" s="63">
        <v>0</v>
      </c>
      <c r="AC11" s="63">
        <v>0</v>
      </c>
      <c r="AD11" s="63">
        <v>0</v>
      </c>
      <c r="AE11" s="63">
        <v>0</v>
      </c>
      <c r="AF11" s="63">
        <v>0</v>
      </c>
      <c r="AG11" s="63">
        <v>0</v>
      </c>
      <c r="AH11" s="63">
        <v>0</v>
      </c>
      <c r="AI11" s="63">
        <v>0</v>
      </c>
      <c r="AJ11" s="63">
        <v>0</v>
      </c>
      <c r="AK11" s="63">
        <v>0</v>
      </c>
      <c r="AL11" s="63">
        <v>0</v>
      </c>
      <c r="AM11" s="63">
        <v>0</v>
      </c>
      <c r="AN11" s="63">
        <v>0</v>
      </c>
      <c r="AO11" s="63">
        <v>0</v>
      </c>
      <c r="AP11" s="63">
        <v>0</v>
      </c>
      <c r="AQ11" s="63">
        <v>0</v>
      </c>
      <c r="AR11" s="63">
        <v>38</v>
      </c>
      <c r="AS11" s="63">
        <v>96</v>
      </c>
      <c r="AT11" s="63">
        <v>0</v>
      </c>
      <c r="AU11" s="63">
        <v>0</v>
      </c>
      <c r="AV11" s="63">
        <v>2</v>
      </c>
      <c r="AW11" s="63">
        <v>17</v>
      </c>
      <c r="AX11" s="63">
        <v>0</v>
      </c>
      <c r="AY11" s="63">
        <v>0</v>
      </c>
    </row>
    <row r="12" spans="1:51" s="53" customFormat="1">
      <c r="A12" s="60" t="s">
        <v>80</v>
      </c>
      <c r="B12" s="61" t="s">
        <v>98</v>
      </c>
      <c r="C12" s="62" t="s">
        <v>99</v>
      </c>
      <c r="D12" s="63">
        <v>10</v>
      </c>
      <c r="E12" s="63">
        <v>19</v>
      </c>
      <c r="F12" s="63">
        <v>0</v>
      </c>
      <c r="G12" s="63">
        <v>0</v>
      </c>
      <c r="H12" s="63">
        <v>0</v>
      </c>
      <c r="I12" s="63">
        <v>0</v>
      </c>
      <c r="J12" s="63">
        <v>0</v>
      </c>
      <c r="K12" s="63">
        <v>0</v>
      </c>
      <c r="L12" s="63">
        <v>76</v>
      </c>
      <c r="M12" s="63">
        <v>209</v>
      </c>
      <c r="N12" s="63">
        <v>4</v>
      </c>
      <c r="O12" s="63">
        <v>36</v>
      </c>
      <c r="P12" s="63">
        <v>0</v>
      </c>
      <c r="Q12" s="63">
        <v>0</v>
      </c>
      <c r="R12" s="63">
        <v>0</v>
      </c>
      <c r="S12" s="63">
        <v>0</v>
      </c>
      <c r="T12" s="63">
        <v>364</v>
      </c>
      <c r="U12" s="63">
        <v>993</v>
      </c>
      <c r="V12" s="63">
        <v>0</v>
      </c>
      <c r="W12" s="63">
        <v>0</v>
      </c>
      <c r="X12" s="63">
        <v>0</v>
      </c>
      <c r="Y12" s="63">
        <v>0</v>
      </c>
      <c r="Z12" s="63">
        <v>0</v>
      </c>
      <c r="AA12" s="63">
        <v>0</v>
      </c>
      <c r="AB12" s="63">
        <v>0</v>
      </c>
      <c r="AC12" s="63">
        <v>0</v>
      </c>
      <c r="AD12" s="63">
        <v>0</v>
      </c>
      <c r="AE12" s="63">
        <v>0</v>
      </c>
      <c r="AF12" s="63">
        <v>0</v>
      </c>
      <c r="AG12" s="63">
        <v>0</v>
      </c>
      <c r="AH12" s="63">
        <v>0</v>
      </c>
      <c r="AI12" s="63">
        <v>0</v>
      </c>
      <c r="AJ12" s="63">
        <v>0</v>
      </c>
      <c r="AK12" s="63">
        <v>0</v>
      </c>
      <c r="AL12" s="63">
        <v>0</v>
      </c>
      <c r="AM12" s="63">
        <v>0</v>
      </c>
      <c r="AN12" s="63">
        <v>0</v>
      </c>
      <c r="AO12" s="63">
        <v>0</v>
      </c>
      <c r="AP12" s="63">
        <v>0</v>
      </c>
      <c r="AQ12" s="63">
        <v>0</v>
      </c>
      <c r="AR12" s="63">
        <v>26</v>
      </c>
      <c r="AS12" s="63">
        <v>118</v>
      </c>
      <c r="AT12" s="63">
        <v>1</v>
      </c>
      <c r="AU12" s="63">
        <v>10</v>
      </c>
      <c r="AV12" s="63">
        <v>0</v>
      </c>
      <c r="AW12" s="63">
        <v>0</v>
      </c>
      <c r="AX12" s="63">
        <v>0</v>
      </c>
      <c r="AY12" s="63">
        <v>0</v>
      </c>
    </row>
    <row r="13" spans="1:51" s="53" customFormat="1">
      <c r="A13" s="60" t="s">
        <v>80</v>
      </c>
      <c r="B13" s="61" t="s">
        <v>100</v>
      </c>
      <c r="C13" s="62" t="s">
        <v>101</v>
      </c>
      <c r="D13" s="63">
        <v>0</v>
      </c>
      <c r="E13" s="63">
        <v>0</v>
      </c>
      <c r="F13" s="63">
        <v>0</v>
      </c>
      <c r="G13" s="63">
        <v>0</v>
      </c>
      <c r="H13" s="63">
        <v>0</v>
      </c>
      <c r="I13" s="63">
        <v>0</v>
      </c>
      <c r="J13" s="63">
        <v>0</v>
      </c>
      <c r="K13" s="63">
        <v>0</v>
      </c>
      <c r="L13" s="63">
        <v>50</v>
      </c>
      <c r="M13" s="63">
        <v>135</v>
      </c>
      <c r="N13" s="63">
        <v>0</v>
      </c>
      <c r="O13" s="63">
        <v>0</v>
      </c>
      <c r="P13" s="63">
        <v>3</v>
      </c>
      <c r="Q13" s="63">
        <v>24</v>
      </c>
      <c r="R13" s="63">
        <v>0</v>
      </c>
      <c r="S13" s="63">
        <v>0</v>
      </c>
      <c r="T13" s="63">
        <v>506</v>
      </c>
      <c r="U13" s="63">
        <v>1104</v>
      </c>
      <c r="V13" s="63">
        <v>0</v>
      </c>
      <c r="W13" s="63">
        <v>0</v>
      </c>
      <c r="X13" s="63">
        <v>0</v>
      </c>
      <c r="Y13" s="63">
        <v>0</v>
      </c>
      <c r="Z13" s="63">
        <v>0</v>
      </c>
      <c r="AA13" s="63">
        <v>0</v>
      </c>
      <c r="AB13" s="63">
        <v>0</v>
      </c>
      <c r="AC13" s="63">
        <v>0</v>
      </c>
      <c r="AD13" s="63">
        <v>0</v>
      </c>
      <c r="AE13" s="63">
        <v>0</v>
      </c>
      <c r="AF13" s="63">
        <v>0</v>
      </c>
      <c r="AG13" s="63">
        <v>0</v>
      </c>
      <c r="AH13" s="63">
        <v>0</v>
      </c>
      <c r="AI13" s="63">
        <v>0</v>
      </c>
      <c r="AJ13" s="63">
        <v>1</v>
      </c>
      <c r="AK13" s="63">
        <v>2</v>
      </c>
      <c r="AL13" s="63">
        <v>0</v>
      </c>
      <c r="AM13" s="63">
        <v>0</v>
      </c>
      <c r="AN13" s="63">
        <v>2</v>
      </c>
      <c r="AO13" s="63">
        <v>4</v>
      </c>
      <c r="AP13" s="63">
        <v>0</v>
      </c>
      <c r="AQ13" s="63">
        <v>0</v>
      </c>
      <c r="AR13" s="63">
        <v>42</v>
      </c>
      <c r="AS13" s="63">
        <v>192</v>
      </c>
      <c r="AT13" s="63">
        <v>0</v>
      </c>
      <c r="AU13" s="63">
        <v>0</v>
      </c>
      <c r="AV13" s="63">
        <v>0</v>
      </c>
      <c r="AW13" s="63">
        <v>0</v>
      </c>
      <c r="AX13" s="63">
        <v>0</v>
      </c>
      <c r="AY13" s="63">
        <v>0</v>
      </c>
    </row>
    <row r="14" spans="1:51" s="53" customFormat="1">
      <c r="A14" s="60" t="s">
        <v>80</v>
      </c>
      <c r="B14" s="61" t="s">
        <v>102</v>
      </c>
      <c r="C14" s="62" t="s">
        <v>103</v>
      </c>
      <c r="D14" s="63">
        <v>0</v>
      </c>
      <c r="E14" s="63">
        <v>0</v>
      </c>
      <c r="F14" s="63">
        <v>0</v>
      </c>
      <c r="G14" s="63">
        <v>0</v>
      </c>
      <c r="H14" s="63">
        <v>0</v>
      </c>
      <c r="I14" s="63">
        <v>0</v>
      </c>
      <c r="J14" s="63">
        <v>0</v>
      </c>
      <c r="K14" s="63">
        <v>0</v>
      </c>
      <c r="L14" s="63">
        <v>0</v>
      </c>
      <c r="M14" s="63">
        <v>0</v>
      </c>
      <c r="N14" s="63">
        <v>0</v>
      </c>
      <c r="O14" s="63">
        <v>0</v>
      </c>
      <c r="P14" s="63">
        <v>0</v>
      </c>
      <c r="Q14" s="63">
        <v>0</v>
      </c>
      <c r="R14" s="63">
        <v>0</v>
      </c>
      <c r="S14" s="63">
        <v>0</v>
      </c>
      <c r="T14" s="63">
        <v>85</v>
      </c>
      <c r="U14" s="63">
        <v>280</v>
      </c>
      <c r="V14" s="63">
        <v>0</v>
      </c>
      <c r="W14" s="63">
        <v>0</v>
      </c>
      <c r="X14" s="63">
        <v>0</v>
      </c>
      <c r="Y14" s="63">
        <v>0</v>
      </c>
      <c r="Z14" s="63">
        <v>0</v>
      </c>
      <c r="AA14" s="63">
        <v>0</v>
      </c>
      <c r="AB14" s="63">
        <v>0</v>
      </c>
      <c r="AC14" s="63">
        <v>0</v>
      </c>
      <c r="AD14" s="63">
        <v>0</v>
      </c>
      <c r="AE14" s="63">
        <v>0</v>
      </c>
      <c r="AF14" s="63">
        <v>0</v>
      </c>
      <c r="AG14" s="63">
        <v>0</v>
      </c>
      <c r="AH14" s="63">
        <v>0</v>
      </c>
      <c r="AI14" s="63">
        <v>0</v>
      </c>
      <c r="AJ14" s="63">
        <v>0</v>
      </c>
      <c r="AK14" s="63">
        <v>0</v>
      </c>
      <c r="AL14" s="63">
        <v>0</v>
      </c>
      <c r="AM14" s="63">
        <v>0</v>
      </c>
      <c r="AN14" s="63">
        <v>0</v>
      </c>
      <c r="AO14" s="63">
        <v>0</v>
      </c>
      <c r="AP14" s="63">
        <v>0</v>
      </c>
      <c r="AQ14" s="63">
        <v>0</v>
      </c>
      <c r="AR14" s="63">
        <v>15</v>
      </c>
      <c r="AS14" s="63">
        <v>81</v>
      </c>
      <c r="AT14" s="63">
        <v>0</v>
      </c>
      <c r="AU14" s="63">
        <v>0</v>
      </c>
      <c r="AV14" s="63">
        <v>0</v>
      </c>
      <c r="AW14" s="63">
        <v>0</v>
      </c>
      <c r="AX14" s="63">
        <v>0</v>
      </c>
      <c r="AY14" s="63">
        <v>0</v>
      </c>
    </row>
    <row r="15" spans="1:51" s="53" customFormat="1">
      <c r="A15" s="60" t="s">
        <v>80</v>
      </c>
      <c r="B15" s="61" t="s">
        <v>104</v>
      </c>
      <c r="C15" s="62" t="s">
        <v>105</v>
      </c>
      <c r="D15" s="63">
        <v>4</v>
      </c>
      <c r="E15" s="63">
        <v>5</v>
      </c>
      <c r="F15" s="63">
        <v>0</v>
      </c>
      <c r="G15" s="63">
        <v>0</v>
      </c>
      <c r="H15" s="63">
        <v>0</v>
      </c>
      <c r="I15" s="63">
        <v>0</v>
      </c>
      <c r="J15" s="63">
        <v>0</v>
      </c>
      <c r="K15" s="63">
        <v>0</v>
      </c>
      <c r="L15" s="63">
        <v>16</v>
      </c>
      <c r="M15" s="63">
        <v>36</v>
      </c>
      <c r="N15" s="63">
        <v>0</v>
      </c>
      <c r="O15" s="63">
        <v>0</v>
      </c>
      <c r="P15" s="63">
        <v>0</v>
      </c>
      <c r="Q15" s="63">
        <v>0</v>
      </c>
      <c r="R15" s="63">
        <v>0</v>
      </c>
      <c r="S15" s="63">
        <v>0</v>
      </c>
      <c r="T15" s="63">
        <v>0</v>
      </c>
      <c r="U15" s="63">
        <v>0</v>
      </c>
      <c r="V15" s="63">
        <v>106</v>
      </c>
      <c r="W15" s="63">
        <v>367</v>
      </c>
      <c r="X15" s="63">
        <v>0</v>
      </c>
      <c r="Y15" s="63">
        <v>0</v>
      </c>
      <c r="Z15" s="63">
        <v>0</v>
      </c>
      <c r="AA15" s="63">
        <v>0</v>
      </c>
      <c r="AB15" s="63">
        <v>4</v>
      </c>
      <c r="AC15" s="63">
        <v>7</v>
      </c>
      <c r="AD15" s="63">
        <v>0</v>
      </c>
      <c r="AE15" s="63">
        <v>0</v>
      </c>
      <c r="AF15" s="63">
        <v>0</v>
      </c>
      <c r="AG15" s="63">
        <v>0</v>
      </c>
      <c r="AH15" s="63">
        <v>0</v>
      </c>
      <c r="AI15" s="63">
        <v>0</v>
      </c>
      <c r="AJ15" s="63">
        <v>0</v>
      </c>
      <c r="AK15" s="63">
        <v>0</v>
      </c>
      <c r="AL15" s="63">
        <v>0</v>
      </c>
      <c r="AM15" s="63">
        <v>0</v>
      </c>
      <c r="AN15" s="63">
        <v>0</v>
      </c>
      <c r="AO15" s="63">
        <v>0</v>
      </c>
      <c r="AP15" s="63">
        <v>0</v>
      </c>
      <c r="AQ15" s="63">
        <v>0</v>
      </c>
      <c r="AR15" s="63">
        <v>9</v>
      </c>
      <c r="AS15" s="63">
        <v>22</v>
      </c>
      <c r="AT15" s="63">
        <v>0</v>
      </c>
      <c r="AU15" s="63">
        <v>0</v>
      </c>
      <c r="AV15" s="63">
        <v>1</v>
      </c>
      <c r="AW15" s="63">
        <v>1</v>
      </c>
      <c r="AX15" s="63">
        <v>1</v>
      </c>
      <c r="AY15" s="63">
        <v>3</v>
      </c>
    </row>
    <row r="16" spans="1:51" s="53" customFormat="1">
      <c r="A16" s="60" t="s">
        <v>80</v>
      </c>
      <c r="B16" s="61" t="s">
        <v>106</v>
      </c>
      <c r="C16" s="62" t="s">
        <v>107</v>
      </c>
      <c r="D16" s="63">
        <v>2</v>
      </c>
      <c r="E16" s="63">
        <v>7</v>
      </c>
      <c r="F16" s="63">
        <v>0</v>
      </c>
      <c r="G16" s="63">
        <v>0</v>
      </c>
      <c r="H16" s="63">
        <v>1</v>
      </c>
      <c r="I16" s="63">
        <v>4</v>
      </c>
      <c r="J16" s="63">
        <v>0</v>
      </c>
      <c r="K16" s="63">
        <v>0</v>
      </c>
      <c r="L16" s="63">
        <v>39</v>
      </c>
      <c r="M16" s="63">
        <v>226</v>
      </c>
      <c r="N16" s="63">
        <v>0</v>
      </c>
      <c r="O16" s="63">
        <v>0</v>
      </c>
      <c r="P16" s="63">
        <v>0</v>
      </c>
      <c r="Q16" s="63">
        <v>0</v>
      </c>
      <c r="R16" s="63">
        <v>0</v>
      </c>
      <c r="S16" s="63">
        <v>0</v>
      </c>
      <c r="T16" s="63">
        <v>263</v>
      </c>
      <c r="U16" s="63">
        <v>627</v>
      </c>
      <c r="V16" s="63">
        <v>0</v>
      </c>
      <c r="W16" s="63">
        <v>0</v>
      </c>
      <c r="X16" s="63">
        <v>0</v>
      </c>
      <c r="Y16" s="63">
        <v>0</v>
      </c>
      <c r="Z16" s="63">
        <v>0</v>
      </c>
      <c r="AA16" s="63">
        <v>0</v>
      </c>
      <c r="AB16" s="63">
        <v>0</v>
      </c>
      <c r="AC16" s="63">
        <v>0</v>
      </c>
      <c r="AD16" s="63">
        <v>0</v>
      </c>
      <c r="AE16" s="63">
        <v>0</v>
      </c>
      <c r="AF16" s="63">
        <v>0</v>
      </c>
      <c r="AG16" s="63">
        <v>0</v>
      </c>
      <c r="AH16" s="63">
        <v>0</v>
      </c>
      <c r="AI16" s="63">
        <v>0</v>
      </c>
      <c r="AJ16" s="63">
        <v>0</v>
      </c>
      <c r="AK16" s="63">
        <v>0</v>
      </c>
      <c r="AL16" s="63">
        <v>0</v>
      </c>
      <c r="AM16" s="63">
        <v>0</v>
      </c>
      <c r="AN16" s="63">
        <v>0</v>
      </c>
      <c r="AO16" s="63">
        <v>0</v>
      </c>
      <c r="AP16" s="63">
        <v>0</v>
      </c>
      <c r="AQ16" s="63">
        <v>0</v>
      </c>
      <c r="AR16" s="63">
        <v>15</v>
      </c>
      <c r="AS16" s="63">
        <v>45</v>
      </c>
      <c r="AT16" s="63">
        <v>0</v>
      </c>
      <c r="AU16" s="63">
        <v>0</v>
      </c>
      <c r="AV16" s="63"/>
      <c r="AW16" s="63"/>
      <c r="AX16" s="63">
        <v>0</v>
      </c>
      <c r="AY16" s="63">
        <v>0</v>
      </c>
    </row>
    <row r="17" spans="1:51" s="53" customFormat="1">
      <c r="A17" s="60" t="s">
        <v>80</v>
      </c>
      <c r="B17" s="61" t="s">
        <v>108</v>
      </c>
      <c r="C17" s="62" t="s">
        <v>109</v>
      </c>
      <c r="D17" s="63">
        <v>7</v>
      </c>
      <c r="E17" s="63">
        <v>11</v>
      </c>
      <c r="F17" s="63">
        <v>3</v>
      </c>
      <c r="G17" s="63">
        <v>6</v>
      </c>
      <c r="H17" s="63">
        <v>0</v>
      </c>
      <c r="I17" s="63">
        <v>0</v>
      </c>
      <c r="J17" s="63">
        <v>0</v>
      </c>
      <c r="K17" s="63">
        <v>0</v>
      </c>
      <c r="L17" s="63">
        <v>33</v>
      </c>
      <c r="M17" s="63">
        <v>96</v>
      </c>
      <c r="N17" s="63">
        <v>0</v>
      </c>
      <c r="O17" s="63">
        <v>0</v>
      </c>
      <c r="P17" s="63">
        <v>0</v>
      </c>
      <c r="Q17" s="63">
        <v>0</v>
      </c>
      <c r="R17" s="63">
        <v>6</v>
      </c>
      <c r="S17" s="63">
        <v>114</v>
      </c>
      <c r="T17" s="63">
        <v>136</v>
      </c>
      <c r="U17" s="63">
        <v>415</v>
      </c>
      <c r="V17" s="63">
        <v>0</v>
      </c>
      <c r="W17" s="63">
        <v>0</v>
      </c>
      <c r="X17" s="63">
        <v>0</v>
      </c>
      <c r="Y17" s="63">
        <v>0</v>
      </c>
      <c r="Z17" s="63">
        <v>8</v>
      </c>
      <c r="AA17" s="63">
        <v>130</v>
      </c>
      <c r="AB17" s="63">
        <v>0</v>
      </c>
      <c r="AC17" s="63">
        <v>0</v>
      </c>
      <c r="AD17" s="63">
        <v>0</v>
      </c>
      <c r="AE17" s="63">
        <v>0</v>
      </c>
      <c r="AF17" s="63">
        <v>0</v>
      </c>
      <c r="AG17" s="63">
        <v>0</v>
      </c>
      <c r="AH17" s="63">
        <v>0</v>
      </c>
      <c r="AI17" s="63">
        <v>0</v>
      </c>
      <c r="AJ17" s="63">
        <v>10</v>
      </c>
      <c r="AK17" s="63">
        <v>19</v>
      </c>
      <c r="AL17" s="63">
        <v>4</v>
      </c>
      <c r="AM17" s="63">
        <v>8</v>
      </c>
      <c r="AN17" s="63">
        <v>4</v>
      </c>
      <c r="AO17" s="63">
        <v>40</v>
      </c>
      <c r="AP17" s="63">
        <v>1</v>
      </c>
      <c r="AQ17" s="63">
        <v>40</v>
      </c>
      <c r="AR17" s="63">
        <v>42</v>
      </c>
      <c r="AS17" s="63">
        <v>94</v>
      </c>
      <c r="AT17" s="63">
        <v>4</v>
      </c>
      <c r="AU17" s="63">
        <v>8</v>
      </c>
      <c r="AV17" s="63">
        <v>11</v>
      </c>
      <c r="AW17" s="63">
        <v>113</v>
      </c>
      <c r="AX17" s="63">
        <v>1</v>
      </c>
      <c r="AY17" s="63">
        <v>40</v>
      </c>
    </row>
    <row r="18" spans="1:51" s="53" customFormat="1">
      <c r="A18" s="60" t="s">
        <v>80</v>
      </c>
      <c r="B18" s="61" t="s">
        <v>110</v>
      </c>
      <c r="C18" s="62" t="s">
        <v>111</v>
      </c>
      <c r="D18" s="63">
        <v>12</v>
      </c>
      <c r="E18" s="63">
        <v>24</v>
      </c>
      <c r="F18" s="63">
        <v>0</v>
      </c>
      <c r="G18" s="63">
        <v>0</v>
      </c>
      <c r="H18" s="63">
        <v>2</v>
      </c>
      <c r="I18" s="63">
        <v>4</v>
      </c>
      <c r="J18" s="63">
        <v>0</v>
      </c>
      <c r="K18" s="63">
        <v>0</v>
      </c>
      <c r="L18" s="63">
        <v>3</v>
      </c>
      <c r="M18" s="63">
        <v>7</v>
      </c>
      <c r="N18" s="63">
        <v>0</v>
      </c>
      <c r="O18" s="63">
        <v>0</v>
      </c>
      <c r="P18" s="63">
        <v>0</v>
      </c>
      <c r="Q18" s="63">
        <v>0</v>
      </c>
      <c r="R18" s="63">
        <v>0</v>
      </c>
      <c r="S18" s="63">
        <v>0</v>
      </c>
      <c r="T18" s="63">
        <v>16</v>
      </c>
      <c r="U18" s="63">
        <v>21</v>
      </c>
      <c r="V18" s="63">
        <v>0</v>
      </c>
      <c r="W18" s="63">
        <v>0</v>
      </c>
      <c r="X18" s="63">
        <v>0</v>
      </c>
      <c r="Y18" s="63">
        <v>0</v>
      </c>
      <c r="Z18" s="63">
        <v>0</v>
      </c>
      <c r="AA18" s="63">
        <v>0</v>
      </c>
      <c r="AB18" s="63">
        <v>0</v>
      </c>
      <c r="AC18" s="63">
        <v>0</v>
      </c>
      <c r="AD18" s="63">
        <v>0</v>
      </c>
      <c r="AE18" s="63">
        <v>0</v>
      </c>
      <c r="AF18" s="63">
        <v>0</v>
      </c>
      <c r="AG18" s="63">
        <v>0</v>
      </c>
      <c r="AH18" s="63">
        <v>0</v>
      </c>
      <c r="AI18" s="63">
        <v>0</v>
      </c>
      <c r="AJ18" s="63">
        <v>0</v>
      </c>
      <c r="AK18" s="63">
        <v>0</v>
      </c>
      <c r="AL18" s="63">
        <v>0</v>
      </c>
      <c r="AM18" s="63">
        <v>0</v>
      </c>
      <c r="AN18" s="63">
        <v>0</v>
      </c>
      <c r="AO18" s="63">
        <v>0</v>
      </c>
      <c r="AP18" s="63">
        <v>0</v>
      </c>
      <c r="AQ18" s="63">
        <v>0</v>
      </c>
      <c r="AR18" s="63">
        <v>8</v>
      </c>
      <c r="AS18" s="63">
        <v>14</v>
      </c>
      <c r="AT18" s="63">
        <v>0</v>
      </c>
      <c r="AU18" s="63">
        <v>0</v>
      </c>
      <c r="AV18" s="63">
        <v>1</v>
      </c>
      <c r="AW18" s="63">
        <v>3</v>
      </c>
      <c r="AX18" s="63">
        <v>0</v>
      </c>
      <c r="AY18" s="63">
        <v>0</v>
      </c>
    </row>
    <row r="19" spans="1:51" s="53" customFormat="1">
      <c r="A19" s="60" t="s">
        <v>80</v>
      </c>
      <c r="B19" s="61" t="s">
        <v>112</v>
      </c>
      <c r="C19" s="62" t="s">
        <v>113</v>
      </c>
      <c r="D19" s="63">
        <v>8</v>
      </c>
      <c r="E19" s="63">
        <v>19</v>
      </c>
      <c r="F19" s="63">
        <v>3</v>
      </c>
      <c r="G19" s="63">
        <v>7</v>
      </c>
      <c r="H19" s="63">
        <v>3</v>
      </c>
      <c r="I19" s="63">
        <v>18</v>
      </c>
      <c r="J19" s="63">
        <v>0</v>
      </c>
      <c r="K19" s="63">
        <v>0</v>
      </c>
      <c r="L19" s="63">
        <v>27</v>
      </c>
      <c r="M19" s="63">
        <v>45</v>
      </c>
      <c r="N19" s="63">
        <v>0</v>
      </c>
      <c r="O19" s="63">
        <v>0</v>
      </c>
      <c r="P19" s="63">
        <v>0</v>
      </c>
      <c r="Q19" s="63">
        <v>0</v>
      </c>
      <c r="R19" s="63">
        <v>0</v>
      </c>
      <c r="S19" s="63">
        <v>0</v>
      </c>
      <c r="T19" s="63">
        <v>225</v>
      </c>
      <c r="U19" s="63">
        <v>570</v>
      </c>
      <c r="V19" s="63">
        <v>0</v>
      </c>
      <c r="W19" s="63">
        <v>0</v>
      </c>
      <c r="X19" s="63">
        <v>0</v>
      </c>
      <c r="Y19" s="63">
        <v>0</v>
      </c>
      <c r="Z19" s="63">
        <v>0</v>
      </c>
      <c r="AA19" s="63">
        <v>0</v>
      </c>
      <c r="AB19" s="63">
        <v>0</v>
      </c>
      <c r="AC19" s="63">
        <v>0</v>
      </c>
      <c r="AD19" s="63">
        <v>0</v>
      </c>
      <c r="AE19" s="63">
        <v>0</v>
      </c>
      <c r="AF19" s="63">
        <v>0</v>
      </c>
      <c r="AG19" s="63">
        <v>0</v>
      </c>
      <c r="AH19" s="63">
        <v>0</v>
      </c>
      <c r="AI19" s="63">
        <v>0</v>
      </c>
      <c r="AJ19" s="63">
        <v>0</v>
      </c>
      <c r="AK19" s="63">
        <v>0</v>
      </c>
      <c r="AL19" s="63">
        <v>0</v>
      </c>
      <c r="AM19" s="63">
        <v>0</v>
      </c>
      <c r="AN19" s="63">
        <v>0</v>
      </c>
      <c r="AO19" s="63">
        <v>0</v>
      </c>
      <c r="AP19" s="63">
        <v>0</v>
      </c>
      <c r="AQ19" s="63">
        <v>0</v>
      </c>
      <c r="AR19" s="63">
        <v>18</v>
      </c>
      <c r="AS19" s="63">
        <v>87</v>
      </c>
      <c r="AT19" s="63">
        <v>8</v>
      </c>
      <c r="AU19" s="63">
        <v>35</v>
      </c>
      <c r="AV19" s="63">
        <v>4</v>
      </c>
      <c r="AW19" s="63">
        <v>4</v>
      </c>
      <c r="AX19" s="63">
        <v>0</v>
      </c>
      <c r="AY19" s="63">
        <v>0</v>
      </c>
    </row>
    <row r="20" spans="1:51" s="53" customFormat="1">
      <c r="A20" s="60" t="s">
        <v>80</v>
      </c>
      <c r="B20" s="61" t="s">
        <v>115</v>
      </c>
      <c r="C20" s="62" t="s">
        <v>116</v>
      </c>
      <c r="D20" s="63">
        <v>13</v>
      </c>
      <c r="E20" s="63">
        <v>25</v>
      </c>
      <c r="F20" s="63">
        <v>12</v>
      </c>
      <c r="G20" s="63">
        <v>18</v>
      </c>
      <c r="H20" s="63">
        <v>5</v>
      </c>
      <c r="I20" s="63">
        <v>11</v>
      </c>
      <c r="J20" s="63">
        <v>0</v>
      </c>
      <c r="K20" s="63">
        <v>0</v>
      </c>
      <c r="L20" s="63">
        <v>18</v>
      </c>
      <c r="M20" s="63">
        <v>42</v>
      </c>
      <c r="N20" s="63">
        <v>0</v>
      </c>
      <c r="O20" s="63">
        <v>0</v>
      </c>
      <c r="P20" s="63">
        <v>0</v>
      </c>
      <c r="Q20" s="63">
        <v>0</v>
      </c>
      <c r="R20" s="63">
        <v>0</v>
      </c>
      <c r="S20" s="63">
        <v>0</v>
      </c>
      <c r="T20" s="63">
        <v>171</v>
      </c>
      <c r="U20" s="63">
        <v>425</v>
      </c>
      <c r="V20" s="63">
        <v>0</v>
      </c>
      <c r="W20" s="63">
        <v>0</v>
      </c>
      <c r="X20" s="63">
        <v>0</v>
      </c>
      <c r="Y20" s="63">
        <v>0</v>
      </c>
      <c r="Z20" s="63">
        <v>7</v>
      </c>
      <c r="AA20" s="63">
        <v>40</v>
      </c>
      <c r="AB20" s="63">
        <v>0</v>
      </c>
      <c r="AC20" s="63">
        <v>0</v>
      </c>
      <c r="AD20" s="63">
        <v>0</v>
      </c>
      <c r="AE20" s="63">
        <v>0</v>
      </c>
      <c r="AF20" s="63">
        <v>0</v>
      </c>
      <c r="AG20" s="63">
        <v>0</v>
      </c>
      <c r="AH20" s="63">
        <v>0</v>
      </c>
      <c r="AI20" s="63">
        <v>0</v>
      </c>
      <c r="AJ20" s="63">
        <v>0</v>
      </c>
      <c r="AK20" s="63">
        <v>0</v>
      </c>
      <c r="AL20" s="63">
        <v>0</v>
      </c>
      <c r="AM20" s="63">
        <v>0</v>
      </c>
      <c r="AN20" s="63">
        <v>0</v>
      </c>
      <c r="AO20" s="63">
        <v>0</v>
      </c>
      <c r="AP20" s="63">
        <v>1</v>
      </c>
      <c r="AQ20" s="63">
        <v>12</v>
      </c>
      <c r="AR20" s="63">
        <v>31</v>
      </c>
      <c r="AS20" s="63">
        <v>57</v>
      </c>
      <c r="AT20" s="63">
        <v>0</v>
      </c>
      <c r="AU20" s="63">
        <v>0</v>
      </c>
      <c r="AV20" s="63">
        <v>6</v>
      </c>
      <c r="AW20" s="63">
        <v>58</v>
      </c>
      <c r="AX20" s="63">
        <v>1</v>
      </c>
      <c r="AY20" s="63">
        <v>8</v>
      </c>
    </row>
    <row r="21" spans="1:51" s="53" customFormat="1">
      <c r="A21" s="60" t="s">
        <v>80</v>
      </c>
      <c r="B21" s="61" t="s">
        <v>118</v>
      </c>
      <c r="C21" s="62" t="s">
        <v>119</v>
      </c>
      <c r="D21" s="63">
        <v>7</v>
      </c>
      <c r="E21" s="63">
        <v>12</v>
      </c>
      <c r="F21" s="63">
        <v>0</v>
      </c>
      <c r="G21" s="63">
        <v>0</v>
      </c>
      <c r="H21" s="63">
        <v>6</v>
      </c>
      <c r="I21" s="63">
        <v>46</v>
      </c>
      <c r="J21" s="63">
        <v>0</v>
      </c>
      <c r="K21" s="63">
        <v>0</v>
      </c>
      <c r="L21" s="63">
        <v>67</v>
      </c>
      <c r="M21" s="63">
        <v>144</v>
      </c>
      <c r="N21" s="63">
        <v>0</v>
      </c>
      <c r="O21" s="63">
        <v>0</v>
      </c>
      <c r="P21" s="63">
        <v>0</v>
      </c>
      <c r="Q21" s="63">
        <v>0</v>
      </c>
      <c r="R21" s="63">
        <v>0</v>
      </c>
      <c r="S21" s="63">
        <v>0</v>
      </c>
      <c r="T21" s="63">
        <v>166</v>
      </c>
      <c r="U21" s="63">
        <v>935</v>
      </c>
      <c r="V21" s="63">
        <v>0</v>
      </c>
      <c r="W21" s="63">
        <v>0</v>
      </c>
      <c r="X21" s="63">
        <v>0</v>
      </c>
      <c r="Y21" s="63">
        <v>0</v>
      </c>
      <c r="Z21" s="63">
        <v>0</v>
      </c>
      <c r="AA21" s="63">
        <v>0</v>
      </c>
      <c r="AB21" s="63">
        <v>6</v>
      </c>
      <c r="AC21" s="63">
        <v>11</v>
      </c>
      <c r="AD21" s="63">
        <v>0</v>
      </c>
      <c r="AE21" s="63">
        <v>0</v>
      </c>
      <c r="AF21" s="63">
        <v>2</v>
      </c>
      <c r="AG21" s="63">
        <v>4</v>
      </c>
      <c r="AH21" s="63">
        <v>0</v>
      </c>
      <c r="AI21" s="63">
        <v>0</v>
      </c>
      <c r="AJ21" s="63">
        <v>0</v>
      </c>
      <c r="AK21" s="63">
        <v>0</v>
      </c>
      <c r="AL21" s="63">
        <v>0</v>
      </c>
      <c r="AM21" s="63">
        <v>0</v>
      </c>
      <c r="AN21" s="63">
        <v>0</v>
      </c>
      <c r="AO21" s="63">
        <v>0</v>
      </c>
      <c r="AP21" s="63">
        <v>0</v>
      </c>
      <c r="AQ21" s="63">
        <v>0</v>
      </c>
      <c r="AR21" s="63">
        <v>41</v>
      </c>
      <c r="AS21" s="63">
        <v>179</v>
      </c>
      <c r="AT21" s="63">
        <v>12</v>
      </c>
      <c r="AU21" s="63">
        <v>34</v>
      </c>
      <c r="AV21" s="63">
        <v>0</v>
      </c>
      <c r="AW21" s="63">
        <v>0</v>
      </c>
      <c r="AX21" s="63">
        <v>0</v>
      </c>
      <c r="AY21" s="63">
        <v>0</v>
      </c>
    </row>
    <row r="22" spans="1:51" s="53" customFormat="1">
      <c r="A22" s="60" t="s">
        <v>80</v>
      </c>
      <c r="B22" s="61" t="s">
        <v>121</v>
      </c>
      <c r="C22" s="62" t="s">
        <v>122</v>
      </c>
      <c r="D22" s="63">
        <v>0</v>
      </c>
      <c r="E22" s="63">
        <v>0</v>
      </c>
      <c r="F22" s="63">
        <v>0</v>
      </c>
      <c r="G22" s="63">
        <v>0</v>
      </c>
      <c r="H22" s="63">
        <v>0</v>
      </c>
      <c r="I22" s="63">
        <v>0</v>
      </c>
      <c r="J22" s="63">
        <v>0</v>
      </c>
      <c r="K22" s="63">
        <v>0</v>
      </c>
      <c r="L22" s="63">
        <v>5</v>
      </c>
      <c r="M22" s="63">
        <v>12</v>
      </c>
      <c r="N22" s="63">
        <v>0</v>
      </c>
      <c r="O22" s="63">
        <v>0</v>
      </c>
      <c r="P22" s="63">
        <v>0</v>
      </c>
      <c r="Q22" s="63">
        <v>0</v>
      </c>
      <c r="R22" s="63">
        <v>0</v>
      </c>
      <c r="S22" s="63">
        <v>0</v>
      </c>
      <c r="T22" s="63">
        <v>54</v>
      </c>
      <c r="U22" s="63">
        <v>141</v>
      </c>
      <c r="V22" s="63">
        <v>0</v>
      </c>
      <c r="W22" s="63">
        <v>0</v>
      </c>
      <c r="X22" s="63">
        <v>0</v>
      </c>
      <c r="Y22" s="63">
        <v>0</v>
      </c>
      <c r="Z22" s="63">
        <v>0</v>
      </c>
      <c r="AA22" s="63">
        <v>0</v>
      </c>
      <c r="AB22" s="63">
        <v>0</v>
      </c>
      <c r="AC22" s="63">
        <v>0</v>
      </c>
      <c r="AD22" s="63">
        <v>0</v>
      </c>
      <c r="AE22" s="63">
        <v>0</v>
      </c>
      <c r="AF22" s="63">
        <v>0</v>
      </c>
      <c r="AG22" s="63">
        <v>0</v>
      </c>
      <c r="AH22" s="63">
        <v>0</v>
      </c>
      <c r="AI22" s="63">
        <v>0</v>
      </c>
      <c r="AJ22" s="63">
        <v>0</v>
      </c>
      <c r="AK22" s="63">
        <v>0</v>
      </c>
      <c r="AL22" s="63">
        <v>0</v>
      </c>
      <c r="AM22" s="63">
        <v>0</v>
      </c>
      <c r="AN22" s="63">
        <v>0</v>
      </c>
      <c r="AO22" s="63">
        <v>0</v>
      </c>
      <c r="AP22" s="63">
        <v>0</v>
      </c>
      <c r="AQ22" s="63">
        <v>0</v>
      </c>
      <c r="AR22" s="63">
        <v>7</v>
      </c>
      <c r="AS22" s="63">
        <v>34</v>
      </c>
      <c r="AT22" s="63">
        <v>1</v>
      </c>
      <c r="AU22" s="63">
        <v>10</v>
      </c>
      <c r="AV22" s="63">
        <v>0</v>
      </c>
      <c r="AW22" s="63">
        <v>0</v>
      </c>
      <c r="AX22" s="63">
        <v>0</v>
      </c>
      <c r="AY22" s="63">
        <v>0</v>
      </c>
    </row>
    <row r="23" spans="1:51" s="53" customFormat="1">
      <c r="A23" s="60" t="s">
        <v>80</v>
      </c>
      <c r="B23" s="61" t="s">
        <v>124</v>
      </c>
      <c r="C23" s="62" t="s">
        <v>125</v>
      </c>
      <c r="D23" s="63">
        <v>0</v>
      </c>
      <c r="E23" s="63">
        <v>0</v>
      </c>
      <c r="F23" s="63">
        <v>0</v>
      </c>
      <c r="G23" s="63">
        <v>0</v>
      </c>
      <c r="H23" s="63">
        <v>0</v>
      </c>
      <c r="I23" s="63">
        <v>0</v>
      </c>
      <c r="J23" s="63">
        <v>0</v>
      </c>
      <c r="K23" s="63">
        <v>0</v>
      </c>
      <c r="L23" s="63">
        <v>0</v>
      </c>
      <c r="M23" s="63">
        <v>0</v>
      </c>
      <c r="N23" s="63">
        <v>0</v>
      </c>
      <c r="O23" s="63">
        <v>0</v>
      </c>
      <c r="P23" s="63">
        <v>0</v>
      </c>
      <c r="Q23" s="63">
        <v>0</v>
      </c>
      <c r="R23" s="63">
        <v>0</v>
      </c>
      <c r="S23" s="63">
        <v>0</v>
      </c>
      <c r="T23" s="63">
        <v>57</v>
      </c>
      <c r="U23" s="63">
        <v>156</v>
      </c>
      <c r="V23" s="63">
        <v>172</v>
      </c>
      <c r="W23" s="63">
        <v>486</v>
      </c>
      <c r="X23" s="63">
        <v>0</v>
      </c>
      <c r="Y23" s="63">
        <v>0</v>
      </c>
      <c r="Z23" s="63">
        <v>0</v>
      </c>
      <c r="AA23" s="63">
        <v>0</v>
      </c>
      <c r="AB23" s="63">
        <v>0</v>
      </c>
      <c r="AC23" s="63">
        <v>0</v>
      </c>
      <c r="AD23" s="63">
        <v>0</v>
      </c>
      <c r="AE23" s="63">
        <v>0</v>
      </c>
      <c r="AF23" s="63">
        <v>0</v>
      </c>
      <c r="AG23" s="63">
        <v>0</v>
      </c>
      <c r="AH23" s="63">
        <v>0</v>
      </c>
      <c r="AI23" s="63">
        <v>0</v>
      </c>
      <c r="AJ23" s="63">
        <v>0</v>
      </c>
      <c r="AK23" s="63">
        <v>0</v>
      </c>
      <c r="AL23" s="63">
        <v>0</v>
      </c>
      <c r="AM23" s="63">
        <v>0</v>
      </c>
      <c r="AN23" s="63">
        <v>0</v>
      </c>
      <c r="AO23" s="63">
        <v>0</v>
      </c>
      <c r="AP23" s="63">
        <v>0</v>
      </c>
      <c r="AQ23" s="63">
        <v>0</v>
      </c>
      <c r="AR23" s="63">
        <v>12</v>
      </c>
      <c r="AS23" s="63">
        <v>54</v>
      </c>
      <c r="AT23" s="63">
        <v>0</v>
      </c>
      <c r="AU23" s="63">
        <v>0</v>
      </c>
      <c r="AV23" s="63">
        <v>0</v>
      </c>
      <c r="AW23" s="63">
        <v>0</v>
      </c>
      <c r="AX23" s="63">
        <v>0</v>
      </c>
      <c r="AY23" s="63">
        <v>0</v>
      </c>
    </row>
    <row r="24" spans="1:51" s="53" customFormat="1">
      <c r="A24" s="60" t="s">
        <v>80</v>
      </c>
      <c r="B24" s="61" t="s">
        <v>127</v>
      </c>
      <c r="C24" s="62" t="s">
        <v>128</v>
      </c>
      <c r="D24" s="63">
        <v>13</v>
      </c>
      <c r="E24" s="63">
        <v>33</v>
      </c>
      <c r="F24" s="63">
        <v>0</v>
      </c>
      <c r="G24" s="63">
        <v>0</v>
      </c>
      <c r="H24" s="63">
        <v>0</v>
      </c>
      <c r="I24" s="63">
        <v>0</v>
      </c>
      <c r="J24" s="63">
        <v>0</v>
      </c>
      <c r="K24" s="63">
        <v>0</v>
      </c>
      <c r="L24" s="63">
        <v>4</v>
      </c>
      <c r="M24" s="63">
        <v>12</v>
      </c>
      <c r="N24" s="63">
        <v>2</v>
      </c>
      <c r="O24" s="63">
        <v>20</v>
      </c>
      <c r="P24" s="63">
        <v>5</v>
      </c>
      <c r="Q24" s="63">
        <v>32</v>
      </c>
      <c r="R24" s="63">
        <v>0</v>
      </c>
      <c r="S24" s="63">
        <v>0</v>
      </c>
      <c r="T24" s="63">
        <v>34</v>
      </c>
      <c r="U24" s="63">
        <v>80</v>
      </c>
      <c r="V24" s="63">
        <v>0</v>
      </c>
      <c r="W24" s="63">
        <v>0</v>
      </c>
      <c r="X24" s="63"/>
      <c r="Y24" s="63"/>
      <c r="Z24" s="63">
        <v>0</v>
      </c>
      <c r="AA24" s="63">
        <v>0</v>
      </c>
      <c r="AB24" s="63"/>
      <c r="AC24" s="63"/>
      <c r="AD24" s="63">
        <v>0</v>
      </c>
      <c r="AE24" s="63">
        <v>0</v>
      </c>
      <c r="AF24" s="63">
        <v>0</v>
      </c>
      <c r="AG24" s="63">
        <v>0</v>
      </c>
      <c r="AH24" s="63">
        <v>0</v>
      </c>
      <c r="AI24" s="63">
        <v>0</v>
      </c>
      <c r="AJ24" s="63">
        <v>4</v>
      </c>
      <c r="AK24" s="63">
        <v>10</v>
      </c>
      <c r="AL24" s="63">
        <v>0</v>
      </c>
      <c r="AM24" s="63"/>
      <c r="AN24" s="63">
        <v>2</v>
      </c>
      <c r="AO24" s="63">
        <v>20</v>
      </c>
      <c r="AP24" s="63">
        <v>0</v>
      </c>
      <c r="AQ24" s="63">
        <v>0</v>
      </c>
      <c r="AR24" s="63"/>
      <c r="AS24" s="63"/>
      <c r="AT24" s="63">
        <v>0</v>
      </c>
      <c r="AU24" s="63">
        <v>0</v>
      </c>
      <c r="AV24" s="63">
        <v>0</v>
      </c>
      <c r="AW24" s="63">
        <v>0</v>
      </c>
      <c r="AX24" s="63">
        <v>0</v>
      </c>
      <c r="AY24" s="63">
        <v>0</v>
      </c>
    </row>
    <row r="25" spans="1:51" s="53" customFormat="1">
      <c r="A25" s="60" t="s">
        <v>80</v>
      </c>
      <c r="B25" s="61" t="s">
        <v>130</v>
      </c>
      <c r="C25" s="62" t="s">
        <v>131</v>
      </c>
      <c r="D25" s="63">
        <v>0</v>
      </c>
      <c r="E25" s="63">
        <v>0</v>
      </c>
      <c r="F25" s="63">
        <v>0</v>
      </c>
      <c r="G25" s="63">
        <v>0</v>
      </c>
      <c r="H25" s="63">
        <v>0</v>
      </c>
      <c r="I25" s="63">
        <v>0</v>
      </c>
      <c r="J25" s="63">
        <v>0</v>
      </c>
      <c r="K25" s="63">
        <v>0</v>
      </c>
      <c r="L25" s="63">
        <v>0</v>
      </c>
      <c r="M25" s="63">
        <v>0</v>
      </c>
      <c r="N25" s="63">
        <v>0</v>
      </c>
      <c r="O25" s="63">
        <v>0</v>
      </c>
      <c r="P25" s="63">
        <v>0</v>
      </c>
      <c r="Q25" s="63">
        <v>0</v>
      </c>
      <c r="R25" s="63">
        <v>0</v>
      </c>
      <c r="S25" s="63">
        <v>0</v>
      </c>
      <c r="T25" s="63">
        <v>0</v>
      </c>
      <c r="U25" s="63">
        <v>0</v>
      </c>
      <c r="V25" s="63">
        <v>0</v>
      </c>
      <c r="W25" s="63">
        <v>0</v>
      </c>
      <c r="X25" s="63">
        <v>0</v>
      </c>
      <c r="Y25" s="63">
        <v>0</v>
      </c>
      <c r="Z25" s="63">
        <v>0</v>
      </c>
      <c r="AA25" s="63">
        <v>0</v>
      </c>
      <c r="AB25" s="63">
        <v>0</v>
      </c>
      <c r="AC25" s="63">
        <v>0</v>
      </c>
      <c r="AD25" s="63">
        <v>0</v>
      </c>
      <c r="AE25" s="63">
        <v>0</v>
      </c>
      <c r="AF25" s="63">
        <v>0</v>
      </c>
      <c r="AG25" s="63">
        <v>0</v>
      </c>
      <c r="AH25" s="63">
        <v>0</v>
      </c>
      <c r="AI25" s="63">
        <v>0</v>
      </c>
      <c r="AJ25" s="63">
        <v>1</v>
      </c>
      <c r="AK25" s="63">
        <v>3</v>
      </c>
      <c r="AL25" s="63">
        <v>0</v>
      </c>
      <c r="AM25" s="63">
        <v>0</v>
      </c>
      <c r="AN25" s="63">
        <v>0</v>
      </c>
      <c r="AO25" s="63">
        <v>0</v>
      </c>
      <c r="AP25" s="63">
        <v>0</v>
      </c>
      <c r="AQ25" s="63">
        <v>0</v>
      </c>
      <c r="AR25" s="63">
        <v>0</v>
      </c>
      <c r="AS25" s="63">
        <v>0</v>
      </c>
      <c r="AT25" s="63">
        <v>0</v>
      </c>
      <c r="AU25" s="63">
        <v>0</v>
      </c>
      <c r="AV25" s="63">
        <v>0</v>
      </c>
      <c r="AW25" s="63">
        <v>0</v>
      </c>
      <c r="AX25" s="63">
        <v>0</v>
      </c>
      <c r="AY25" s="63">
        <v>0</v>
      </c>
    </row>
    <row r="26" spans="1:51" s="53" customFormat="1">
      <c r="A26" s="60" t="s">
        <v>80</v>
      </c>
      <c r="B26" s="61" t="s">
        <v>133</v>
      </c>
      <c r="C26" s="62" t="s">
        <v>134</v>
      </c>
      <c r="D26" s="63">
        <v>0</v>
      </c>
      <c r="E26" s="63">
        <v>0</v>
      </c>
      <c r="F26" s="63">
        <v>0</v>
      </c>
      <c r="G26" s="63">
        <v>0</v>
      </c>
      <c r="H26" s="63">
        <v>0</v>
      </c>
      <c r="I26" s="63">
        <v>0</v>
      </c>
      <c r="J26" s="63">
        <v>0</v>
      </c>
      <c r="K26" s="63">
        <v>0</v>
      </c>
      <c r="L26" s="63">
        <v>0</v>
      </c>
      <c r="M26" s="63">
        <v>0</v>
      </c>
      <c r="N26" s="63">
        <v>0</v>
      </c>
      <c r="O26" s="63">
        <v>0</v>
      </c>
      <c r="P26" s="63">
        <v>0</v>
      </c>
      <c r="Q26" s="63">
        <v>0</v>
      </c>
      <c r="R26" s="63">
        <v>0</v>
      </c>
      <c r="S26" s="63">
        <v>0</v>
      </c>
      <c r="T26" s="63">
        <v>250</v>
      </c>
      <c r="U26" s="63">
        <v>1237</v>
      </c>
      <c r="V26" s="63">
        <v>0</v>
      </c>
      <c r="W26" s="63">
        <v>0</v>
      </c>
      <c r="X26" s="63">
        <v>0</v>
      </c>
      <c r="Y26" s="63">
        <v>0</v>
      </c>
      <c r="Z26" s="63">
        <v>0</v>
      </c>
      <c r="AA26" s="63">
        <v>0</v>
      </c>
      <c r="AB26" s="63">
        <v>0</v>
      </c>
      <c r="AC26" s="63">
        <v>0</v>
      </c>
      <c r="AD26" s="63">
        <v>0</v>
      </c>
      <c r="AE26" s="63">
        <v>0</v>
      </c>
      <c r="AF26" s="63">
        <v>0</v>
      </c>
      <c r="AG26" s="63">
        <v>0</v>
      </c>
      <c r="AH26" s="63">
        <v>0</v>
      </c>
      <c r="AI26" s="63">
        <v>0</v>
      </c>
      <c r="AJ26" s="63">
        <v>20</v>
      </c>
      <c r="AK26" s="63">
        <v>102</v>
      </c>
      <c r="AL26" s="63">
        <v>2</v>
      </c>
      <c r="AM26" s="63">
        <v>5</v>
      </c>
      <c r="AN26" s="63">
        <v>5</v>
      </c>
      <c r="AO26" s="63">
        <v>23</v>
      </c>
      <c r="AP26" s="63">
        <v>0</v>
      </c>
      <c r="AQ26" s="63">
        <v>0</v>
      </c>
      <c r="AR26" s="63">
        <v>0</v>
      </c>
      <c r="AS26" s="63">
        <v>0</v>
      </c>
      <c r="AT26" s="63">
        <v>0</v>
      </c>
      <c r="AU26" s="63">
        <v>0</v>
      </c>
      <c r="AV26" s="63">
        <v>0</v>
      </c>
      <c r="AW26" s="63">
        <v>0</v>
      </c>
      <c r="AX26" s="63">
        <v>0</v>
      </c>
      <c r="AY26" s="63">
        <v>0</v>
      </c>
    </row>
    <row r="27" spans="1:51" s="53" customFormat="1">
      <c r="A27" s="60" t="s">
        <v>80</v>
      </c>
      <c r="B27" s="61" t="s">
        <v>136</v>
      </c>
      <c r="C27" s="62" t="s">
        <v>137</v>
      </c>
      <c r="D27" s="63">
        <v>0</v>
      </c>
      <c r="E27" s="63">
        <v>0</v>
      </c>
      <c r="F27" s="63">
        <v>0</v>
      </c>
      <c r="G27" s="63">
        <v>0</v>
      </c>
      <c r="H27" s="63">
        <v>0</v>
      </c>
      <c r="I27" s="63">
        <v>0</v>
      </c>
      <c r="J27" s="63">
        <v>0</v>
      </c>
      <c r="K27" s="63">
        <v>0</v>
      </c>
      <c r="L27" s="63">
        <v>1</v>
      </c>
      <c r="M27" s="63">
        <v>3</v>
      </c>
      <c r="N27" s="63">
        <v>2</v>
      </c>
      <c r="O27" s="63">
        <v>4</v>
      </c>
      <c r="P27" s="63">
        <v>0</v>
      </c>
      <c r="Q27" s="63">
        <v>0</v>
      </c>
      <c r="R27" s="63">
        <v>0</v>
      </c>
      <c r="S27" s="63">
        <v>0</v>
      </c>
      <c r="T27" s="63">
        <v>0</v>
      </c>
      <c r="U27" s="63">
        <v>0</v>
      </c>
      <c r="V27" s="63">
        <v>0</v>
      </c>
      <c r="W27" s="63">
        <v>0</v>
      </c>
      <c r="X27" s="63">
        <v>0</v>
      </c>
      <c r="Y27" s="63">
        <v>0</v>
      </c>
      <c r="Z27" s="63">
        <v>0</v>
      </c>
      <c r="AA27" s="63">
        <v>0</v>
      </c>
      <c r="AB27" s="63">
        <v>0</v>
      </c>
      <c r="AC27" s="63">
        <v>0</v>
      </c>
      <c r="AD27" s="63">
        <v>0</v>
      </c>
      <c r="AE27" s="63">
        <v>0</v>
      </c>
      <c r="AF27" s="63">
        <v>0</v>
      </c>
      <c r="AG27" s="63">
        <v>0</v>
      </c>
      <c r="AH27" s="63">
        <v>0</v>
      </c>
      <c r="AI27" s="63">
        <v>0</v>
      </c>
      <c r="AJ27" s="63">
        <v>0</v>
      </c>
      <c r="AK27" s="63">
        <v>0</v>
      </c>
      <c r="AL27" s="63">
        <v>0</v>
      </c>
      <c r="AM27" s="63">
        <v>0</v>
      </c>
      <c r="AN27" s="63">
        <v>0</v>
      </c>
      <c r="AO27" s="63">
        <v>0</v>
      </c>
      <c r="AP27" s="63">
        <v>0</v>
      </c>
      <c r="AQ27" s="63">
        <v>0</v>
      </c>
      <c r="AR27" s="63">
        <v>6</v>
      </c>
      <c r="AS27" s="63">
        <v>18</v>
      </c>
      <c r="AT27" s="63">
        <v>0</v>
      </c>
      <c r="AU27" s="63">
        <v>0</v>
      </c>
      <c r="AV27" s="63">
        <v>2</v>
      </c>
      <c r="AW27" s="63">
        <v>19</v>
      </c>
      <c r="AX27" s="63">
        <v>0</v>
      </c>
      <c r="AY27" s="63">
        <v>0</v>
      </c>
    </row>
    <row r="28" spans="1:51" s="53" customFormat="1">
      <c r="A28" s="60" t="s">
        <v>80</v>
      </c>
      <c r="B28" s="61" t="s">
        <v>139</v>
      </c>
      <c r="C28" s="62" t="s">
        <v>140</v>
      </c>
      <c r="D28" s="63">
        <v>4</v>
      </c>
      <c r="E28" s="63">
        <v>11</v>
      </c>
      <c r="F28" s="63">
        <v>3</v>
      </c>
      <c r="G28" s="63">
        <v>4</v>
      </c>
      <c r="H28" s="63">
        <v>0</v>
      </c>
      <c r="I28" s="63">
        <v>0</v>
      </c>
      <c r="J28" s="63">
        <v>0</v>
      </c>
      <c r="K28" s="63">
        <v>0</v>
      </c>
      <c r="L28" s="63">
        <v>0</v>
      </c>
      <c r="M28" s="63">
        <v>0</v>
      </c>
      <c r="N28" s="63">
        <v>0</v>
      </c>
      <c r="O28" s="63">
        <v>0</v>
      </c>
      <c r="P28" s="63">
        <v>0</v>
      </c>
      <c r="Q28" s="63">
        <v>0</v>
      </c>
      <c r="R28" s="63">
        <v>0</v>
      </c>
      <c r="S28" s="63">
        <v>0</v>
      </c>
      <c r="T28" s="63">
        <v>8</v>
      </c>
      <c r="U28" s="63">
        <v>23</v>
      </c>
      <c r="V28" s="63">
        <v>13</v>
      </c>
      <c r="W28" s="63">
        <v>24</v>
      </c>
      <c r="X28" s="63">
        <v>0</v>
      </c>
      <c r="Y28" s="63">
        <v>0</v>
      </c>
      <c r="Z28" s="63">
        <v>0</v>
      </c>
      <c r="AA28" s="63">
        <v>0</v>
      </c>
      <c r="AB28" s="63">
        <v>0</v>
      </c>
      <c r="AC28" s="63">
        <v>0</v>
      </c>
      <c r="AD28" s="63">
        <v>0</v>
      </c>
      <c r="AE28" s="63">
        <v>0</v>
      </c>
      <c r="AF28" s="63">
        <v>0</v>
      </c>
      <c r="AG28" s="63">
        <v>0</v>
      </c>
      <c r="AH28" s="63">
        <v>0</v>
      </c>
      <c r="AI28" s="63">
        <v>0</v>
      </c>
      <c r="AJ28" s="63">
        <v>7</v>
      </c>
      <c r="AK28" s="63">
        <v>30</v>
      </c>
      <c r="AL28" s="63">
        <v>1</v>
      </c>
      <c r="AM28" s="63">
        <v>3</v>
      </c>
      <c r="AN28" s="63">
        <v>1</v>
      </c>
      <c r="AO28" s="63">
        <v>1</v>
      </c>
      <c r="AP28" s="63">
        <v>0</v>
      </c>
      <c r="AQ28" s="63">
        <v>0</v>
      </c>
      <c r="AR28" s="63">
        <v>0</v>
      </c>
      <c r="AS28" s="63">
        <v>0</v>
      </c>
      <c r="AT28" s="63">
        <v>0</v>
      </c>
      <c r="AU28" s="63">
        <v>0</v>
      </c>
      <c r="AV28" s="63">
        <v>0</v>
      </c>
      <c r="AW28" s="63">
        <v>0</v>
      </c>
      <c r="AX28" s="63">
        <v>0</v>
      </c>
      <c r="AY28" s="63">
        <v>0</v>
      </c>
    </row>
    <row r="29" spans="1:51" s="53" customFormat="1">
      <c r="A29" s="60" t="s">
        <v>80</v>
      </c>
      <c r="B29" s="61" t="s">
        <v>142</v>
      </c>
      <c r="C29" s="62" t="s">
        <v>143</v>
      </c>
      <c r="D29" s="63">
        <v>0</v>
      </c>
      <c r="E29" s="63">
        <v>0</v>
      </c>
      <c r="F29" s="63">
        <v>0</v>
      </c>
      <c r="G29" s="63">
        <v>0</v>
      </c>
      <c r="H29" s="63">
        <v>0</v>
      </c>
      <c r="I29" s="63">
        <v>0</v>
      </c>
      <c r="J29" s="63">
        <v>0</v>
      </c>
      <c r="K29" s="63">
        <v>0</v>
      </c>
      <c r="L29" s="63">
        <v>0</v>
      </c>
      <c r="M29" s="63">
        <v>0</v>
      </c>
      <c r="N29" s="63">
        <v>1</v>
      </c>
      <c r="O29" s="63">
        <v>8</v>
      </c>
      <c r="P29" s="63">
        <v>0</v>
      </c>
      <c r="Q29" s="63">
        <v>0</v>
      </c>
      <c r="R29" s="63">
        <v>0</v>
      </c>
      <c r="S29" s="63">
        <v>0</v>
      </c>
      <c r="T29" s="63">
        <v>0</v>
      </c>
      <c r="U29" s="63">
        <v>0</v>
      </c>
      <c r="V29" s="63">
        <v>52</v>
      </c>
      <c r="W29" s="63">
        <v>155</v>
      </c>
      <c r="X29" s="63">
        <v>0</v>
      </c>
      <c r="Y29" s="63">
        <v>0</v>
      </c>
      <c r="Z29" s="63">
        <v>0</v>
      </c>
      <c r="AA29" s="63">
        <v>0</v>
      </c>
      <c r="AB29" s="63">
        <v>0</v>
      </c>
      <c r="AC29" s="63">
        <v>0</v>
      </c>
      <c r="AD29" s="63">
        <v>0</v>
      </c>
      <c r="AE29" s="63">
        <v>0</v>
      </c>
      <c r="AF29" s="63">
        <v>0</v>
      </c>
      <c r="AG29" s="63">
        <v>0</v>
      </c>
      <c r="AH29" s="63">
        <v>0</v>
      </c>
      <c r="AI29" s="63">
        <v>0</v>
      </c>
      <c r="AJ29" s="63">
        <v>0</v>
      </c>
      <c r="AK29" s="63">
        <v>0</v>
      </c>
      <c r="AL29" s="63">
        <v>0</v>
      </c>
      <c r="AM29" s="63">
        <v>0</v>
      </c>
      <c r="AN29" s="63">
        <v>0</v>
      </c>
      <c r="AO29" s="63">
        <v>0</v>
      </c>
      <c r="AP29" s="63">
        <v>0</v>
      </c>
      <c r="AQ29" s="63">
        <v>0</v>
      </c>
      <c r="AR29" s="63">
        <v>6</v>
      </c>
      <c r="AS29" s="63">
        <v>17</v>
      </c>
      <c r="AT29" s="63">
        <v>0</v>
      </c>
      <c r="AU29" s="63">
        <v>0</v>
      </c>
      <c r="AV29" s="63">
        <v>0</v>
      </c>
      <c r="AW29" s="63">
        <v>0</v>
      </c>
      <c r="AX29" s="63">
        <v>0</v>
      </c>
      <c r="AY29" s="63">
        <v>0</v>
      </c>
    </row>
    <row r="30" spans="1:51" s="53" customFormat="1">
      <c r="A30" s="60" t="s">
        <v>80</v>
      </c>
      <c r="B30" s="61" t="s">
        <v>146</v>
      </c>
      <c r="C30" s="62" t="s">
        <v>147</v>
      </c>
      <c r="D30" s="63">
        <v>3</v>
      </c>
      <c r="E30" s="63">
        <v>9</v>
      </c>
      <c r="F30" s="63">
        <v>2</v>
      </c>
      <c r="G30" s="63">
        <v>2</v>
      </c>
      <c r="H30" s="63">
        <v>0</v>
      </c>
      <c r="I30" s="63">
        <v>0</v>
      </c>
      <c r="J30" s="63">
        <v>0</v>
      </c>
      <c r="K30" s="63">
        <v>0</v>
      </c>
      <c r="L30" s="63">
        <v>5</v>
      </c>
      <c r="M30" s="63">
        <v>12</v>
      </c>
      <c r="N30" s="63">
        <v>4</v>
      </c>
      <c r="O30" s="63">
        <v>11</v>
      </c>
      <c r="P30" s="63">
        <v>0</v>
      </c>
      <c r="Q30" s="63">
        <v>0</v>
      </c>
      <c r="R30" s="63">
        <v>0</v>
      </c>
      <c r="S30" s="63">
        <v>0</v>
      </c>
      <c r="T30" s="63">
        <v>5</v>
      </c>
      <c r="U30" s="63">
        <v>10</v>
      </c>
      <c r="V30" s="63">
        <v>4</v>
      </c>
      <c r="W30" s="63">
        <v>7</v>
      </c>
      <c r="X30" s="63">
        <v>0</v>
      </c>
      <c r="Y30" s="63">
        <v>0</v>
      </c>
      <c r="Z30" s="63">
        <v>0</v>
      </c>
      <c r="AA30" s="63">
        <v>0</v>
      </c>
      <c r="AB30" s="63">
        <v>0</v>
      </c>
      <c r="AC30" s="63">
        <v>0</v>
      </c>
      <c r="AD30" s="63">
        <v>0</v>
      </c>
      <c r="AE30" s="63">
        <v>0</v>
      </c>
      <c r="AF30" s="63">
        <v>0</v>
      </c>
      <c r="AG30" s="63">
        <v>0</v>
      </c>
      <c r="AH30" s="63">
        <v>0</v>
      </c>
      <c r="AI30" s="63">
        <v>0</v>
      </c>
      <c r="AJ30" s="63">
        <v>0</v>
      </c>
      <c r="AK30" s="63">
        <v>0</v>
      </c>
      <c r="AL30" s="63">
        <v>0</v>
      </c>
      <c r="AM30" s="63">
        <v>0</v>
      </c>
      <c r="AN30" s="63">
        <v>0</v>
      </c>
      <c r="AO30" s="63">
        <v>0</v>
      </c>
      <c r="AP30" s="63">
        <v>0</v>
      </c>
      <c r="AQ30" s="63">
        <v>0</v>
      </c>
      <c r="AR30" s="63">
        <v>6</v>
      </c>
      <c r="AS30" s="63">
        <v>12</v>
      </c>
      <c r="AT30" s="63">
        <v>0</v>
      </c>
      <c r="AU30" s="63">
        <v>0</v>
      </c>
      <c r="AV30" s="63">
        <v>0</v>
      </c>
      <c r="AW30" s="63">
        <v>0</v>
      </c>
      <c r="AX30" s="63">
        <v>0</v>
      </c>
      <c r="AY30" s="63">
        <v>0</v>
      </c>
    </row>
    <row r="31" spans="1:51" s="53" customFormat="1">
      <c r="A31" s="60" t="s">
        <v>80</v>
      </c>
      <c r="B31" s="61" t="s">
        <v>149</v>
      </c>
      <c r="C31" s="62" t="s">
        <v>150</v>
      </c>
      <c r="D31" s="63">
        <v>6</v>
      </c>
      <c r="E31" s="63">
        <v>12</v>
      </c>
      <c r="F31" s="63">
        <v>0</v>
      </c>
      <c r="G31" s="63">
        <v>0</v>
      </c>
      <c r="H31" s="63">
        <v>0</v>
      </c>
      <c r="I31" s="63">
        <v>0</v>
      </c>
      <c r="J31" s="63">
        <v>0</v>
      </c>
      <c r="K31" s="63">
        <v>0</v>
      </c>
      <c r="L31" s="63">
        <v>0</v>
      </c>
      <c r="M31" s="63">
        <v>0</v>
      </c>
      <c r="N31" s="63">
        <v>0</v>
      </c>
      <c r="O31" s="63">
        <v>0</v>
      </c>
      <c r="P31" s="63">
        <v>0</v>
      </c>
      <c r="Q31" s="63">
        <v>0</v>
      </c>
      <c r="R31" s="63">
        <v>0</v>
      </c>
      <c r="S31" s="63">
        <v>0</v>
      </c>
      <c r="T31" s="63">
        <v>68</v>
      </c>
      <c r="U31" s="63">
        <v>164</v>
      </c>
      <c r="V31" s="63">
        <v>0</v>
      </c>
      <c r="W31" s="63">
        <v>0</v>
      </c>
      <c r="X31" s="63">
        <v>0</v>
      </c>
      <c r="Y31" s="63">
        <v>0</v>
      </c>
      <c r="Z31" s="63">
        <v>0</v>
      </c>
      <c r="AA31" s="63">
        <v>0</v>
      </c>
      <c r="AB31" s="63">
        <v>0</v>
      </c>
      <c r="AC31" s="63">
        <v>0</v>
      </c>
      <c r="AD31" s="63">
        <v>0</v>
      </c>
      <c r="AE31" s="63">
        <v>0</v>
      </c>
      <c r="AF31" s="63">
        <v>0</v>
      </c>
      <c r="AG31" s="63">
        <v>0</v>
      </c>
      <c r="AH31" s="63">
        <v>0</v>
      </c>
      <c r="AI31" s="63">
        <v>0</v>
      </c>
      <c r="AJ31" s="63">
        <v>0</v>
      </c>
      <c r="AK31" s="63">
        <v>0</v>
      </c>
      <c r="AL31" s="63">
        <v>0</v>
      </c>
      <c r="AM31" s="63">
        <v>0</v>
      </c>
      <c r="AN31" s="63">
        <v>0</v>
      </c>
      <c r="AO31" s="63">
        <v>0</v>
      </c>
      <c r="AP31" s="63">
        <v>0</v>
      </c>
      <c r="AQ31" s="63">
        <v>0</v>
      </c>
      <c r="AR31" s="63">
        <v>5</v>
      </c>
      <c r="AS31" s="63">
        <v>29</v>
      </c>
      <c r="AT31" s="63">
        <v>0</v>
      </c>
      <c r="AU31" s="63">
        <v>0</v>
      </c>
      <c r="AV31" s="63">
        <v>0</v>
      </c>
      <c r="AW31" s="63">
        <v>0</v>
      </c>
      <c r="AX31" s="63">
        <v>0</v>
      </c>
      <c r="AY31" s="63">
        <v>0</v>
      </c>
    </row>
    <row r="32" spans="1:51" s="53" customFormat="1">
      <c r="A32" s="60" t="s">
        <v>80</v>
      </c>
      <c r="B32" s="61" t="s">
        <v>152</v>
      </c>
      <c r="C32" s="62" t="s">
        <v>153</v>
      </c>
      <c r="D32" s="63">
        <v>0</v>
      </c>
      <c r="E32" s="63">
        <v>0</v>
      </c>
      <c r="F32" s="63">
        <v>0</v>
      </c>
      <c r="G32" s="63">
        <v>0</v>
      </c>
      <c r="H32" s="63">
        <v>0</v>
      </c>
      <c r="I32" s="63">
        <v>0</v>
      </c>
      <c r="J32" s="63">
        <v>0</v>
      </c>
      <c r="K32" s="63">
        <v>0</v>
      </c>
      <c r="L32" s="63">
        <v>0</v>
      </c>
      <c r="M32" s="63">
        <v>0</v>
      </c>
      <c r="N32" s="63">
        <v>0</v>
      </c>
      <c r="O32" s="63">
        <v>0</v>
      </c>
      <c r="P32" s="63">
        <v>0</v>
      </c>
      <c r="Q32" s="63">
        <v>0</v>
      </c>
      <c r="R32" s="63">
        <v>0</v>
      </c>
      <c r="S32" s="63">
        <v>0</v>
      </c>
      <c r="T32" s="63">
        <v>0</v>
      </c>
      <c r="U32" s="63">
        <v>0</v>
      </c>
      <c r="V32" s="63">
        <v>0</v>
      </c>
      <c r="W32" s="63">
        <v>0</v>
      </c>
      <c r="X32" s="63">
        <v>0</v>
      </c>
      <c r="Y32" s="63">
        <v>0</v>
      </c>
      <c r="Z32" s="63">
        <v>0</v>
      </c>
      <c r="AA32" s="63">
        <v>0</v>
      </c>
      <c r="AB32" s="63">
        <v>0</v>
      </c>
      <c r="AC32" s="63">
        <v>0</v>
      </c>
      <c r="AD32" s="63">
        <v>0</v>
      </c>
      <c r="AE32" s="63">
        <v>0</v>
      </c>
      <c r="AF32" s="63">
        <v>0</v>
      </c>
      <c r="AG32" s="63">
        <v>0</v>
      </c>
      <c r="AH32" s="63">
        <v>0</v>
      </c>
      <c r="AI32" s="63">
        <v>0</v>
      </c>
      <c r="AJ32" s="63">
        <v>0</v>
      </c>
      <c r="AK32" s="63">
        <v>0</v>
      </c>
      <c r="AL32" s="63">
        <v>0</v>
      </c>
      <c r="AM32" s="63">
        <v>0</v>
      </c>
      <c r="AN32" s="63">
        <v>0</v>
      </c>
      <c r="AO32" s="63">
        <v>0</v>
      </c>
      <c r="AP32" s="63">
        <v>0</v>
      </c>
      <c r="AQ32" s="63">
        <v>0</v>
      </c>
      <c r="AR32" s="63">
        <v>0</v>
      </c>
      <c r="AS32" s="63">
        <v>0</v>
      </c>
      <c r="AT32" s="63">
        <v>0</v>
      </c>
      <c r="AU32" s="63">
        <v>0</v>
      </c>
      <c r="AV32" s="63">
        <v>0</v>
      </c>
      <c r="AW32" s="63">
        <v>0</v>
      </c>
      <c r="AX32" s="63">
        <v>0</v>
      </c>
      <c r="AY32" s="63">
        <v>0</v>
      </c>
    </row>
    <row r="33" spans="1:51" s="53" customFormat="1">
      <c r="A33" s="60" t="s">
        <v>80</v>
      </c>
      <c r="B33" s="61" t="s">
        <v>155</v>
      </c>
      <c r="C33" s="62" t="s">
        <v>156</v>
      </c>
      <c r="D33" s="63">
        <v>12</v>
      </c>
      <c r="E33" s="63">
        <v>27</v>
      </c>
      <c r="F33" s="63">
        <v>0</v>
      </c>
      <c r="G33" s="63">
        <v>0</v>
      </c>
      <c r="H33" s="63">
        <v>1</v>
      </c>
      <c r="I33" s="63">
        <v>2</v>
      </c>
      <c r="J33" s="63">
        <v>0</v>
      </c>
      <c r="K33" s="63">
        <v>0</v>
      </c>
      <c r="L33" s="63">
        <v>6</v>
      </c>
      <c r="M33" s="63">
        <v>14</v>
      </c>
      <c r="N33" s="63">
        <v>0</v>
      </c>
      <c r="O33" s="63">
        <v>0</v>
      </c>
      <c r="P33" s="63">
        <v>0</v>
      </c>
      <c r="Q33" s="63">
        <v>0</v>
      </c>
      <c r="R33" s="63">
        <v>0</v>
      </c>
      <c r="S33" s="63">
        <v>0</v>
      </c>
      <c r="T33" s="63">
        <v>16</v>
      </c>
      <c r="U33" s="63">
        <v>77</v>
      </c>
      <c r="V33" s="63">
        <v>0</v>
      </c>
      <c r="W33" s="63">
        <v>0</v>
      </c>
      <c r="X33" s="63">
        <v>0</v>
      </c>
      <c r="Y33" s="63">
        <v>0</v>
      </c>
      <c r="Z33" s="63">
        <v>0</v>
      </c>
      <c r="AA33" s="63">
        <v>0</v>
      </c>
      <c r="AB33" s="63">
        <v>0</v>
      </c>
      <c r="AC33" s="63">
        <v>0</v>
      </c>
      <c r="AD33" s="63">
        <v>0</v>
      </c>
      <c r="AE33" s="63">
        <v>0</v>
      </c>
      <c r="AF33" s="63">
        <v>0</v>
      </c>
      <c r="AG33" s="63">
        <v>0</v>
      </c>
      <c r="AH33" s="63">
        <v>0</v>
      </c>
      <c r="AI33" s="63">
        <v>0</v>
      </c>
      <c r="AJ33" s="63">
        <v>0</v>
      </c>
      <c r="AK33" s="63">
        <v>0</v>
      </c>
      <c r="AL33" s="63">
        <v>0</v>
      </c>
      <c r="AM33" s="63">
        <v>0</v>
      </c>
      <c r="AN33" s="63">
        <v>2</v>
      </c>
      <c r="AO33" s="63">
        <v>22</v>
      </c>
      <c r="AP33" s="63">
        <v>0</v>
      </c>
      <c r="AQ33" s="63">
        <v>0</v>
      </c>
      <c r="AR33" s="63">
        <v>8</v>
      </c>
      <c r="AS33" s="63">
        <v>15</v>
      </c>
      <c r="AT33" s="63">
        <v>0</v>
      </c>
      <c r="AU33" s="63">
        <v>0</v>
      </c>
      <c r="AV33" s="63">
        <v>0</v>
      </c>
      <c r="AW33" s="63">
        <v>0</v>
      </c>
      <c r="AX33" s="63">
        <v>0</v>
      </c>
      <c r="AY33" s="63">
        <v>0</v>
      </c>
    </row>
    <row r="34" spans="1:51" s="53" customFormat="1">
      <c r="A34" s="60" t="s">
        <v>80</v>
      </c>
      <c r="B34" s="61" t="s">
        <v>158</v>
      </c>
      <c r="C34" s="62" t="s">
        <v>159</v>
      </c>
      <c r="D34" s="63">
        <v>7</v>
      </c>
      <c r="E34" s="63">
        <v>10</v>
      </c>
      <c r="F34" s="63">
        <v>0</v>
      </c>
      <c r="G34" s="63">
        <v>0</v>
      </c>
      <c r="H34" s="63">
        <v>1</v>
      </c>
      <c r="I34" s="63">
        <v>10</v>
      </c>
      <c r="J34" s="63">
        <v>0</v>
      </c>
      <c r="K34" s="63">
        <v>0</v>
      </c>
      <c r="L34" s="63">
        <v>5</v>
      </c>
      <c r="M34" s="63">
        <v>10</v>
      </c>
      <c r="N34" s="63">
        <v>0</v>
      </c>
      <c r="O34" s="63">
        <v>0</v>
      </c>
      <c r="P34" s="63">
        <v>1</v>
      </c>
      <c r="Q34" s="63">
        <v>10</v>
      </c>
      <c r="R34" s="63">
        <v>0</v>
      </c>
      <c r="S34" s="63">
        <v>0</v>
      </c>
      <c r="T34" s="63">
        <v>0</v>
      </c>
      <c r="U34" s="63">
        <v>0</v>
      </c>
      <c r="V34" s="63">
        <v>0</v>
      </c>
      <c r="W34" s="63">
        <v>0</v>
      </c>
      <c r="X34" s="63">
        <v>0</v>
      </c>
      <c r="Y34" s="63">
        <v>0</v>
      </c>
      <c r="Z34" s="63">
        <v>0</v>
      </c>
      <c r="AA34" s="63">
        <v>0</v>
      </c>
      <c r="AB34" s="63">
        <v>0</v>
      </c>
      <c r="AC34" s="63">
        <v>0</v>
      </c>
      <c r="AD34" s="63">
        <v>0</v>
      </c>
      <c r="AE34" s="63">
        <v>0</v>
      </c>
      <c r="AF34" s="63">
        <v>0</v>
      </c>
      <c r="AG34" s="63">
        <v>0</v>
      </c>
      <c r="AH34" s="63">
        <v>0</v>
      </c>
      <c r="AI34" s="63">
        <v>0</v>
      </c>
      <c r="AJ34" s="63">
        <v>0</v>
      </c>
      <c r="AK34" s="63">
        <v>0</v>
      </c>
      <c r="AL34" s="63">
        <v>0</v>
      </c>
      <c r="AM34" s="63">
        <v>0</v>
      </c>
      <c r="AN34" s="63">
        <v>0</v>
      </c>
      <c r="AO34" s="63">
        <v>0</v>
      </c>
      <c r="AP34" s="63">
        <v>0</v>
      </c>
      <c r="AQ34" s="63">
        <v>0</v>
      </c>
      <c r="AR34" s="63">
        <v>7</v>
      </c>
      <c r="AS34" s="63">
        <v>18</v>
      </c>
      <c r="AT34" s="63">
        <v>0</v>
      </c>
      <c r="AU34" s="63">
        <v>0</v>
      </c>
      <c r="AV34" s="63">
        <v>1</v>
      </c>
      <c r="AW34" s="63">
        <v>5</v>
      </c>
      <c r="AX34" s="63">
        <v>0</v>
      </c>
      <c r="AY34" s="63">
        <v>0</v>
      </c>
    </row>
    <row r="35" spans="1:51" s="53" customFormat="1">
      <c r="A35" s="60" t="s">
        <v>80</v>
      </c>
      <c r="B35" s="61" t="s">
        <v>161</v>
      </c>
      <c r="C35" s="62" t="s">
        <v>162</v>
      </c>
      <c r="D35" s="63">
        <v>5</v>
      </c>
      <c r="E35" s="63">
        <v>11</v>
      </c>
      <c r="F35" s="63">
        <v>0</v>
      </c>
      <c r="G35" s="63">
        <v>0</v>
      </c>
      <c r="H35" s="63">
        <v>0</v>
      </c>
      <c r="I35" s="63">
        <v>0</v>
      </c>
      <c r="J35" s="63">
        <v>0</v>
      </c>
      <c r="K35" s="63">
        <v>0</v>
      </c>
      <c r="L35" s="63">
        <v>0</v>
      </c>
      <c r="M35" s="63">
        <v>0</v>
      </c>
      <c r="N35" s="63">
        <v>0</v>
      </c>
      <c r="O35" s="63">
        <v>0</v>
      </c>
      <c r="P35" s="63">
        <v>0</v>
      </c>
      <c r="Q35" s="63">
        <v>0</v>
      </c>
      <c r="R35" s="63">
        <v>0</v>
      </c>
      <c r="S35" s="63">
        <v>0</v>
      </c>
      <c r="T35" s="63">
        <v>0</v>
      </c>
      <c r="U35" s="63">
        <v>0</v>
      </c>
      <c r="V35" s="63">
        <v>0</v>
      </c>
      <c r="W35" s="63">
        <v>0</v>
      </c>
      <c r="X35" s="63">
        <v>0</v>
      </c>
      <c r="Y35" s="63">
        <v>0</v>
      </c>
      <c r="Z35" s="63">
        <v>0</v>
      </c>
      <c r="AA35" s="63">
        <v>0</v>
      </c>
      <c r="AB35" s="63">
        <v>0</v>
      </c>
      <c r="AC35" s="63">
        <v>0</v>
      </c>
      <c r="AD35" s="63">
        <v>0</v>
      </c>
      <c r="AE35" s="63">
        <v>0</v>
      </c>
      <c r="AF35" s="63">
        <v>0</v>
      </c>
      <c r="AG35" s="63">
        <v>0</v>
      </c>
      <c r="AH35" s="63">
        <v>0</v>
      </c>
      <c r="AI35" s="63">
        <v>0</v>
      </c>
      <c r="AJ35" s="63">
        <v>0</v>
      </c>
      <c r="AK35" s="63">
        <v>0</v>
      </c>
      <c r="AL35" s="63">
        <v>0</v>
      </c>
      <c r="AM35" s="63">
        <v>0</v>
      </c>
      <c r="AN35" s="63">
        <v>0</v>
      </c>
      <c r="AO35" s="63">
        <v>0</v>
      </c>
      <c r="AP35" s="63">
        <v>0</v>
      </c>
      <c r="AQ35" s="63">
        <v>0</v>
      </c>
      <c r="AR35" s="63">
        <v>4</v>
      </c>
      <c r="AS35" s="63">
        <v>11</v>
      </c>
      <c r="AT35" s="63">
        <v>0</v>
      </c>
      <c r="AU35" s="63">
        <v>0</v>
      </c>
      <c r="AV35" s="63">
        <v>0</v>
      </c>
      <c r="AW35" s="63">
        <v>0</v>
      </c>
      <c r="AX35" s="63">
        <v>0</v>
      </c>
      <c r="AY35" s="63">
        <v>0</v>
      </c>
    </row>
    <row r="36" spans="1:51" s="53" customFormat="1">
      <c r="A36" s="60" t="s">
        <v>80</v>
      </c>
      <c r="B36" s="61" t="s">
        <v>164</v>
      </c>
      <c r="C36" s="62" t="s">
        <v>165</v>
      </c>
      <c r="D36" s="63">
        <v>0</v>
      </c>
      <c r="E36" s="63">
        <v>0</v>
      </c>
      <c r="F36" s="63">
        <v>12</v>
      </c>
      <c r="G36" s="63">
        <v>25</v>
      </c>
      <c r="H36" s="63">
        <v>0</v>
      </c>
      <c r="I36" s="63">
        <v>0</v>
      </c>
      <c r="J36" s="63">
        <v>0</v>
      </c>
      <c r="K36" s="63">
        <v>0</v>
      </c>
      <c r="L36" s="63">
        <v>0</v>
      </c>
      <c r="M36" s="63">
        <v>0</v>
      </c>
      <c r="N36" s="63">
        <v>0</v>
      </c>
      <c r="O36" s="63">
        <v>0</v>
      </c>
      <c r="P36" s="63">
        <v>0</v>
      </c>
      <c r="Q36" s="63">
        <v>0</v>
      </c>
      <c r="R36" s="63">
        <v>0</v>
      </c>
      <c r="S36" s="63">
        <v>0</v>
      </c>
      <c r="T36" s="63">
        <v>0</v>
      </c>
      <c r="U36" s="63">
        <v>0</v>
      </c>
      <c r="V36" s="63">
        <v>0</v>
      </c>
      <c r="W36" s="63">
        <v>0</v>
      </c>
      <c r="X36" s="63">
        <v>0</v>
      </c>
      <c r="Y36" s="63">
        <v>0</v>
      </c>
      <c r="Z36" s="63">
        <v>0</v>
      </c>
      <c r="AA36" s="63">
        <v>0</v>
      </c>
      <c r="AB36" s="63">
        <v>0</v>
      </c>
      <c r="AC36" s="63">
        <v>0</v>
      </c>
      <c r="AD36" s="63">
        <v>0</v>
      </c>
      <c r="AE36" s="63">
        <v>0</v>
      </c>
      <c r="AF36" s="63">
        <v>0</v>
      </c>
      <c r="AG36" s="63">
        <v>0</v>
      </c>
      <c r="AH36" s="63">
        <v>0</v>
      </c>
      <c r="AI36" s="63">
        <v>0</v>
      </c>
      <c r="AJ36" s="63">
        <v>0</v>
      </c>
      <c r="AK36" s="63">
        <v>0</v>
      </c>
      <c r="AL36" s="63">
        <v>0</v>
      </c>
      <c r="AM36" s="63">
        <v>0</v>
      </c>
      <c r="AN36" s="63">
        <v>0</v>
      </c>
      <c r="AO36" s="63">
        <v>0</v>
      </c>
      <c r="AP36" s="63">
        <v>0</v>
      </c>
      <c r="AQ36" s="63">
        <v>0</v>
      </c>
      <c r="AR36" s="63">
        <v>15</v>
      </c>
      <c r="AS36" s="63">
        <v>35</v>
      </c>
      <c r="AT36" s="63">
        <v>0</v>
      </c>
      <c r="AU36" s="63">
        <v>0</v>
      </c>
      <c r="AV36" s="63">
        <v>0</v>
      </c>
      <c r="AW36" s="63">
        <v>0</v>
      </c>
      <c r="AX36" s="63">
        <v>0</v>
      </c>
      <c r="AY36" s="63">
        <v>0</v>
      </c>
    </row>
    <row r="37" spans="1:51" s="53" customForma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</row>
    <row r="38" spans="1:51" s="53" customForma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</row>
    <row r="39" spans="1:51" s="53" customForma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</row>
    <row r="40" spans="1:51" s="53" customForma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</row>
    <row r="41" spans="1:51" s="53" customForma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</row>
    <row r="42" spans="1:51" s="53" customForma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</row>
    <row r="43" spans="1:51" s="53" customForma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</row>
    <row r="44" spans="1:51" s="53" customForma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</row>
    <row r="45" spans="1:51" s="53" customForma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</row>
    <row r="46" spans="1:51" s="53" customForma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</row>
    <row r="47" spans="1:51" s="53" customForma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</row>
    <row r="48" spans="1:51" s="53" customForma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</row>
    <row r="49" spans="1:51" s="53" customForma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</row>
    <row r="50" spans="1:51" s="53" customForma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</row>
    <row r="51" spans="1:51" s="53" customForma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</row>
    <row r="52" spans="1:51" s="53" customForma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</row>
    <row r="53" spans="1:51" s="53" customForma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</row>
    <row r="54" spans="1:51" s="53" customForma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</row>
    <row r="55" spans="1:51" s="53" customForma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</row>
    <row r="56" spans="1:51" s="53" customForma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</row>
    <row r="57" spans="1:51" s="53" customForma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</row>
    <row r="58" spans="1:51" s="53" customForma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</row>
    <row r="59" spans="1:51" s="53" customForma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</row>
    <row r="60" spans="1:51" s="53" customForma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</row>
    <row r="61" spans="1:51" s="53" customForma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</row>
    <row r="62" spans="1:51" s="53" customForma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</row>
    <row r="63" spans="1:51" s="53" customForma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</row>
    <row r="64" spans="1:51" s="53" customForma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</row>
    <row r="65" spans="1:51" s="53" customForma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</row>
    <row r="66" spans="1:51" s="53" customForma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</row>
    <row r="67" spans="1:51" s="53" customForma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</row>
    <row r="68" spans="1:51" s="53" customForma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</row>
    <row r="69" spans="1:51" s="53" customForma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</row>
    <row r="70" spans="1:51" s="53" customForma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</row>
    <row r="71" spans="1:51" s="53" customForma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</row>
    <row r="72" spans="1:51" s="53" customForma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</row>
    <row r="73" spans="1:51" s="53" customForma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</row>
    <row r="74" spans="1:51" s="53" customForma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</row>
    <row r="75" spans="1:51" s="53" customForma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</row>
    <row r="76" spans="1:51" s="53" customForma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</row>
    <row r="77" spans="1:51" s="53" customForma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</row>
    <row r="78" spans="1:51" s="53" customForma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</row>
    <row r="79" spans="1:51" s="53" customForma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</row>
    <row r="80" spans="1:51" s="53" customForma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</row>
    <row r="81" spans="1:51" s="53" customForma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</row>
    <row r="82" spans="1:51" s="53" customForma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</row>
    <row r="83" spans="1:51" s="53" customForma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</row>
    <row r="84" spans="1:51" s="53" customForma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</row>
    <row r="85" spans="1:51" s="53" customForma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</row>
    <row r="86" spans="1:51" s="53" customForma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</row>
    <row r="87" spans="1:51" s="53" customForma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</row>
    <row r="88" spans="1:51" s="53" customForma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</row>
    <row r="89" spans="1:51" s="53" customForma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</row>
    <row r="90" spans="1:51" s="53" customForma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</row>
    <row r="91" spans="1:51" s="53" customForma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</row>
    <row r="92" spans="1:51" s="53" customForma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</row>
    <row r="93" spans="1:51" s="53" customForma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</row>
    <row r="94" spans="1:51" s="53" customForma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</row>
    <row r="95" spans="1:51" s="53" customForma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</row>
    <row r="96" spans="1:51" s="53" customForma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</row>
    <row r="97" spans="1:51" s="53" customForma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</row>
    <row r="98" spans="1:51" s="53" customForma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</row>
    <row r="99" spans="1:51" s="53" customForma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</row>
    <row r="100" spans="1:51" s="53" customForma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</row>
    <row r="101" spans="1:51" s="53" customForma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</row>
    <row r="102" spans="1:51" s="53" customForma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</row>
    <row r="103" spans="1:51" s="53" customForma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</row>
    <row r="104" spans="1:51" s="53" customForma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</row>
    <row r="105" spans="1:51" s="53" customForma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</row>
    <row r="106" spans="1:51" s="53" customForma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</row>
    <row r="107" spans="1:51" s="53" customForma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</row>
    <row r="108" spans="1:51" s="53" customForma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</row>
    <row r="109" spans="1:51" s="53" customForma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</row>
    <row r="110" spans="1:51" s="53" customForma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</row>
    <row r="111" spans="1:51" s="53" customForma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3"/>
      <c r="AV111" s="63"/>
      <c r="AW111" s="63"/>
      <c r="AX111" s="63"/>
      <c r="AY111" s="63"/>
    </row>
    <row r="112" spans="1:51" s="53" customForma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63"/>
      <c r="AV112" s="63"/>
      <c r="AW112" s="63"/>
      <c r="AX112" s="63"/>
      <c r="AY112" s="63"/>
    </row>
    <row r="113" spans="1:51" s="53" customForma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</row>
    <row r="114" spans="1:51" s="53" customForma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3"/>
      <c r="AV114" s="63"/>
      <c r="AW114" s="63"/>
      <c r="AX114" s="63"/>
      <c r="AY114" s="63"/>
    </row>
    <row r="115" spans="1:51" s="53" customForma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</row>
    <row r="116" spans="1:51" s="53" customForma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63"/>
      <c r="AV116" s="63"/>
      <c r="AW116" s="63"/>
      <c r="AX116" s="63"/>
      <c r="AY116" s="63"/>
    </row>
    <row r="117" spans="1:51" s="53" customForma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</row>
    <row r="118" spans="1:51" s="53" customForma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  <c r="AW118" s="63"/>
      <c r="AX118" s="63"/>
      <c r="AY118" s="63"/>
    </row>
    <row r="119" spans="1:51" s="53" customForma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</row>
    <row r="120" spans="1:51" s="53" customForma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</row>
    <row r="121" spans="1:51" s="53" customForma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</row>
    <row r="122" spans="1:51" s="53" customForma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</row>
    <row r="123" spans="1:51" s="53" customForma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</row>
    <row r="124" spans="1:51" s="53" customForma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3"/>
      <c r="AY124" s="63"/>
    </row>
    <row r="125" spans="1:51" s="53" customForma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</row>
    <row r="126" spans="1:51" s="53" customForma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</row>
    <row r="127" spans="1:51" s="53" customForma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</row>
    <row r="128" spans="1:51" s="53" customForma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</row>
    <row r="129" spans="1:51" s="53" customForma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</row>
    <row r="130" spans="1:51" s="53" customForma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</row>
    <row r="131" spans="1:51" s="53" customForma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</row>
    <row r="132" spans="1:51" s="53" customForma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  <c r="AX132" s="63"/>
      <c r="AY132" s="63"/>
    </row>
    <row r="133" spans="1:51" s="53" customForma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3"/>
      <c r="AY133" s="63"/>
    </row>
    <row r="134" spans="1:51" s="53" customForma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</row>
    <row r="135" spans="1:51" s="53" customForma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</row>
    <row r="136" spans="1:51" s="53" customForma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  <c r="AX136" s="63"/>
      <c r="AY136" s="63"/>
    </row>
    <row r="137" spans="1:51" s="53" customForma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</row>
    <row r="138" spans="1:51" s="53" customForma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</row>
    <row r="139" spans="1:51" s="53" customForma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</row>
    <row r="140" spans="1:51" s="53" customForma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</row>
    <row r="141" spans="1:51" s="53" customForma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</row>
    <row r="142" spans="1:51" s="53" customForma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/>
      <c r="AW142" s="63"/>
      <c r="AX142" s="63"/>
      <c r="AY142" s="63"/>
    </row>
    <row r="143" spans="1:51" s="53" customForma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</row>
    <row r="144" spans="1:51" s="53" customForma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63"/>
      <c r="AV144" s="63"/>
      <c r="AW144" s="63"/>
      <c r="AX144" s="63"/>
      <c r="AY144" s="63"/>
    </row>
    <row r="145" spans="1:51" s="53" customForma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</row>
    <row r="146" spans="1:51" s="53" customForma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  <c r="AU146" s="63"/>
      <c r="AV146" s="63"/>
      <c r="AW146" s="63"/>
      <c r="AX146" s="63"/>
      <c r="AY146" s="63"/>
    </row>
    <row r="147" spans="1:51" s="53" customForma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</row>
    <row r="148" spans="1:51" s="53" customForma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63"/>
      <c r="AQ148" s="63"/>
      <c r="AR148" s="63"/>
      <c r="AS148" s="63"/>
      <c r="AT148" s="63"/>
      <c r="AU148" s="63"/>
      <c r="AV148" s="63"/>
      <c r="AW148" s="63"/>
      <c r="AX148" s="63"/>
      <c r="AY148" s="63"/>
    </row>
    <row r="149" spans="1:51" s="53" customForma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  <c r="AY149" s="63"/>
    </row>
    <row r="150" spans="1:51" s="53" customForma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  <c r="AO150" s="63"/>
      <c r="AP150" s="63"/>
      <c r="AQ150" s="63"/>
      <c r="AR150" s="63"/>
      <c r="AS150" s="63"/>
      <c r="AT150" s="63"/>
      <c r="AU150" s="63"/>
      <c r="AV150" s="63"/>
      <c r="AW150" s="63"/>
      <c r="AX150" s="63"/>
      <c r="AY150" s="63"/>
    </row>
    <row r="151" spans="1:51" s="53" customForma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</row>
    <row r="152" spans="1:51" s="53" customForma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3"/>
      <c r="AQ152" s="63"/>
      <c r="AR152" s="63"/>
      <c r="AS152" s="63"/>
      <c r="AT152" s="63"/>
      <c r="AU152" s="63"/>
      <c r="AV152" s="63"/>
      <c r="AW152" s="63"/>
      <c r="AX152" s="63"/>
      <c r="AY152" s="63"/>
    </row>
    <row r="153" spans="1:51" s="53" customForma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63"/>
      <c r="AX153" s="63"/>
      <c r="AY153" s="63"/>
    </row>
    <row r="154" spans="1:51" s="53" customForma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  <c r="AO154" s="63"/>
      <c r="AP154" s="63"/>
      <c r="AQ154" s="63"/>
      <c r="AR154" s="63"/>
      <c r="AS154" s="63"/>
      <c r="AT154" s="63"/>
      <c r="AU154" s="63"/>
      <c r="AV154" s="63"/>
      <c r="AW154" s="63"/>
      <c r="AX154" s="63"/>
      <c r="AY154" s="63"/>
    </row>
    <row r="155" spans="1:51" s="53" customForma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  <c r="AO155" s="63"/>
      <c r="AP155" s="63"/>
      <c r="AQ155" s="63"/>
      <c r="AR155" s="63"/>
      <c r="AS155" s="63"/>
      <c r="AT155" s="63"/>
      <c r="AU155" s="63"/>
      <c r="AV155" s="63"/>
      <c r="AW155" s="63"/>
      <c r="AX155" s="63"/>
      <c r="AY155" s="63"/>
    </row>
    <row r="156" spans="1:51" s="53" customForma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  <c r="AO156" s="63"/>
      <c r="AP156" s="63"/>
      <c r="AQ156" s="63"/>
      <c r="AR156" s="63"/>
      <c r="AS156" s="63"/>
      <c r="AT156" s="63"/>
      <c r="AU156" s="63"/>
      <c r="AV156" s="63"/>
      <c r="AW156" s="63"/>
      <c r="AX156" s="63"/>
      <c r="AY156" s="63"/>
    </row>
    <row r="157" spans="1:51" s="53" customForma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</row>
    <row r="158" spans="1:51" s="53" customForma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  <c r="AP158" s="63"/>
      <c r="AQ158" s="63"/>
      <c r="AR158" s="63"/>
      <c r="AS158" s="63"/>
      <c r="AT158" s="63"/>
      <c r="AU158" s="63"/>
      <c r="AV158" s="63"/>
      <c r="AW158" s="63"/>
      <c r="AX158" s="63"/>
      <c r="AY158" s="63"/>
    </row>
    <row r="159" spans="1:51" s="53" customForma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  <c r="AY159" s="63"/>
    </row>
    <row r="160" spans="1:51" s="53" customForma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  <c r="AO160" s="63"/>
      <c r="AP160" s="63"/>
      <c r="AQ160" s="63"/>
      <c r="AR160" s="63"/>
      <c r="AS160" s="63"/>
      <c r="AT160" s="63"/>
      <c r="AU160" s="63"/>
      <c r="AV160" s="63"/>
      <c r="AW160" s="63"/>
      <c r="AX160" s="63"/>
      <c r="AY160" s="63"/>
    </row>
    <row r="161" spans="1:51" s="53" customForma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3"/>
      <c r="AV161" s="63"/>
      <c r="AW161" s="63"/>
      <c r="AX161" s="63"/>
      <c r="AY161" s="63"/>
    </row>
    <row r="162" spans="1:51" s="53" customForma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  <c r="AO162" s="63"/>
      <c r="AP162" s="63"/>
      <c r="AQ162" s="63"/>
      <c r="AR162" s="63"/>
      <c r="AS162" s="63"/>
      <c r="AT162" s="63"/>
      <c r="AU162" s="63"/>
      <c r="AV162" s="63"/>
      <c r="AW162" s="63"/>
      <c r="AX162" s="63"/>
      <c r="AY162" s="63"/>
    </row>
    <row r="163" spans="1:51" s="53" customForma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 s="63"/>
    </row>
    <row r="164" spans="1:51" s="53" customForma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  <c r="AP164" s="63"/>
      <c r="AQ164" s="63"/>
      <c r="AR164" s="63"/>
      <c r="AS164" s="63"/>
      <c r="AT164" s="63"/>
      <c r="AU164" s="63"/>
      <c r="AV164" s="63"/>
      <c r="AW164" s="63"/>
      <c r="AX164" s="63"/>
      <c r="AY164" s="63"/>
    </row>
    <row r="165" spans="1:51" s="53" customForma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</row>
    <row r="166" spans="1:51" s="53" customForma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  <c r="AO166" s="63"/>
      <c r="AP166" s="63"/>
      <c r="AQ166" s="63"/>
      <c r="AR166" s="63"/>
      <c r="AS166" s="63"/>
      <c r="AT166" s="63"/>
      <c r="AU166" s="63"/>
      <c r="AV166" s="63"/>
      <c r="AW166" s="63"/>
      <c r="AX166" s="63"/>
      <c r="AY166" s="63"/>
    </row>
    <row r="167" spans="1:51" s="53" customForma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  <c r="AU167" s="63"/>
      <c r="AV167" s="63"/>
      <c r="AW167" s="63"/>
      <c r="AX167" s="63"/>
      <c r="AY167" s="63"/>
    </row>
    <row r="168" spans="1:51" s="53" customForma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  <c r="AO168" s="63"/>
      <c r="AP168" s="63"/>
      <c r="AQ168" s="63"/>
      <c r="AR168" s="63"/>
      <c r="AS168" s="63"/>
      <c r="AT168" s="63"/>
      <c r="AU168" s="63"/>
      <c r="AV168" s="63"/>
      <c r="AW168" s="63"/>
      <c r="AX168" s="63"/>
      <c r="AY168" s="63"/>
    </row>
    <row r="169" spans="1:51" s="53" customForma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3"/>
      <c r="AU169" s="63"/>
      <c r="AV169" s="63"/>
      <c r="AW169" s="63"/>
      <c r="AX169" s="63"/>
      <c r="AY169" s="63"/>
    </row>
    <row r="170" spans="1:51" s="53" customForma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  <c r="AO170" s="63"/>
      <c r="AP170" s="63"/>
      <c r="AQ170" s="63"/>
      <c r="AR170" s="63"/>
      <c r="AS170" s="63"/>
      <c r="AT170" s="63"/>
      <c r="AU170" s="63"/>
      <c r="AV170" s="63"/>
      <c r="AW170" s="63"/>
      <c r="AX170" s="63"/>
      <c r="AY170" s="63"/>
    </row>
    <row r="171" spans="1:51" s="53" customForma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3"/>
      <c r="AT171" s="63"/>
      <c r="AU171" s="63"/>
      <c r="AV171" s="63"/>
      <c r="AW171" s="63"/>
      <c r="AX171" s="63"/>
      <c r="AY171" s="63"/>
    </row>
    <row r="172" spans="1:51" s="53" customForma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  <c r="AO172" s="63"/>
      <c r="AP172" s="63"/>
      <c r="AQ172" s="63"/>
      <c r="AR172" s="63"/>
      <c r="AS172" s="63"/>
      <c r="AT172" s="63"/>
      <c r="AU172" s="63"/>
      <c r="AV172" s="63"/>
      <c r="AW172" s="63"/>
      <c r="AX172" s="63"/>
      <c r="AY172" s="63"/>
    </row>
    <row r="173" spans="1:51" s="53" customForma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  <c r="AU173" s="63"/>
      <c r="AV173" s="63"/>
      <c r="AW173" s="63"/>
      <c r="AX173" s="63"/>
      <c r="AY173" s="63"/>
    </row>
    <row r="174" spans="1:51" s="53" customForma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  <c r="AO174" s="63"/>
      <c r="AP174" s="63"/>
      <c r="AQ174" s="63"/>
      <c r="AR174" s="63"/>
      <c r="AS174" s="63"/>
      <c r="AT174" s="63"/>
      <c r="AU174" s="63"/>
      <c r="AV174" s="63"/>
      <c r="AW174" s="63"/>
      <c r="AX174" s="63"/>
      <c r="AY174" s="63"/>
    </row>
    <row r="175" spans="1:51" s="53" customForma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</row>
    <row r="176" spans="1:51" s="53" customForma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  <c r="AO176" s="63"/>
      <c r="AP176" s="63"/>
      <c r="AQ176" s="63"/>
      <c r="AR176" s="63"/>
      <c r="AS176" s="63"/>
      <c r="AT176" s="63"/>
      <c r="AU176" s="63"/>
      <c r="AV176" s="63"/>
      <c r="AW176" s="63"/>
      <c r="AX176" s="63"/>
      <c r="AY176" s="63"/>
    </row>
    <row r="177" spans="1:51" s="53" customForma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  <c r="AO177" s="63"/>
      <c r="AP177" s="63"/>
      <c r="AQ177" s="63"/>
      <c r="AR177" s="63"/>
      <c r="AS177" s="63"/>
      <c r="AT177" s="63"/>
      <c r="AU177" s="63"/>
      <c r="AV177" s="63"/>
      <c r="AW177" s="63"/>
      <c r="AX177" s="63"/>
      <c r="AY177" s="63"/>
    </row>
    <row r="178" spans="1:51" s="53" customForma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  <c r="AO178" s="63"/>
      <c r="AP178" s="63"/>
      <c r="AQ178" s="63"/>
      <c r="AR178" s="63"/>
      <c r="AS178" s="63"/>
      <c r="AT178" s="63"/>
      <c r="AU178" s="63"/>
      <c r="AV178" s="63"/>
      <c r="AW178" s="63"/>
      <c r="AX178" s="63"/>
      <c r="AY178" s="63"/>
    </row>
    <row r="179" spans="1:51" s="53" customForma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  <c r="AV179" s="63"/>
      <c r="AW179" s="63"/>
      <c r="AX179" s="63"/>
      <c r="AY179" s="63"/>
    </row>
    <row r="180" spans="1:51" s="53" customForma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  <c r="AO180" s="63"/>
      <c r="AP180" s="63"/>
      <c r="AQ180" s="63"/>
      <c r="AR180" s="63"/>
      <c r="AS180" s="63"/>
      <c r="AT180" s="63"/>
      <c r="AU180" s="63"/>
      <c r="AV180" s="63"/>
      <c r="AW180" s="63"/>
      <c r="AX180" s="63"/>
      <c r="AY180" s="63"/>
    </row>
    <row r="181" spans="1:51" s="53" customForma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  <c r="AV181" s="63"/>
      <c r="AW181" s="63"/>
      <c r="AX181" s="63"/>
      <c r="AY181" s="63"/>
    </row>
    <row r="182" spans="1:51" s="53" customForma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  <c r="AO182" s="63"/>
      <c r="AP182" s="63"/>
      <c r="AQ182" s="63"/>
      <c r="AR182" s="63"/>
      <c r="AS182" s="63"/>
      <c r="AT182" s="63"/>
      <c r="AU182" s="63"/>
      <c r="AV182" s="63"/>
      <c r="AW182" s="63"/>
      <c r="AX182" s="63"/>
      <c r="AY182" s="63"/>
    </row>
    <row r="183" spans="1:51" s="53" customForma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3"/>
      <c r="AV183" s="63"/>
      <c r="AW183" s="63"/>
      <c r="AX183" s="63"/>
      <c r="AY183" s="63"/>
    </row>
    <row r="184" spans="1:51" s="53" customForma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  <c r="AO184" s="63"/>
      <c r="AP184" s="63"/>
      <c r="AQ184" s="63"/>
      <c r="AR184" s="63"/>
      <c r="AS184" s="63"/>
      <c r="AT184" s="63"/>
      <c r="AU184" s="63"/>
      <c r="AV184" s="63"/>
      <c r="AW184" s="63"/>
      <c r="AX184" s="63"/>
      <c r="AY184" s="63"/>
    </row>
    <row r="185" spans="1:51" s="53" customForma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  <c r="AU185" s="63"/>
      <c r="AV185" s="63"/>
      <c r="AW185" s="63"/>
      <c r="AX185" s="63"/>
      <c r="AY185" s="63"/>
    </row>
    <row r="186" spans="1:51" s="53" customForma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  <c r="AO186" s="63"/>
      <c r="AP186" s="63"/>
      <c r="AQ186" s="63"/>
      <c r="AR186" s="63"/>
      <c r="AS186" s="63"/>
      <c r="AT186" s="63"/>
      <c r="AU186" s="63"/>
      <c r="AV186" s="63"/>
      <c r="AW186" s="63"/>
      <c r="AX186" s="63"/>
      <c r="AY186" s="63"/>
    </row>
    <row r="187" spans="1:51" s="53" customForma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3"/>
      <c r="AV187" s="63"/>
      <c r="AW187" s="63"/>
      <c r="AX187" s="63"/>
      <c r="AY187" s="63"/>
    </row>
    <row r="188" spans="1:51" s="53" customForma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  <c r="AO188" s="63"/>
      <c r="AP188" s="63"/>
      <c r="AQ188" s="63"/>
      <c r="AR188" s="63"/>
      <c r="AS188" s="63"/>
      <c r="AT188" s="63"/>
      <c r="AU188" s="63"/>
      <c r="AV188" s="63"/>
      <c r="AW188" s="63"/>
      <c r="AX188" s="63"/>
      <c r="AY188" s="63"/>
    </row>
    <row r="189" spans="1:51" s="53" customForma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3"/>
      <c r="AV189" s="63"/>
      <c r="AW189" s="63"/>
      <c r="AX189" s="63"/>
      <c r="AY189" s="63"/>
    </row>
    <row r="190" spans="1:51" s="53" customForma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  <c r="AP190" s="63"/>
      <c r="AQ190" s="63"/>
      <c r="AR190" s="63"/>
      <c r="AS190" s="63"/>
      <c r="AT190" s="63"/>
      <c r="AU190" s="63"/>
      <c r="AV190" s="63"/>
      <c r="AW190" s="63"/>
      <c r="AX190" s="63"/>
      <c r="AY190" s="63"/>
    </row>
    <row r="191" spans="1:51" s="53" customForma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  <c r="AU191" s="63"/>
      <c r="AV191" s="63"/>
      <c r="AW191" s="63"/>
      <c r="AX191" s="63"/>
      <c r="AY191" s="63"/>
    </row>
    <row r="192" spans="1:51" s="53" customForma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  <c r="AP192" s="63"/>
      <c r="AQ192" s="63"/>
      <c r="AR192" s="63"/>
      <c r="AS192" s="63"/>
      <c r="AT192" s="63"/>
      <c r="AU192" s="63"/>
      <c r="AV192" s="63"/>
      <c r="AW192" s="63"/>
      <c r="AX192" s="63"/>
      <c r="AY192" s="63"/>
    </row>
    <row r="193" spans="1:51" s="53" customForma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3"/>
      <c r="AV193" s="63"/>
      <c r="AW193" s="63"/>
      <c r="AX193" s="63"/>
      <c r="AY193" s="63"/>
    </row>
    <row r="194" spans="1:51" s="53" customForma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  <c r="AO194" s="63"/>
      <c r="AP194" s="63"/>
      <c r="AQ194" s="63"/>
      <c r="AR194" s="63"/>
      <c r="AS194" s="63"/>
      <c r="AT194" s="63"/>
      <c r="AU194" s="63"/>
      <c r="AV194" s="63"/>
      <c r="AW194" s="63"/>
      <c r="AX194" s="63"/>
      <c r="AY194" s="63"/>
    </row>
    <row r="195" spans="1:51" s="53" customForma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3"/>
      <c r="AV195" s="63"/>
      <c r="AW195" s="63"/>
      <c r="AX195" s="63"/>
      <c r="AY195" s="63"/>
    </row>
    <row r="196" spans="1:51" s="53" customForma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3"/>
      <c r="AR196" s="63"/>
      <c r="AS196" s="63"/>
      <c r="AT196" s="63"/>
      <c r="AU196" s="63"/>
      <c r="AV196" s="63"/>
      <c r="AW196" s="63"/>
      <c r="AX196" s="63"/>
      <c r="AY196" s="63"/>
    </row>
    <row r="197" spans="1:51" s="53" customForma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3"/>
      <c r="AV197" s="63"/>
      <c r="AW197" s="63"/>
      <c r="AX197" s="63"/>
      <c r="AY197" s="63"/>
    </row>
    <row r="198" spans="1:51" s="53" customForma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  <c r="AO198" s="63"/>
      <c r="AP198" s="63"/>
      <c r="AQ198" s="63"/>
      <c r="AR198" s="63"/>
      <c r="AS198" s="63"/>
      <c r="AT198" s="63"/>
      <c r="AU198" s="63"/>
      <c r="AV198" s="63"/>
      <c r="AW198" s="63"/>
      <c r="AX198" s="63"/>
      <c r="AY198" s="63"/>
    </row>
    <row r="199" spans="1:51" s="53" customForma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</row>
    <row r="200" spans="1:51" s="53" customForma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  <c r="AO200" s="63"/>
      <c r="AP200" s="63"/>
      <c r="AQ200" s="63"/>
      <c r="AR200" s="63"/>
      <c r="AS200" s="63"/>
      <c r="AT200" s="63"/>
      <c r="AU200" s="63"/>
      <c r="AV200" s="63"/>
      <c r="AW200" s="63"/>
      <c r="AX200" s="63"/>
      <c r="AY200" s="63"/>
    </row>
    <row r="201" spans="1:51" s="53" customForma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63"/>
      <c r="AV201" s="63"/>
      <c r="AW201" s="63"/>
      <c r="AX201" s="63"/>
      <c r="AY201" s="63"/>
    </row>
    <row r="202" spans="1:51" s="53" customForma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  <c r="AO202" s="63"/>
      <c r="AP202" s="63"/>
      <c r="AQ202" s="63"/>
      <c r="AR202" s="63"/>
      <c r="AS202" s="63"/>
      <c r="AT202" s="63"/>
      <c r="AU202" s="63"/>
      <c r="AV202" s="63"/>
      <c r="AW202" s="63"/>
      <c r="AX202" s="63"/>
      <c r="AY202" s="63"/>
    </row>
    <row r="203" spans="1:51" s="53" customForma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  <c r="AU203" s="63"/>
      <c r="AV203" s="63"/>
      <c r="AW203" s="63"/>
      <c r="AX203" s="63"/>
      <c r="AY203" s="63"/>
    </row>
    <row r="204" spans="1:51" s="53" customForma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  <c r="AO204" s="63"/>
      <c r="AP204" s="63"/>
      <c r="AQ204" s="63"/>
      <c r="AR204" s="63"/>
      <c r="AS204" s="63"/>
      <c r="AT204" s="63"/>
      <c r="AU204" s="63"/>
      <c r="AV204" s="63"/>
      <c r="AW204" s="63"/>
      <c r="AX204" s="63"/>
      <c r="AY204" s="63"/>
    </row>
    <row r="205" spans="1:51" s="53" customForma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  <c r="AU205" s="63"/>
      <c r="AV205" s="63"/>
      <c r="AW205" s="63"/>
      <c r="AX205" s="63"/>
      <c r="AY205" s="63"/>
    </row>
    <row r="206" spans="1:51" s="53" customForma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  <c r="AO206" s="63"/>
      <c r="AP206" s="63"/>
      <c r="AQ206" s="63"/>
      <c r="AR206" s="63"/>
      <c r="AS206" s="63"/>
      <c r="AT206" s="63"/>
      <c r="AU206" s="63"/>
      <c r="AV206" s="63"/>
      <c r="AW206" s="63"/>
      <c r="AX206" s="63"/>
      <c r="AY206" s="63"/>
    </row>
  </sheetData>
  <sortState ref="A8:AY37">
    <sortCondition ref="A8:A37"/>
    <sortCondition ref="B8:B37"/>
    <sortCondition ref="C8:C37"/>
  </sortState>
  <mergeCells count="21">
    <mergeCell ref="A2:A6"/>
    <mergeCell ref="B2:B6"/>
    <mergeCell ref="C2:C6"/>
    <mergeCell ref="D4:E5"/>
    <mergeCell ref="V4:W5"/>
    <mergeCell ref="N4:O5"/>
    <mergeCell ref="P4:Q5"/>
    <mergeCell ref="F4:G5"/>
    <mergeCell ref="H4:I5"/>
    <mergeCell ref="J4:K5"/>
    <mergeCell ref="L4:M5"/>
    <mergeCell ref="X4:Y5"/>
    <mergeCell ref="Z4:AA5"/>
    <mergeCell ref="AF4:AG5"/>
    <mergeCell ref="R4:S5"/>
    <mergeCell ref="T4:U5"/>
    <mergeCell ref="AX4:AY5"/>
    <mergeCell ref="AH4:AI5"/>
    <mergeCell ref="AN4:AO5"/>
    <mergeCell ref="AP4:AQ5"/>
    <mergeCell ref="AV4:AW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&amp;L収集運搬機材の状況（市区町村）（平成29年度実績）</oddHeader>
  </headerFooter>
  <colBreaks count="2" manualBreakCount="2">
    <brk id="19" min="1" max="36" man="1"/>
    <brk id="35" min="1" max="36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Y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 activeCell="D7" sqref="D7"/>
    </sheetView>
  </sheetViews>
  <sheetFormatPr defaultRowHeight="13.5" customHeight="1"/>
  <cols>
    <col min="1" max="1" width="10.75" style="47" customWidth="1"/>
    <col min="2" max="2" width="8.75" style="48" customWidth="1"/>
    <col min="3" max="3" width="35.625" style="2" customWidth="1"/>
    <col min="4" max="51" width="7.5" style="49" customWidth="1"/>
    <col min="52" max="16384" width="9" style="50"/>
  </cols>
  <sheetData>
    <row r="1" spans="1:51" ht="17.25">
      <c r="A1" s="38" t="s">
        <v>86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s="3" customFormat="1" ht="13.5" customHeight="1">
      <c r="A2" s="102" t="s">
        <v>1</v>
      </c>
      <c r="B2" s="102" t="s">
        <v>2</v>
      </c>
      <c r="C2" s="100" t="s">
        <v>3</v>
      </c>
      <c r="D2" s="18" t="s">
        <v>36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8" t="s">
        <v>37</v>
      </c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20"/>
    </row>
    <row r="3" spans="1:51" s="8" customFormat="1" ht="13.5" customHeight="1">
      <c r="A3" s="103"/>
      <c r="B3" s="103"/>
      <c r="C3" s="101"/>
      <c r="D3" s="21" t="s">
        <v>58</v>
      </c>
      <c r="E3" s="22"/>
      <c r="F3" s="22"/>
      <c r="G3" s="22"/>
      <c r="H3" s="22"/>
      <c r="I3" s="22"/>
      <c r="J3" s="22"/>
      <c r="K3" s="23"/>
      <c r="L3" s="21" t="s">
        <v>59</v>
      </c>
      <c r="M3" s="22"/>
      <c r="N3" s="22"/>
      <c r="O3" s="22"/>
      <c r="P3" s="22"/>
      <c r="Q3" s="22"/>
      <c r="R3" s="22"/>
      <c r="S3" s="23"/>
      <c r="T3" s="21" t="s">
        <v>60</v>
      </c>
      <c r="U3" s="22"/>
      <c r="V3" s="22"/>
      <c r="W3" s="22"/>
      <c r="X3" s="22"/>
      <c r="Y3" s="22"/>
      <c r="Z3" s="22"/>
      <c r="AA3" s="23"/>
      <c r="AB3" s="24" t="s">
        <v>58</v>
      </c>
      <c r="AC3" s="25"/>
      <c r="AD3" s="25"/>
      <c r="AE3" s="25"/>
      <c r="AF3" s="25"/>
      <c r="AG3" s="25"/>
      <c r="AH3" s="25"/>
      <c r="AI3" s="25"/>
      <c r="AJ3" s="24" t="s">
        <v>59</v>
      </c>
      <c r="AK3" s="25"/>
      <c r="AL3" s="25"/>
      <c r="AM3" s="25"/>
      <c r="AN3" s="25"/>
      <c r="AO3" s="25"/>
      <c r="AP3" s="25"/>
      <c r="AQ3" s="25"/>
      <c r="AR3" s="24" t="s">
        <v>60</v>
      </c>
      <c r="AS3" s="25"/>
      <c r="AT3" s="25"/>
      <c r="AU3" s="25"/>
      <c r="AV3" s="25"/>
      <c r="AW3" s="25"/>
      <c r="AX3" s="25"/>
      <c r="AY3" s="26"/>
    </row>
    <row r="4" spans="1:51" s="3" customFormat="1" ht="18.75" customHeight="1">
      <c r="A4" s="103"/>
      <c r="B4" s="103"/>
      <c r="C4" s="101"/>
      <c r="D4" s="113" t="s">
        <v>61</v>
      </c>
      <c r="E4" s="114"/>
      <c r="F4" s="109" t="s">
        <v>62</v>
      </c>
      <c r="G4" s="110"/>
      <c r="H4" s="109" t="s">
        <v>63</v>
      </c>
      <c r="I4" s="110"/>
      <c r="J4" s="113" t="s">
        <v>64</v>
      </c>
      <c r="K4" s="114"/>
      <c r="L4" s="113" t="s">
        <v>61</v>
      </c>
      <c r="M4" s="114"/>
      <c r="N4" s="109" t="s">
        <v>62</v>
      </c>
      <c r="O4" s="110"/>
      <c r="P4" s="109" t="s">
        <v>63</v>
      </c>
      <c r="Q4" s="110"/>
      <c r="R4" s="113" t="s">
        <v>64</v>
      </c>
      <c r="S4" s="114"/>
      <c r="T4" s="113" t="s">
        <v>61</v>
      </c>
      <c r="U4" s="114"/>
      <c r="V4" s="109" t="s">
        <v>62</v>
      </c>
      <c r="W4" s="110"/>
      <c r="X4" s="109" t="s">
        <v>63</v>
      </c>
      <c r="Y4" s="110"/>
      <c r="Z4" s="113" t="s">
        <v>64</v>
      </c>
      <c r="AA4" s="114"/>
      <c r="AB4" s="27" t="s">
        <v>61</v>
      </c>
      <c r="AC4" s="28"/>
      <c r="AD4" s="28"/>
      <c r="AE4" s="29"/>
      <c r="AF4" s="105" t="s">
        <v>65</v>
      </c>
      <c r="AG4" s="106"/>
      <c r="AH4" s="105" t="s">
        <v>64</v>
      </c>
      <c r="AI4" s="106"/>
      <c r="AJ4" s="27" t="s">
        <v>61</v>
      </c>
      <c r="AK4" s="28"/>
      <c r="AL4" s="28"/>
      <c r="AM4" s="29"/>
      <c r="AN4" s="105" t="s">
        <v>65</v>
      </c>
      <c r="AO4" s="106"/>
      <c r="AP4" s="105" t="s">
        <v>64</v>
      </c>
      <c r="AQ4" s="106"/>
      <c r="AR4" s="27" t="s">
        <v>61</v>
      </c>
      <c r="AS4" s="28"/>
      <c r="AT4" s="28"/>
      <c r="AU4" s="29"/>
      <c r="AV4" s="105" t="s">
        <v>65</v>
      </c>
      <c r="AW4" s="106"/>
      <c r="AX4" s="105" t="s">
        <v>64</v>
      </c>
      <c r="AY4" s="106"/>
    </row>
    <row r="5" spans="1:51" s="3" customFormat="1" ht="22.5" customHeight="1">
      <c r="A5" s="103"/>
      <c r="B5" s="103"/>
      <c r="C5" s="101"/>
      <c r="D5" s="115"/>
      <c r="E5" s="116"/>
      <c r="F5" s="111"/>
      <c r="G5" s="112"/>
      <c r="H5" s="111"/>
      <c r="I5" s="112"/>
      <c r="J5" s="115"/>
      <c r="K5" s="116"/>
      <c r="L5" s="115"/>
      <c r="M5" s="116"/>
      <c r="N5" s="111"/>
      <c r="O5" s="112"/>
      <c r="P5" s="111"/>
      <c r="Q5" s="112"/>
      <c r="R5" s="115"/>
      <c r="S5" s="116"/>
      <c r="T5" s="115"/>
      <c r="U5" s="116"/>
      <c r="V5" s="111"/>
      <c r="W5" s="112"/>
      <c r="X5" s="111"/>
      <c r="Y5" s="112"/>
      <c r="Z5" s="115"/>
      <c r="AA5" s="116"/>
      <c r="AB5" s="27" t="s">
        <v>66</v>
      </c>
      <c r="AC5" s="29"/>
      <c r="AD5" s="27" t="s">
        <v>45</v>
      </c>
      <c r="AE5" s="29"/>
      <c r="AF5" s="107"/>
      <c r="AG5" s="108"/>
      <c r="AH5" s="107"/>
      <c r="AI5" s="108"/>
      <c r="AJ5" s="27" t="s">
        <v>66</v>
      </c>
      <c r="AK5" s="29"/>
      <c r="AL5" s="27" t="s">
        <v>45</v>
      </c>
      <c r="AM5" s="29"/>
      <c r="AN5" s="107"/>
      <c r="AO5" s="108"/>
      <c r="AP5" s="107"/>
      <c r="AQ5" s="108"/>
      <c r="AR5" s="27" t="s">
        <v>66</v>
      </c>
      <c r="AS5" s="29"/>
      <c r="AT5" s="27" t="s">
        <v>45</v>
      </c>
      <c r="AU5" s="29"/>
      <c r="AV5" s="107"/>
      <c r="AW5" s="108"/>
      <c r="AX5" s="107"/>
      <c r="AY5" s="108"/>
    </row>
    <row r="6" spans="1:51" s="9" customFormat="1" ht="13.5" customHeight="1">
      <c r="A6" s="103"/>
      <c r="B6" s="103"/>
      <c r="C6" s="101"/>
      <c r="D6" s="30" t="s">
        <v>67</v>
      </c>
      <c r="E6" s="30" t="s">
        <v>68</v>
      </c>
      <c r="F6" s="30" t="s">
        <v>67</v>
      </c>
      <c r="G6" s="30" t="s">
        <v>68</v>
      </c>
      <c r="H6" s="30" t="s">
        <v>67</v>
      </c>
      <c r="I6" s="30" t="s">
        <v>68</v>
      </c>
      <c r="J6" s="31" t="s">
        <v>69</v>
      </c>
      <c r="K6" s="30" t="s">
        <v>68</v>
      </c>
      <c r="L6" s="30" t="s">
        <v>67</v>
      </c>
      <c r="M6" s="30" t="s">
        <v>68</v>
      </c>
      <c r="N6" s="30" t="s">
        <v>67</v>
      </c>
      <c r="O6" s="30" t="s">
        <v>68</v>
      </c>
      <c r="P6" s="30" t="s">
        <v>67</v>
      </c>
      <c r="Q6" s="30" t="s">
        <v>68</v>
      </c>
      <c r="R6" s="31" t="s">
        <v>69</v>
      </c>
      <c r="S6" s="30" t="s">
        <v>68</v>
      </c>
      <c r="T6" s="30" t="s">
        <v>67</v>
      </c>
      <c r="U6" s="30" t="s">
        <v>68</v>
      </c>
      <c r="V6" s="30" t="s">
        <v>67</v>
      </c>
      <c r="W6" s="30" t="s">
        <v>68</v>
      </c>
      <c r="X6" s="30" t="s">
        <v>67</v>
      </c>
      <c r="Y6" s="30" t="s">
        <v>68</v>
      </c>
      <c r="Z6" s="31" t="s">
        <v>69</v>
      </c>
      <c r="AA6" s="30" t="s">
        <v>68</v>
      </c>
      <c r="AB6" s="30" t="s">
        <v>67</v>
      </c>
      <c r="AC6" s="31" t="s">
        <v>70</v>
      </c>
      <c r="AD6" s="30" t="s">
        <v>67</v>
      </c>
      <c r="AE6" s="31" t="s">
        <v>70</v>
      </c>
      <c r="AF6" s="30" t="s">
        <v>67</v>
      </c>
      <c r="AG6" s="31" t="s">
        <v>70</v>
      </c>
      <c r="AH6" s="31" t="s">
        <v>69</v>
      </c>
      <c r="AI6" s="31" t="s">
        <v>70</v>
      </c>
      <c r="AJ6" s="30" t="s">
        <v>67</v>
      </c>
      <c r="AK6" s="31" t="s">
        <v>70</v>
      </c>
      <c r="AL6" s="30" t="s">
        <v>67</v>
      </c>
      <c r="AM6" s="31" t="s">
        <v>70</v>
      </c>
      <c r="AN6" s="30" t="s">
        <v>67</v>
      </c>
      <c r="AO6" s="31" t="s">
        <v>70</v>
      </c>
      <c r="AP6" s="31" t="s">
        <v>69</v>
      </c>
      <c r="AQ6" s="31" t="s">
        <v>70</v>
      </c>
      <c r="AR6" s="30" t="s">
        <v>67</v>
      </c>
      <c r="AS6" s="31" t="s">
        <v>70</v>
      </c>
      <c r="AT6" s="30" t="s">
        <v>67</v>
      </c>
      <c r="AU6" s="31" t="s">
        <v>70</v>
      </c>
      <c r="AV6" s="30" t="s">
        <v>67</v>
      </c>
      <c r="AW6" s="31" t="s">
        <v>70</v>
      </c>
      <c r="AX6" s="31" t="s">
        <v>69</v>
      </c>
      <c r="AY6" s="31" t="s">
        <v>70</v>
      </c>
    </row>
    <row r="7" spans="1:51" s="4" customFormat="1" ht="13.5" customHeight="1">
      <c r="A7" s="69" t="str">
        <f>組合状況!A7</f>
        <v>三重県</v>
      </c>
      <c r="B7" s="70" t="str">
        <f>組合状況!B7</f>
        <v>24000</v>
      </c>
      <c r="C7" s="69" t="s">
        <v>52</v>
      </c>
      <c r="D7" s="71">
        <f t="shared" ref="D7:AY7" si="0">SUM(D$8:D$57)</f>
        <v>29</v>
      </c>
      <c r="E7" s="71">
        <f t="shared" si="0"/>
        <v>78</v>
      </c>
      <c r="F7" s="71">
        <f t="shared" si="0"/>
        <v>12</v>
      </c>
      <c r="G7" s="71">
        <f t="shared" si="0"/>
        <v>23</v>
      </c>
      <c r="H7" s="71">
        <f t="shared" si="0"/>
        <v>6</v>
      </c>
      <c r="I7" s="71">
        <f t="shared" si="0"/>
        <v>16</v>
      </c>
      <c r="J7" s="71">
        <f t="shared" si="0"/>
        <v>0</v>
      </c>
      <c r="K7" s="71">
        <f t="shared" si="0"/>
        <v>0</v>
      </c>
      <c r="L7" s="71">
        <f t="shared" si="0"/>
        <v>23</v>
      </c>
      <c r="M7" s="71">
        <f t="shared" si="0"/>
        <v>59</v>
      </c>
      <c r="N7" s="71">
        <f t="shared" si="0"/>
        <v>0</v>
      </c>
      <c r="O7" s="71">
        <f t="shared" si="0"/>
        <v>0</v>
      </c>
      <c r="P7" s="71">
        <f t="shared" si="0"/>
        <v>16</v>
      </c>
      <c r="Q7" s="71">
        <f t="shared" si="0"/>
        <v>166</v>
      </c>
      <c r="R7" s="71">
        <f t="shared" si="0"/>
        <v>0</v>
      </c>
      <c r="S7" s="71">
        <f t="shared" si="0"/>
        <v>0</v>
      </c>
      <c r="T7" s="71">
        <f t="shared" si="0"/>
        <v>0</v>
      </c>
      <c r="U7" s="71">
        <f t="shared" si="0"/>
        <v>0</v>
      </c>
      <c r="V7" s="71">
        <f t="shared" si="0"/>
        <v>0</v>
      </c>
      <c r="W7" s="71">
        <f t="shared" si="0"/>
        <v>0</v>
      </c>
      <c r="X7" s="71">
        <f t="shared" si="0"/>
        <v>0</v>
      </c>
      <c r="Y7" s="71">
        <f t="shared" si="0"/>
        <v>0</v>
      </c>
      <c r="Z7" s="71">
        <f t="shared" si="0"/>
        <v>0</v>
      </c>
      <c r="AA7" s="71">
        <f t="shared" si="0"/>
        <v>0</v>
      </c>
      <c r="AB7" s="71">
        <f t="shared" si="0"/>
        <v>0</v>
      </c>
      <c r="AC7" s="71">
        <f t="shared" si="0"/>
        <v>0</v>
      </c>
      <c r="AD7" s="71">
        <f t="shared" si="0"/>
        <v>0</v>
      </c>
      <c r="AE7" s="71">
        <f t="shared" si="0"/>
        <v>0</v>
      </c>
      <c r="AF7" s="71">
        <f t="shared" si="0"/>
        <v>5</v>
      </c>
      <c r="AG7" s="71">
        <f t="shared" si="0"/>
        <v>44</v>
      </c>
      <c r="AH7" s="71">
        <f t="shared" si="0"/>
        <v>0</v>
      </c>
      <c r="AI7" s="71">
        <f t="shared" si="0"/>
        <v>0</v>
      </c>
      <c r="AJ7" s="71">
        <f t="shared" si="0"/>
        <v>0</v>
      </c>
      <c r="AK7" s="71">
        <f t="shared" si="0"/>
        <v>0</v>
      </c>
      <c r="AL7" s="71">
        <f t="shared" si="0"/>
        <v>0</v>
      </c>
      <c r="AM7" s="71">
        <f t="shared" si="0"/>
        <v>0</v>
      </c>
      <c r="AN7" s="71">
        <f t="shared" si="0"/>
        <v>1</v>
      </c>
      <c r="AO7" s="71">
        <f t="shared" si="0"/>
        <v>10</v>
      </c>
      <c r="AP7" s="71">
        <f t="shared" si="0"/>
        <v>0</v>
      </c>
      <c r="AQ7" s="71">
        <f t="shared" si="0"/>
        <v>0</v>
      </c>
      <c r="AR7" s="71">
        <f t="shared" si="0"/>
        <v>0</v>
      </c>
      <c r="AS7" s="71">
        <f t="shared" si="0"/>
        <v>0</v>
      </c>
      <c r="AT7" s="71">
        <f t="shared" si="0"/>
        <v>0</v>
      </c>
      <c r="AU7" s="71">
        <f t="shared" si="0"/>
        <v>0</v>
      </c>
      <c r="AV7" s="71">
        <f t="shared" si="0"/>
        <v>0</v>
      </c>
      <c r="AW7" s="71">
        <f t="shared" si="0"/>
        <v>0</v>
      </c>
      <c r="AX7" s="71">
        <f t="shared" si="0"/>
        <v>0</v>
      </c>
      <c r="AY7" s="71">
        <f t="shared" si="0"/>
        <v>0</v>
      </c>
    </row>
    <row r="8" spans="1:51" s="53" customFormat="1" ht="13.5" customHeight="1">
      <c r="A8" s="60" t="s">
        <v>80</v>
      </c>
      <c r="B8" s="61" t="s">
        <v>167</v>
      </c>
      <c r="C8" s="62" t="s">
        <v>168</v>
      </c>
      <c r="D8" s="63">
        <v>6</v>
      </c>
      <c r="E8" s="63">
        <v>18</v>
      </c>
      <c r="F8" s="63">
        <v>4</v>
      </c>
      <c r="G8" s="63">
        <v>10</v>
      </c>
      <c r="H8" s="63">
        <v>0</v>
      </c>
      <c r="I8" s="63">
        <v>0</v>
      </c>
      <c r="J8" s="63">
        <v>0</v>
      </c>
      <c r="K8" s="63">
        <v>0</v>
      </c>
      <c r="L8" s="63">
        <v>4</v>
      </c>
      <c r="M8" s="63">
        <v>12</v>
      </c>
      <c r="N8" s="63">
        <v>0</v>
      </c>
      <c r="O8" s="63">
        <v>0</v>
      </c>
      <c r="P8" s="63">
        <v>0</v>
      </c>
      <c r="Q8" s="63">
        <v>0</v>
      </c>
      <c r="R8" s="63">
        <v>0</v>
      </c>
      <c r="S8" s="63">
        <v>0</v>
      </c>
      <c r="T8" s="63">
        <v>0</v>
      </c>
      <c r="U8" s="63">
        <v>0</v>
      </c>
      <c r="V8" s="63">
        <v>0</v>
      </c>
      <c r="W8" s="63">
        <v>0</v>
      </c>
      <c r="X8" s="63">
        <v>0</v>
      </c>
      <c r="Y8" s="63">
        <v>0</v>
      </c>
      <c r="Z8" s="63">
        <v>0</v>
      </c>
      <c r="AA8" s="63">
        <v>0</v>
      </c>
      <c r="AB8" s="63">
        <v>0</v>
      </c>
      <c r="AC8" s="63">
        <v>0</v>
      </c>
      <c r="AD8" s="63">
        <v>0</v>
      </c>
      <c r="AE8" s="63">
        <v>0</v>
      </c>
      <c r="AF8" s="63">
        <v>0</v>
      </c>
      <c r="AG8" s="63">
        <v>0</v>
      </c>
      <c r="AH8" s="63">
        <v>0</v>
      </c>
      <c r="AI8" s="63">
        <v>0</v>
      </c>
      <c r="AJ8" s="63">
        <v>0</v>
      </c>
      <c r="AK8" s="63">
        <v>0</v>
      </c>
      <c r="AL8" s="63">
        <v>0</v>
      </c>
      <c r="AM8" s="63">
        <v>0</v>
      </c>
      <c r="AN8" s="63">
        <v>0</v>
      </c>
      <c r="AO8" s="63">
        <v>0</v>
      </c>
      <c r="AP8" s="63">
        <v>0</v>
      </c>
      <c r="AQ8" s="63">
        <v>0</v>
      </c>
      <c r="AR8" s="63">
        <v>0</v>
      </c>
      <c r="AS8" s="63">
        <v>0</v>
      </c>
      <c r="AT8" s="63">
        <v>0</v>
      </c>
      <c r="AU8" s="63">
        <v>0</v>
      </c>
      <c r="AV8" s="63">
        <v>0</v>
      </c>
      <c r="AW8" s="63">
        <v>0</v>
      </c>
      <c r="AX8" s="63">
        <v>0</v>
      </c>
      <c r="AY8" s="63">
        <v>0</v>
      </c>
    </row>
    <row r="9" spans="1:51" s="53" customFormat="1" ht="13.5" customHeight="1">
      <c r="A9" s="60" t="s">
        <v>80</v>
      </c>
      <c r="B9" s="61" t="s">
        <v>172</v>
      </c>
      <c r="C9" s="62" t="s">
        <v>173</v>
      </c>
      <c r="D9" s="63">
        <v>0</v>
      </c>
      <c r="E9" s="63">
        <v>0</v>
      </c>
      <c r="F9" s="63">
        <v>0</v>
      </c>
      <c r="G9" s="63">
        <v>0</v>
      </c>
      <c r="H9" s="63">
        <v>0</v>
      </c>
      <c r="I9" s="63">
        <v>0</v>
      </c>
      <c r="J9" s="63">
        <v>0</v>
      </c>
      <c r="K9" s="63">
        <v>0</v>
      </c>
      <c r="L9" s="63">
        <v>0</v>
      </c>
      <c r="M9" s="63">
        <v>0</v>
      </c>
      <c r="N9" s="63">
        <v>0</v>
      </c>
      <c r="O9" s="63">
        <v>0</v>
      </c>
      <c r="P9" s="63">
        <v>0</v>
      </c>
      <c r="Q9" s="63">
        <v>0</v>
      </c>
      <c r="R9" s="63">
        <v>0</v>
      </c>
      <c r="S9" s="63">
        <v>0</v>
      </c>
      <c r="T9" s="63">
        <v>0</v>
      </c>
      <c r="U9" s="63">
        <v>0</v>
      </c>
      <c r="V9" s="63">
        <v>0</v>
      </c>
      <c r="W9" s="63">
        <v>0</v>
      </c>
      <c r="X9" s="63">
        <v>0</v>
      </c>
      <c r="Y9" s="63">
        <v>0</v>
      </c>
      <c r="Z9" s="63">
        <v>0</v>
      </c>
      <c r="AA9" s="63">
        <v>0</v>
      </c>
      <c r="AB9" s="63">
        <v>0</v>
      </c>
      <c r="AC9" s="63">
        <v>0</v>
      </c>
      <c r="AD9" s="63">
        <v>0</v>
      </c>
      <c r="AE9" s="63">
        <v>0</v>
      </c>
      <c r="AF9" s="63">
        <v>0</v>
      </c>
      <c r="AG9" s="63">
        <v>0</v>
      </c>
      <c r="AH9" s="63">
        <v>0</v>
      </c>
      <c r="AI9" s="63">
        <v>0</v>
      </c>
      <c r="AJ9" s="63">
        <v>0</v>
      </c>
      <c r="AK9" s="63">
        <v>0</v>
      </c>
      <c r="AL9" s="63">
        <v>0</v>
      </c>
      <c r="AM9" s="63">
        <v>0</v>
      </c>
      <c r="AN9" s="63">
        <v>0</v>
      </c>
      <c r="AO9" s="63">
        <v>0</v>
      </c>
      <c r="AP9" s="63">
        <v>0</v>
      </c>
      <c r="AQ9" s="63">
        <v>0</v>
      </c>
      <c r="AR9" s="63">
        <v>0</v>
      </c>
      <c r="AS9" s="63">
        <v>0</v>
      </c>
      <c r="AT9" s="63">
        <v>0</v>
      </c>
      <c r="AU9" s="63">
        <v>0</v>
      </c>
      <c r="AV9" s="63">
        <v>0</v>
      </c>
      <c r="AW9" s="63">
        <v>0</v>
      </c>
      <c r="AX9" s="63">
        <v>0</v>
      </c>
      <c r="AY9" s="63">
        <v>0</v>
      </c>
    </row>
    <row r="10" spans="1:51" s="53" customFormat="1" ht="13.5" customHeight="1">
      <c r="A10" s="60" t="s">
        <v>80</v>
      </c>
      <c r="B10" s="61" t="s">
        <v>175</v>
      </c>
      <c r="C10" s="62" t="s">
        <v>176</v>
      </c>
      <c r="D10" s="63">
        <v>0</v>
      </c>
      <c r="E10" s="63">
        <v>0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  <c r="L10" s="63">
        <v>0</v>
      </c>
      <c r="M10" s="63">
        <v>0</v>
      </c>
      <c r="N10" s="63">
        <v>0</v>
      </c>
      <c r="O10" s="63">
        <v>0</v>
      </c>
      <c r="P10" s="63">
        <v>0</v>
      </c>
      <c r="Q10" s="63">
        <v>0</v>
      </c>
      <c r="R10" s="63">
        <v>0</v>
      </c>
      <c r="S10" s="63">
        <v>0</v>
      </c>
      <c r="T10" s="63">
        <v>0</v>
      </c>
      <c r="U10" s="63">
        <v>0</v>
      </c>
      <c r="V10" s="63">
        <v>0</v>
      </c>
      <c r="W10" s="63">
        <v>0</v>
      </c>
      <c r="X10" s="63">
        <v>0</v>
      </c>
      <c r="Y10" s="63">
        <v>0</v>
      </c>
      <c r="Z10" s="63">
        <v>0</v>
      </c>
      <c r="AA10" s="63">
        <v>0</v>
      </c>
      <c r="AB10" s="63">
        <v>0</v>
      </c>
      <c r="AC10" s="63">
        <v>0</v>
      </c>
      <c r="AD10" s="63">
        <v>0</v>
      </c>
      <c r="AE10" s="63">
        <v>0</v>
      </c>
      <c r="AF10" s="63">
        <v>0</v>
      </c>
      <c r="AG10" s="63">
        <v>0</v>
      </c>
      <c r="AH10" s="63">
        <v>0</v>
      </c>
      <c r="AI10" s="63">
        <v>0</v>
      </c>
      <c r="AJ10" s="63">
        <v>0</v>
      </c>
      <c r="AK10" s="63">
        <v>0</v>
      </c>
      <c r="AL10" s="63">
        <v>0</v>
      </c>
      <c r="AM10" s="63">
        <v>0</v>
      </c>
      <c r="AN10" s="63">
        <v>0</v>
      </c>
      <c r="AO10" s="63">
        <v>0</v>
      </c>
      <c r="AP10" s="63">
        <v>0</v>
      </c>
      <c r="AQ10" s="63">
        <v>0</v>
      </c>
      <c r="AR10" s="63">
        <v>0</v>
      </c>
      <c r="AS10" s="63">
        <v>0</v>
      </c>
      <c r="AT10" s="63">
        <v>0</v>
      </c>
      <c r="AU10" s="63">
        <v>0</v>
      </c>
      <c r="AV10" s="63">
        <v>0</v>
      </c>
      <c r="AW10" s="63">
        <v>0</v>
      </c>
      <c r="AX10" s="63">
        <v>0</v>
      </c>
      <c r="AY10" s="63">
        <v>0</v>
      </c>
    </row>
    <row r="11" spans="1:51" s="53" customFormat="1" ht="13.5" customHeight="1">
      <c r="A11" s="60" t="s">
        <v>80</v>
      </c>
      <c r="B11" s="61" t="s">
        <v>178</v>
      </c>
      <c r="C11" s="62" t="s">
        <v>179</v>
      </c>
      <c r="D11" s="63">
        <v>0</v>
      </c>
      <c r="E11" s="63">
        <v>0</v>
      </c>
      <c r="F11" s="63">
        <v>0</v>
      </c>
      <c r="G11" s="63">
        <v>0</v>
      </c>
      <c r="H11" s="63">
        <v>0</v>
      </c>
      <c r="I11" s="63">
        <v>0</v>
      </c>
      <c r="J11" s="63">
        <v>0</v>
      </c>
      <c r="K11" s="63">
        <v>0</v>
      </c>
      <c r="L11" s="63">
        <v>0</v>
      </c>
      <c r="M11" s="63">
        <v>0</v>
      </c>
      <c r="N11" s="63">
        <v>0</v>
      </c>
      <c r="O11" s="63">
        <v>0</v>
      </c>
      <c r="P11" s="63">
        <v>0</v>
      </c>
      <c r="Q11" s="63">
        <v>0</v>
      </c>
      <c r="R11" s="63">
        <v>0</v>
      </c>
      <c r="S11" s="63">
        <v>0</v>
      </c>
      <c r="T11" s="63">
        <v>0</v>
      </c>
      <c r="U11" s="63">
        <v>0</v>
      </c>
      <c r="V11" s="63">
        <v>0</v>
      </c>
      <c r="W11" s="63">
        <v>0</v>
      </c>
      <c r="X11" s="63">
        <v>0</v>
      </c>
      <c r="Y11" s="63">
        <v>0</v>
      </c>
      <c r="Z11" s="63">
        <v>0</v>
      </c>
      <c r="AA11" s="63">
        <v>0</v>
      </c>
      <c r="AB11" s="63">
        <v>0</v>
      </c>
      <c r="AC11" s="63">
        <v>0</v>
      </c>
      <c r="AD11" s="63">
        <v>0</v>
      </c>
      <c r="AE11" s="63">
        <v>0</v>
      </c>
      <c r="AF11" s="63">
        <v>1</v>
      </c>
      <c r="AG11" s="63">
        <v>4</v>
      </c>
      <c r="AH11" s="63">
        <v>0</v>
      </c>
      <c r="AI11" s="63">
        <v>0</v>
      </c>
      <c r="AJ11" s="63">
        <v>0</v>
      </c>
      <c r="AK11" s="63">
        <v>0</v>
      </c>
      <c r="AL11" s="63">
        <v>0</v>
      </c>
      <c r="AM11" s="63">
        <v>0</v>
      </c>
      <c r="AN11" s="63">
        <v>0</v>
      </c>
      <c r="AO11" s="63">
        <v>0</v>
      </c>
      <c r="AP11" s="63">
        <v>0</v>
      </c>
      <c r="AQ11" s="63">
        <v>0</v>
      </c>
      <c r="AR11" s="63">
        <v>0</v>
      </c>
      <c r="AS11" s="63">
        <v>0</v>
      </c>
      <c r="AT11" s="63">
        <v>0</v>
      </c>
      <c r="AU11" s="63">
        <v>0</v>
      </c>
      <c r="AV11" s="63">
        <v>0</v>
      </c>
      <c r="AW11" s="63">
        <v>0</v>
      </c>
      <c r="AX11" s="63">
        <v>0</v>
      </c>
      <c r="AY11" s="63">
        <v>0</v>
      </c>
    </row>
    <row r="12" spans="1:51" s="53" customFormat="1" ht="13.5" customHeight="1">
      <c r="A12" s="60" t="s">
        <v>80</v>
      </c>
      <c r="B12" s="61" t="s">
        <v>181</v>
      </c>
      <c r="C12" s="62" t="s">
        <v>182</v>
      </c>
      <c r="D12" s="63">
        <v>8</v>
      </c>
      <c r="E12" s="63">
        <v>18</v>
      </c>
      <c r="F12" s="63">
        <v>6</v>
      </c>
      <c r="G12" s="63">
        <v>10</v>
      </c>
      <c r="H12" s="63">
        <v>4</v>
      </c>
      <c r="I12" s="63">
        <v>10</v>
      </c>
      <c r="J12" s="63">
        <v>0</v>
      </c>
      <c r="K12" s="63">
        <v>0</v>
      </c>
      <c r="L12" s="63">
        <v>19</v>
      </c>
      <c r="M12" s="63">
        <v>47</v>
      </c>
      <c r="N12" s="63">
        <v>0</v>
      </c>
      <c r="O12" s="63">
        <v>0</v>
      </c>
      <c r="P12" s="63">
        <v>0</v>
      </c>
      <c r="Q12" s="63">
        <v>0</v>
      </c>
      <c r="R12" s="63">
        <v>0</v>
      </c>
      <c r="S12" s="63">
        <v>0</v>
      </c>
      <c r="T12" s="63">
        <v>0</v>
      </c>
      <c r="U12" s="63">
        <v>0</v>
      </c>
      <c r="V12" s="63">
        <v>0</v>
      </c>
      <c r="W12" s="63">
        <v>0</v>
      </c>
      <c r="X12" s="63">
        <v>0</v>
      </c>
      <c r="Y12" s="63">
        <v>0</v>
      </c>
      <c r="Z12" s="63">
        <v>0</v>
      </c>
      <c r="AA12" s="63">
        <v>0</v>
      </c>
      <c r="AB12" s="63">
        <v>0</v>
      </c>
      <c r="AC12" s="63">
        <v>0</v>
      </c>
      <c r="AD12" s="63">
        <v>0</v>
      </c>
      <c r="AE12" s="63">
        <v>0</v>
      </c>
      <c r="AF12" s="63">
        <v>0</v>
      </c>
      <c r="AG12" s="63">
        <v>0</v>
      </c>
      <c r="AH12" s="63">
        <v>0</v>
      </c>
      <c r="AI12" s="63">
        <v>0</v>
      </c>
      <c r="AJ12" s="63">
        <v>0</v>
      </c>
      <c r="AK12" s="63">
        <v>0</v>
      </c>
      <c r="AL12" s="63">
        <v>0</v>
      </c>
      <c r="AM12" s="63">
        <v>0</v>
      </c>
      <c r="AN12" s="63">
        <v>0</v>
      </c>
      <c r="AO12" s="63">
        <v>0</v>
      </c>
      <c r="AP12" s="63">
        <v>0</v>
      </c>
      <c r="AQ12" s="63">
        <v>0</v>
      </c>
      <c r="AR12" s="63">
        <v>0</v>
      </c>
      <c r="AS12" s="63">
        <v>0</v>
      </c>
      <c r="AT12" s="63">
        <v>0</v>
      </c>
      <c r="AU12" s="63">
        <v>0</v>
      </c>
      <c r="AV12" s="63">
        <v>0</v>
      </c>
      <c r="AW12" s="63">
        <v>0</v>
      </c>
      <c r="AX12" s="63">
        <v>0</v>
      </c>
      <c r="AY12" s="63">
        <v>0</v>
      </c>
    </row>
    <row r="13" spans="1:51" s="53" customFormat="1" ht="13.5" customHeight="1">
      <c r="A13" s="60" t="s">
        <v>80</v>
      </c>
      <c r="B13" s="61" t="s">
        <v>184</v>
      </c>
      <c r="C13" s="62" t="s">
        <v>185</v>
      </c>
      <c r="D13" s="63">
        <v>0</v>
      </c>
      <c r="E13" s="63">
        <v>0</v>
      </c>
      <c r="F13" s="63">
        <v>0</v>
      </c>
      <c r="G13" s="63">
        <v>0</v>
      </c>
      <c r="H13" s="63">
        <v>0</v>
      </c>
      <c r="I13" s="63">
        <v>0</v>
      </c>
      <c r="J13" s="63">
        <v>0</v>
      </c>
      <c r="K13" s="63">
        <v>0</v>
      </c>
      <c r="L13" s="63">
        <v>0</v>
      </c>
      <c r="M13" s="63">
        <v>0</v>
      </c>
      <c r="N13" s="63">
        <v>0</v>
      </c>
      <c r="O13" s="63">
        <v>0</v>
      </c>
      <c r="P13" s="63">
        <v>0</v>
      </c>
      <c r="Q13" s="63">
        <v>0</v>
      </c>
      <c r="R13" s="63">
        <v>0</v>
      </c>
      <c r="S13" s="63">
        <v>0</v>
      </c>
      <c r="T13" s="63">
        <v>0</v>
      </c>
      <c r="U13" s="63">
        <v>0</v>
      </c>
      <c r="V13" s="63">
        <v>0</v>
      </c>
      <c r="W13" s="63">
        <v>0</v>
      </c>
      <c r="X13" s="63">
        <v>0</v>
      </c>
      <c r="Y13" s="63">
        <v>0</v>
      </c>
      <c r="Z13" s="63">
        <v>0</v>
      </c>
      <c r="AA13" s="63">
        <v>0</v>
      </c>
      <c r="AB13" s="63">
        <v>0</v>
      </c>
      <c r="AC13" s="63">
        <v>0</v>
      </c>
      <c r="AD13" s="63">
        <v>0</v>
      </c>
      <c r="AE13" s="63">
        <v>0</v>
      </c>
      <c r="AF13" s="63">
        <v>0</v>
      </c>
      <c r="AG13" s="63">
        <v>0</v>
      </c>
      <c r="AH13" s="63">
        <v>0</v>
      </c>
      <c r="AI13" s="63">
        <v>0</v>
      </c>
      <c r="AJ13" s="63">
        <v>0</v>
      </c>
      <c r="AK13" s="63">
        <v>0</v>
      </c>
      <c r="AL13" s="63">
        <v>0</v>
      </c>
      <c r="AM13" s="63">
        <v>0</v>
      </c>
      <c r="AN13" s="63">
        <v>0</v>
      </c>
      <c r="AO13" s="63">
        <v>0</v>
      </c>
      <c r="AP13" s="63">
        <v>0</v>
      </c>
      <c r="AQ13" s="63">
        <v>0</v>
      </c>
      <c r="AR13" s="63">
        <v>0</v>
      </c>
      <c r="AS13" s="63">
        <v>0</v>
      </c>
      <c r="AT13" s="63">
        <v>0</v>
      </c>
      <c r="AU13" s="63">
        <v>0</v>
      </c>
      <c r="AV13" s="63">
        <v>0</v>
      </c>
      <c r="AW13" s="63">
        <v>0</v>
      </c>
      <c r="AX13" s="63">
        <v>0</v>
      </c>
      <c r="AY13" s="63">
        <v>0</v>
      </c>
    </row>
    <row r="14" spans="1:51" s="53" customFormat="1" ht="13.5" customHeight="1">
      <c r="A14" s="60" t="s">
        <v>80</v>
      </c>
      <c r="B14" s="61" t="s">
        <v>187</v>
      </c>
      <c r="C14" s="62" t="s">
        <v>188</v>
      </c>
      <c r="D14" s="63">
        <v>0</v>
      </c>
      <c r="E14" s="63">
        <v>0</v>
      </c>
      <c r="F14" s="63">
        <v>0</v>
      </c>
      <c r="G14" s="63">
        <v>0</v>
      </c>
      <c r="H14" s="63">
        <v>0</v>
      </c>
      <c r="I14" s="63">
        <v>0</v>
      </c>
      <c r="J14" s="63">
        <v>0</v>
      </c>
      <c r="K14" s="63">
        <v>0</v>
      </c>
      <c r="L14" s="63">
        <v>0</v>
      </c>
      <c r="M14" s="63">
        <v>0</v>
      </c>
      <c r="N14" s="63">
        <v>0</v>
      </c>
      <c r="O14" s="63">
        <v>0</v>
      </c>
      <c r="P14" s="63">
        <v>0</v>
      </c>
      <c r="Q14" s="63">
        <v>0</v>
      </c>
      <c r="R14" s="63">
        <v>0</v>
      </c>
      <c r="S14" s="63">
        <v>0</v>
      </c>
      <c r="T14" s="63">
        <v>0</v>
      </c>
      <c r="U14" s="63">
        <v>0</v>
      </c>
      <c r="V14" s="63">
        <v>0</v>
      </c>
      <c r="W14" s="63">
        <v>0</v>
      </c>
      <c r="X14" s="63">
        <v>0</v>
      </c>
      <c r="Y14" s="63">
        <v>0</v>
      </c>
      <c r="Z14" s="63">
        <v>0</v>
      </c>
      <c r="AA14" s="63">
        <v>0</v>
      </c>
      <c r="AB14" s="63">
        <v>0</v>
      </c>
      <c r="AC14" s="63">
        <v>0</v>
      </c>
      <c r="AD14" s="63">
        <v>0</v>
      </c>
      <c r="AE14" s="63">
        <v>0</v>
      </c>
      <c r="AF14" s="63">
        <v>0</v>
      </c>
      <c r="AG14" s="63">
        <v>0</v>
      </c>
      <c r="AH14" s="63">
        <v>0</v>
      </c>
      <c r="AI14" s="63">
        <v>0</v>
      </c>
      <c r="AJ14" s="63">
        <v>0</v>
      </c>
      <c r="AK14" s="63">
        <v>0</v>
      </c>
      <c r="AL14" s="63">
        <v>0</v>
      </c>
      <c r="AM14" s="63">
        <v>0</v>
      </c>
      <c r="AN14" s="63">
        <v>0</v>
      </c>
      <c r="AO14" s="63">
        <v>0</v>
      </c>
      <c r="AP14" s="63">
        <v>0</v>
      </c>
      <c r="AQ14" s="63">
        <v>0</v>
      </c>
      <c r="AR14" s="63">
        <v>0</v>
      </c>
      <c r="AS14" s="63">
        <v>0</v>
      </c>
      <c r="AT14" s="63">
        <v>0</v>
      </c>
      <c r="AU14" s="63">
        <v>0</v>
      </c>
      <c r="AV14" s="63">
        <v>0</v>
      </c>
      <c r="AW14" s="63">
        <v>0</v>
      </c>
      <c r="AX14" s="63">
        <v>0</v>
      </c>
      <c r="AY14" s="63">
        <v>0</v>
      </c>
    </row>
    <row r="15" spans="1:51" s="53" customFormat="1" ht="13.5" customHeight="1">
      <c r="A15" s="60" t="s">
        <v>80</v>
      </c>
      <c r="B15" s="61" t="s">
        <v>190</v>
      </c>
      <c r="C15" s="62" t="s">
        <v>191</v>
      </c>
      <c r="D15" s="63">
        <v>15</v>
      </c>
      <c r="E15" s="63">
        <v>42</v>
      </c>
      <c r="F15" s="63">
        <v>2</v>
      </c>
      <c r="G15" s="63">
        <v>3</v>
      </c>
      <c r="H15" s="63">
        <v>2</v>
      </c>
      <c r="I15" s="63">
        <v>6</v>
      </c>
      <c r="J15" s="63">
        <v>0</v>
      </c>
      <c r="K15" s="63">
        <v>0</v>
      </c>
      <c r="L15" s="63">
        <v>0</v>
      </c>
      <c r="M15" s="63">
        <v>0</v>
      </c>
      <c r="N15" s="63">
        <v>0</v>
      </c>
      <c r="O15" s="63">
        <v>0</v>
      </c>
      <c r="P15" s="63">
        <v>0</v>
      </c>
      <c r="Q15" s="63">
        <v>0</v>
      </c>
      <c r="R15" s="63">
        <v>0</v>
      </c>
      <c r="S15" s="63">
        <v>0</v>
      </c>
      <c r="T15" s="63">
        <v>0</v>
      </c>
      <c r="U15" s="63">
        <v>0</v>
      </c>
      <c r="V15" s="63">
        <v>0</v>
      </c>
      <c r="W15" s="63">
        <v>0</v>
      </c>
      <c r="X15" s="63">
        <v>0</v>
      </c>
      <c r="Y15" s="63">
        <v>0</v>
      </c>
      <c r="Z15" s="63">
        <v>0</v>
      </c>
      <c r="AA15" s="63">
        <v>0</v>
      </c>
      <c r="AB15" s="63">
        <v>0</v>
      </c>
      <c r="AC15" s="63">
        <v>0</v>
      </c>
      <c r="AD15" s="63">
        <v>0</v>
      </c>
      <c r="AE15" s="63">
        <v>0</v>
      </c>
      <c r="AF15" s="63">
        <v>0</v>
      </c>
      <c r="AG15" s="63">
        <v>0</v>
      </c>
      <c r="AH15" s="63">
        <v>0</v>
      </c>
      <c r="AI15" s="63">
        <v>0</v>
      </c>
      <c r="AJ15" s="63">
        <v>0</v>
      </c>
      <c r="AK15" s="63">
        <v>0</v>
      </c>
      <c r="AL15" s="63">
        <v>0</v>
      </c>
      <c r="AM15" s="63">
        <v>0</v>
      </c>
      <c r="AN15" s="63">
        <v>0</v>
      </c>
      <c r="AO15" s="63">
        <v>0</v>
      </c>
      <c r="AP15" s="63">
        <v>0</v>
      </c>
      <c r="AQ15" s="63">
        <v>0</v>
      </c>
      <c r="AR15" s="63">
        <v>0</v>
      </c>
      <c r="AS15" s="63">
        <v>0</v>
      </c>
      <c r="AT15" s="63">
        <v>0</v>
      </c>
      <c r="AU15" s="63">
        <v>0</v>
      </c>
      <c r="AV15" s="63">
        <v>0</v>
      </c>
      <c r="AW15" s="63">
        <v>0</v>
      </c>
      <c r="AX15" s="63">
        <v>0</v>
      </c>
      <c r="AY15" s="63">
        <v>0</v>
      </c>
    </row>
    <row r="16" spans="1:51" s="53" customFormat="1" ht="13.5" customHeight="1">
      <c r="A16" s="60" t="s">
        <v>80</v>
      </c>
      <c r="B16" s="61" t="s">
        <v>193</v>
      </c>
      <c r="C16" s="62" t="s">
        <v>194</v>
      </c>
      <c r="D16" s="63">
        <v>0</v>
      </c>
      <c r="E16" s="63">
        <v>0</v>
      </c>
      <c r="F16" s="63">
        <v>0</v>
      </c>
      <c r="G16" s="63">
        <v>0</v>
      </c>
      <c r="H16" s="63">
        <v>0</v>
      </c>
      <c r="I16" s="63">
        <v>0</v>
      </c>
      <c r="J16" s="63">
        <v>0</v>
      </c>
      <c r="K16" s="63">
        <v>0</v>
      </c>
      <c r="L16" s="63">
        <v>0</v>
      </c>
      <c r="M16" s="63">
        <v>0</v>
      </c>
      <c r="N16" s="63">
        <v>0</v>
      </c>
      <c r="O16" s="63">
        <v>0</v>
      </c>
      <c r="P16" s="63">
        <v>0</v>
      </c>
      <c r="Q16" s="63">
        <v>0</v>
      </c>
      <c r="R16" s="63">
        <v>0</v>
      </c>
      <c r="S16" s="63">
        <v>0</v>
      </c>
      <c r="T16" s="63">
        <v>0</v>
      </c>
      <c r="U16" s="63">
        <v>0</v>
      </c>
      <c r="V16" s="63">
        <v>0</v>
      </c>
      <c r="W16" s="63">
        <v>0</v>
      </c>
      <c r="X16" s="63">
        <v>0</v>
      </c>
      <c r="Y16" s="63">
        <v>0</v>
      </c>
      <c r="Z16" s="63">
        <v>0</v>
      </c>
      <c r="AA16" s="63">
        <v>0</v>
      </c>
      <c r="AB16" s="63">
        <v>0</v>
      </c>
      <c r="AC16" s="63">
        <v>0</v>
      </c>
      <c r="AD16" s="63">
        <v>0</v>
      </c>
      <c r="AE16" s="63">
        <v>0</v>
      </c>
      <c r="AF16" s="63">
        <v>4</v>
      </c>
      <c r="AG16" s="63">
        <v>40</v>
      </c>
      <c r="AH16" s="63">
        <v>0</v>
      </c>
      <c r="AI16" s="63">
        <v>0</v>
      </c>
      <c r="AJ16" s="63">
        <v>0</v>
      </c>
      <c r="AK16" s="63">
        <v>0</v>
      </c>
      <c r="AL16" s="63">
        <v>0</v>
      </c>
      <c r="AM16" s="63">
        <v>0</v>
      </c>
      <c r="AN16" s="63">
        <v>0</v>
      </c>
      <c r="AO16" s="63">
        <v>0</v>
      </c>
      <c r="AP16" s="63">
        <v>0</v>
      </c>
      <c r="AQ16" s="63">
        <v>0</v>
      </c>
      <c r="AR16" s="63">
        <v>0</v>
      </c>
      <c r="AS16" s="63">
        <v>0</v>
      </c>
      <c r="AT16" s="63">
        <v>0</v>
      </c>
      <c r="AU16" s="63">
        <v>0</v>
      </c>
      <c r="AV16" s="63">
        <v>0</v>
      </c>
      <c r="AW16" s="63">
        <v>0</v>
      </c>
      <c r="AX16" s="63">
        <v>0</v>
      </c>
      <c r="AY16" s="63">
        <v>0</v>
      </c>
    </row>
    <row r="17" spans="1:51" s="53" customFormat="1" ht="13.5" customHeight="1">
      <c r="A17" s="60" t="s">
        <v>80</v>
      </c>
      <c r="B17" s="61" t="s">
        <v>196</v>
      </c>
      <c r="C17" s="62" t="s">
        <v>197</v>
      </c>
      <c r="D17" s="63">
        <v>0</v>
      </c>
      <c r="E17" s="63">
        <v>0</v>
      </c>
      <c r="F17" s="63">
        <v>0</v>
      </c>
      <c r="G17" s="63">
        <v>0</v>
      </c>
      <c r="H17" s="63">
        <v>0</v>
      </c>
      <c r="I17" s="63">
        <v>0</v>
      </c>
      <c r="J17" s="63">
        <v>0</v>
      </c>
      <c r="K17" s="63">
        <v>0</v>
      </c>
      <c r="L17" s="63">
        <v>0</v>
      </c>
      <c r="M17" s="63">
        <v>0</v>
      </c>
      <c r="N17" s="63">
        <v>0</v>
      </c>
      <c r="O17" s="63">
        <v>0</v>
      </c>
      <c r="P17" s="63">
        <v>0</v>
      </c>
      <c r="Q17" s="63">
        <v>0</v>
      </c>
      <c r="R17" s="63">
        <v>0</v>
      </c>
      <c r="S17" s="63">
        <v>0</v>
      </c>
      <c r="T17" s="63">
        <v>0</v>
      </c>
      <c r="U17" s="63">
        <v>0</v>
      </c>
      <c r="V17" s="63">
        <v>0</v>
      </c>
      <c r="W17" s="63">
        <v>0</v>
      </c>
      <c r="X17" s="63">
        <v>0</v>
      </c>
      <c r="Y17" s="63">
        <v>0</v>
      </c>
      <c r="Z17" s="63">
        <v>0</v>
      </c>
      <c r="AA17" s="63">
        <v>0</v>
      </c>
      <c r="AB17" s="63">
        <v>0</v>
      </c>
      <c r="AC17" s="63">
        <v>0</v>
      </c>
      <c r="AD17" s="63">
        <v>0</v>
      </c>
      <c r="AE17" s="63">
        <v>0</v>
      </c>
      <c r="AF17" s="63">
        <v>0</v>
      </c>
      <c r="AG17" s="63">
        <v>0</v>
      </c>
      <c r="AH17" s="63">
        <v>0</v>
      </c>
      <c r="AI17" s="63">
        <v>0</v>
      </c>
      <c r="AJ17" s="63">
        <v>0</v>
      </c>
      <c r="AK17" s="63">
        <v>0</v>
      </c>
      <c r="AL17" s="63">
        <v>0</v>
      </c>
      <c r="AM17" s="63">
        <v>0</v>
      </c>
      <c r="AN17" s="63">
        <v>0</v>
      </c>
      <c r="AO17" s="63">
        <v>0</v>
      </c>
      <c r="AP17" s="63">
        <v>0</v>
      </c>
      <c r="AQ17" s="63">
        <v>0</v>
      </c>
      <c r="AR17" s="63">
        <v>0</v>
      </c>
      <c r="AS17" s="63">
        <v>0</v>
      </c>
      <c r="AT17" s="63">
        <v>0</v>
      </c>
      <c r="AU17" s="63">
        <v>0</v>
      </c>
      <c r="AV17" s="63">
        <v>0</v>
      </c>
      <c r="AW17" s="63">
        <v>0</v>
      </c>
      <c r="AX17" s="63">
        <v>0</v>
      </c>
      <c r="AY17" s="63">
        <v>0</v>
      </c>
    </row>
    <row r="18" spans="1:51" s="53" customFormat="1" ht="13.5" customHeight="1">
      <c r="A18" s="60" t="s">
        <v>80</v>
      </c>
      <c r="B18" s="61" t="s">
        <v>199</v>
      </c>
      <c r="C18" s="62" t="s">
        <v>200</v>
      </c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0</v>
      </c>
      <c r="M18" s="63">
        <v>0</v>
      </c>
      <c r="N18" s="63">
        <v>0</v>
      </c>
      <c r="O18" s="63">
        <v>0</v>
      </c>
      <c r="P18" s="63">
        <v>16</v>
      </c>
      <c r="Q18" s="63">
        <v>166</v>
      </c>
      <c r="R18" s="63">
        <v>0</v>
      </c>
      <c r="S18" s="63">
        <v>0</v>
      </c>
      <c r="T18" s="63">
        <v>0</v>
      </c>
      <c r="U18" s="63">
        <v>0</v>
      </c>
      <c r="V18" s="63">
        <v>0</v>
      </c>
      <c r="W18" s="63">
        <v>0</v>
      </c>
      <c r="X18" s="63">
        <v>0</v>
      </c>
      <c r="Y18" s="63">
        <v>0</v>
      </c>
      <c r="Z18" s="63">
        <v>0</v>
      </c>
      <c r="AA18" s="63">
        <v>0</v>
      </c>
      <c r="AB18" s="63">
        <v>0</v>
      </c>
      <c r="AC18" s="63">
        <v>0</v>
      </c>
      <c r="AD18" s="63">
        <v>0</v>
      </c>
      <c r="AE18" s="63">
        <v>0</v>
      </c>
      <c r="AF18" s="63">
        <v>0</v>
      </c>
      <c r="AG18" s="63">
        <v>0</v>
      </c>
      <c r="AH18" s="63">
        <v>0</v>
      </c>
      <c r="AI18" s="63">
        <v>0</v>
      </c>
      <c r="AJ18" s="63">
        <v>0</v>
      </c>
      <c r="AK18" s="63">
        <v>0</v>
      </c>
      <c r="AL18" s="63">
        <v>0</v>
      </c>
      <c r="AM18" s="63">
        <v>0</v>
      </c>
      <c r="AN18" s="63">
        <v>1</v>
      </c>
      <c r="AO18" s="63">
        <v>10</v>
      </c>
      <c r="AP18" s="63">
        <v>0</v>
      </c>
      <c r="AQ18" s="63">
        <v>0</v>
      </c>
      <c r="AR18" s="63">
        <v>0</v>
      </c>
      <c r="AS18" s="63">
        <v>0</v>
      </c>
      <c r="AT18" s="63">
        <v>0</v>
      </c>
      <c r="AU18" s="63">
        <v>0</v>
      </c>
      <c r="AV18" s="63">
        <v>0</v>
      </c>
      <c r="AW18" s="63">
        <v>0</v>
      </c>
      <c r="AX18" s="63">
        <v>0</v>
      </c>
      <c r="AY18" s="63">
        <v>0</v>
      </c>
    </row>
    <row r="19" spans="1:51" s="53" customFormat="1" ht="13.5" customHeight="1">
      <c r="A19" s="60"/>
      <c r="B19" s="61"/>
      <c r="C19" s="62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</row>
    <row r="20" spans="1:51" s="53" customFormat="1" ht="13.5" customHeight="1">
      <c r="A20" s="60"/>
      <c r="B20" s="61"/>
      <c r="C20" s="62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</row>
    <row r="21" spans="1:51" s="53" customFormat="1" ht="13.5" customHeight="1">
      <c r="A21" s="60"/>
      <c r="B21" s="61"/>
      <c r="C21" s="62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</row>
    <row r="22" spans="1:51" s="53" customFormat="1" ht="13.5" customHeight="1">
      <c r="A22" s="60"/>
      <c r="B22" s="61"/>
      <c r="C22" s="62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</row>
    <row r="23" spans="1:51" s="53" customFormat="1" ht="13.5" customHeight="1">
      <c r="A23" s="60"/>
      <c r="B23" s="61"/>
      <c r="C23" s="62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</row>
    <row r="24" spans="1:51" s="53" customFormat="1" ht="13.5" customHeight="1">
      <c r="A24" s="60"/>
      <c r="B24" s="61"/>
      <c r="C24" s="62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</row>
    <row r="25" spans="1:51" s="53" customFormat="1" ht="13.5" customHeight="1">
      <c r="A25" s="60"/>
      <c r="B25" s="61"/>
      <c r="C25" s="62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</row>
    <row r="26" spans="1:51" s="53" customFormat="1" ht="13.5" customHeight="1">
      <c r="A26" s="60"/>
      <c r="B26" s="61"/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</row>
    <row r="27" spans="1:51" s="53" customFormat="1" ht="13.5" customHeight="1">
      <c r="A27" s="60"/>
      <c r="B27" s="61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</row>
    <row r="28" spans="1:51" s="53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</row>
    <row r="29" spans="1:51" s="53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</row>
    <row r="30" spans="1:51" s="53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</row>
    <row r="31" spans="1:51" s="53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</row>
    <row r="32" spans="1:51" s="53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</row>
    <row r="33" spans="1:51" s="53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</row>
    <row r="34" spans="1:51" s="53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</row>
    <row r="35" spans="1:51" s="53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</row>
    <row r="36" spans="1:51" s="53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</row>
    <row r="37" spans="1:51" s="53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</row>
    <row r="38" spans="1:51" s="53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</row>
    <row r="39" spans="1:51" s="53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</row>
    <row r="40" spans="1:51" s="53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</row>
    <row r="41" spans="1:51" s="53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</row>
    <row r="42" spans="1:51" s="53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</row>
    <row r="43" spans="1:51" s="53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</row>
    <row r="44" spans="1:51" s="53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</row>
    <row r="45" spans="1:51" s="53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</row>
    <row r="46" spans="1:51" s="53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</row>
    <row r="47" spans="1:51" s="53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</row>
    <row r="48" spans="1:51" s="53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</row>
    <row r="49" spans="1:51" s="53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</row>
    <row r="50" spans="1:51" s="53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</row>
    <row r="51" spans="1:51" s="53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</row>
    <row r="52" spans="1:51" s="53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</row>
    <row r="53" spans="1:51" s="53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</row>
    <row r="54" spans="1:51" s="53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</row>
    <row r="55" spans="1:51" s="53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</row>
    <row r="56" spans="1:51" s="53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</row>
    <row r="57" spans="1:51" s="53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</row>
  </sheetData>
  <sortState ref="A8:AY18">
    <sortCondition ref="A8:A18"/>
    <sortCondition ref="B8:B18"/>
    <sortCondition ref="C8:C18"/>
  </sortState>
  <mergeCells count="21">
    <mergeCell ref="A2:A6"/>
    <mergeCell ref="B2:B6"/>
    <mergeCell ref="C2:C6"/>
    <mergeCell ref="D4:E5"/>
    <mergeCell ref="V4:W5"/>
    <mergeCell ref="N4:O5"/>
    <mergeCell ref="P4:Q5"/>
    <mergeCell ref="F4:G5"/>
    <mergeCell ref="H4:I5"/>
    <mergeCell ref="J4:K5"/>
    <mergeCell ref="L4:M5"/>
    <mergeCell ref="X4:Y5"/>
    <mergeCell ref="Z4:AA5"/>
    <mergeCell ref="AF4:AG5"/>
    <mergeCell ref="R4:S5"/>
    <mergeCell ref="T4:U5"/>
    <mergeCell ref="AX4:AY5"/>
    <mergeCell ref="AH4:AI5"/>
    <mergeCell ref="AN4:AO5"/>
    <mergeCell ref="AP4:AQ5"/>
    <mergeCell ref="AV4:AW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&amp;L収集運搬機材の状況（一部事務組合・広域連合）（平成29年度実績）</oddHeader>
  </headerFooter>
  <colBreaks count="1" manualBreakCount="1">
    <brk id="35" min="1" max="17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S206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 activeCell="D7" sqref="D7"/>
    </sheetView>
  </sheetViews>
  <sheetFormatPr defaultRowHeight="13.5" customHeight="1"/>
  <cols>
    <col min="1" max="1" width="10.75" style="47" customWidth="1"/>
    <col min="2" max="2" width="8.75" style="48" customWidth="1"/>
    <col min="3" max="3" width="12.625" style="2" customWidth="1"/>
    <col min="4" max="19" width="9" style="49"/>
    <col min="20" max="16384" width="9" style="2"/>
  </cols>
  <sheetData>
    <row r="1" spans="1:19" ht="17.25">
      <c r="A1" s="38" t="s">
        <v>87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1" customFormat="1" ht="13.5" customHeight="1">
      <c r="A2" s="102" t="s">
        <v>1</v>
      </c>
      <c r="B2" s="102" t="s">
        <v>2</v>
      </c>
      <c r="C2" s="104" t="s">
        <v>57</v>
      </c>
      <c r="D2" s="32" t="s">
        <v>36</v>
      </c>
      <c r="E2" s="13"/>
      <c r="F2" s="13"/>
      <c r="G2" s="13"/>
      <c r="H2" s="13"/>
      <c r="I2" s="13"/>
      <c r="J2" s="13"/>
      <c r="K2" s="14"/>
      <c r="L2" s="33" t="s">
        <v>37</v>
      </c>
      <c r="M2" s="13"/>
      <c r="N2" s="13"/>
      <c r="O2" s="13"/>
      <c r="P2" s="13"/>
      <c r="Q2" s="13"/>
      <c r="R2" s="13"/>
      <c r="S2" s="14"/>
    </row>
    <row r="3" spans="1:19" s="11" customFormat="1" ht="13.5" customHeight="1">
      <c r="A3" s="103"/>
      <c r="B3" s="103"/>
      <c r="C3" s="99"/>
      <c r="D3" s="15" t="s">
        <v>55</v>
      </c>
      <c r="E3" s="13"/>
      <c r="F3" s="13"/>
      <c r="G3" s="14"/>
      <c r="H3" s="15" t="s">
        <v>56</v>
      </c>
      <c r="I3" s="13"/>
      <c r="J3" s="13"/>
      <c r="K3" s="14"/>
      <c r="L3" s="15" t="s">
        <v>55</v>
      </c>
      <c r="M3" s="13"/>
      <c r="N3" s="13"/>
      <c r="O3" s="14"/>
      <c r="P3" s="15" t="s">
        <v>56</v>
      </c>
      <c r="Q3" s="13"/>
      <c r="R3" s="13"/>
      <c r="S3" s="14"/>
    </row>
    <row r="4" spans="1:19" s="11" customFormat="1" ht="18.75" customHeight="1">
      <c r="A4" s="103"/>
      <c r="B4" s="103"/>
      <c r="C4" s="99"/>
      <c r="D4" s="99" t="s">
        <v>52</v>
      </c>
      <c r="E4" s="100" t="s">
        <v>39</v>
      </c>
      <c r="F4" s="100" t="s">
        <v>40</v>
      </c>
      <c r="G4" s="100" t="s">
        <v>41</v>
      </c>
      <c r="H4" s="99" t="s">
        <v>52</v>
      </c>
      <c r="I4" s="100" t="s">
        <v>39</v>
      </c>
      <c r="J4" s="100" t="s">
        <v>40</v>
      </c>
      <c r="K4" s="100" t="s">
        <v>41</v>
      </c>
      <c r="L4" s="99" t="s">
        <v>52</v>
      </c>
      <c r="M4" s="100" t="s">
        <v>39</v>
      </c>
      <c r="N4" s="100" t="s">
        <v>40</v>
      </c>
      <c r="O4" s="100" t="s">
        <v>41</v>
      </c>
      <c r="P4" s="99" t="s">
        <v>52</v>
      </c>
      <c r="Q4" s="100" t="s">
        <v>39</v>
      </c>
      <c r="R4" s="100" t="s">
        <v>40</v>
      </c>
      <c r="S4" s="100" t="s">
        <v>41</v>
      </c>
    </row>
    <row r="5" spans="1:19" s="11" customFormat="1" ht="22.5" customHeight="1">
      <c r="A5" s="103"/>
      <c r="B5" s="103"/>
      <c r="C5" s="99"/>
      <c r="D5" s="99"/>
      <c r="E5" s="101"/>
      <c r="F5" s="101"/>
      <c r="G5" s="101"/>
      <c r="H5" s="99"/>
      <c r="I5" s="101"/>
      <c r="J5" s="101"/>
      <c r="K5" s="101"/>
      <c r="L5" s="99"/>
      <c r="M5" s="101"/>
      <c r="N5" s="101"/>
      <c r="O5" s="101"/>
      <c r="P5" s="99"/>
      <c r="Q5" s="101"/>
      <c r="R5" s="101"/>
      <c r="S5" s="101"/>
    </row>
    <row r="6" spans="1:19" s="11" customFormat="1" ht="13.5" customHeight="1">
      <c r="A6" s="103"/>
      <c r="B6" s="103"/>
      <c r="C6" s="99"/>
      <c r="D6" s="43" t="s">
        <v>53</v>
      </c>
      <c r="E6" s="42" t="s">
        <v>53</v>
      </c>
      <c r="F6" s="42" t="s">
        <v>53</v>
      </c>
      <c r="G6" s="42" t="s">
        <v>53</v>
      </c>
      <c r="H6" s="43" t="s">
        <v>53</v>
      </c>
      <c r="I6" s="42" t="s">
        <v>53</v>
      </c>
      <c r="J6" s="42" t="s">
        <v>53</v>
      </c>
      <c r="K6" s="42" t="s">
        <v>53</v>
      </c>
      <c r="L6" s="43" t="s">
        <v>53</v>
      </c>
      <c r="M6" s="42" t="s">
        <v>53</v>
      </c>
      <c r="N6" s="42" t="s">
        <v>53</v>
      </c>
      <c r="O6" s="42" t="s">
        <v>53</v>
      </c>
      <c r="P6" s="43" t="s">
        <v>53</v>
      </c>
      <c r="Q6" s="42" t="s">
        <v>53</v>
      </c>
      <c r="R6" s="42" t="s">
        <v>53</v>
      </c>
      <c r="S6" s="42" t="s">
        <v>53</v>
      </c>
    </row>
    <row r="7" spans="1:19" s="1" customFormat="1" ht="13.5" customHeight="1">
      <c r="A7" s="69" t="str">
        <f>組合状況!A7</f>
        <v>三重県</v>
      </c>
      <c r="B7" s="70" t="str">
        <f>組合状況!B7</f>
        <v>24000</v>
      </c>
      <c r="C7" s="69" t="s">
        <v>52</v>
      </c>
      <c r="D7" s="71">
        <f t="shared" ref="D7:D36" si="0">SUM(E7:G7)</f>
        <v>209</v>
      </c>
      <c r="E7" s="71">
        <f>SUM(E$8:E$206)</f>
        <v>157</v>
      </c>
      <c r="F7" s="71">
        <f>SUM(F$8:F$206)</f>
        <v>37</v>
      </c>
      <c r="G7" s="71">
        <f>SUM(G$8:G$206)</f>
        <v>15</v>
      </c>
      <c r="H7" s="71">
        <f t="shared" ref="H7:H36" si="1">SUM(I7:K7)</f>
        <v>1253</v>
      </c>
      <c r="I7" s="71">
        <f>SUM(I$8:I$206)</f>
        <v>1195</v>
      </c>
      <c r="J7" s="71">
        <f>SUM(J$8:J$206)</f>
        <v>54</v>
      </c>
      <c r="K7" s="71">
        <f>SUM(K$8:K$206)</f>
        <v>4</v>
      </c>
      <c r="L7" s="71">
        <f t="shared" ref="L7:L36" si="2">SUM(M7:O7)</f>
        <v>16</v>
      </c>
      <c r="M7" s="71">
        <f>SUM(M$8:M$206)</f>
        <v>13</v>
      </c>
      <c r="N7" s="71">
        <f>SUM(N$8:N$206)</f>
        <v>1</v>
      </c>
      <c r="O7" s="71">
        <f>SUM(O$8:O$206)</f>
        <v>2</v>
      </c>
      <c r="P7" s="71">
        <f t="shared" ref="P7:P36" si="3">SUM(Q7:S7)</f>
        <v>127</v>
      </c>
      <c r="Q7" s="71">
        <f>SUM(Q$8:Q$206)</f>
        <v>126</v>
      </c>
      <c r="R7" s="71">
        <f>SUM(R$8:R$206)</f>
        <v>1</v>
      </c>
      <c r="S7" s="71">
        <f>SUM(S$8:S$206)</f>
        <v>0</v>
      </c>
    </row>
    <row r="8" spans="1:19" s="10" customFormat="1" ht="13.5" customHeight="1">
      <c r="A8" s="60" t="s">
        <v>80</v>
      </c>
      <c r="B8" s="61" t="s">
        <v>90</v>
      </c>
      <c r="C8" s="62" t="s">
        <v>91</v>
      </c>
      <c r="D8" s="63">
        <f t="shared" si="0"/>
        <v>41</v>
      </c>
      <c r="E8" s="63">
        <v>31</v>
      </c>
      <c r="F8" s="63">
        <v>2</v>
      </c>
      <c r="G8" s="63">
        <v>8</v>
      </c>
      <c r="H8" s="63">
        <f t="shared" si="1"/>
        <v>183</v>
      </c>
      <c r="I8" s="63">
        <v>183</v>
      </c>
      <c r="J8" s="63">
        <v>0</v>
      </c>
      <c r="K8" s="63">
        <v>0</v>
      </c>
      <c r="L8" s="63">
        <f t="shared" si="2"/>
        <v>4</v>
      </c>
      <c r="M8" s="63">
        <v>2</v>
      </c>
      <c r="N8" s="63">
        <v>0</v>
      </c>
      <c r="O8" s="63">
        <v>2</v>
      </c>
      <c r="P8" s="63">
        <f t="shared" si="3"/>
        <v>32</v>
      </c>
      <c r="Q8" s="63">
        <v>32</v>
      </c>
      <c r="R8" s="63">
        <v>0</v>
      </c>
      <c r="S8" s="63">
        <v>0</v>
      </c>
    </row>
    <row r="9" spans="1:19" s="10" customFormat="1" ht="13.5" customHeight="1">
      <c r="A9" s="60" t="s">
        <v>80</v>
      </c>
      <c r="B9" s="61" t="s">
        <v>92</v>
      </c>
      <c r="C9" s="62" t="s">
        <v>93</v>
      </c>
      <c r="D9" s="63">
        <f t="shared" si="0"/>
        <v>0</v>
      </c>
      <c r="E9" s="63">
        <v>0</v>
      </c>
      <c r="F9" s="63">
        <v>0</v>
      </c>
      <c r="G9" s="63">
        <v>0</v>
      </c>
      <c r="H9" s="63">
        <f t="shared" si="1"/>
        <v>176</v>
      </c>
      <c r="I9" s="63">
        <v>176</v>
      </c>
      <c r="J9" s="63">
        <v>0</v>
      </c>
      <c r="K9" s="63">
        <v>0</v>
      </c>
      <c r="L9" s="63">
        <f t="shared" si="2"/>
        <v>2</v>
      </c>
      <c r="M9" s="63">
        <v>2</v>
      </c>
      <c r="N9" s="63">
        <v>0</v>
      </c>
      <c r="O9" s="63">
        <v>0</v>
      </c>
      <c r="P9" s="63">
        <f t="shared" si="3"/>
        <v>5</v>
      </c>
      <c r="Q9" s="63">
        <v>5</v>
      </c>
      <c r="R9" s="63">
        <v>0</v>
      </c>
      <c r="S9" s="63">
        <v>0</v>
      </c>
    </row>
    <row r="10" spans="1:19" s="10" customFormat="1" ht="13.5" customHeight="1">
      <c r="A10" s="60" t="s">
        <v>80</v>
      </c>
      <c r="B10" s="61" t="s">
        <v>94</v>
      </c>
      <c r="C10" s="62" t="s">
        <v>95</v>
      </c>
      <c r="D10" s="63">
        <f t="shared" si="0"/>
        <v>12</v>
      </c>
      <c r="E10" s="63">
        <v>8</v>
      </c>
      <c r="F10" s="63">
        <v>4</v>
      </c>
      <c r="G10" s="63">
        <v>0</v>
      </c>
      <c r="H10" s="63">
        <f t="shared" si="1"/>
        <v>85</v>
      </c>
      <c r="I10" s="63">
        <v>83</v>
      </c>
      <c r="J10" s="63">
        <v>2</v>
      </c>
      <c r="K10" s="63">
        <v>0</v>
      </c>
      <c r="L10" s="63">
        <f t="shared" si="2"/>
        <v>0</v>
      </c>
      <c r="M10" s="63">
        <v>0</v>
      </c>
      <c r="N10" s="63">
        <v>0</v>
      </c>
      <c r="O10" s="63">
        <v>0</v>
      </c>
      <c r="P10" s="63">
        <f t="shared" si="3"/>
        <v>8</v>
      </c>
      <c r="Q10" s="63">
        <v>8</v>
      </c>
      <c r="R10" s="63">
        <v>0</v>
      </c>
      <c r="S10" s="63">
        <v>0</v>
      </c>
    </row>
    <row r="11" spans="1:19" s="10" customFormat="1" ht="13.5" customHeight="1">
      <c r="A11" s="60" t="s">
        <v>80</v>
      </c>
      <c r="B11" s="61" t="s">
        <v>96</v>
      </c>
      <c r="C11" s="62" t="s">
        <v>97</v>
      </c>
      <c r="D11" s="63">
        <f t="shared" si="0"/>
        <v>6</v>
      </c>
      <c r="E11" s="63">
        <v>6</v>
      </c>
      <c r="F11" s="63">
        <v>0</v>
      </c>
      <c r="G11" s="63">
        <v>0</v>
      </c>
      <c r="H11" s="63">
        <f t="shared" si="1"/>
        <v>37</v>
      </c>
      <c r="I11" s="63">
        <v>33</v>
      </c>
      <c r="J11" s="63">
        <v>4</v>
      </c>
      <c r="K11" s="63">
        <v>0</v>
      </c>
      <c r="L11" s="63">
        <f t="shared" si="2"/>
        <v>0</v>
      </c>
      <c r="M11" s="63">
        <v>0</v>
      </c>
      <c r="N11" s="63">
        <v>0</v>
      </c>
      <c r="O11" s="63">
        <v>0</v>
      </c>
      <c r="P11" s="63">
        <f t="shared" si="3"/>
        <v>13</v>
      </c>
      <c r="Q11" s="63">
        <v>13</v>
      </c>
      <c r="R11" s="63">
        <v>0</v>
      </c>
      <c r="S11" s="63">
        <v>0</v>
      </c>
    </row>
    <row r="12" spans="1:19" s="10" customFormat="1" ht="13.5" customHeight="1">
      <c r="A12" s="60" t="s">
        <v>80</v>
      </c>
      <c r="B12" s="61" t="s">
        <v>98</v>
      </c>
      <c r="C12" s="62" t="s">
        <v>99</v>
      </c>
      <c r="D12" s="63">
        <f t="shared" si="0"/>
        <v>33</v>
      </c>
      <c r="E12" s="63">
        <v>28</v>
      </c>
      <c r="F12" s="63">
        <v>3</v>
      </c>
      <c r="G12" s="63">
        <v>2</v>
      </c>
      <c r="H12" s="63">
        <f t="shared" si="1"/>
        <v>82</v>
      </c>
      <c r="I12" s="63">
        <v>78</v>
      </c>
      <c r="J12" s="63">
        <v>4</v>
      </c>
      <c r="K12" s="63">
        <v>0</v>
      </c>
      <c r="L12" s="63">
        <f t="shared" si="2"/>
        <v>0</v>
      </c>
      <c r="M12" s="63">
        <v>0</v>
      </c>
      <c r="N12" s="63">
        <v>0</v>
      </c>
      <c r="O12" s="63">
        <v>0</v>
      </c>
      <c r="P12" s="63">
        <f t="shared" si="3"/>
        <v>5</v>
      </c>
      <c r="Q12" s="63">
        <v>5</v>
      </c>
      <c r="R12" s="63">
        <v>0</v>
      </c>
      <c r="S12" s="63">
        <v>0</v>
      </c>
    </row>
    <row r="13" spans="1:19" s="10" customFormat="1" ht="13.5" customHeight="1">
      <c r="A13" s="60" t="s">
        <v>80</v>
      </c>
      <c r="B13" s="61" t="s">
        <v>100</v>
      </c>
      <c r="C13" s="62" t="s">
        <v>101</v>
      </c>
      <c r="D13" s="63">
        <f t="shared" si="0"/>
        <v>12</v>
      </c>
      <c r="E13" s="63">
        <v>9</v>
      </c>
      <c r="F13" s="63">
        <v>2</v>
      </c>
      <c r="G13" s="63">
        <v>1</v>
      </c>
      <c r="H13" s="63">
        <f t="shared" si="1"/>
        <v>122</v>
      </c>
      <c r="I13" s="63">
        <v>122</v>
      </c>
      <c r="J13" s="63">
        <v>0</v>
      </c>
      <c r="K13" s="63">
        <v>0</v>
      </c>
      <c r="L13" s="63">
        <f t="shared" si="2"/>
        <v>1</v>
      </c>
      <c r="M13" s="63">
        <v>1</v>
      </c>
      <c r="N13" s="63">
        <v>0</v>
      </c>
      <c r="O13" s="63">
        <v>0</v>
      </c>
      <c r="P13" s="63">
        <f t="shared" si="3"/>
        <v>2</v>
      </c>
      <c r="Q13" s="63">
        <v>2</v>
      </c>
      <c r="R13" s="63">
        <v>0</v>
      </c>
      <c r="S13" s="63">
        <v>0</v>
      </c>
    </row>
    <row r="14" spans="1:19" s="10" customFormat="1" ht="13.5" customHeight="1">
      <c r="A14" s="60" t="s">
        <v>80</v>
      </c>
      <c r="B14" s="61" t="s">
        <v>102</v>
      </c>
      <c r="C14" s="62" t="s">
        <v>103</v>
      </c>
      <c r="D14" s="63">
        <f t="shared" si="0"/>
        <v>0</v>
      </c>
      <c r="E14" s="63">
        <v>0</v>
      </c>
      <c r="F14" s="63">
        <v>0</v>
      </c>
      <c r="G14" s="63">
        <v>0</v>
      </c>
      <c r="H14" s="63">
        <f t="shared" si="1"/>
        <v>19</v>
      </c>
      <c r="I14" s="63">
        <v>13</v>
      </c>
      <c r="J14" s="63">
        <v>6</v>
      </c>
      <c r="K14" s="63">
        <v>0</v>
      </c>
      <c r="L14" s="63">
        <f t="shared" si="2"/>
        <v>0</v>
      </c>
      <c r="M14" s="63">
        <v>0</v>
      </c>
      <c r="N14" s="63">
        <v>0</v>
      </c>
      <c r="O14" s="63">
        <v>0</v>
      </c>
      <c r="P14" s="63">
        <f t="shared" si="3"/>
        <v>1</v>
      </c>
      <c r="Q14" s="63">
        <v>1</v>
      </c>
      <c r="R14" s="63">
        <v>0</v>
      </c>
      <c r="S14" s="63">
        <v>0</v>
      </c>
    </row>
    <row r="15" spans="1:19" s="10" customFormat="1" ht="13.5" customHeight="1">
      <c r="A15" s="60" t="s">
        <v>80</v>
      </c>
      <c r="B15" s="61" t="s">
        <v>104</v>
      </c>
      <c r="C15" s="62" t="s">
        <v>105</v>
      </c>
      <c r="D15" s="63">
        <f t="shared" si="0"/>
        <v>1</v>
      </c>
      <c r="E15" s="63">
        <v>1</v>
      </c>
      <c r="F15" s="63">
        <v>0</v>
      </c>
      <c r="G15" s="63">
        <v>0</v>
      </c>
      <c r="H15" s="63">
        <f t="shared" si="1"/>
        <v>29</v>
      </c>
      <c r="I15" s="63">
        <v>26</v>
      </c>
      <c r="J15" s="63">
        <v>3</v>
      </c>
      <c r="K15" s="63">
        <v>0</v>
      </c>
      <c r="L15" s="63">
        <f t="shared" si="2"/>
        <v>0</v>
      </c>
      <c r="M15" s="63">
        <v>0</v>
      </c>
      <c r="N15" s="63">
        <v>0</v>
      </c>
      <c r="O15" s="63">
        <v>0</v>
      </c>
      <c r="P15" s="63">
        <f t="shared" si="3"/>
        <v>4</v>
      </c>
      <c r="Q15" s="63">
        <v>4</v>
      </c>
      <c r="R15" s="63">
        <v>0</v>
      </c>
      <c r="S15" s="63">
        <v>0</v>
      </c>
    </row>
    <row r="16" spans="1:19" s="10" customFormat="1" ht="13.5" customHeight="1">
      <c r="A16" s="60" t="s">
        <v>80</v>
      </c>
      <c r="B16" s="61" t="s">
        <v>106</v>
      </c>
      <c r="C16" s="62" t="s">
        <v>107</v>
      </c>
      <c r="D16" s="63">
        <f t="shared" si="0"/>
        <v>13</v>
      </c>
      <c r="E16" s="63">
        <v>9</v>
      </c>
      <c r="F16" s="63">
        <v>4</v>
      </c>
      <c r="G16" s="63">
        <v>0</v>
      </c>
      <c r="H16" s="63">
        <f t="shared" si="1"/>
        <v>53</v>
      </c>
      <c r="I16" s="63">
        <v>53</v>
      </c>
      <c r="J16" s="63">
        <v>0</v>
      </c>
      <c r="K16" s="63">
        <v>0</v>
      </c>
      <c r="L16" s="63">
        <f t="shared" si="2"/>
        <v>0</v>
      </c>
      <c r="M16" s="63">
        <v>0</v>
      </c>
      <c r="N16" s="63">
        <v>0</v>
      </c>
      <c r="O16" s="63">
        <v>0</v>
      </c>
      <c r="P16" s="63">
        <f t="shared" si="3"/>
        <v>4</v>
      </c>
      <c r="Q16" s="63">
        <v>4</v>
      </c>
      <c r="R16" s="63">
        <v>0</v>
      </c>
      <c r="S16" s="63">
        <v>0</v>
      </c>
    </row>
    <row r="17" spans="1:19" s="10" customFormat="1" ht="13.5" customHeight="1">
      <c r="A17" s="60" t="s">
        <v>80</v>
      </c>
      <c r="B17" s="61" t="s">
        <v>108</v>
      </c>
      <c r="C17" s="62" t="s">
        <v>109</v>
      </c>
      <c r="D17" s="63">
        <f t="shared" si="0"/>
        <v>32</v>
      </c>
      <c r="E17" s="63">
        <v>30</v>
      </c>
      <c r="F17" s="63">
        <v>1</v>
      </c>
      <c r="G17" s="63">
        <v>1</v>
      </c>
      <c r="H17" s="63">
        <f t="shared" si="1"/>
        <v>39</v>
      </c>
      <c r="I17" s="63">
        <v>36</v>
      </c>
      <c r="J17" s="63">
        <v>3</v>
      </c>
      <c r="K17" s="63">
        <v>0</v>
      </c>
      <c r="L17" s="63">
        <f t="shared" si="2"/>
        <v>1</v>
      </c>
      <c r="M17" s="63">
        <v>1</v>
      </c>
      <c r="N17" s="63">
        <v>0</v>
      </c>
      <c r="O17" s="63">
        <v>0</v>
      </c>
      <c r="P17" s="63">
        <f t="shared" si="3"/>
        <v>6</v>
      </c>
      <c r="Q17" s="63">
        <v>6</v>
      </c>
      <c r="R17" s="63">
        <v>0</v>
      </c>
      <c r="S17" s="63">
        <v>0</v>
      </c>
    </row>
    <row r="18" spans="1:19" s="10" customFormat="1" ht="13.5" customHeight="1">
      <c r="A18" s="60" t="s">
        <v>80</v>
      </c>
      <c r="B18" s="61" t="s">
        <v>110</v>
      </c>
      <c r="C18" s="62" t="s">
        <v>111</v>
      </c>
      <c r="D18" s="63">
        <f t="shared" si="0"/>
        <v>1</v>
      </c>
      <c r="E18" s="63">
        <v>1</v>
      </c>
      <c r="F18" s="63">
        <v>0</v>
      </c>
      <c r="G18" s="63">
        <v>0</v>
      </c>
      <c r="H18" s="63">
        <f t="shared" si="1"/>
        <v>19</v>
      </c>
      <c r="I18" s="63">
        <v>17</v>
      </c>
      <c r="J18" s="63">
        <v>2</v>
      </c>
      <c r="K18" s="63">
        <v>0</v>
      </c>
      <c r="L18" s="63">
        <f t="shared" si="2"/>
        <v>0</v>
      </c>
      <c r="M18" s="63">
        <v>0</v>
      </c>
      <c r="N18" s="63">
        <v>0</v>
      </c>
      <c r="O18" s="63">
        <v>0</v>
      </c>
      <c r="P18" s="63">
        <f t="shared" si="3"/>
        <v>5</v>
      </c>
      <c r="Q18" s="63">
        <v>5</v>
      </c>
      <c r="R18" s="63">
        <v>0</v>
      </c>
      <c r="S18" s="63">
        <v>0</v>
      </c>
    </row>
    <row r="19" spans="1:19" s="10" customFormat="1" ht="13.5" customHeight="1">
      <c r="A19" s="60" t="s">
        <v>80</v>
      </c>
      <c r="B19" s="61" t="s">
        <v>112</v>
      </c>
      <c r="C19" s="62" t="s">
        <v>113</v>
      </c>
      <c r="D19" s="63">
        <f t="shared" si="0"/>
        <v>19</v>
      </c>
      <c r="E19" s="63">
        <v>9</v>
      </c>
      <c r="F19" s="63">
        <v>10</v>
      </c>
      <c r="G19" s="63">
        <v>0</v>
      </c>
      <c r="H19" s="63">
        <f t="shared" si="1"/>
        <v>43</v>
      </c>
      <c r="I19" s="63">
        <v>41</v>
      </c>
      <c r="J19" s="63">
        <v>2</v>
      </c>
      <c r="K19" s="63">
        <v>0</v>
      </c>
      <c r="L19" s="63">
        <f t="shared" si="2"/>
        <v>1</v>
      </c>
      <c r="M19" s="63">
        <v>0</v>
      </c>
      <c r="N19" s="63">
        <v>1</v>
      </c>
      <c r="O19" s="63">
        <v>0</v>
      </c>
      <c r="P19" s="63">
        <f t="shared" si="3"/>
        <v>6</v>
      </c>
      <c r="Q19" s="63">
        <v>5</v>
      </c>
      <c r="R19" s="63">
        <v>1</v>
      </c>
      <c r="S19" s="63">
        <v>0</v>
      </c>
    </row>
    <row r="20" spans="1:19" s="10" customFormat="1" ht="13.5" customHeight="1">
      <c r="A20" s="60" t="s">
        <v>80</v>
      </c>
      <c r="B20" s="61" t="s">
        <v>115</v>
      </c>
      <c r="C20" s="62" t="s">
        <v>116</v>
      </c>
      <c r="D20" s="63">
        <f t="shared" si="0"/>
        <v>2</v>
      </c>
      <c r="E20" s="63">
        <v>2</v>
      </c>
      <c r="F20" s="63">
        <v>0</v>
      </c>
      <c r="G20" s="63">
        <v>0</v>
      </c>
      <c r="H20" s="63">
        <f t="shared" si="1"/>
        <v>56</v>
      </c>
      <c r="I20" s="63">
        <v>50</v>
      </c>
      <c r="J20" s="63">
        <v>6</v>
      </c>
      <c r="K20" s="63">
        <v>0</v>
      </c>
      <c r="L20" s="63">
        <f t="shared" si="2"/>
        <v>1</v>
      </c>
      <c r="M20" s="63">
        <v>1</v>
      </c>
      <c r="N20" s="63">
        <v>0</v>
      </c>
      <c r="O20" s="63">
        <v>0</v>
      </c>
      <c r="P20" s="63">
        <f t="shared" si="3"/>
        <v>5</v>
      </c>
      <c r="Q20" s="63">
        <v>5</v>
      </c>
      <c r="R20" s="63">
        <v>0</v>
      </c>
      <c r="S20" s="63">
        <v>0</v>
      </c>
    </row>
    <row r="21" spans="1:19" s="10" customFormat="1" ht="13.5" customHeight="1">
      <c r="A21" s="60" t="s">
        <v>80</v>
      </c>
      <c r="B21" s="61" t="s">
        <v>118</v>
      </c>
      <c r="C21" s="62" t="s">
        <v>119</v>
      </c>
      <c r="D21" s="63">
        <f t="shared" si="0"/>
        <v>6</v>
      </c>
      <c r="E21" s="63">
        <v>4</v>
      </c>
      <c r="F21" s="63">
        <v>1</v>
      </c>
      <c r="G21" s="63">
        <v>1</v>
      </c>
      <c r="H21" s="63">
        <f t="shared" si="1"/>
        <v>38</v>
      </c>
      <c r="I21" s="63">
        <v>24</v>
      </c>
      <c r="J21" s="63">
        <v>12</v>
      </c>
      <c r="K21" s="63">
        <v>2</v>
      </c>
      <c r="L21" s="63">
        <f t="shared" si="2"/>
        <v>0</v>
      </c>
      <c r="M21" s="63">
        <v>0</v>
      </c>
      <c r="N21" s="63">
        <v>0</v>
      </c>
      <c r="O21" s="63">
        <v>0</v>
      </c>
      <c r="P21" s="63">
        <f t="shared" si="3"/>
        <v>4</v>
      </c>
      <c r="Q21" s="63">
        <v>4</v>
      </c>
      <c r="R21" s="63">
        <v>0</v>
      </c>
      <c r="S21" s="63">
        <v>0</v>
      </c>
    </row>
    <row r="22" spans="1:19" s="10" customFormat="1" ht="13.5" customHeight="1">
      <c r="A22" s="60" t="s">
        <v>80</v>
      </c>
      <c r="B22" s="61" t="s">
        <v>121</v>
      </c>
      <c r="C22" s="62" t="s">
        <v>122</v>
      </c>
      <c r="D22" s="63">
        <f t="shared" si="0"/>
        <v>1</v>
      </c>
      <c r="E22" s="63">
        <v>1</v>
      </c>
      <c r="F22" s="63">
        <v>0</v>
      </c>
      <c r="G22" s="63">
        <v>0</v>
      </c>
      <c r="H22" s="63">
        <f t="shared" si="1"/>
        <v>12</v>
      </c>
      <c r="I22" s="63">
        <v>11</v>
      </c>
      <c r="J22" s="63">
        <v>1</v>
      </c>
      <c r="K22" s="63">
        <v>0</v>
      </c>
      <c r="L22" s="63">
        <f t="shared" si="2"/>
        <v>1</v>
      </c>
      <c r="M22" s="63">
        <v>1</v>
      </c>
      <c r="N22" s="63">
        <v>0</v>
      </c>
      <c r="O22" s="63">
        <v>0</v>
      </c>
      <c r="P22" s="63">
        <f t="shared" si="3"/>
        <v>1</v>
      </c>
      <c r="Q22" s="63">
        <v>1</v>
      </c>
      <c r="R22" s="63">
        <v>0</v>
      </c>
      <c r="S22" s="63">
        <v>0</v>
      </c>
    </row>
    <row r="23" spans="1:19" s="10" customFormat="1" ht="13.5" customHeight="1">
      <c r="A23" s="60" t="s">
        <v>80</v>
      </c>
      <c r="B23" s="61" t="s">
        <v>124</v>
      </c>
      <c r="C23" s="62" t="s">
        <v>125</v>
      </c>
      <c r="D23" s="63">
        <f t="shared" si="0"/>
        <v>4</v>
      </c>
      <c r="E23" s="63">
        <v>4</v>
      </c>
      <c r="F23" s="63">
        <v>0</v>
      </c>
      <c r="G23" s="63">
        <v>0</v>
      </c>
      <c r="H23" s="63">
        <f t="shared" si="1"/>
        <v>0</v>
      </c>
      <c r="I23" s="63">
        <v>0</v>
      </c>
      <c r="J23" s="63">
        <v>0</v>
      </c>
      <c r="K23" s="63">
        <v>0</v>
      </c>
      <c r="L23" s="63">
        <f t="shared" si="2"/>
        <v>0</v>
      </c>
      <c r="M23" s="63">
        <v>0</v>
      </c>
      <c r="N23" s="63">
        <v>0</v>
      </c>
      <c r="O23" s="63">
        <v>0</v>
      </c>
      <c r="P23" s="63">
        <f t="shared" si="3"/>
        <v>3</v>
      </c>
      <c r="Q23" s="63">
        <v>3</v>
      </c>
      <c r="R23" s="63">
        <v>0</v>
      </c>
      <c r="S23" s="63">
        <v>0</v>
      </c>
    </row>
    <row r="24" spans="1:19" s="10" customFormat="1" ht="13.5" customHeight="1">
      <c r="A24" s="60" t="s">
        <v>80</v>
      </c>
      <c r="B24" s="61" t="s">
        <v>127</v>
      </c>
      <c r="C24" s="62" t="s">
        <v>128</v>
      </c>
      <c r="D24" s="63">
        <f t="shared" si="0"/>
        <v>7</v>
      </c>
      <c r="E24" s="63">
        <v>3</v>
      </c>
      <c r="F24" s="63">
        <v>4</v>
      </c>
      <c r="G24" s="63">
        <v>0</v>
      </c>
      <c r="H24" s="63">
        <f t="shared" si="1"/>
        <v>29</v>
      </c>
      <c r="I24" s="63">
        <v>28</v>
      </c>
      <c r="J24" s="63">
        <v>1</v>
      </c>
      <c r="K24" s="63">
        <v>0</v>
      </c>
      <c r="L24" s="63">
        <f t="shared" si="2"/>
        <v>2</v>
      </c>
      <c r="M24" s="63">
        <v>2</v>
      </c>
      <c r="N24" s="63">
        <v>0</v>
      </c>
      <c r="O24" s="63">
        <v>0</v>
      </c>
      <c r="P24" s="63">
        <f t="shared" si="3"/>
        <v>3</v>
      </c>
      <c r="Q24" s="63">
        <v>3</v>
      </c>
      <c r="R24" s="63">
        <v>0</v>
      </c>
      <c r="S24" s="63">
        <v>0</v>
      </c>
    </row>
    <row r="25" spans="1:19" s="10" customFormat="1" ht="13.5" customHeight="1">
      <c r="A25" s="60" t="s">
        <v>80</v>
      </c>
      <c r="B25" s="61" t="s">
        <v>130</v>
      </c>
      <c r="C25" s="62" t="s">
        <v>131</v>
      </c>
      <c r="D25" s="63">
        <f t="shared" si="0"/>
        <v>0</v>
      </c>
      <c r="E25" s="63">
        <v>0</v>
      </c>
      <c r="F25" s="63">
        <v>0</v>
      </c>
      <c r="G25" s="63">
        <v>0</v>
      </c>
      <c r="H25" s="63">
        <f t="shared" si="1"/>
        <v>25</v>
      </c>
      <c r="I25" s="63">
        <v>24</v>
      </c>
      <c r="J25" s="63">
        <v>1</v>
      </c>
      <c r="K25" s="63">
        <v>0</v>
      </c>
      <c r="L25" s="63">
        <f t="shared" si="2"/>
        <v>1</v>
      </c>
      <c r="M25" s="63">
        <v>1</v>
      </c>
      <c r="N25" s="63">
        <v>0</v>
      </c>
      <c r="O25" s="63">
        <v>0</v>
      </c>
      <c r="P25" s="63">
        <f t="shared" si="3"/>
        <v>2</v>
      </c>
      <c r="Q25" s="63">
        <v>2</v>
      </c>
      <c r="R25" s="63">
        <v>0</v>
      </c>
      <c r="S25" s="63">
        <v>0</v>
      </c>
    </row>
    <row r="26" spans="1:19" s="10" customFormat="1" ht="13.5" customHeight="1">
      <c r="A26" s="60" t="s">
        <v>80</v>
      </c>
      <c r="B26" s="61" t="s">
        <v>133</v>
      </c>
      <c r="C26" s="62" t="s">
        <v>134</v>
      </c>
      <c r="D26" s="63">
        <f t="shared" si="0"/>
        <v>0</v>
      </c>
      <c r="E26" s="63">
        <v>0</v>
      </c>
      <c r="F26" s="63">
        <v>0</v>
      </c>
      <c r="G26" s="63">
        <v>0</v>
      </c>
      <c r="H26" s="63">
        <f t="shared" si="1"/>
        <v>43</v>
      </c>
      <c r="I26" s="63">
        <v>42</v>
      </c>
      <c r="J26" s="63">
        <v>1</v>
      </c>
      <c r="K26" s="63">
        <v>0</v>
      </c>
      <c r="L26" s="63">
        <f t="shared" si="2"/>
        <v>1</v>
      </c>
      <c r="M26" s="63">
        <v>1</v>
      </c>
      <c r="N26" s="63">
        <v>0</v>
      </c>
      <c r="O26" s="63">
        <v>0</v>
      </c>
      <c r="P26" s="63">
        <f t="shared" si="3"/>
        <v>0</v>
      </c>
      <c r="Q26" s="63">
        <v>0</v>
      </c>
      <c r="R26" s="63">
        <v>0</v>
      </c>
      <c r="S26" s="63">
        <v>0</v>
      </c>
    </row>
    <row r="27" spans="1:19" s="10" customFormat="1" ht="13.5" customHeight="1">
      <c r="A27" s="60" t="s">
        <v>80</v>
      </c>
      <c r="B27" s="61" t="s">
        <v>136</v>
      </c>
      <c r="C27" s="62" t="s">
        <v>137</v>
      </c>
      <c r="D27" s="63">
        <f t="shared" si="0"/>
        <v>2</v>
      </c>
      <c r="E27" s="63">
        <v>2</v>
      </c>
      <c r="F27" s="63">
        <v>0</v>
      </c>
      <c r="G27" s="63">
        <v>0</v>
      </c>
      <c r="H27" s="63">
        <f t="shared" si="1"/>
        <v>23</v>
      </c>
      <c r="I27" s="63">
        <v>21</v>
      </c>
      <c r="J27" s="63">
        <v>2</v>
      </c>
      <c r="K27" s="63">
        <v>0</v>
      </c>
      <c r="L27" s="63">
        <f t="shared" si="2"/>
        <v>0</v>
      </c>
      <c r="M27" s="63">
        <v>0</v>
      </c>
      <c r="N27" s="63">
        <v>0</v>
      </c>
      <c r="O27" s="63">
        <v>0</v>
      </c>
      <c r="P27" s="63">
        <f t="shared" si="3"/>
        <v>2</v>
      </c>
      <c r="Q27" s="63">
        <v>2</v>
      </c>
      <c r="R27" s="63">
        <v>0</v>
      </c>
      <c r="S27" s="63">
        <v>0</v>
      </c>
    </row>
    <row r="28" spans="1:19" s="10" customFormat="1" ht="13.5" customHeight="1">
      <c r="A28" s="60" t="s">
        <v>80</v>
      </c>
      <c r="B28" s="61" t="s">
        <v>139</v>
      </c>
      <c r="C28" s="62" t="s">
        <v>140</v>
      </c>
      <c r="D28" s="63">
        <f t="shared" si="0"/>
        <v>2</v>
      </c>
      <c r="E28" s="63">
        <v>2</v>
      </c>
      <c r="F28" s="63">
        <v>0</v>
      </c>
      <c r="G28" s="63">
        <v>0</v>
      </c>
      <c r="H28" s="63">
        <f t="shared" si="1"/>
        <v>27</v>
      </c>
      <c r="I28" s="63">
        <v>27</v>
      </c>
      <c r="J28" s="63">
        <v>0</v>
      </c>
      <c r="K28" s="63">
        <v>0</v>
      </c>
      <c r="L28" s="63">
        <f t="shared" si="2"/>
        <v>0</v>
      </c>
      <c r="M28" s="63">
        <v>0</v>
      </c>
      <c r="N28" s="63">
        <v>0</v>
      </c>
      <c r="O28" s="63">
        <v>0</v>
      </c>
      <c r="P28" s="63">
        <f t="shared" si="3"/>
        <v>1</v>
      </c>
      <c r="Q28" s="63">
        <v>1</v>
      </c>
      <c r="R28" s="63">
        <v>0</v>
      </c>
      <c r="S28" s="63">
        <v>0</v>
      </c>
    </row>
    <row r="29" spans="1:19" s="10" customFormat="1" ht="13.5" customHeight="1">
      <c r="A29" s="60" t="s">
        <v>80</v>
      </c>
      <c r="B29" s="61" t="s">
        <v>142</v>
      </c>
      <c r="C29" s="62" t="s">
        <v>143</v>
      </c>
      <c r="D29" s="63">
        <f t="shared" si="0"/>
        <v>0</v>
      </c>
      <c r="E29" s="63">
        <v>0</v>
      </c>
      <c r="F29" s="63">
        <v>0</v>
      </c>
      <c r="G29" s="63">
        <v>0</v>
      </c>
      <c r="H29" s="63">
        <f t="shared" si="1"/>
        <v>0</v>
      </c>
      <c r="I29" s="63">
        <v>0</v>
      </c>
      <c r="J29" s="63">
        <v>0</v>
      </c>
      <c r="K29" s="63">
        <v>0</v>
      </c>
      <c r="L29" s="63">
        <f t="shared" si="2"/>
        <v>0</v>
      </c>
      <c r="M29" s="63">
        <v>0</v>
      </c>
      <c r="N29" s="63">
        <v>0</v>
      </c>
      <c r="O29" s="63">
        <v>0</v>
      </c>
      <c r="P29" s="63">
        <f t="shared" si="3"/>
        <v>0</v>
      </c>
      <c r="Q29" s="63">
        <v>0</v>
      </c>
      <c r="R29" s="63">
        <v>0</v>
      </c>
      <c r="S29" s="63">
        <v>0</v>
      </c>
    </row>
    <row r="30" spans="1:19" s="10" customFormat="1" ht="13.5" customHeight="1">
      <c r="A30" s="60" t="s">
        <v>80</v>
      </c>
      <c r="B30" s="61" t="s">
        <v>146</v>
      </c>
      <c r="C30" s="62" t="s">
        <v>147</v>
      </c>
      <c r="D30" s="63">
        <f t="shared" si="0"/>
        <v>2</v>
      </c>
      <c r="E30" s="63">
        <v>2</v>
      </c>
      <c r="F30" s="63">
        <v>0</v>
      </c>
      <c r="G30" s="63">
        <v>0</v>
      </c>
      <c r="H30" s="63">
        <f t="shared" si="1"/>
        <v>28</v>
      </c>
      <c r="I30" s="63">
        <v>28</v>
      </c>
      <c r="J30" s="63">
        <v>0</v>
      </c>
      <c r="K30" s="63">
        <v>0</v>
      </c>
      <c r="L30" s="63">
        <f t="shared" si="2"/>
        <v>0</v>
      </c>
      <c r="M30" s="63">
        <v>0</v>
      </c>
      <c r="N30" s="63">
        <v>0</v>
      </c>
      <c r="O30" s="63">
        <v>0</v>
      </c>
      <c r="P30" s="63">
        <f t="shared" si="3"/>
        <v>2</v>
      </c>
      <c r="Q30" s="63">
        <v>2</v>
      </c>
      <c r="R30" s="63">
        <v>0</v>
      </c>
      <c r="S30" s="63">
        <v>0</v>
      </c>
    </row>
    <row r="31" spans="1:19" s="10" customFormat="1" ht="13.5" customHeight="1">
      <c r="A31" s="60" t="s">
        <v>80</v>
      </c>
      <c r="B31" s="61" t="s">
        <v>149</v>
      </c>
      <c r="C31" s="62" t="s">
        <v>150</v>
      </c>
      <c r="D31" s="63">
        <f t="shared" si="0"/>
        <v>0</v>
      </c>
      <c r="E31" s="63">
        <v>0</v>
      </c>
      <c r="F31" s="63">
        <v>0</v>
      </c>
      <c r="G31" s="63">
        <v>0</v>
      </c>
      <c r="H31" s="63">
        <f t="shared" si="1"/>
        <v>19</v>
      </c>
      <c r="I31" s="63">
        <v>19</v>
      </c>
      <c r="J31" s="63">
        <v>0</v>
      </c>
      <c r="K31" s="63">
        <v>0</v>
      </c>
      <c r="L31" s="63">
        <f t="shared" si="2"/>
        <v>0</v>
      </c>
      <c r="M31" s="63">
        <v>0</v>
      </c>
      <c r="N31" s="63">
        <v>0</v>
      </c>
      <c r="O31" s="63">
        <v>0</v>
      </c>
      <c r="P31" s="63">
        <f t="shared" si="3"/>
        <v>1</v>
      </c>
      <c r="Q31" s="63">
        <v>1</v>
      </c>
      <c r="R31" s="63">
        <v>0</v>
      </c>
      <c r="S31" s="63">
        <v>0</v>
      </c>
    </row>
    <row r="32" spans="1:19" s="10" customFormat="1" ht="13.5" customHeight="1">
      <c r="A32" s="60" t="s">
        <v>80</v>
      </c>
      <c r="B32" s="61" t="s">
        <v>152</v>
      </c>
      <c r="C32" s="62" t="s">
        <v>153</v>
      </c>
      <c r="D32" s="63">
        <f t="shared" si="0"/>
        <v>0</v>
      </c>
      <c r="E32" s="63">
        <v>0</v>
      </c>
      <c r="F32" s="63">
        <v>0</v>
      </c>
      <c r="G32" s="63">
        <v>0</v>
      </c>
      <c r="H32" s="63">
        <f t="shared" si="1"/>
        <v>15</v>
      </c>
      <c r="I32" s="63">
        <v>14</v>
      </c>
      <c r="J32" s="63">
        <v>1</v>
      </c>
      <c r="K32" s="63">
        <v>0</v>
      </c>
      <c r="L32" s="63">
        <f t="shared" si="2"/>
        <v>0</v>
      </c>
      <c r="M32" s="63">
        <v>0</v>
      </c>
      <c r="N32" s="63">
        <v>0</v>
      </c>
      <c r="O32" s="63">
        <v>0</v>
      </c>
      <c r="P32" s="63">
        <f t="shared" si="3"/>
        <v>4</v>
      </c>
      <c r="Q32" s="63">
        <v>4</v>
      </c>
      <c r="R32" s="63">
        <v>0</v>
      </c>
      <c r="S32" s="63">
        <v>0</v>
      </c>
    </row>
    <row r="33" spans="1:19" s="10" customFormat="1" ht="13.5" customHeight="1">
      <c r="A33" s="60" t="s">
        <v>80</v>
      </c>
      <c r="B33" s="61" t="s">
        <v>155</v>
      </c>
      <c r="C33" s="62" t="s">
        <v>156</v>
      </c>
      <c r="D33" s="63">
        <f t="shared" si="0"/>
        <v>7</v>
      </c>
      <c r="E33" s="63">
        <v>3</v>
      </c>
      <c r="F33" s="63">
        <v>3</v>
      </c>
      <c r="G33" s="63">
        <v>1</v>
      </c>
      <c r="H33" s="63">
        <f t="shared" si="1"/>
        <v>5</v>
      </c>
      <c r="I33" s="63">
        <v>5</v>
      </c>
      <c r="J33" s="63">
        <v>0</v>
      </c>
      <c r="K33" s="63">
        <v>0</v>
      </c>
      <c r="L33" s="63">
        <f t="shared" si="2"/>
        <v>1</v>
      </c>
      <c r="M33" s="63">
        <v>1</v>
      </c>
      <c r="N33" s="63">
        <v>0</v>
      </c>
      <c r="O33" s="63">
        <v>0</v>
      </c>
      <c r="P33" s="63">
        <f t="shared" si="3"/>
        <v>2</v>
      </c>
      <c r="Q33" s="63">
        <v>2</v>
      </c>
      <c r="R33" s="63">
        <v>0</v>
      </c>
      <c r="S33" s="63">
        <v>0</v>
      </c>
    </row>
    <row r="34" spans="1:19" s="10" customFormat="1" ht="13.5" customHeight="1">
      <c r="A34" s="60" t="s">
        <v>80</v>
      </c>
      <c r="B34" s="61" t="s">
        <v>158</v>
      </c>
      <c r="C34" s="62" t="s">
        <v>159</v>
      </c>
      <c r="D34" s="63">
        <f t="shared" si="0"/>
        <v>5</v>
      </c>
      <c r="E34" s="63">
        <v>2</v>
      </c>
      <c r="F34" s="63">
        <v>2</v>
      </c>
      <c r="G34" s="63">
        <v>1</v>
      </c>
      <c r="H34" s="63">
        <f t="shared" si="1"/>
        <v>25</v>
      </c>
      <c r="I34" s="63">
        <v>22</v>
      </c>
      <c r="J34" s="63">
        <v>3</v>
      </c>
      <c r="K34" s="63">
        <v>0</v>
      </c>
      <c r="L34" s="63">
        <f t="shared" si="2"/>
        <v>0</v>
      </c>
      <c r="M34" s="63">
        <v>0</v>
      </c>
      <c r="N34" s="63">
        <v>0</v>
      </c>
      <c r="O34" s="63">
        <v>0</v>
      </c>
      <c r="P34" s="63">
        <f t="shared" si="3"/>
        <v>2</v>
      </c>
      <c r="Q34" s="63">
        <v>2</v>
      </c>
      <c r="R34" s="63">
        <v>0</v>
      </c>
      <c r="S34" s="63">
        <v>0</v>
      </c>
    </row>
    <row r="35" spans="1:19" s="10" customFormat="1" ht="13.5" customHeight="1">
      <c r="A35" s="60" t="s">
        <v>80</v>
      </c>
      <c r="B35" s="61" t="s">
        <v>161</v>
      </c>
      <c r="C35" s="62" t="s">
        <v>162</v>
      </c>
      <c r="D35" s="63">
        <f t="shared" si="0"/>
        <v>1</v>
      </c>
      <c r="E35" s="63">
        <v>0</v>
      </c>
      <c r="F35" s="63">
        <v>1</v>
      </c>
      <c r="G35" s="63">
        <v>0</v>
      </c>
      <c r="H35" s="63">
        <f t="shared" si="1"/>
        <v>9</v>
      </c>
      <c r="I35" s="63">
        <v>7</v>
      </c>
      <c r="J35" s="63">
        <v>0</v>
      </c>
      <c r="K35" s="63">
        <v>2</v>
      </c>
      <c r="L35" s="63">
        <f t="shared" si="2"/>
        <v>0</v>
      </c>
      <c r="M35" s="63">
        <v>0</v>
      </c>
      <c r="N35" s="63">
        <v>0</v>
      </c>
      <c r="O35" s="63">
        <v>0</v>
      </c>
      <c r="P35" s="63">
        <f t="shared" si="3"/>
        <v>1</v>
      </c>
      <c r="Q35" s="63">
        <v>1</v>
      </c>
      <c r="R35" s="63">
        <v>0</v>
      </c>
      <c r="S35" s="63">
        <v>0</v>
      </c>
    </row>
    <row r="36" spans="1:19" s="10" customFormat="1" ht="13.5" customHeight="1">
      <c r="A36" s="60" t="s">
        <v>80</v>
      </c>
      <c r="B36" s="61" t="s">
        <v>164</v>
      </c>
      <c r="C36" s="62" t="s">
        <v>165</v>
      </c>
      <c r="D36" s="63">
        <f t="shared" si="0"/>
        <v>0</v>
      </c>
      <c r="E36" s="63">
        <v>0</v>
      </c>
      <c r="F36" s="63">
        <v>0</v>
      </c>
      <c r="G36" s="63">
        <v>0</v>
      </c>
      <c r="H36" s="63">
        <f t="shared" si="1"/>
        <v>12</v>
      </c>
      <c r="I36" s="63">
        <v>12</v>
      </c>
      <c r="J36" s="63">
        <v>0</v>
      </c>
      <c r="K36" s="63">
        <v>0</v>
      </c>
      <c r="L36" s="63">
        <f t="shared" si="2"/>
        <v>0</v>
      </c>
      <c r="M36" s="63">
        <v>0</v>
      </c>
      <c r="N36" s="63">
        <v>0</v>
      </c>
      <c r="O36" s="63">
        <v>0</v>
      </c>
      <c r="P36" s="63">
        <f t="shared" si="3"/>
        <v>3</v>
      </c>
      <c r="Q36" s="63">
        <v>3</v>
      </c>
      <c r="R36" s="63">
        <v>0</v>
      </c>
      <c r="S36" s="63">
        <v>0</v>
      </c>
    </row>
    <row r="37" spans="1:19" s="10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</row>
    <row r="38" spans="1:19" s="10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</row>
    <row r="39" spans="1:19" s="10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</row>
    <row r="40" spans="1:19" s="10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</row>
    <row r="41" spans="1:19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</row>
    <row r="42" spans="1:19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</row>
    <row r="43" spans="1:19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</row>
    <row r="44" spans="1:19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</row>
    <row r="45" spans="1:19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</row>
    <row r="46" spans="1:19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</row>
    <row r="47" spans="1:19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</row>
    <row r="48" spans="1:19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</row>
    <row r="49" spans="1:19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</row>
    <row r="50" spans="1:19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</row>
    <row r="51" spans="1:19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</row>
    <row r="52" spans="1:19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</row>
    <row r="53" spans="1:19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</row>
    <row r="54" spans="1:19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</row>
    <row r="55" spans="1:19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</row>
    <row r="56" spans="1:19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</row>
    <row r="57" spans="1:19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</row>
    <row r="58" spans="1:19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</row>
    <row r="59" spans="1:19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</row>
    <row r="60" spans="1:19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</row>
    <row r="61" spans="1:19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</row>
    <row r="62" spans="1:19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</row>
    <row r="63" spans="1:19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</row>
    <row r="64" spans="1:19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</row>
    <row r="65" spans="1:19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</row>
    <row r="66" spans="1:19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</row>
    <row r="67" spans="1:19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</row>
    <row r="68" spans="1:19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</row>
    <row r="69" spans="1:19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</row>
    <row r="70" spans="1:19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</row>
    <row r="71" spans="1:19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</row>
    <row r="72" spans="1:19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</row>
    <row r="73" spans="1:19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</row>
    <row r="74" spans="1:19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</row>
    <row r="75" spans="1:19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</row>
    <row r="76" spans="1:19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</row>
    <row r="77" spans="1:19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</row>
    <row r="78" spans="1:19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</row>
    <row r="79" spans="1:19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</row>
    <row r="80" spans="1:19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</row>
    <row r="81" spans="1:19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</row>
    <row r="82" spans="1:19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</row>
    <row r="83" spans="1:19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</row>
    <row r="84" spans="1:19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</row>
    <row r="85" spans="1:19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</row>
    <row r="86" spans="1:19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</row>
    <row r="87" spans="1:19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</row>
    <row r="88" spans="1:19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</row>
    <row r="89" spans="1:19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</row>
    <row r="90" spans="1:19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</row>
    <row r="91" spans="1:19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</row>
    <row r="92" spans="1:19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</row>
    <row r="93" spans="1:19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</row>
    <row r="94" spans="1:19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</row>
    <row r="95" spans="1:19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</row>
    <row r="96" spans="1:19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</row>
    <row r="97" spans="1:19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</row>
    <row r="98" spans="1:19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</row>
    <row r="99" spans="1:19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</row>
    <row r="100" spans="1:19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</row>
    <row r="101" spans="1:19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</row>
    <row r="102" spans="1:19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</row>
    <row r="103" spans="1:19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</row>
    <row r="104" spans="1:19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</row>
    <row r="105" spans="1:19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</row>
    <row r="106" spans="1:19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</row>
    <row r="107" spans="1:19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</row>
    <row r="108" spans="1:19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</row>
    <row r="109" spans="1:19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</row>
    <row r="110" spans="1:19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</row>
    <row r="111" spans="1:19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</row>
    <row r="112" spans="1:19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</row>
    <row r="113" spans="1:19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</row>
    <row r="114" spans="1:19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</row>
    <row r="115" spans="1:19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</row>
    <row r="116" spans="1:19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</row>
    <row r="117" spans="1:19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</row>
    <row r="118" spans="1:19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</row>
    <row r="119" spans="1:19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</row>
    <row r="120" spans="1:19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</row>
    <row r="121" spans="1:19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</row>
    <row r="122" spans="1:19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</row>
    <row r="123" spans="1:19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</row>
    <row r="124" spans="1:19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</row>
    <row r="125" spans="1:19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</row>
    <row r="126" spans="1:19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</row>
    <row r="127" spans="1:19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</row>
    <row r="128" spans="1:19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</row>
    <row r="129" spans="1:19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</row>
    <row r="130" spans="1:19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</row>
    <row r="131" spans="1:19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</row>
    <row r="132" spans="1:19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</row>
    <row r="133" spans="1:19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</row>
    <row r="134" spans="1:19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</row>
    <row r="135" spans="1:19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</row>
    <row r="136" spans="1:19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</row>
    <row r="137" spans="1:19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</row>
    <row r="138" spans="1:19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</row>
    <row r="139" spans="1:19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</row>
    <row r="140" spans="1:19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</row>
    <row r="141" spans="1:19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</row>
    <row r="142" spans="1:19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</row>
    <row r="143" spans="1:19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</row>
    <row r="144" spans="1:19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</row>
    <row r="145" spans="1:19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</row>
    <row r="146" spans="1:19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</row>
    <row r="147" spans="1:19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</row>
    <row r="148" spans="1:19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</row>
    <row r="149" spans="1:19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</row>
    <row r="150" spans="1:19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</row>
    <row r="151" spans="1:19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</row>
    <row r="152" spans="1:19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</row>
    <row r="153" spans="1:19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</row>
    <row r="154" spans="1:19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</row>
    <row r="155" spans="1:19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</row>
    <row r="156" spans="1:19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</row>
    <row r="157" spans="1:19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</row>
    <row r="158" spans="1:19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</row>
    <row r="159" spans="1:19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</row>
    <row r="160" spans="1:19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</row>
    <row r="161" spans="1:19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</row>
    <row r="162" spans="1:19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</row>
    <row r="163" spans="1:19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</row>
    <row r="164" spans="1:19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</row>
    <row r="165" spans="1:19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</row>
    <row r="166" spans="1:19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</row>
    <row r="167" spans="1:19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</row>
    <row r="168" spans="1:19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</row>
    <row r="169" spans="1:19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</row>
    <row r="170" spans="1:19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</row>
    <row r="171" spans="1:19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</row>
    <row r="172" spans="1:19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</row>
    <row r="173" spans="1:19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</row>
    <row r="174" spans="1:19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</row>
    <row r="175" spans="1:19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</row>
    <row r="176" spans="1:19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</row>
    <row r="177" spans="1:19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</row>
    <row r="178" spans="1:19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</row>
    <row r="179" spans="1:19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</row>
    <row r="180" spans="1:19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</row>
    <row r="181" spans="1:19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</row>
    <row r="182" spans="1:19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</row>
    <row r="183" spans="1:19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</row>
    <row r="184" spans="1:19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</row>
    <row r="185" spans="1:19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</row>
    <row r="186" spans="1:19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</row>
    <row r="187" spans="1:19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</row>
    <row r="188" spans="1:19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</row>
    <row r="189" spans="1:19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</row>
    <row r="190" spans="1:19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</row>
    <row r="191" spans="1:19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</row>
    <row r="192" spans="1:19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</row>
    <row r="193" spans="1:19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</row>
    <row r="194" spans="1:19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</row>
    <row r="195" spans="1:19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</row>
    <row r="196" spans="1:19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</row>
    <row r="197" spans="1:19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</row>
    <row r="198" spans="1:19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</row>
    <row r="199" spans="1:19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</row>
    <row r="200" spans="1:19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</row>
    <row r="201" spans="1:19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</row>
    <row r="202" spans="1:19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</row>
    <row r="203" spans="1:19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</row>
    <row r="204" spans="1:19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</row>
    <row r="205" spans="1:19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</row>
    <row r="206" spans="1:19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</row>
  </sheetData>
  <sortState ref="A8:S37">
    <sortCondition ref="A8:A37"/>
    <sortCondition ref="B8:B37"/>
    <sortCondition ref="C8:C37"/>
  </sortState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&amp;L委託・許可件数（市区町村）（平成29年度実績）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S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 activeCell="D7" sqref="D7"/>
    </sheetView>
  </sheetViews>
  <sheetFormatPr defaultRowHeight="13.5" customHeight="1"/>
  <cols>
    <col min="1" max="1" width="10.75" style="47" customWidth="1"/>
    <col min="2" max="2" width="8.75" style="48" customWidth="1"/>
    <col min="3" max="3" width="35.625" style="2" customWidth="1"/>
    <col min="4" max="19" width="9" style="49"/>
    <col min="20" max="16384" width="9" style="2"/>
  </cols>
  <sheetData>
    <row r="1" spans="1:19" ht="17.25">
      <c r="A1" s="38" t="s">
        <v>88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1" customFormat="1" ht="13.5" customHeight="1">
      <c r="A2" s="102" t="s">
        <v>1</v>
      </c>
      <c r="B2" s="102" t="s">
        <v>2</v>
      </c>
      <c r="C2" s="104" t="s">
        <v>3</v>
      </c>
      <c r="D2" s="32" t="s">
        <v>36</v>
      </c>
      <c r="E2" s="13"/>
      <c r="F2" s="13"/>
      <c r="G2" s="13"/>
      <c r="H2" s="13"/>
      <c r="I2" s="13"/>
      <c r="J2" s="13"/>
      <c r="K2" s="14"/>
      <c r="L2" s="33" t="s">
        <v>37</v>
      </c>
      <c r="M2" s="13"/>
      <c r="N2" s="13"/>
      <c r="O2" s="13"/>
      <c r="P2" s="13"/>
      <c r="Q2" s="13"/>
      <c r="R2" s="13"/>
      <c r="S2" s="14"/>
    </row>
    <row r="3" spans="1:19" s="11" customFormat="1" ht="13.5" customHeight="1">
      <c r="A3" s="103"/>
      <c r="B3" s="103"/>
      <c r="C3" s="99"/>
      <c r="D3" s="15" t="s">
        <v>55</v>
      </c>
      <c r="E3" s="13"/>
      <c r="F3" s="13"/>
      <c r="G3" s="14"/>
      <c r="H3" s="15" t="s">
        <v>56</v>
      </c>
      <c r="I3" s="13"/>
      <c r="J3" s="13"/>
      <c r="K3" s="14"/>
      <c r="L3" s="15" t="s">
        <v>55</v>
      </c>
      <c r="M3" s="13"/>
      <c r="N3" s="13"/>
      <c r="O3" s="14"/>
      <c r="P3" s="15" t="s">
        <v>56</v>
      </c>
      <c r="Q3" s="13"/>
      <c r="R3" s="13"/>
      <c r="S3" s="14"/>
    </row>
    <row r="4" spans="1:19" s="11" customFormat="1" ht="18.75" customHeight="1">
      <c r="A4" s="103"/>
      <c r="B4" s="103"/>
      <c r="C4" s="99"/>
      <c r="D4" s="99" t="s">
        <v>52</v>
      </c>
      <c r="E4" s="100" t="s">
        <v>39</v>
      </c>
      <c r="F4" s="100" t="s">
        <v>40</v>
      </c>
      <c r="G4" s="100" t="s">
        <v>41</v>
      </c>
      <c r="H4" s="99" t="s">
        <v>52</v>
      </c>
      <c r="I4" s="100" t="s">
        <v>39</v>
      </c>
      <c r="J4" s="100" t="s">
        <v>40</v>
      </c>
      <c r="K4" s="100" t="s">
        <v>41</v>
      </c>
      <c r="L4" s="99" t="s">
        <v>52</v>
      </c>
      <c r="M4" s="100" t="s">
        <v>39</v>
      </c>
      <c r="N4" s="100" t="s">
        <v>40</v>
      </c>
      <c r="O4" s="100" t="s">
        <v>41</v>
      </c>
      <c r="P4" s="99" t="s">
        <v>52</v>
      </c>
      <c r="Q4" s="100" t="s">
        <v>39</v>
      </c>
      <c r="R4" s="100" t="s">
        <v>40</v>
      </c>
      <c r="S4" s="100" t="s">
        <v>41</v>
      </c>
    </row>
    <row r="5" spans="1:19" s="11" customFormat="1" ht="22.5" customHeight="1">
      <c r="A5" s="103"/>
      <c r="B5" s="103"/>
      <c r="C5" s="99"/>
      <c r="D5" s="99"/>
      <c r="E5" s="101"/>
      <c r="F5" s="101"/>
      <c r="G5" s="101"/>
      <c r="H5" s="99"/>
      <c r="I5" s="101"/>
      <c r="J5" s="101"/>
      <c r="K5" s="101"/>
      <c r="L5" s="99"/>
      <c r="M5" s="101"/>
      <c r="N5" s="101"/>
      <c r="O5" s="101"/>
      <c r="P5" s="99"/>
      <c r="Q5" s="101"/>
      <c r="R5" s="101"/>
      <c r="S5" s="101"/>
    </row>
    <row r="6" spans="1:19" s="45" customFormat="1" ht="13.5" customHeight="1">
      <c r="A6" s="103"/>
      <c r="B6" s="103"/>
      <c r="C6" s="99"/>
      <c r="D6" s="16" t="s">
        <v>53</v>
      </c>
      <c r="E6" s="17" t="s">
        <v>53</v>
      </c>
      <c r="F6" s="17" t="s">
        <v>53</v>
      </c>
      <c r="G6" s="17" t="s">
        <v>53</v>
      </c>
      <c r="H6" s="16" t="s">
        <v>53</v>
      </c>
      <c r="I6" s="17" t="s">
        <v>53</v>
      </c>
      <c r="J6" s="17" t="s">
        <v>53</v>
      </c>
      <c r="K6" s="17" t="s">
        <v>53</v>
      </c>
      <c r="L6" s="16" t="s">
        <v>53</v>
      </c>
      <c r="M6" s="17" t="s">
        <v>53</v>
      </c>
      <c r="N6" s="17" t="s">
        <v>53</v>
      </c>
      <c r="O6" s="17" t="s">
        <v>53</v>
      </c>
      <c r="P6" s="16" t="s">
        <v>53</v>
      </c>
      <c r="Q6" s="17" t="s">
        <v>53</v>
      </c>
      <c r="R6" s="17" t="s">
        <v>53</v>
      </c>
      <c r="S6" s="17" t="s">
        <v>53</v>
      </c>
    </row>
    <row r="7" spans="1:19" s="1" customFormat="1" ht="13.5" customHeight="1">
      <c r="A7" s="69" t="str">
        <f>組合状況!A7</f>
        <v>三重県</v>
      </c>
      <c r="B7" s="70" t="str">
        <f>組合状況!B7</f>
        <v>24000</v>
      </c>
      <c r="C7" s="69" t="s">
        <v>52</v>
      </c>
      <c r="D7" s="71">
        <f t="shared" ref="D7:D18" si="0">SUM(E7:G7)</f>
        <v>10</v>
      </c>
      <c r="E7" s="71">
        <f>SUM(E$8:E$57)</f>
        <v>5</v>
      </c>
      <c r="F7" s="71">
        <f>SUM(F$8:F$57)</f>
        <v>4</v>
      </c>
      <c r="G7" s="71">
        <f>SUM(G$8:G$57)</f>
        <v>1</v>
      </c>
      <c r="H7" s="71">
        <f t="shared" ref="H7:H18" si="1">SUM(I7:K7)</f>
        <v>0</v>
      </c>
      <c r="I7" s="71">
        <f>SUM(I$8:I$57)</f>
        <v>0</v>
      </c>
      <c r="J7" s="71">
        <f>SUM(J$8:J$57)</f>
        <v>0</v>
      </c>
      <c r="K7" s="71">
        <f>SUM(K$8:K$57)</f>
        <v>0</v>
      </c>
      <c r="L7" s="71">
        <f t="shared" ref="L7:L18" si="2">SUM(M7:O7)</f>
        <v>7</v>
      </c>
      <c r="M7" s="71">
        <f>SUM(M$8:M$57)</f>
        <v>0</v>
      </c>
      <c r="N7" s="71">
        <f>SUM(N$8:N$57)</f>
        <v>1</v>
      </c>
      <c r="O7" s="71">
        <f>SUM(O$8:O$57)</f>
        <v>6</v>
      </c>
      <c r="P7" s="71">
        <f t="shared" ref="P7:P18" si="3">SUM(Q7:S7)</f>
        <v>0</v>
      </c>
      <c r="Q7" s="71">
        <f>SUM(Q$8:Q$57)</f>
        <v>0</v>
      </c>
      <c r="R7" s="71">
        <f>SUM(R$8:R$57)</f>
        <v>0</v>
      </c>
      <c r="S7" s="71">
        <f>SUM(S$8:S$57)</f>
        <v>0</v>
      </c>
    </row>
    <row r="8" spans="1:19" s="10" customFormat="1" ht="13.5" customHeight="1">
      <c r="A8" s="60" t="s">
        <v>80</v>
      </c>
      <c r="B8" s="61" t="s">
        <v>167</v>
      </c>
      <c r="C8" s="62" t="s">
        <v>168</v>
      </c>
      <c r="D8" s="63">
        <f t="shared" si="0"/>
        <v>4</v>
      </c>
      <c r="E8" s="63">
        <v>1</v>
      </c>
      <c r="F8" s="63">
        <v>3</v>
      </c>
      <c r="G8" s="63">
        <v>0</v>
      </c>
      <c r="H8" s="63">
        <f t="shared" si="1"/>
        <v>0</v>
      </c>
      <c r="I8" s="63">
        <v>0</v>
      </c>
      <c r="J8" s="63">
        <v>0</v>
      </c>
      <c r="K8" s="63">
        <v>0</v>
      </c>
      <c r="L8" s="63">
        <f t="shared" si="2"/>
        <v>0</v>
      </c>
      <c r="M8" s="63">
        <v>0</v>
      </c>
      <c r="N8" s="63">
        <v>0</v>
      </c>
      <c r="O8" s="63">
        <v>0</v>
      </c>
      <c r="P8" s="63">
        <f t="shared" si="3"/>
        <v>0</v>
      </c>
      <c r="Q8" s="63">
        <v>0</v>
      </c>
      <c r="R8" s="63">
        <v>0</v>
      </c>
      <c r="S8" s="63">
        <v>0</v>
      </c>
    </row>
    <row r="9" spans="1:19" s="10" customFormat="1" ht="13.5" customHeight="1">
      <c r="A9" s="60" t="s">
        <v>80</v>
      </c>
      <c r="B9" s="61" t="s">
        <v>172</v>
      </c>
      <c r="C9" s="62" t="s">
        <v>173</v>
      </c>
      <c r="D9" s="63">
        <f t="shared" si="0"/>
        <v>0</v>
      </c>
      <c r="E9" s="63">
        <v>0</v>
      </c>
      <c r="F9" s="63">
        <v>0</v>
      </c>
      <c r="G9" s="63">
        <v>0</v>
      </c>
      <c r="H9" s="63">
        <f t="shared" si="1"/>
        <v>0</v>
      </c>
      <c r="I9" s="63">
        <v>0</v>
      </c>
      <c r="J9" s="63">
        <v>0</v>
      </c>
      <c r="K9" s="63">
        <v>0</v>
      </c>
      <c r="L9" s="63">
        <f t="shared" si="2"/>
        <v>0</v>
      </c>
      <c r="M9" s="63">
        <v>0</v>
      </c>
      <c r="N9" s="63">
        <v>0</v>
      </c>
      <c r="O9" s="63">
        <v>0</v>
      </c>
      <c r="P9" s="63">
        <f t="shared" si="3"/>
        <v>0</v>
      </c>
      <c r="Q9" s="63">
        <v>0</v>
      </c>
      <c r="R9" s="63">
        <v>0</v>
      </c>
      <c r="S9" s="63">
        <v>0</v>
      </c>
    </row>
    <row r="10" spans="1:19" s="10" customFormat="1" ht="13.5" customHeight="1">
      <c r="A10" s="60" t="s">
        <v>80</v>
      </c>
      <c r="B10" s="61" t="s">
        <v>175</v>
      </c>
      <c r="C10" s="62" t="s">
        <v>176</v>
      </c>
      <c r="D10" s="63">
        <f t="shared" si="0"/>
        <v>0</v>
      </c>
      <c r="E10" s="63">
        <v>0</v>
      </c>
      <c r="F10" s="63">
        <v>0</v>
      </c>
      <c r="G10" s="63">
        <v>0</v>
      </c>
      <c r="H10" s="63">
        <f t="shared" si="1"/>
        <v>0</v>
      </c>
      <c r="I10" s="63">
        <v>0</v>
      </c>
      <c r="J10" s="63">
        <v>0</v>
      </c>
      <c r="K10" s="63">
        <v>0</v>
      </c>
      <c r="L10" s="63">
        <f t="shared" si="2"/>
        <v>5</v>
      </c>
      <c r="M10" s="63">
        <v>0</v>
      </c>
      <c r="N10" s="63">
        <v>0</v>
      </c>
      <c r="O10" s="63">
        <v>5</v>
      </c>
      <c r="P10" s="63">
        <f t="shared" si="3"/>
        <v>0</v>
      </c>
      <c r="Q10" s="63">
        <v>0</v>
      </c>
      <c r="R10" s="63">
        <v>0</v>
      </c>
      <c r="S10" s="63">
        <v>0</v>
      </c>
    </row>
    <row r="11" spans="1:19" s="10" customFormat="1" ht="13.5" customHeight="1">
      <c r="A11" s="60" t="s">
        <v>80</v>
      </c>
      <c r="B11" s="61" t="s">
        <v>178</v>
      </c>
      <c r="C11" s="62" t="s">
        <v>179</v>
      </c>
      <c r="D11" s="63">
        <f t="shared" si="0"/>
        <v>0</v>
      </c>
      <c r="E11" s="63">
        <v>0</v>
      </c>
      <c r="F11" s="63">
        <v>0</v>
      </c>
      <c r="G11" s="63">
        <v>0</v>
      </c>
      <c r="H11" s="63">
        <f t="shared" si="1"/>
        <v>0</v>
      </c>
      <c r="I11" s="63">
        <v>0</v>
      </c>
      <c r="J11" s="63">
        <v>0</v>
      </c>
      <c r="K11" s="63">
        <v>0</v>
      </c>
      <c r="L11" s="63">
        <f t="shared" si="2"/>
        <v>0</v>
      </c>
      <c r="M11" s="63">
        <v>0</v>
      </c>
      <c r="N11" s="63">
        <v>0</v>
      </c>
      <c r="O11" s="63">
        <v>0</v>
      </c>
      <c r="P11" s="63">
        <f t="shared" si="3"/>
        <v>0</v>
      </c>
      <c r="Q11" s="63">
        <v>0</v>
      </c>
      <c r="R11" s="63">
        <v>0</v>
      </c>
      <c r="S11" s="63">
        <v>0</v>
      </c>
    </row>
    <row r="12" spans="1:19" s="10" customFormat="1" ht="13.5" customHeight="1">
      <c r="A12" s="60" t="s">
        <v>80</v>
      </c>
      <c r="B12" s="61" t="s">
        <v>181</v>
      </c>
      <c r="C12" s="62" t="s">
        <v>182</v>
      </c>
      <c r="D12" s="63">
        <f t="shared" si="0"/>
        <v>6</v>
      </c>
      <c r="E12" s="63">
        <v>4</v>
      </c>
      <c r="F12" s="63">
        <v>1</v>
      </c>
      <c r="G12" s="63">
        <v>1</v>
      </c>
      <c r="H12" s="63">
        <f t="shared" si="1"/>
        <v>0</v>
      </c>
      <c r="I12" s="63">
        <v>0</v>
      </c>
      <c r="J12" s="63">
        <v>0</v>
      </c>
      <c r="K12" s="63">
        <v>0</v>
      </c>
      <c r="L12" s="63">
        <f t="shared" si="2"/>
        <v>2</v>
      </c>
      <c r="M12" s="63">
        <v>0</v>
      </c>
      <c r="N12" s="63">
        <v>1</v>
      </c>
      <c r="O12" s="63">
        <v>1</v>
      </c>
      <c r="P12" s="63">
        <f t="shared" si="3"/>
        <v>0</v>
      </c>
      <c r="Q12" s="63">
        <v>0</v>
      </c>
      <c r="R12" s="63">
        <v>0</v>
      </c>
      <c r="S12" s="63">
        <v>0</v>
      </c>
    </row>
    <row r="13" spans="1:19" s="10" customFormat="1" ht="13.5" customHeight="1">
      <c r="A13" s="60" t="s">
        <v>80</v>
      </c>
      <c r="B13" s="61" t="s">
        <v>184</v>
      </c>
      <c r="C13" s="62" t="s">
        <v>185</v>
      </c>
      <c r="D13" s="63">
        <f t="shared" si="0"/>
        <v>0</v>
      </c>
      <c r="E13" s="63">
        <v>0</v>
      </c>
      <c r="F13" s="63">
        <v>0</v>
      </c>
      <c r="G13" s="63">
        <v>0</v>
      </c>
      <c r="H13" s="63">
        <f t="shared" si="1"/>
        <v>0</v>
      </c>
      <c r="I13" s="63">
        <v>0</v>
      </c>
      <c r="J13" s="63">
        <v>0</v>
      </c>
      <c r="K13" s="63">
        <v>0</v>
      </c>
      <c r="L13" s="63">
        <f t="shared" si="2"/>
        <v>0</v>
      </c>
      <c r="M13" s="63">
        <v>0</v>
      </c>
      <c r="N13" s="63">
        <v>0</v>
      </c>
      <c r="O13" s="63">
        <v>0</v>
      </c>
      <c r="P13" s="63">
        <f t="shared" si="3"/>
        <v>0</v>
      </c>
      <c r="Q13" s="63">
        <v>0</v>
      </c>
      <c r="R13" s="63">
        <v>0</v>
      </c>
      <c r="S13" s="63">
        <v>0</v>
      </c>
    </row>
    <row r="14" spans="1:19" s="10" customFormat="1" ht="13.5" customHeight="1">
      <c r="A14" s="60" t="s">
        <v>80</v>
      </c>
      <c r="B14" s="61" t="s">
        <v>187</v>
      </c>
      <c r="C14" s="62" t="s">
        <v>188</v>
      </c>
      <c r="D14" s="63">
        <f t="shared" si="0"/>
        <v>0</v>
      </c>
      <c r="E14" s="63">
        <v>0</v>
      </c>
      <c r="F14" s="63">
        <v>0</v>
      </c>
      <c r="G14" s="63">
        <v>0</v>
      </c>
      <c r="H14" s="63">
        <f t="shared" si="1"/>
        <v>0</v>
      </c>
      <c r="I14" s="63">
        <v>0</v>
      </c>
      <c r="J14" s="63">
        <v>0</v>
      </c>
      <c r="K14" s="63">
        <v>0</v>
      </c>
      <c r="L14" s="63">
        <f t="shared" si="2"/>
        <v>0</v>
      </c>
      <c r="M14" s="63">
        <v>0</v>
      </c>
      <c r="N14" s="63">
        <v>0</v>
      </c>
      <c r="O14" s="63">
        <v>0</v>
      </c>
      <c r="P14" s="63">
        <f t="shared" si="3"/>
        <v>0</v>
      </c>
      <c r="Q14" s="63">
        <v>0</v>
      </c>
      <c r="R14" s="63">
        <v>0</v>
      </c>
      <c r="S14" s="63">
        <v>0</v>
      </c>
    </row>
    <row r="15" spans="1:19" s="10" customFormat="1" ht="13.5" customHeight="1">
      <c r="A15" s="60" t="s">
        <v>80</v>
      </c>
      <c r="B15" s="61" t="s">
        <v>190</v>
      </c>
      <c r="C15" s="62" t="s">
        <v>191</v>
      </c>
      <c r="D15" s="63">
        <f t="shared" si="0"/>
        <v>0</v>
      </c>
      <c r="E15" s="63">
        <v>0</v>
      </c>
      <c r="F15" s="63">
        <v>0</v>
      </c>
      <c r="G15" s="63">
        <v>0</v>
      </c>
      <c r="H15" s="63">
        <f t="shared" si="1"/>
        <v>0</v>
      </c>
      <c r="I15" s="63">
        <v>0</v>
      </c>
      <c r="J15" s="63">
        <v>0</v>
      </c>
      <c r="K15" s="63">
        <v>0</v>
      </c>
      <c r="L15" s="63">
        <f t="shared" si="2"/>
        <v>0</v>
      </c>
      <c r="M15" s="63">
        <v>0</v>
      </c>
      <c r="N15" s="63">
        <v>0</v>
      </c>
      <c r="O15" s="63">
        <v>0</v>
      </c>
      <c r="P15" s="63">
        <f t="shared" si="3"/>
        <v>0</v>
      </c>
      <c r="Q15" s="63">
        <v>0</v>
      </c>
      <c r="R15" s="63">
        <v>0</v>
      </c>
      <c r="S15" s="63">
        <v>0</v>
      </c>
    </row>
    <row r="16" spans="1:19" s="10" customFormat="1" ht="13.5" customHeight="1">
      <c r="A16" s="60" t="s">
        <v>80</v>
      </c>
      <c r="B16" s="61" t="s">
        <v>193</v>
      </c>
      <c r="C16" s="62" t="s">
        <v>194</v>
      </c>
      <c r="D16" s="63">
        <f t="shared" si="0"/>
        <v>0</v>
      </c>
      <c r="E16" s="63">
        <v>0</v>
      </c>
      <c r="F16" s="63">
        <v>0</v>
      </c>
      <c r="G16" s="63">
        <v>0</v>
      </c>
      <c r="H16" s="63">
        <f t="shared" si="1"/>
        <v>0</v>
      </c>
      <c r="I16" s="63">
        <v>0</v>
      </c>
      <c r="J16" s="63">
        <v>0</v>
      </c>
      <c r="K16" s="63">
        <v>0</v>
      </c>
      <c r="L16" s="63">
        <f t="shared" si="2"/>
        <v>0</v>
      </c>
      <c r="M16" s="63">
        <v>0</v>
      </c>
      <c r="N16" s="63">
        <v>0</v>
      </c>
      <c r="O16" s="63">
        <v>0</v>
      </c>
      <c r="P16" s="63">
        <f t="shared" si="3"/>
        <v>0</v>
      </c>
      <c r="Q16" s="63">
        <v>0</v>
      </c>
      <c r="R16" s="63">
        <v>0</v>
      </c>
      <c r="S16" s="63">
        <v>0</v>
      </c>
    </row>
    <row r="17" spans="1:19" s="10" customFormat="1" ht="13.5" customHeight="1">
      <c r="A17" s="60" t="s">
        <v>80</v>
      </c>
      <c r="B17" s="61" t="s">
        <v>196</v>
      </c>
      <c r="C17" s="62" t="s">
        <v>197</v>
      </c>
      <c r="D17" s="63">
        <f t="shared" si="0"/>
        <v>0</v>
      </c>
      <c r="E17" s="63">
        <v>0</v>
      </c>
      <c r="F17" s="63">
        <v>0</v>
      </c>
      <c r="G17" s="63">
        <v>0</v>
      </c>
      <c r="H17" s="63">
        <f t="shared" si="1"/>
        <v>0</v>
      </c>
      <c r="I17" s="63">
        <v>0</v>
      </c>
      <c r="J17" s="63">
        <v>0</v>
      </c>
      <c r="K17" s="63">
        <v>0</v>
      </c>
      <c r="L17" s="63">
        <f t="shared" si="2"/>
        <v>0</v>
      </c>
      <c r="M17" s="63">
        <v>0</v>
      </c>
      <c r="N17" s="63">
        <v>0</v>
      </c>
      <c r="O17" s="63">
        <v>0</v>
      </c>
      <c r="P17" s="63">
        <f t="shared" si="3"/>
        <v>0</v>
      </c>
      <c r="Q17" s="63">
        <v>0</v>
      </c>
      <c r="R17" s="63">
        <v>0</v>
      </c>
      <c r="S17" s="63">
        <v>0</v>
      </c>
    </row>
    <row r="18" spans="1:19" s="10" customFormat="1" ht="13.5" customHeight="1">
      <c r="A18" s="60" t="s">
        <v>80</v>
      </c>
      <c r="B18" s="61" t="s">
        <v>199</v>
      </c>
      <c r="C18" s="62" t="s">
        <v>200</v>
      </c>
      <c r="D18" s="63">
        <f t="shared" si="0"/>
        <v>0</v>
      </c>
      <c r="E18" s="63">
        <v>0</v>
      </c>
      <c r="F18" s="63">
        <v>0</v>
      </c>
      <c r="G18" s="63">
        <v>0</v>
      </c>
      <c r="H18" s="63">
        <f t="shared" si="1"/>
        <v>0</v>
      </c>
      <c r="I18" s="63">
        <v>0</v>
      </c>
      <c r="J18" s="63">
        <v>0</v>
      </c>
      <c r="K18" s="63">
        <v>0</v>
      </c>
      <c r="L18" s="63">
        <f t="shared" si="2"/>
        <v>0</v>
      </c>
      <c r="M18" s="63">
        <v>0</v>
      </c>
      <c r="N18" s="63">
        <v>0</v>
      </c>
      <c r="O18" s="63">
        <v>0</v>
      </c>
      <c r="P18" s="63">
        <f t="shared" si="3"/>
        <v>0</v>
      </c>
      <c r="Q18" s="63">
        <v>0</v>
      </c>
      <c r="R18" s="63">
        <v>0</v>
      </c>
      <c r="S18" s="63">
        <v>0</v>
      </c>
    </row>
    <row r="19" spans="1:19" s="10" customFormat="1" ht="13.5" customHeight="1">
      <c r="A19" s="60"/>
      <c r="B19" s="61"/>
      <c r="C19" s="62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</row>
    <row r="20" spans="1:19" s="10" customFormat="1" ht="13.5" customHeight="1">
      <c r="A20" s="60"/>
      <c r="B20" s="61"/>
      <c r="C20" s="62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</row>
    <row r="21" spans="1:19" s="10" customFormat="1" ht="13.5" customHeight="1">
      <c r="A21" s="60"/>
      <c r="B21" s="61"/>
      <c r="C21" s="62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</row>
    <row r="22" spans="1:19" s="10" customFormat="1" ht="13.5" customHeight="1">
      <c r="A22" s="60"/>
      <c r="B22" s="61"/>
      <c r="C22" s="62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</row>
    <row r="23" spans="1:19" s="10" customFormat="1" ht="13.5" customHeight="1">
      <c r="A23" s="60"/>
      <c r="B23" s="61"/>
      <c r="C23" s="62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</row>
    <row r="24" spans="1:19" s="10" customFormat="1" ht="13.5" customHeight="1">
      <c r="A24" s="60"/>
      <c r="B24" s="61"/>
      <c r="C24" s="62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</row>
    <row r="25" spans="1:19" s="10" customFormat="1" ht="13.5" customHeight="1">
      <c r="A25" s="60"/>
      <c r="B25" s="61"/>
      <c r="C25" s="62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</row>
    <row r="26" spans="1:19" s="10" customFormat="1" ht="13.5" customHeight="1">
      <c r="A26" s="60"/>
      <c r="B26" s="61"/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</row>
    <row r="27" spans="1:19" s="10" customFormat="1" ht="13.5" customHeight="1">
      <c r="A27" s="60"/>
      <c r="B27" s="61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</row>
    <row r="28" spans="1:19" s="10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</row>
    <row r="29" spans="1:19" s="10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</row>
    <row r="30" spans="1:19" s="10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</row>
    <row r="31" spans="1:19" s="10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</row>
    <row r="32" spans="1:19" s="10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</row>
    <row r="33" spans="1:19" s="10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</row>
    <row r="34" spans="1:19" s="10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</row>
    <row r="35" spans="1:19" s="10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</row>
    <row r="36" spans="1:19" s="10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</row>
    <row r="37" spans="1:19" s="10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</row>
    <row r="38" spans="1:19" s="10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</row>
    <row r="39" spans="1:19" s="10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</row>
    <row r="40" spans="1:19" s="10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</row>
    <row r="41" spans="1:19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</row>
    <row r="42" spans="1:19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</row>
    <row r="43" spans="1:19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</row>
    <row r="44" spans="1:19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</row>
    <row r="45" spans="1:19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</row>
    <row r="46" spans="1:19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</row>
    <row r="47" spans="1:19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</row>
    <row r="48" spans="1:19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</row>
    <row r="49" spans="1:19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</row>
    <row r="50" spans="1:19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</row>
    <row r="51" spans="1:19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</row>
    <row r="52" spans="1:19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</row>
    <row r="53" spans="1:19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</row>
    <row r="54" spans="1:19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</row>
    <row r="55" spans="1:19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</row>
    <row r="56" spans="1:19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</row>
    <row r="57" spans="1:19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</row>
  </sheetData>
  <sortState ref="A8:S18">
    <sortCondition ref="A8:A18"/>
    <sortCondition ref="B8:B18"/>
    <sortCondition ref="C8:C18"/>
  </sortState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&amp;L委託・許可件数（一部事務組合・広域連合）（平成29年度実績）</oddHeader>
  </headerFooter>
  <colBreaks count="1" manualBreakCount="1">
    <brk id="11" min="1" max="17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J206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 activeCell="D7" sqref="D7"/>
    </sheetView>
  </sheetViews>
  <sheetFormatPr defaultRowHeight="13.5" customHeight="1"/>
  <cols>
    <col min="1" max="1" width="10.75" style="47" customWidth="1"/>
    <col min="2" max="2" width="8.75" style="48" customWidth="1"/>
    <col min="3" max="3" width="12.625" style="2" customWidth="1"/>
    <col min="4" max="10" width="9" style="49"/>
    <col min="11" max="16384" width="9" style="2"/>
  </cols>
  <sheetData>
    <row r="1" spans="1:10" ht="17.25">
      <c r="A1" s="38" t="s">
        <v>89</v>
      </c>
      <c r="B1" s="46"/>
      <c r="C1" s="46"/>
      <c r="D1" s="2"/>
      <c r="E1" s="2"/>
      <c r="F1" s="2"/>
      <c r="G1" s="2"/>
      <c r="H1" s="2"/>
      <c r="I1" s="2"/>
      <c r="J1" s="2"/>
    </row>
    <row r="2" spans="1:10" s="11" customFormat="1" ht="13.5" customHeight="1">
      <c r="A2" s="102" t="s">
        <v>1</v>
      </c>
      <c r="B2" s="102" t="s">
        <v>2</v>
      </c>
      <c r="C2" s="104" t="s">
        <v>49</v>
      </c>
      <c r="D2" s="12" t="s">
        <v>50</v>
      </c>
      <c r="E2" s="34"/>
      <c r="F2" s="34"/>
      <c r="G2" s="12" t="s">
        <v>51</v>
      </c>
      <c r="H2" s="34"/>
      <c r="I2" s="34"/>
      <c r="J2" s="35"/>
    </row>
    <row r="3" spans="1:10" s="11" customFormat="1" ht="13.5" customHeight="1">
      <c r="A3" s="103"/>
      <c r="B3" s="103"/>
      <c r="C3" s="99"/>
      <c r="D3" s="99" t="s">
        <v>52</v>
      </c>
      <c r="E3" s="121" t="s">
        <v>36</v>
      </c>
      <c r="F3" s="121" t="s">
        <v>37</v>
      </c>
      <c r="G3" s="99" t="s">
        <v>52</v>
      </c>
      <c r="H3" s="102" t="s">
        <v>39</v>
      </c>
      <c r="I3" s="102" t="s">
        <v>40</v>
      </c>
      <c r="J3" s="102" t="s">
        <v>41</v>
      </c>
    </row>
    <row r="4" spans="1:10" s="11" customFormat="1" ht="18.75" customHeight="1">
      <c r="A4" s="103"/>
      <c r="B4" s="103"/>
      <c r="C4" s="99"/>
      <c r="D4" s="99"/>
      <c r="E4" s="99"/>
      <c r="F4" s="99"/>
      <c r="G4" s="99"/>
      <c r="H4" s="101"/>
      <c r="I4" s="101"/>
      <c r="J4" s="101"/>
    </row>
    <row r="5" spans="1:10" s="11" customFormat="1" ht="22.5" customHeight="1">
      <c r="A5" s="103"/>
      <c r="B5" s="103"/>
      <c r="C5" s="99"/>
      <c r="D5" s="43"/>
      <c r="E5" s="43"/>
      <c r="F5" s="43"/>
      <c r="G5" s="43"/>
      <c r="H5" s="40"/>
      <c r="I5" s="40"/>
      <c r="J5" s="40"/>
    </row>
    <row r="6" spans="1:10" s="45" customFormat="1" ht="13.5" customHeight="1">
      <c r="A6" s="103"/>
      <c r="B6" s="103"/>
      <c r="C6" s="99"/>
      <c r="D6" s="16" t="s">
        <v>53</v>
      </c>
      <c r="E6" s="16" t="s">
        <v>53</v>
      </c>
      <c r="F6" s="16" t="s">
        <v>53</v>
      </c>
      <c r="G6" s="36" t="s">
        <v>54</v>
      </c>
      <c r="H6" s="37" t="s">
        <v>54</v>
      </c>
      <c r="I6" s="37" t="s">
        <v>54</v>
      </c>
      <c r="J6" s="37" t="s">
        <v>54</v>
      </c>
    </row>
    <row r="7" spans="1:10" s="1" customFormat="1" ht="13.5" customHeight="1">
      <c r="A7" s="69" t="str">
        <f>組合状況!A7</f>
        <v>三重県</v>
      </c>
      <c r="B7" s="70" t="str">
        <f>組合状況!B7</f>
        <v>24000</v>
      </c>
      <c r="C7" s="69" t="s">
        <v>52</v>
      </c>
      <c r="D7" s="71">
        <f t="shared" ref="D7:J7" si="0">SUM(D$8:D$206)</f>
        <v>574</v>
      </c>
      <c r="E7" s="71">
        <f t="shared" si="0"/>
        <v>514</v>
      </c>
      <c r="F7" s="71">
        <f t="shared" si="0"/>
        <v>116</v>
      </c>
      <c r="G7" s="71">
        <f t="shared" si="0"/>
        <v>8256</v>
      </c>
      <c r="H7" s="71">
        <f t="shared" si="0"/>
        <v>7397</v>
      </c>
      <c r="I7" s="71">
        <f t="shared" si="0"/>
        <v>578</v>
      </c>
      <c r="J7" s="71">
        <f t="shared" si="0"/>
        <v>387</v>
      </c>
    </row>
    <row r="8" spans="1:10" s="10" customFormat="1" ht="13.5" customHeight="1">
      <c r="A8" s="60" t="s">
        <v>80</v>
      </c>
      <c r="B8" s="61" t="s">
        <v>90</v>
      </c>
      <c r="C8" s="62" t="s">
        <v>91</v>
      </c>
      <c r="D8" s="63">
        <v>137</v>
      </c>
      <c r="E8" s="63">
        <v>135</v>
      </c>
      <c r="F8" s="63">
        <v>32</v>
      </c>
      <c r="G8" s="63">
        <v>2550</v>
      </c>
      <c r="H8" s="63">
        <v>2550</v>
      </c>
      <c r="I8" s="63">
        <v>0</v>
      </c>
      <c r="J8" s="63">
        <v>0</v>
      </c>
    </row>
    <row r="9" spans="1:10" s="10" customFormat="1" ht="13.5" customHeight="1">
      <c r="A9" s="60" t="s">
        <v>80</v>
      </c>
      <c r="B9" s="61" t="s">
        <v>92</v>
      </c>
      <c r="C9" s="62" t="s">
        <v>93</v>
      </c>
      <c r="D9" s="63">
        <v>103</v>
      </c>
      <c r="E9" s="63">
        <v>102</v>
      </c>
      <c r="F9" s="63">
        <v>4</v>
      </c>
      <c r="G9" s="63">
        <v>778</v>
      </c>
      <c r="H9" s="63">
        <v>774</v>
      </c>
      <c r="I9" s="63">
        <v>4</v>
      </c>
      <c r="J9" s="63">
        <v>0</v>
      </c>
    </row>
    <row r="10" spans="1:10" s="10" customFormat="1" ht="13.5" customHeight="1">
      <c r="A10" s="60" t="s">
        <v>80</v>
      </c>
      <c r="B10" s="61" t="s">
        <v>94</v>
      </c>
      <c r="C10" s="62" t="s">
        <v>95</v>
      </c>
      <c r="D10" s="63">
        <v>49</v>
      </c>
      <c r="E10" s="63">
        <v>41</v>
      </c>
      <c r="F10" s="63">
        <v>8</v>
      </c>
      <c r="G10" s="63">
        <v>798</v>
      </c>
      <c r="H10" s="63">
        <v>670</v>
      </c>
      <c r="I10" s="63">
        <v>128</v>
      </c>
      <c r="J10" s="63">
        <v>0</v>
      </c>
    </row>
    <row r="11" spans="1:10" s="10" customFormat="1" ht="13.5" customHeight="1">
      <c r="A11" s="60" t="s">
        <v>80</v>
      </c>
      <c r="B11" s="61" t="s">
        <v>96</v>
      </c>
      <c r="C11" s="62" t="s">
        <v>97</v>
      </c>
      <c r="D11" s="63">
        <v>29</v>
      </c>
      <c r="E11" s="63">
        <v>16</v>
      </c>
      <c r="F11" s="63">
        <v>13</v>
      </c>
      <c r="G11" s="63">
        <v>278</v>
      </c>
      <c r="H11" s="63">
        <v>269</v>
      </c>
      <c r="I11" s="63">
        <v>9</v>
      </c>
      <c r="J11" s="63">
        <v>0</v>
      </c>
    </row>
    <row r="12" spans="1:10" s="10" customFormat="1" ht="13.5" customHeight="1">
      <c r="A12" s="60" t="s">
        <v>80</v>
      </c>
      <c r="B12" s="61" t="s">
        <v>98</v>
      </c>
      <c r="C12" s="62" t="s">
        <v>99</v>
      </c>
      <c r="D12" s="63">
        <v>38</v>
      </c>
      <c r="E12" s="63">
        <v>38</v>
      </c>
      <c r="F12" s="63">
        <v>5</v>
      </c>
      <c r="G12" s="63">
        <v>266</v>
      </c>
      <c r="H12" s="63">
        <v>247</v>
      </c>
      <c r="I12" s="63">
        <v>39</v>
      </c>
      <c r="J12" s="63">
        <v>0</v>
      </c>
    </row>
    <row r="13" spans="1:10" s="10" customFormat="1" ht="13.5" customHeight="1">
      <c r="A13" s="60" t="s">
        <v>80</v>
      </c>
      <c r="B13" s="61" t="s">
        <v>100</v>
      </c>
      <c r="C13" s="62" t="s">
        <v>101</v>
      </c>
      <c r="D13" s="63">
        <v>12</v>
      </c>
      <c r="E13" s="63">
        <v>1</v>
      </c>
      <c r="F13" s="63">
        <v>11</v>
      </c>
      <c r="G13" s="63">
        <v>463</v>
      </c>
      <c r="H13" s="63">
        <v>406</v>
      </c>
      <c r="I13" s="63">
        <v>53</v>
      </c>
      <c r="J13" s="63">
        <v>9</v>
      </c>
    </row>
    <row r="14" spans="1:10" s="10" customFormat="1" ht="13.5" customHeight="1">
      <c r="A14" s="60" t="s">
        <v>80</v>
      </c>
      <c r="B14" s="61" t="s">
        <v>102</v>
      </c>
      <c r="C14" s="62" t="s">
        <v>103</v>
      </c>
      <c r="D14" s="63">
        <v>9</v>
      </c>
      <c r="E14" s="63">
        <v>8</v>
      </c>
      <c r="F14" s="63">
        <v>1</v>
      </c>
      <c r="G14" s="63">
        <v>127</v>
      </c>
      <c r="H14" s="63">
        <v>74</v>
      </c>
      <c r="I14" s="63">
        <v>53</v>
      </c>
      <c r="J14" s="63">
        <v>0</v>
      </c>
    </row>
    <row r="15" spans="1:10" s="10" customFormat="1" ht="13.5" customHeight="1">
      <c r="A15" s="60" t="s">
        <v>80</v>
      </c>
      <c r="B15" s="61" t="s">
        <v>104</v>
      </c>
      <c r="C15" s="62" t="s">
        <v>105</v>
      </c>
      <c r="D15" s="63">
        <v>31</v>
      </c>
      <c r="E15" s="63">
        <v>27</v>
      </c>
      <c r="F15" s="63">
        <v>4</v>
      </c>
      <c r="G15" s="63">
        <v>587</v>
      </c>
      <c r="H15" s="63">
        <v>565</v>
      </c>
      <c r="I15" s="63">
        <v>23</v>
      </c>
      <c r="J15" s="63">
        <v>0</v>
      </c>
    </row>
    <row r="16" spans="1:10" s="10" customFormat="1" ht="13.5" customHeight="1">
      <c r="A16" s="60" t="s">
        <v>80</v>
      </c>
      <c r="B16" s="61" t="s">
        <v>106</v>
      </c>
      <c r="C16" s="62" t="s">
        <v>107</v>
      </c>
      <c r="D16" s="63">
        <v>9</v>
      </c>
      <c r="E16" s="63">
        <v>9</v>
      </c>
      <c r="F16" s="63">
        <v>4</v>
      </c>
      <c r="G16" s="63">
        <v>102</v>
      </c>
      <c r="H16" s="63">
        <v>102</v>
      </c>
      <c r="I16" s="63">
        <v>0</v>
      </c>
      <c r="J16" s="63">
        <v>0</v>
      </c>
    </row>
    <row r="17" spans="1:10" s="10" customFormat="1" ht="13.5" customHeight="1">
      <c r="A17" s="60" t="s">
        <v>80</v>
      </c>
      <c r="B17" s="61" t="s">
        <v>108</v>
      </c>
      <c r="C17" s="62" t="s">
        <v>109</v>
      </c>
      <c r="D17" s="63">
        <v>18</v>
      </c>
      <c r="E17" s="63">
        <v>18</v>
      </c>
      <c r="F17" s="63">
        <v>1</v>
      </c>
      <c r="G17" s="63">
        <v>87</v>
      </c>
      <c r="H17" s="63">
        <v>81</v>
      </c>
      <c r="I17" s="63">
        <v>12</v>
      </c>
      <c r="J17" s="63">
        <v>0</v>
      </c>
    </row>
    <row r="18" spans="1:10" s="10" customFormat="1" ht="13.5" customHeight="1">
      <c r="A18" s="60" t="s">
        <v>80</v>
      </c>
      <c r="B18" s="61" t="s">
        <v>110</v>
      </c>
      <c r="C18" s="62" t="s">
        <v>111</v>
      </c>
      <c r="D18" s="63">
        <v>8</v>
      </c>
      <c r="E18" s="63">
        <v>8</v>
      </c>
      <c r="F18" s="63">
        <v>4</v>
      </c>
      <c r="G18" s="63">
        <v>59</v>
      </c>
      <c r="H18" s="63">
        <v>59</v>
      </c>
      <c r="I18" s="63">
        <v>1</v>
      </c>
      <c r="J18" s="63">
        <v>0</v>
      </c>
    </row>
    <row r="19" spans="1:10" s="10" customFormat="1" ht="13.5" customHeight="1">
      <c r="A19" s="60" t="s">
        <v>80</v>
      </c>
      <c r="B19" s="61" t="s">
        <v>112</v>
      </c>
      <c r="C19" s="62" t="s">
        <v>113</v>
      </c>
      <c r="D19" s="63">
        <v>14</v>
      </c>
      <c r="E19" s="63">
        <v>10</v>
      </c>
      <c r="F19" s="63">
        <v>4</v>
      </c>
      <c r="G19" s="63">
        <v>76</v>
      </c>
      <c r="H19" s="63">
        <v>76</v>
      </c>
      <c r="I19" s="63">
        <v>0</v>
      </c>
      <c r="J19" s="63">
        <v>0</v>
      </c>
    </row>
    <row r="20" spans="1:10" s="10" customFormat="1" ht="13.5" customHeight="1">
      <c r="A20" s="60" t="s">
        <v>80</v>
      </c>
      <c r="B20" s="61" t="s">
        <v>115</v>
      </c>
      <c r="C20" s="62" t="s">
        <v>116</v>
      </c>
      <c r="D20" s="63">
        <v>35</v>
      </c>
      <c r="E20" s="63">
        <v>30</v>
      </c>
      <c r="F20" s="63">
        <v>5</v>
      </c>
      <c r="G20" s="63">
        <v>330</v>
      </c>
      <c r="H20" s="63">
        <v>277</v>
      </c>
      <c r="I20" s="63">
        <v>53</v>
      </c>
      <c r="J20" s="63">
        <v>0</v>
      </c>
    </row>
    <row r="21" spans="1:10" s="10" customFormat="1" ht="13.5" customHeight="1">
      <c r="A21" s="60" t="s">
        <v>80</v>
      </c>
      <c r="B21" s="61" t="s">
        <v>118</v>
      </c>
      <c r="C21" s="62" t="s">
        <v>119</v>
      </c>
      <c r="D21" s="63">
        <v>15</v>
      </c>
      <c r="E21" s="63">
        <v>15</v>
      </c>
      <c r="F21" s="63">
        <v>3</v>
      </c>
      <c r="G21" s="63">
        <v>934</v>
      </c>
      <c r="H21" s="63">
        <v>519</v>
      </c>
      <c r="I21" s="63">
        <v>68</v>
      </c>
      <c r="J21" s="63">
        <v>347</v>
      </c>
    </row>
    <row r="22" spans="1:10" s="10" customFormat="1" ht="13.5" customHeight="1">
      <c r="A22" s="60" t="s">
        <v>80</v>
      </c>
      <c r="B22" s="61" t="s">
        <v>121</v>
      </c>
      <c r="C22" s="62" t="s">
        <v>122</v>
      </c>
      <c r="D22" s="63">
        <v>3</v>
      </c>
      <c r="E22" s="63">
        <v>3</v>
      </c>
      <c r="F22" s="63">
        <v>0</v>
      </c>
      <c r="G22" s="63">
        <v>61</v>
      </c>
      <c r="H22" s="63">
        <v>61</v>
      </c>
      <c r="I22" s="63">
        <v>49</v>
      </c>
      <c r="J22" s="63">
        <v>0</v>
      </c>
    </row>
    <row r="23" spans="1:10" s="10" customFormat="1" ht="13.5" customHeight="1">
      <c r="A23" s="60" t="s">
        <v>80</v>
      </c>
      <c r="B23" s="61" t="s">
        <v>124</v>
      </c>
      <c r="C23" s="62" t="s">
        <v>125</v>
      </c>
      <c r="D23" s="63">
        <v>5</v>
      </c>
      <c r="E23" s="63">
        <v>5</v>
      </c>
      <c r="F23" s="63">
        <v>0</v>
      </c>
      <c r="G23" s="63">
        <v>49</v>
      </c>
      <c r="H23" s="63">
        <v>49</v>
      </c>
      <c r="I23" s="63">
        <v>0</v>
      </c>
      <c r="J23" s="63">
        <v>0</v>
      </c>
    </row>
    <row r="24" spans="1:10" s="10" customFormat="1" ht="13.5" customHeight="1">
      <c r="A24" s="60" t="s">
        <v>80</v>
      </c>
      <c r="B24" s="61" t="s">
        <v>127</v>
      </c>
      <c r="C24" s="62" t="s">
        <v>128</v>
      </c>
      <c r="D24" s="63">
        <v>5</v>
      </c>
      <c r="E24" s="63">
        <v>5</v>
      </c>
      <c r="F24" s="63">
        <v>2</v>
      </c>
      <c r="G24" s="63">
        <v>24</v>
      </c>
      <c r="H24" s="63">
        <v>24</v>
      </c>
      <c r="I24" s="63">
        <v>4</v>
      </c>
      <c r="J24" s="63">
        <v>0</v>
      </c>
    </row>
    <row r="25" spans="1:10" s="10" customFormat="1" ht="13.5" customHeight="1">
      <c r="A25" s="60" t="s">
        <v>80</v>
      </c>
      <c r="B25" s="61" t="s">
        <v>130</v>
      </c>
      <c r="C25" s="62" t="s">
        <v>131</v>
      </c>
      <c r="D25" s="63">
        <v>1</v>
      </c>
      <c r="E25" s="63">
        <v>1</v>
      </c>
      <c r="F25" s="63">
        <v>0</v>
      </c>
      <c r="G25" s="63">
        <v>9</v>
      </c>
      <c r="H25" s="63">
        <v>9</v>
      </c>
      <c r="I25" s="63">
        <v>0</v>
      </c>
      <c r="J25" s="63">
        <v>0</v>
      </c>
    </row>
    <row r="26" spans="1:10" s="10" customFormat="1" ht="13.5" customHeight="1">
      <c r="A26" s="60" t="s">
        <v>80</v>
      </c>
      <c r="B26" s="61" t="s">
        <v>133</v>
      </c>
      <c r="C26" s="62" t="s">
        <v>134</v>
      </c>
      <c r="D26" s="63">
        <v>2</v>
      </c>
      <c r="E26" s="63">
        <v>2</v>
      </c>
      <c r="F26" s="63">
        <v>1</v>
      </c>
      <c r="G26" s="63">
        <v>50</v>
      </c>
      <c r="H26" s="63">
        <v>41</v>
      </c>
      <c r="I26" s="63">
        <v>9</v>
      </c>
      <c r="J26" s="63">
        <v>0</v>
      </c>
    </row>
    <row r="27" spans="1:10" s="10" customFormat="1" ht="13.5" customHeight="1">
      <c r="A27" s="60" t="s">
        <v>80</v>
      </c>
      <c r="B27" s="61" t="s">
        <v>136</v>
      </c>
      <c r="C27" s="62" t="s">
        <v>137</v>
      </c>
      <c r="D27" s="63">
        <v>3</v>
      </c>
      <c r="E27" s="63">
        <v>1</v>
      </c>
      <c r="F27" s="63">
        <v>2</v>
      </c>
      <c r="G27" s="63">
        <v>13</v>
      </c>
      <c r="H27" s="63">
        <v>10</v>
      </c>
      <c r="I27" s="63">
        <v>3</v>
      </c>
      <c r="J27" s="63">
        <v>0</v>
      </c>
    </row>
    <row r="28" spans="1:10" s="10" customFormat="1" ht="13.5" customHeight="1">
      <c r="A28" s="60" t="s">
        <v>80</v>
      </c>
      <c r="B28" s="61" t="s">
        <v>139</v>
      </c>
      <c r="C28" s="62" t="s">
        <v>140</v>
      </c>
      <c r="D28" s="63">
        <v>4</v>
      </c>
      <c r="E28" s="63">
        <v>3</v>
      </c>
      <c r="F28" s="63">
        <v>1</v>
      </c>
      <c r="G28" s="63">
        <v>36</v>
      </c>
      <c r="H28" s="63">
        <v>36</v>
      </c>
      <c r="I28" s="63">
        <v>0</v>
      </c>
      <c r="J28" s="63">
        <v>0</v>
      </c>
    </row>
    <row r="29" spans="1:10" s="10" customFormat="1" ht="13.5" customHeight="1">
      <c r="A29" s="60" t="s">
        <v>80</v>
      </c>
      <c r="B29" s="61" t="s">
        <v>142</v>
      </c>
      <c r="C29" s="62" t="s">
        <v>143</v>
      </c>
      <c r="D29" s="63">
        <v>6</v>
      </c>
      <c r="E29" s="63">
        <v>4</v>
      </c>
      <c r="F29" s="63">
        <v>2</v>
      </c>
      <c r="G29" s="63">
        <v>24</v>
      </c>
      <c r="H29" s="63">
        <v>17</v>
      </c>
      <c r="I29" s="63">
        <v>7</v>
      </c>
      <c r="J29" s="63">
        <v>0</v>
      </c>
    </row>
    <row r="30" spans="1:10" s="10" customFormat="1" ht="13.5" customHeight="1">
      <c r="A30" s="60" t="s">
        <v>80</v>
      </c>
      <c r="B30" s="61" t="s">
        <v>146</v>
      </c>
      <c r="C30" s="62" t="s">
        <v>147</v>
      </c>
      <c r="D30" s="63">
        <v>2</v>
      </c>
      <c r="E30" s="63">
        <v>2</v>
      </c>
      <c r="F30" s="63">
        <v>2</v>
      </c>
      <c r="G30" s="63">
        <v>22</v>
      </c>
      <c r="H30" s="63">
        <v>22</v>
      </c>
      <c r="I30" s="63">
        <v>0</v>
      </c>
      <c r="J30" s="63">
        <v>0</v>
      </c>
    </row>
    <row r="31" spans="1:10" s="10" customFormat="1" ht="13.5" customHeight="1">
      <c r="A31" s="60" t="s">
        <v>80</v>
      </c>
      <c r="B31" s="61" t="s">
        <v>149</v>
      </c>
      <c r="C31" s="62" t="s">
        <v>150</v>
      </c>
      <c r="D31" s="63">
        <v>3</v>
      </c>
      <c r="E31" s="63">
        <v>3</v>
      </c>
      <c r="F31" s="63">
        <v>0</v>
      </c>
      <c r="G31" s="63">
        <v>62</v>
      </c>
      <c r="H31" s="63">
        <v>62</v>
      </c>
      <c r="I31" s="63">
        <v>0</v>
      </c>
      <c r="J31" s="63">
        <v>0</v>
      </c>
    </row>
    <row r="32" spans="1:10" s="10" customFormat="1" ht="13.5" customHeight="1">
      <c r="A32" s="60" t="s">
        <v>80</v>
      </c>
      <c r="B32" s="61" t="s">
        <v>152</v>
      </c>
      <c r="C32" s="62" t="s">
        <v>153</v>
      </c>
      <c r="D32" s="63">
        <v>5</v>
      </c>
      <c r="E32" s="63">
        <v>3</v>
      </c>
      <c r="F32" s="63">
        <v>2</v>
      </c>
      <c r="G32" s="63">
        <v>95</v>
      </c>
      <c r="H32" s="63">
        <v>95</v>
      </c>
      <c r="I32" s="63">
        <v>0</v>
      </c>
      <c r="J32" s="63">
        <v>0</v>
      </c>
    </row>
    <row r="33" spans="1:10" s="10" customFormat="1" ht="13.5" customHeight="1">
      <c r="A33" s="60" t="s">
        <v>80</v>
      </c>
      <c r="B33" s="61" t="s">
        <v>155</v>
      </c>
      <c r="C33" s="62" t="s">
        <v>156</v>
      </c>
      <c r="D33" s="63">
        <v>3</v>
      </c>
      <c r="E33" s="63">
        <v>1</v>
      </c>
      <c r="F33" s="63">
        <v>2</v>
      </c>
      <c r="G33" s="63">
        <v>27</v>
      </c>
      <c r="H33" s="63">
        <v>20</v>
      </c>
      <c r="I33" s="63">
        <v>6</v>
      </c>
      <c r="J33" s="63">
        <v>1</v>
      </c>
    </row>
    <row r="34" spans="1:10" s="10" customFormat="1" ht="13.5" customHeight="1">
      <c r="A34" s="60" t="s">
        <v>80</v>
      </c>
      <c r="B34" s="61" t="s">
        <v>158</v>
      </c>
      <c r="C34" s="62" t="s">
        <v>159</v>
      </c>
      <c r="D34" s="63">
        <v>20</v>
      </c>
      <c r="E34" s="63">
        <v>19</v>
      </c>
      <c r="F34" s="63">
        <v>2</v>
      </c>
      <c r="G34" s="63">
        <v>230</v>
      </c>
      <c r="H34" s="63">
        <v>230</v>
      </c>
      <c r="I34" s="63">
        <v>20</v>
      </c>
      <c r="J34" s="63">
        <v>0</v>
      </c>
    </row>
    <row r="35" spans="1:10" s="10" customFormat="1" ht="13.5" customHeight="1">
      <c r="A35" s="60" t="s">
        <v>80</v>
      </c>
      <c r="B35" s="61" t="s">
        <v>161</v>
      </c>
      <c r="C35" s="62" t="s">
        <v>162</v>
      </c>
      <c r="D35" s="63">
        <v>4</v>
      </c>
      <c r="E35" s="63">
        <v>3</v>
      </c>
      <c r="F35" s="63">
        <v>1</v>
      </c>
      <c r="G35" s="63">
        <v>119</v>
      </c>
      <c r="H35" s="63">
        <v>52</v>
      </c>
      <c r="I35" s="63">
        <v>37</v>
      </c>
      <c r="J35" s="63">
        <v>30</v>
      </c>
    </row>
    <row r="36" spans="1:10" s="10" customFormat="1" ht="13.5" customHeight="1">
      <c r="A36" s="60" t="s">
        <v>80</v>
      </c>
      <c r="B36" s="61" t="s">
        <v>164</v>
      </c>
      <c r="C36" s="62" t="s">
        <v>165</v>
      </c>
      <c r="D36" s="63">
        <v>1</v>
      </c>
      <c r="E36" s="63">
        <v>1</v>
      </c>
      <c r="F36" s="63">
        <v>0</v>
      </c>
      <c r="G36" s="63">
        <v>0</v>
      </c>
      <c r="H36" s="63">
        <v>0</v>
      </c>
      <c r="I36" s="63">
        <v>0</v>
      </c>
      <c r="J36" s="63">
        <v>0</v>
      </c>
    </row>
    <row r="37" spans="1:10" s="10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</row>
    <row r="38" spans="1:10" s="10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</row>
    <row r="39" spans="1:10" s="10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</row>
    <row r="40" spans="1:10" s="10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</row>
    <row r="41" spans="1:10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</row>
    <row r="42" spans="1:10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</row>
    <row r="43" spans="1:10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</row>
    <row r="44" spans="1:10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</row>
    <row r="45" spans="1:10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</row>
    <row r="46" spans="1:10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</row>
    <row r="47" spans="1:10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</row>
    <row r="48" spans="1:10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</row>
    <row r="49" spans="1:10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</row>
    <row r="50" spans="1:10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</row>
    <row r="51" spans="1:10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</row>
    <row r="52" spans="1:10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</row>
    <row r="53" spans="1:10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</row>
    <row r="54" spans="1:10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</row>
    <row r="55" spans="1:10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</row>
    <row r="56" spans="1:10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</row>
    <row r="57" spans="1:10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</row>
    <row r="58" spans="1:10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</row>
    <row r="59" spans="1:10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</row>
    <row r="60" spans="1:10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</row>
    <row r="61" spans="1:10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</row>
    <row r="62" spans="1:10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</row>
    <row r="63" spans="1:10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</row>
    <row r="64" spans="1:10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</row>
    <row r="65" spans="1:10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</row>
    <row r="66" spans="1:10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</row>
    <row r="67" spans="1:10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</row>
    <row r="68" spans="1:10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</row>
    <row r="69" spans="1:10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</row>
    <row r="70" spans="1:10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</row>
    <row r="71" spans="1:10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</row>
    <row r="72" spans="1:10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</row>
    <row r="73" spans="1:10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</row>
    <row r="74" spans="1:10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</row>
    <row r="75" spans="1:10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</row>
    <row r="76" spans="1:10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</row>
    <row r="77" spans="1:10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</row>
    <row r="78" spans="1:10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</row>
    <row r="79" spans="1:10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</row>
    <row r="80" spans="1:10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</row>
    <row r="81" spans="1:10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</row>
    <row r="82" spans="1:10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</row>
    <row r="83" spans="1:10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</row>
    <row r="84" spans="1:10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</row>
    <row r="85" spans="1:10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</row>
    <row r="86" spans="1:10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</row>
    <row r="87" spans="1:10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</row>
    <row r="88" spans="1:10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</row>
    <row r="89" spans="1:10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</row>
    <row r="90" spans="1:10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</row>
    <row r="91" spans="1:10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</row>
    <row r="92" spans="1:10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</row>
    <row r="93" spans="1:10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</row>
    <row r="94" spans="1:10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</row>
    <row r="95" spans="1:10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</row>
    <row r="96" spans="1:10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</row>
    <row r="97" spans="1:10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</row>
    <row r="98" spans="1:10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</row>
    <row r="99" spans="1:10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</row>
    <row r="100" spans="1:10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</row>
    <row r="101" spans="1:10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</row>
    <row r="102" spans="1:10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</row>
    <row r="103" spans="1:10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</row>
    <row r="104" spans="1:10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</row>
    <row r="105" spans="1:10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</row>
    <row r="106" spans="1:10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</row>
    <row r="107" spans="1:10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</row>
    <row r="108" spans="1:10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</row>
    <row r="109" spans="1:10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</row>
    <row r="110" spans="1:10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</row>
    <row r="111" spans="1:10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</row>
    <row r="112" spans="1:10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</row>
    <row r="113" spans="1:10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</row>
    <row r="114" spans="1:10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</row>
    <row r="115" spans="1:10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</row>
    <row r="116" spans="1:10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</row>
    <row r="117" spans="1:10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</row>
    <row r="118" spans="1:10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</row>
    <row r="119" spans="1:10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</row>
    <row r="120" spans="1:10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</row>
    <row r="121" spans="1:10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</row>
    <row r="122" spans="1:10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</row>
    <row r="123" spans="1:10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</row>
    <row r="124" spans="1:10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</row>
    <row r="125" spans="1:10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</row>
    <row r="126" spans="1:10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</row>
    <row r="127" spans="1:10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</row>
    <row r="128" spans="1:10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</row>
    <row r="129" spans="1:10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</row>
    <row r="130" spans="1:10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</row>
    <row r="131" spans="1:10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</row>
    <row r="132" spans="1:10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</row>
    <row r="133" spans="1:10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</row>
    <row r="134" spans="1:10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</row>
    <row r="135" spans="1:10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</row>
    <row r="136" spans="1:10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</row>
    <row r="137" spans="1:10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</row>
    <row r="138" spans="1:10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</row>
    <row r="139" spans="1:10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</row>
    <row r="140" spans="1:10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</row>
    <row r="141" spans="1:10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</row>
    <row r="142" spans="1:10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</row>
    <row r="143" spans="1:10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</row>
    <row r="144" spans="1:10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</row>
    <row r="145" spans="1:10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</row>
    <row r="146" spans="1:10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</row>
    <row r="147" spans="1:10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</row>
    <row r="148" spans="1:10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</row>
    <row r="149" spans="1:10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</row>
    <row r="150" spans="1:10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</row>
    <row r="151" spans="1:10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</row>
    <row r="152" spans="1:10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</row>
    <row r="153" spans="1:10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</row>
    <row r="154" spans="1:10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</row>
    <row r="155" spans="1:10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</row>
    <row r="156" spans="1:10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</row>
    <row r="157" spans="1:10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</row>
    <row r="158" spans="1:10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</row>
    <row r="159" spans="1:10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</row>
    <row r="160" spans="1:10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</row>
    <row r="161" spans="1:10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</row>
    <row r="162" spans="1:10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</row>
    <row r="163" spans="1:10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</row>
    <row r="164" spans="1:10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</row>
    <row r="165" spans="1:10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</row>
    <row r="166" spans="1:10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</row>
    <row r="167" spans="1:10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</row>
    <row r="168" spans="1:10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</row>
    <row r="169" spans="1:10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</row>
    <row r="170" spans="1:10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</row>
    <row r="171" spans="1:10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</row>
    <row r="172" spans="1:10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</row>
    <row r="173" spans="1:10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</row>
    <row r="174" spans="1:10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</row>
    <row r="175" spans="1:10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</row>
    <row r="176" spans="1:10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</row>
    <row r="177" spans="1:10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</row>
    <row r="178" spans="1:10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</row>
    <row r="179" spans="1:10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</row>
    <row r="180" spans="1:10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</row>
    <row r="181" spans="1:10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</row>
    <row r="182" spans="1:10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</row>
    <row r="183" spans="1:10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</row>
    <row r="184" spans="1:10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</row>
    <row r="185" spans="1:10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</row>
    <row r="186" spans="1:10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</row>
    <row r="187" spans="1:10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</row>
    <row r="188" spans="1:10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</row>
    <row r="189" spans="1:10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</row>
    <row r="190" spans="1:10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</row>
    <row r="191" spans="1:10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</row>
    <row r="192" spans="1:10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</row>
    <row r="193" spans="1:10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</row>
    <row r="194" spans="1:10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</row>
    <row r="195" spans="1:10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</row>
    <row r="196" spans="1:10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</row>
    <row r="197" spans="1:10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</row>
    <row r="198" spans="1:10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</row>
    <row r="199" spans="1:10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</row>
    <row r="200" spans="1:10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</row>
    <row r="201" spans="1:10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</row>
    <row r="202" spans="1:10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</row>
    <row r="203" spans="1:10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</row>
    <row r="204" spans="1:10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</row>
    <row r="205" spans="1:10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</row>
    <row r="206" spans="1:10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</row>
  </sheetData>
  <sortState ref="A8:J37">
    <sortCondition ref="A8:A37"/>
    <sortCondition ref="B8:B37"/>
    <sortCondition ref="C8:C37"/>
  </sortState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&amp;L処理業者と従業員数（平成29年度実績）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16</vt:i4>
      </vt:variant>
    </vt:vector>
  </HeadingPairs>
  <TitlesOfParts>
    <vt:vector size="24" baseType="lpstr">
      <vt:lpstr>組合状況</vt:lpstr>
      <vt:lpstr>廃棄物処理従事職員数（市町村）</vt:lpstr>
      <vt:lpstr>廃棄物処理従事職員数（組合）</vt:lpstr>
      <vt:lpstr>収集運搬機材（市町村）</vt:lpstr>
      <vt:lpstr>収集運搬機材（組合）</vt:lpstr>
      <vt:lpstr>委託許可件数（市町村）</vt:lpstr>
      <vt:lpstr>委託許可件数（組合）</vt:lpstr>
      <vt:lpstr>処理業者と従業員数</vt:lpstr>
      <vt:lpstr>'委託許可件数（市町村）'!Print_Area</vt:lpstr>
      <vt:lpstr>'委託許可件数（組合）'!Print_Area</vt:lpstr>
      <vt:lpstr>'収集運搬機材（市町村）'!Print_Area</vt:lpstr>
      <vt:lpstr>'収集運搬機材（組合）'!Print_Area</vt:lpstr>
      <vt:lpstr>処理業者と従業員数!Print_Area</vt:lpstr>
      <vt:lpstr>組合状況!Print_Area</vt:lpstr>
      <vt:lpstr>'廃棄物処理従事職員数（市町村）'!Print_Area</vt:lpstr>
      <vt:lpstr>'廃棄物処理従事職員数（組合）'!Print_Area</vt:lpstr>
      <vt:lpstr>'委託許可件数（市町村）'!Print_Titles</vt:lpstr>
      <vt:lpstr>'委託許可件数（組合）'!Print_Titles</vt:lpstr>
      <vt:lpstr>'収集運搬機材（市町村）'!Print_Titles</vt:lpstr>
      <vt:lpstr>'収集運搬機材（組合）'!Print_Titles</vt:lpstr>
      <vt:lpstr>処理業者と従業員数!Print_Titles</vt:lpstr>
      <vt:lpstr>組合状況!Print_Titles</vt:lpstr>
      <vt:lpstr>'廃棄物処理従事職員数（市町村）'!Print_Titles</vt:lpstr>
      <vt:lpstr>'廃棄物処理従事職員数（組合）'!Print_Titles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田中 優希</cp:lastModifiedBy>
  <cp:lastPrinted>2016-10-26T02:57:45Z</cp:lastPrinted>
  <dcterms:created xsi:type="dcterms:W3CDTF">2008-01-06T09:25:24Z</dcterms:created>
  <dcterms:modified xsi:type="dcterms:W3CDTF">2019-03-14T02:06:51Z</dcterms:modified>
</cp:coreProperties>
</file>