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ごみ処理概要!$2:$61</definedName>
    <definedName name="_xlnm.Print_Area" localSheetId="23">ごみ処理量内訳!$2:$61</definedName>
    <definedName name="_xlnm.Print_Area" localSheetId="9">'ごみ搬入量内訳(セメント)'!$2:$61</definedName>
    <definedName name="_xlnm.Print_Area" localSheetId="11">'ごみ搬入量内訳(その他)'!$2:$61</definedName>
    <definedName name="_xlnm.Print_Area" localSheetId="7">'ごみ搬入量内訳(メタン化)'!$2:$61</definedName>
    <definedName name="_xlnm.Print_Area" localSheetId="13">'ごみ搬入量内訳(海洋投入)'!$2:$61</definedName>
    <definedName name="_xlnm.Print_Area" localSheetId="10">'ごみ搬入量内訳(資源化等)'!$2:$61</definedName>
    <definedName name="_xlnm.Print_Area" localSheetId="6">'ごみ搬入量内訳(飼料化)'!$2:$61</definedName>
    <definedName name="_xlnm.Print_Area" localSheetId="3">'ごみ搬入量内訳(焼却)'!$2:$61</definedName>
    <definedName name="_xlnm.Print_Area" localSheetId="4">'ごみ搬入量内訳(粗大)'!$2:$61</definedName>
    <definedName name="_xlnm.Print_Area" localSheetId="1">'ごみ搬入量内訳(総括)'!$2:$61</definedName>
    <definedName name="_xlnm.Print_Area" localSheetId="5">'ごみ搬入量内訳(堆肥化)'!$2:$61</definedName>
    <definedName name="_xlnm.Print_Area" localSheetId="2">'ごみ搬入量内訳(直接資源化)'!$2:$61</definedName>
    <definedName name="_xlnm.Print_Area" localSheetId="12">'ごみ搬入量内訳(直接埋立)'!$2:$61</definedName>
    <definedName name="_xlnm.Print_Area" localSheetId="8">'ごみ搬入量内訳(燃料化)'!$2:$61</definedName>
    <definedName name="_xlnm.Print_Area" localSheetId="21">'施設資源化量内訳(セメント)'!$2:$61</definedName>
    <definedName name="_xlnm.Print_Area" localSheetId="19">'施設資源化量内訳(メタン化)'!$2:$61</definedName>
    <definedName name="_xlnm.Print_Area" localSheetId="22">'施設資源化量内訳(資源化等)'!$2:$61</definedName>
    <definedName name="_xlnm.Print_Area" localSheetId="18">'施設資源化量内訳(飼料化)'!$2:$61</definedName>
    <definedName name="_xlnm.Print_Area" localSheetId="15">'施設資源化量内訳(焼却)'!$2:$61</definedName>
    <definedName name="_xlnm.Print_Area" localSheetId="16">'施設資源化量内訳(粗大)'!$2:$61</definedName>
    <definedName name="_xlnm.Print_Area" localSheetId="17">'施設資源化量内訳(堆肥化)'!$2:$61</definedName>
    <definedName name="_xlnm.Print_Area" localSheetId="20">'施設資源化量内訳(燃料化)'!$2:$61</definedName>
    <definedName name="_xlnm.Print_Area" localSheetId="14">資源化量内訳!$2:$61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Y61" i="3"/>
  <c r="AP61"/>
  <c r="AD61"/>
  <c r="AB61" s="1"/>
  <c r="S61"/>
  <c r="Q61" s="1"/>
  <c r="O61"/>
  <c r="F61"/>
  <c r="D61" i="32"/>
  <c r="D61" i="31"/>
  <c r="D61" i="30"/>
  <c r="D61" i="29"/>
  <c r="V61" i="1" s="1"/>
  <c r="CL61" i="34"/>
  <c r="AF61" s="1"/>
  <c r="D61" i="28"/>
  <c r="U61" i="1" s="1"/>
  <c r="CD61" i="34"/>
  <c r="X61" s="1"/>
  <c r="BR61"/>
  <c r="L61" s="1"/>
  <c r="BN61"/>
  <c r="H61" s="1"/>
  <c r="BZ61"/>
  <c r="T61" s="1"/>
  <c r="D61" i="27"/>
  <c r="T61" i="1" s="1"/>
  <c r="BV61" i="34"/>
  <c r="P61" s="1"/>
  <c r="D61" i="25"/>
  <c r="R61" i="1" s="1"/>
  <c r="CK61" i="34"/>
  <c r="AE61" s="1"/>
  <c r="CJ61"/>
  <c r="AD61" s="1"/>
  <c r="CI61"/>
  <c r="AC61" s="1"/>
  <c r="CG61"/>
  <c r="AA61" s="1"/>
  <c r="CF61"/>
  <c r="Z61" s="1"/>
  <c r="CE61"/>
  <c r="Y61" s="1"/>
  <c r="CC61"/>
  <c r="W61" s="1"/>
  <c r="CB61"/>
  <c r="V61" s="1"/>
  <c r="CA61"/>
  <c r="U61" s="1"/>
  <c r="BY61"/>
  <c r="S61" s="1"/>
  <c r="BX61"/>
  <c r="R61" s="1"/>
  <c r="BW61"/>
  <c r="Q61" s="1"/>
  <c r="BU61"/>
  <c r="O61" s="1"/>
  <c r="BT61"/>
  <c r="N61" s="1"/>
  <c r="BS61"/>
  <c r="M61" s="1"/>
  <c r="BQ61"/>
  <c r="K61" s="1"/>
  <c r="BP61"/>
  <c r="J61" s="1"/>
  <c r="BO61"/>
  <c r="I61" s="1"/>
  <c r="BM61"/>
  <c r="G61" s="1"/>
  <c r="BL61"/>
  <c r="F61" s="1"/>
  <c r="BK61"/>
  <c r="AG61"/>
  <c r="O61" i="1" s="1"/>
  <c r="AH61" i="33"/>
  <c r="D61" i="22"/>
  <c r="D61" i="21"/>
  <c r="D61" i="20"/>
  <c r="D61" i="19"/>
  <c r="D61" i="18"/>
  <c r="D61" i="17"/>
  <c r="D61" i="16"/>
  <c r="D61" i="15"/>
  <c r="D61" i="14"/>
  <c r="D61" i="13"/>
  <c r="D61" i="8"/>
  <c r="AF61" i="33"/>
  <c r="AC61" i="1"/>
  <c r="AB61"/>
  <c r="W61"/>
  <c r="N61"/>
  <c r="M61"/>
  <c r="L61"/>
  <c r="K61"/>
  <c r="J61"/>
  <c r="I61"/>
  <c r="H61"/>
  <c r="F61"/>
  <c r="AY60" i="3"/>
  <c r="AP60"/>
  <c r="AD60" i="1" s="1"/>
  <c r="AD60" i="3"/>
  <c r="S60"/>
  <c r="Q60" s="1"/>
  <c r="O60"/>
  <c r="AB60" i="1" s="1"/>
  <c r="M60"/>
  <c r="L60"/>
  <c r="F60" i="3"/>
  <c r="CL60" i="34"/>
  <c r="AF60" s="1"/>
  <c r="CG60"/>
  <c r="AA60" s="1"/>
  <c r="CD60"/>
  <c r="X60" s="1"/>
  <c r="BZ60"/>
  <c r="T60" s="1"/>
  <c r="BV60"/>
  <c r="P60" s="1"/>
  <c r="BU60"/>
  <c r="O60" s="1"/>
  <c r="BR60"/>
  <c r="L60" s="1"/>
  <c r="BN60"/>
  <c r="H60" s="1"/>
  <c r="D60" i="32"/>
  <c r="CC60" i="34"/>
  <c r="W60" s="1"/>
  <c r="BQ60"/>
  <c r="K60" s="1"/>
  <c r="BM60"/>
  <c r="G60" s="1"/>
  <c r="D60" i="31"/>
  <c r="D60" i="30"/>
  <c r="W60" i="1" s="1"/>
  <c r="D60" i="29"/>
  <c r="V60" i="1" s="1"/>
  <c r="D60" i="28"/>
  <c r="U60" i="1" s="1"/>
  <c r="D60" i="27"/>
  <c r="T60" i="1" s="1"/>
  <c r="D60" i="25"/>
  <c r="R60" i="1" s="1"/>
  <c r="CK60" i="34"/>
  <c r="AE60" s="1"/>
  <c r="CJ60"/>
  <c r="AD60" s="1"/>
  <c r="CI60"/>
  <c r="AC60" s="1"/>
  <c r="CF60"/>
  <c r="Z60" s="1"/>
  <c r="CE60"/>
  <c r="Y60" s="1"/>
  <c r="CB60"/>
  <c r="V60" s="1"/>
  <c r="CA60"/>
  <c r="U60" s="1"/>
  <c r="BY60"/>
  <c r="S60" s="1"/>
  <c r="BX60"/>
  <c r="R60" s="1"/>
  <c r="BW60"/>
  <c r="Q60" s="1"/>
  <c r="BT60"/>
  <c r="N60" s="1"/>
  <c r="BS60"/>
  <c r="M60" s="1"/>
  <c r="BP60"/>
  <c r="J60" s="1"/>
  <c r="BO60"/>
  <c r="I60" s="1"/>
  <c r="BL60"/>
  <c r="BK60"/>
  <c r="E60" s="1"/>
  <c r="AG60"/>
  <c r="O60" i="1" s="1"/>
  <c r="AH60" i="33"/>
  <c r="D60" i="19"/>
  <c r="D60" i="18"/>
  <c r="D60" i="17"/>
  <c r="D60" i="16"/>
  <c r="D60" i="15"/>
  <c r="D60" i="14"/>
  <c r="D60" i="13"/>
  <c r="D60" i="8"/>
  <c r="AF60" i="33"/>
  <c r="AC60" i="1"/>
  <c r="N60"/>
  <c r="K60"/>
  <c r="J60"/>
  <c r="I60"/>
  <c r="AY59" i="3"/>
  <c r="AP59"/>
  <c r="AD59" i="1" s="1"/>
  <c r="AD59" i="3"/>
  <c r="S59"/>
  <c r="Q59" s="1"/>
  <c r="O59"/>
  <c r="AB59" i="1" s="1"/>
  <c r="N59"/>
  <c r="M59"/>
  <c r="F59" i="3"/>
  <c r="CL59" i="34"/>
  <c r="AF59" s="1"/>
  <c r="CD59"/>
  <c r="X59" s="1"/>
  <c r="BZ59"/>
  <c r="T59" s="1"/>
  <c r="BV59"/>
  <c r="P59" s="1"/>
  <c r="BN59"/>
  <c r="D59" i="32"/>
  <c r="BR59" i="34"/>
  <c r="L59" s="1"/>
  <c r="D59" i="31"/>
  <c r="D59" i="29"/>
  <c r="V59" i="1" s="1"/>
  <c r="D59" i="27"/>
  <c r="T59" i="1" s="1"/>
  <c r="D59" i="26"/>
  <c r="S59" i="1" s="1"/>
  <c r="D59" i="25"/>
  <c r="R59" i="1" s="1"/>
  <c r="CK59" i="34"/>
  <c r="AE59" s="1"/>
  <c r="CJ59"/>
  <c r="AD59" s="1"/>
  <c r="CI59"/>
  <c r="AC59" s="1"/>
  <c r="CG59"/>
  <c r="AA59" s="1"/>
  <c r="CF59"/>
  <c r="Z59" s="1"/>
  <c r="CE59"/>
  <c r="Y59" s="1"/>
  <c r="CC59"/>
  <c r="W59" s="1"/>
  <c r="CB59"/>
  <c r="V59" s="1"/>
  <c r="CA59"/>
  <c r="U59" s="1"/>
  <c r="BY59"/>
  <c r="S59" s="1"/>
  <c r="BX59"/>
  <c r="R59" s="1"/>
  <c r="BW59"/>
  <c r="Q59" s="1"/>
  <c r="BU59"/>
  <c r="O59" s="1"/>
  <c r="BT59"/>
  <c r="N59" s="1"/>
  <c r="BS59"/>
  <c r="M59" s="1"/>
  <c r="BQ59"/>
  <c r="K59" s="1"/>
  <c r="BP59"/>
  <c r="J59" s="1"/>
  <c r="BO59"/>
  <c r="I59" s="1"/>
  <c r="BM59"/>
  <c r="G59" s="1"/>
  <c r="BL59"/>
  <c r="F59" s="1"/>
  <c r="BK59"/>
  <c r="AG59"/>
  <c r="O59" i="1" s="1"/>
  <c r="AH59" i="33"/>
  <c r="D59" i="22"/>
  <c r="D59" i="21"/>
  <c r="D59" i="20"/>
  <c r="D59" i="19"/>
  <c r="D59" i="18"/>
  <c r="D59" i="17"/>
  <c r="D59" i="16"/>
  <c r="D59" i="15"/>
  <c r="D59" i="14"/>
  <c r="D59" i="13"/>
  <c r="D59" i="8"/>
  <c r="AF59" i="33"/>
  <c r="AC59" i="1"/>
  <c r="L59"/>
  <c r="K59"/>
  <c r="J59"/>
  <c r="I59"/>
  <c r="H59"/>
  <c r="AY58" i="3"/>
  <c r="AP58"/>
  <c r="AD58" i="1" s="1"/>
  <c r="AD58" i="3"/>
  <c r="S58"/>
  <c r="Q58" s="1"/>
  <c r="O58"/>
  <c r="AB58" i="1" s="1"/>
  <c r="M58"/>
  <c r="H58"/>
  <c r="E58" i="3"/>
  <c r="CL58" i="34"/>
  <c r="AF58" s="1"/>
  <c r="CD58"/>
  <c r="X58" s="1"/>
  <c r="BR58"/>
  <c r="L58" s="1"/>
  <c r="BN58"/>
  <c r="H58" s="1"/>
  <c r="D58" i="31"/>
  <c r="BV58" i="34"/>
  <c r="P58" s="1"/>
  <c r="D58" i="30"/>
  <c r="W58" i="1" s="1"/>
  <c r="BZ58" i="34"/>
  <c r="T58" s="1"/>
  <c r="D58" i="28"/>
  <c r="U58" i="1" s="1"/>
  <c r="D58" i="26"/>
  <c r="S58" i="1" s="1"/>
  <c r="D58" i="25"/>
  <c r="R58" i="1" s="1"/>
  <c r="CK58" i="34"/>
  <c r="AE58" s="1"/>
  <c r="CJ58"/>
  <c r="AD58" s="1"/>
  <c r="CI58"/>
  <c r="AC58" s="1"/>
  <c r="CG58"/>
  <c r="AA58" s="1"/>
  <c r="CF58"/>
  <c r="Z58" s="1"/>
  <c r="CE58"/>
  <c r="Y58" s="1"/>
  <c r="CC58"/>
  <c r="W58" s="1"/>
  <c r="CB58"/>
  <c r="V58" s="1"/>
  <c r="CA58"/>
  <c r="U58" s="1"/>
  <c r="BY58"/>
  <c r="S58" s="1"/>
  <c r="BX58"/>
  <c r="R58" s="1"/>
  <c r="BW58"/>
  <c r="Q58" s="1"/>
  <c r="BU58"/>
  <c r="O58" s="1"/>
  <c r="BT58"/>
  <c r="N58" s="1"/>
  <c r="BS58"/>
  <c r="M58" s="1"/>
  <c r="BQ58"/>
  <c r="K58" s="1"/>
  <c r="BP58"/>
  <c r="J58" s="1"/>
  <c r="BO58"/>
  <c r="I58" s="1"/>
  <c r="BM58"/>
  <c r="G58" s="1"/>
  <c r="BL58"/>
  <c r="F58" s="1"/>
  <c r="BK58"/>
  <c r="AG58"/>
  <c r="O58" i="1" s="1"/>
  <c r="AH58" i="33"/>
  <c r="D58" i="22"/>
  <c r="D58" i="21"/>
  <c r="D58" i="20"/>
  <c r="D58" i="19"/>
  <c r="D58" i="18"/>
  <c r="D58" i="17"/>
  <c r="D58" i="16"/>
  <c r="D58" i="15"/>
  <c r="D58" i="14"/>
  <c r="D58" i="13"/>
  <c r="D58" i="8"/>
  <c r="AF58" i="33"/>
  <c r="AC58" i="1"/>
  <c r="N58"/>
  <c r="L58"/>
  <c r="K58"/>
  <c r="J58"/>
  <c r="I58"/>
  <c r="E58"/>
  <c r="AY57" i="3"/>
  <c r="AP57"/>
  <c r="AD57" i="1" s="1"/>
  <c r="AD57" i="3"/>
  <c r="S57"/>
  <c r="Q57" s="1"/>
  <c r="O57"/>
  <c r="AB57" i="1" s="1"/>
  <c r="N57"/>
  <c r="F57" i="3"/>
  <c r="CL57" i="34"/>
  <c r="AF57" s="1"/>
  <c r="CD57"/>
  <c r="X57" s="1"/>
  <c r="BV57"/>
  <c r="P57" s="1"/>
  <c r="BR57"/>
  <c r="L57" s="1"/>
  <c r="BN57"/>
  <c r="H57" s="1"/>
  <c r="D57" i="31"/>
  <c r="BZ57" i="34"/>
  <c r="T57" s="1"/>
  <c r="D57" i="29"/>
  <c r="V57" i="1" s="1"/>
  <c r="D57" i="28"/>
  <c r="U57" i="1" s="1"/>
  <c r="D57" i="27"/>
  <c r="T57" i="1" s="1"/>
  <c r="CI57" i="34"/>
  <c r="AC57" s="1"/>
  <c r="CE57"/>
  <c r="Y57" s="1"/>
  <c r="CA57"/>
  <c r="U57" s="1"/>
  <c r="BW57"/>
  <c r="Q57" s="1"/>
  <c r="BS57"/>
  <c r="M57" s="1"/>
  <c r="BO57"/>
  <c r="I57" s="1"/>
  <c r="D57" i="25"/>
  <c r="R57" i="1" s="1"/>
  <c r="CK57" i="34"/>
  <c r="AE57" s="1"/>
  <c r="CJ57"/>
  <c r="AD57" s="1"/>
  <c r="CG57"/>
  <c r="AA57" s="1"/>
  <c r="CF57"/>
  <c r="Z57" s="1"/>
  <c r="CC57"/>
  <c r="W57" s="1"/>
  <c r="CB57"/>
  <c r="V57" s="1"/>
  <c r="BY57"/>
  <c r="S57" s="1"/>
  <c r="BX57"/>
  <c r="R57" s="1"/>
  <c r="BU57"/>
  <c r="O57" s="1"/>
  <c r="BT57"/>
  <c r="N57" s="1"/>
  <c r="BQ57"/>
  <c r="K57" s="1"/>
  <c r="BP57"/>
  <c r="J57" s="1"/>
  <c r="BM57"/>
  <c r="G57" s="1"/>
  <c r="BL57"/>
  <c r="F57" s="1"/>
  <c r="AG57"/>
  <c r="O57" i="1" s="1"/>
  <c r="AH57" i="33"/>
  <c r="D57" i="22"/>
  <c r="D57" i="21"/>
  <c r="D57" i="20"/>
  <c r="D57" i="19"/>
  <c r="D57" i="18"/>
  <c r="D57" i="17"/>
  <c r="D57" i="16"/>
  <c r="D57" i="15"/>
  <c r="D57" i="14"/>
  <c r="D57" i="13"/>
  <c r="D57" i="8"/>
  <c r="AF57" i="33"/>
  <c r="AC57" i="1"/>
  <c r="M57"/>
  <c r="L57"/>
  <c r="K57"/>
  <c r="J57"/>
  <c r="I57"/>
  <c r="AY56" i="3"/>
  <c r="AP56"/>
  <c r="AD56"/>
  <c r="AB56" s="1"/>
  <c r="S56"/>
  <c r="Q56" s="1"/>
  <c r="O56"/>
  <c r="F56"/>
  <c r="D56" i="32"/>
  <c r="D56" i="31"/>
  <c r="D56" i="30"/>
  <c r="D56" i="29"/>
  <c r="D56" i="28"/>
  <c r="CL56" i="34"/>
  <c r="AF56" s="1"/>
  <c r="CD56"/>
  <c r="X56" s="1"/>
  <c r="BZ56"/>
  <c r="T56" s="1"/>
  <c r="BV56"/>
  <c r="P56" s="1"/>
  <c r="BN56"/>
  <c r="H56" s="1"/>
  <c r="D56" i="27"/>
  <c r="T56" i="1" s="1"/>
  <c r="CK56" i="34"/>
  <c r="AE56" s="1"/>
  <c r="CG56"/>
  <c r="AA56" s="1"/>
  <c r="CC56"/>
  <c r="W56" s="1"/>
  <c r="BU56"/>
  <c r="O56" s="1"/>
  <c r="BQ56"/>
  <c r="K56" s="1"/>
  <c r="BM56"/>
  <c r="G56" s="1"/>
  <c r="CH56"/>
  <c r="AB56" s="1"/>
  <c r="BR56"/>
  <c r="L56" s="1"/>
  <c r="CJ56"/>
  <c r="AD56" s="1"/>
  <c r="CI56"/>
  <c r="AC56" s="1"/>
  <c r="CF56"/>
  <c r="Z56" s="1"/>
  <c r="CE56"/>
  <c r="Y56" s="1"/>
  <c r="CB56"/>
  <c r="V56" s="1"/>
  <c r="CA56"/>
  <c r="U56" s="1"/>
  <c r="BY56"/>
  <c r="S56" s="1"/>
  <c r="BX56"/>
  <c r="R56" s="1"/>
  <c r="BW56"/>
  <c r="Q56" s="1"/>
  <c r="BT56"/>
  <c r="N56" s="1"/>
  <c r="BS56"/>
  <c r="M56" s="1"/>
  <c r="BP56"/>
  <c r="J56" s="1"/>
  <c r="BO56"/>
  <c r="I56" s="1"/>
  <c r="BL56"/>
  <c r="F56" s="1"/>
  <c r="BK56"/>
  <c r="AG56"/>
  <c r="O56" i="1" s="1"/>
  <c r="D56" i="22"/>
  <c r="AH56" i="33"/>
  <c r="D56" i="21"/>
  <c r="D56" i="20"/>
  <c r="D56" i="19"/>
  <c r="D56" i="18"/>
  <c r="D56" i="17"/>
  <c r="D56" i="16"/>
  <c r="D56" i="15"/>
  <c r="D56" i="14"/>
  <c r="D56" i="13"/>
  <c r="D56" i="8"/>
  <c r="AF56" i="33"/>
  <c r="AC56" i="1"/>
  <c r="AB56"/>
  <c r="W56"/>
  <c r="V56"/>
  <c r="U56"/>
  <c r="N56"/>
  <c r="M56"/>
  <c r="L56"/>
  <c r="K56"/>
  <c r="J56"/>
  <c r="I56"/>
  <c r="H56"/>
  <c r="F56"/>
  <c r="AY55" i="3"/>
  <c r="AP55"/>
  <c r="AD55"/>
  <c r="AB55" s="1"/>
  <c r="S55"/>
  <c r="O55"/>
  <c r="F55" i="1" s="1"/>
  <c r="L55"/>
  <c r="K55"/>
  <c r="F55" i="3"/>
  <c r="CK55" i="34"/>
  <c r="AE55" s="1"/>
  <c r="CJ55"/>
  <c r="AD55" s="1"/>
  <c r="CG55"/>
  <c r="AA55" s="1"/>
  <c r="CC55"/>
  <c r="W55" s="1"/>
  <c r="CB55"/>
  <c r="V55" s="1"/>
  <c r="BY55"/>
  <c r="S55" s="1"/>
  <c r="BU55"/>
  <c r="O55" s="1"/>
  <c r="BT55"/>
  <c r="N55" s="1"/>
  <c r="BQ55"/>
  <c r="K55" s="1"/>
  <c r="BL55"/>
  <c r="F55" s="1"/>
  <c r="D55" i="31"/>
  <c r="D55" i="30"/>
  <c r="W55" i="1" s="1"/>
  <c r="CL55" i="34"/>
  <c r="AF55" s="1"/>
  <c r="CH55"/>
  <c r="AB55" s="1"/>
  <c r="CD55"/>
  <c r="X55" s="1"/>
  <c r="BZ55"/>
  <c r="T55" s="1"/>
  <c r="BV55"/>
  <c r="P55" s="1"/>
  <c r="BN55"/>
  <c r="D55" i="29"/>
  <c r="V55" i="1" s="1"/>
  <c r="D55" i="28"/>
  <c r="U55" i="1" s="1"/>
  <c r="D55" i="27"/>
  <c r="T55" i="1" s="1"/>
  <c r="BR55" i="34"/>
  <c r="L55" s="1"/>
  <c r="CI55"/>
  <c r="AC55" s="1"/>
  <c r="CF55"/>
  <c r="Z55" s="1"/>
  <c r="CE55"/>
  <c r="Y55" s="1"/>
  <c r="CA55"/>
  <c r="U55" s="1"/>
  <c r="BX55"/>
  <c r="R55" s="1"/>
  <c r="BW55"/>
  <c r="Q55" s="1"/>
  <c r="BS55"/>
  <c r="M55" s="1"/>
  <c r="BP55"/>
  <c r="J55" s="1"/>
  <c r="BO55"/>
  <c r="I55" s="1"/>
  <c r="BK55"/>
  <c r="AG55"/>
  <c r="O55" i="1" s="1"/>
  <c r="D55" i="22"/>
  <c r="AF55" i="33"/>
  <c r="D55" i="21"/>
  <c r="AH55" i="33"/>
  <c r="D55" i="20"/>
  <c r="D55" i="19"/>
  <c r="D55" i="18"/>
  <c r="D55" i="17"/>
  <c r="D55" i="16"/>
  <c r="D55" i="15"/>
  <c r="D55" i="14"/>
  <c r="D55" i="13"/>
  <c r="D55" i="8"/>
  <c r="AC55" i="1"/>
  <c r="N55"/>
  <c r="M55"/>
  <c r="J55"/>
  <c r="I55"/>
  <c r="H55"/>
  <c r="AY54" i="3"/>
  <c r="AP54"/>
  <c r="AD54"/>
  <c r="AB54" s="1"/>
  <c r="S54"/>
  <c r="Q54" s="1"/>
  <c r="O54"/>
  <c r="F54"/>
  <c r="D54" i="32"/>
  <c r="D54" i="31"/>
  <c r="D54" i="30"/>
  <c r="D54" i="29"/>
  <c r="CI54" i="34"/>
  <c r="AC54" s="1"/>
  <c r="CH54"/>
  <c r="AB54" s="1"/>
  <c r="CA54"/>
  <c r="U54" s="1"/>
  <c r="BZ54"/>
  <c r="T54" s="1"/>
  <c r="BS54"/>
  <c r="M54" s="1"/>
  <c r="BR54"/>
  <c r="L54" s="1"/>
  <c r="BK54"/>
  <c r="E54" s="1"/>
  <c r="D54" i="28"/>
  <c r="U54" i="1" s="1"/>
  <c r="CK54" i="34"/>
  <c r="AE54" s="1"/>
  <c r="CG54"/>
  <c r="AA54" s="1"/>
  <c r="CC54"/>
  <c r="W54" s="1"/>
  <c r="BY54"/>
  <c r="S54" s="1"/>
  <c r="BU54"/>
  <c r="O54" s="1"/>
  <c r="BQ54"/>
  <c r="K54" s="1"/>
  <c r="D54" i="27"/>
  <c r="T54" i="1" s="1"/>
  <c r="BM54" i="34"/>
  <c r="G54" s="1"/>
  <c r="CJ54"/>
  <c r="AD54" s="1"/>
  <c r="CF54"/>
  <c r="Z54" s="1"/>
  <c r="CB54"/>
  <c r="V54" s="1"/>
  <c r="BX54"/>
  <c r="R54" s="1"/>
  <c r="BT54"/>
  <c r="N54" s="1"/>
  <c r="BP54"/>
  <c r="J54" s="1"/>
  <c r="BL54"/>
  <c r="F54" s="1"/>
  <c r="CL54"/>
  <c r="AF54" s="1"/>
  <c r="CE54"/>
  <c r="Y54" s="1"/>
  <c r="CD54"/>
  <c r="X54" s="1"/>
  <c r="BW54"/>
  <c r="Q54" s="1"/>
  <c r="BV54"/>
  <c r="P54" s="1"/>
  <c r="BO54"/>
  <c r="I54" s="1"/>
  <c r="BN54"/>
  <c r="H54" s="1"/>
  <c r="D54" i="22"/>
  <c r="D54" i="21"/>
  <c r="D54" i="20"/>
  <c r="AH54" i="33"/>
  <c r="D54" i="19"/>
  <c r="D54" i="18"/>
  <c r="D54" i="17"/>
  <c r="D54" i="16"/>
  <c r="D54" i="15"/>
  <c r="D54" i="14"/>
  <c r="D54" i="13"/>
  <c r="D54" i="8"/>
  <c r="AF54" i="33"/>
  <c r="AC54" i="1"/>
  <c r="AB54"/>
  <c r="W54"/>
  <c r="V54"/>
  <c r="N54"/>
  <c r="M54"/>
  <c r="L54"/>
  <c r="K54"/>
  <c r="J54"/>
  <c r="I54"/>
  <c r="H54"/>
  <c r="F54"/>
  <c r="AY53" i="3"/>
  <c r="AP53"/>
  <c r="AD53"/>
  <c r="AB53" s="1"/>
  <c r="S53"/>
  <c r="O53"/>
  <c r="AB53" i="1" s="1"/>
  <c r="N53"/>
  <c r="F53" i="3"/>
  <c r="K53" i="1"/>
  <c r="CH53" i="34"/>
  <c r="AB53" s="1"/>
  <c r="CD53"/>
  <c r="X53" s="1"/>
  <c r="BZ53"/>
  <c r="T53" s="1"/>
  <c r="BR53"/>
  <c r="L53" s="1"/>
  <c r="BN53"/>
  <c r="H53" s="1"/>
  <c r="CK53"/>
  <c r="AE53" s="1"/>
  <c r="CG53"/>
  <c r="AA53" s="1"/>
  <c r="CC53"/>
  <c r="W53" s="1"/>
  <c r="BY53"/>
  <c r="S53" s="1"/>
  <c r="BU53"/>
  <c r="O53" s="1"/>
  <c r="BM53"/>
  <c r="G53" s="1"/>
  <c r="BQ53"/>
  <c r="K53" s="1"/>
  <c r="CL53"/>
  <c r="AF53" s="1"/>
  <c r="BV53"/>
  <c r="P53" s="1"/>
  <c r="D53" i="28"/>
  <c r="U53" i="1" s="1"/>
  <c r="D53" i="27"/>
  <c r="T53" i="1" s="1"/>
  <c r="CJ53" i="34"/>
  <c r="AD53" s="1"/>
  <c r="CI53"/>
  <c r="AC53" s="1"/>
  <c r="CF53"/>
  <c r="Z53" s="1"/>
  <c r="CE53"/>
  <c r="Y53" s="1"/>
  <c r="CB53"/>
  <c r="V53" s="1"/>
  <c r="CA53"/>
  <c r="U53" s="1"/>
  <c r="BX53"/>
  <c r="R53" s="1"/>
  <c r="BW53"/>
  <c r="Q53" s="1"/>
  <c r="BT53"/>
  <c r="N53" s="1"/>
  <c r="BS53"/>
  <c r="M53" s="1"/>
  <c r="BP53"/>
  <c r="J53" s="1"/>
  <c r="BO53"/>
  <c r="I53" s="1"/>
  <c r="BL53"/>
  <c r="BK53"/>
  <c r="E53" s="1"/>
  <c r="AG53"/>
  <c r="O53" i="1" s="1"/>
  <c r="AH53" i="33"/>
  <c r="D53" i="22"/>
  <c r="AF53" i="33"/>
  <c r="D53" i="21"/>
  <c r="D53" i="20"/>
  <c r="D53" i="19"/>
  <c r="D53" i="18"/>
  <c r="D53" i="17"/>
  <c r="D53" i="16"/>
  <c r="D53" i="15"/>
  <c r="D53" i="14"/>
  <c r="D53" i="13"/>
  <c r="D53" i="8"/>
  <c r="AC53" i="1"/>
  <c r="M53"/>
  <c r="J53"/>
  <c r="I53"/>
  <c r="H53"/>
  <c r="F53"/>
  <c r="AY52" i="3"/>
  <c r="AP52"/>
  <c r="AD52"/>
  <c r="AB52" s="1"/>
  <c r="S52"/>
  <c r="O52"/>
  <c r="F52" i="1" s="1"/>
  <c r="N52"/>
  <c r="L52"/>
  <c r="CK52" i="34"/>
  <c r="AE52" s="1"/>
  <c r="CG52"/>
  <c r="AA52" s="1"/>
  <c r="BY52"/>
  <c r="S52" s="1"/>
  <c r="BU52"/>
  <c r="O52" s="1"/>
  <c r="BQ52"/>
  <c r="K52" s="1"/>
  <c r="D52" i="32"/>
  <c r="CH52" i="34"/>
  <c r="AB52" s="1"/>
  <c r="CD52"/>
  <c r="X52" s="1"/>
  <c r="BZ52"/>
  <c r="T52" s="1"/>
  <c r="BV52"/>
  <c r="P52" s="1"/>
  <c r="BR52"/>
  <c r="L52" s="1"/>
  <c r="D52" i="31"/>
  <c r="CC52" i="34"/>
  <c r="W52" s="1"/>
  <c r="D52" i="30"/>
  <c r="W52" i="1" s="1"/>
  <c r="CL52" i="34"/>
  <c r="AF52" s="1"/>
  <c r="BN52"/>
  <c r="H52" s="1"/>
  <c r="D52" i="29"/>
  <c r="V52" i="1" s="1"/>
  <c r="D52" i="28"/>
  <c r="U52" i="1" s="1"/>
  <c r="D52" i="27"/>
  <c r="T52" i="1" s="1"/>
  <c r="D52" i="26"/>
  <c r="S52" i="1" s="1"/>
  <c r="D52" i="25"/>
  <c r="R52" i="1" s="1"/>
  <c r="CJ52" i="34"/>
  <c r="AD52" s="1"/>
  <c r="CI52"/>
  <c r="AC52" s="1"/>
  <c r="CF52"/>
  <c r="Z52" s="1"/>
  <c r="CE52"/>
  <c r="Y52" s="1"/>
  <c r="CB52"/>
  <c r="V52" s="1"/>
  <c r="CA52"/>
  <c r="U52" s="1"/>
  <c r="BX52"/>
  <c r="R52" s="1"/>
  <c r="BW52"/>
  <c r="Q52" s="1"/>
  <c r="BT52"/>
  <c r="N52" s="1"/>
  <c r="BS52"/>
  <c r="M52" s="1"/>
  <c r="BP52"/>
  <c r="J52" s="1"/>
  <c r="BO52"/>
  <c r="I52" s="1"/>
  <c r="BL52"/>
  <c r="F52" s="1"/>
  <c r="BK52"/>
  <c r="E52" s="1"/>
  <c r="AG52"/>
  <c r="O52" i="1" s="1"/>
  <c r="D52" i="22"/>
  <c r="D52" i="21"/>
  <c r="D52" i="20"/>
  <c r="D52" i="19"/>
  <c r="D52" i="18"/>
  <c r="D52" i="17"/>
  <c r="AH52" i="33"/>
  <c r="D52" i="16"/>
  <c r="D52" i="15"/>
  <c r="D52" i="14"/>
  <c r="D52" i="13"/>
  <c r="D52" i="8"/>
  <c r="AF52" i="33"/>
  <c r="AC52" i="1"/>
  <c r="M52"/>
  <c r="K52"/>
  <c r="J52"/>
  <c r="I52"/>
  <c r="H52"/>
  <c r="AY51" i="3"/>
  <c r="AP51"/>
  <c r="AD51" i="1" s="1"/>
  <c r="AD51" i="3"/>
  <c r="S51"/>
  <c r="Q51" s="1"/>
  <c r="O51"/>
  <c r="AB51" i="1" s="1"/>
  <c r="F51" i="3"/>
  <c r="E51"/>
  <c r="E51" i="1" s="1"/>
  <c r="CL51" i="34"/>
  <c r="AF51" s="1"/>
  <c r="D51" i="32"/>
  <c r="BZ51" i="34"/>
  <c r="T51" s="1"/>
  <c r="BV51"/>
  <c r="P51" s="1"/>
  <c r="BN51"/>
  <c r="H51" s="1"/>
  <c r="D51" i="31"/>
  <c r="BR51" i="34"/>
  <c r="L51" s="1"/>
  <c r="D51" i="30"/>
  <c r="W51" i="1" s="1"/>
  <c r="CC51" i="34"/>
  <c r="W51" s="1"/>
  <c r="BY51"/>
  <c r="S51" s="1"/>
  <c r="BU51"/>
  <c r="O51" s="1"/>
  <c r="BQ51"/>
  <c r="K51" s="1"/>
  <c r="BM51"/>
  <c r="G51" s="1"/>
  <c r="D51" i="29"/>
  <c r="V51" i="1" s="1"/>
  <c r="D51" i="28"/>
  <c r="U51" i="1" s="1"/>
  <c r="D51" i="27"/>
  <c r="T51" i="1" s="1"/>
  <c r="D51" i="26"/>
  <c r="S51" i="1" s="1"/>
  <c r="D51" i="25"/>
  <c r="R51" i="1" s="1"/>
  <c r="CK51" i="34"/>
  <c r="AE51" s="1"/>
  <c r="CJ51"/>
  <c r="AD51" s="1"/>
  <c r="CI51"/>
  <c r="AC51" s="1"/>
  <c r="CG51"/>
  <c r="AA51" s="1"/>
  <c r="CF51"/>
  <c r="Z51" s="1"/>
  <c r="CE51"/>
  <c r="Y51" s="1"/>
  <c r="CB51"/>
  <c r="V51" s="1"/>
  <c r="CA51"/>
  <c r="U51" s="1"/>
  <c r="BX51"/>
  <c r="R51" s="1"/>
  <c r="BW51"/>
  <c r="Q51" s="1"/>
  <c r="BT51"/>
  <c r="N51" s="1"/>
  <c r="BS51"/>
  <c r="M51" s="1"/>
  <c r="BP51"/>
  <c r="J51" s="1"/>
  <c r="BO51"/>
  <c r="I51" s="1"/>
  <c r="BL51"/>
  <c r="F51" s="1"/>
  <c r="BK51"/>
  <c r="AG51"/>
  <c r="O51" i="1" s="1"/>
  <c r="AH51" i="33"/>
  <c r="D51" i="22"/>
  <c r="D51" i="21"/>
  <c r="D51" i="20"/>
  <c r="D51" i="19"/>
  <c r="D51" i="18"/>
  <c r="D51" i="17"/>
  <c r="D51" i="16"/>
  <c r="D51" i="15"/>
  <c r="D51" i="14"/>
  <c r="D51" i="13"/>
  <c r="AC51" i="1"/>
  <c r="N51"/>
  <c r="M51"/>
  <c r="L51"/>
  <c r="K51"/>
  <c r="J51"/>
  <c r="I51"/>
  <c r="AY50" i="3"/>
  <c r="AP50"/>
  <c r="AD50" i="1" s="1"/>
  <c r="AD50" i="3"/>
  <c r="S50"/>
  <c r="Q50" s="1"/>
  <c r="O50"/>
  <c r="AB50" i="1" s="1"/>
  <c r="N50"/>
  <c r="M50"/>
  <c r="F50" i="3"/>
  <c r="CL50" i="34"/>
  <c r="AF50" s="1"/>
  <c r="CD50"/>
  <c r="X50" s="1"/>
  <c r="BZ50"/>
  <c r="T50" s="1"/>
  <c r="BV50"/>
  <c r="P50" s="1"/>
  <c r="BN50"/>
  <c r="H50" s="1"/>
  <c r="BR50"/>
  <c r="L50" s="1"/>
  <c r="CJ50"/>
  <c r="AD50" s="1"/>
  <c r="CB50"/>
  <c r="V50" s="1"/>
  <c r="BX50"/>
  <c r="R50" s="1"/>
  <c r="BT50"/>
  <c r="N50" s="1"/>
  <c r="BL50"/>
  <c r="F50" s="1"/>
  <c r="D50" i="27"/>
  <c r="T50" i="1" s="1"/>
  <c r="D50" i="26"/>
  <c r="S50" i="1" s="1"/>
  <c r="D50" i="25"/>
  <c r="R50" i="1" s="1"/>
  <c r="CK50" i="34"/>
  <c r="AE50" s="1"/>
  <c r="CI50"/>
  <c r="AC50" s="1"/>
  <c r="CG50"/>
  <c r="AA50" s="1"/>
  <c r="CF50"/>
  <c r="Z50" s="1"/>
  <c r="CE50"/>
  <c r="Y50" s="1"/>
  <c r="CC50"/>
  <c r="W50" s="1"/>
  <c r="CA50"/>
  <c r="U50" s="1"/>
  <c r="BY50"/>
  <c r="S50" s="1"/>
  <c r="BW50"/>
  <c r="Q50" s="1"/>
  <c r="BU50"/>
  <c r="O50" s="1"/>
  <c r="BS50"/>
  <c r="M50" s="1"/>
  <c r="BQ50"/>
  <c r="K50" s="1"/>
  <c r="BP50"/>
  <c r="J50" s="1"/>
  <c r="BO50"/>
  <c r="I50" s="1"/>
  <c r="BM50"/>
  <c r="G50" s="1"/>
  <c r="BK50"/>
  <c r="AG50"/>
  <c r="O50" i="1" s="1"/>
  <c r="AH50" i="33"/>
  <c r="D50" i="22"/>
  <c r="D50" i="21"/>
  <c r="D50" i="20"/>
  <c r="D50" i="19"/>
  <c r="D50" i="18"/>
  <c r="D50" i="17"/>
  <c r="D50" i="16"/>
  <c r="D50" i="15"/>
  <c r="D50" i="14"/>
  <c r="D50" i="13"/>
  <c r="D50" i="8"/>
  <c r="AF50" i="33"/>
  <c r="AC50" i="1"/>
  <c r="L50"/>
  <c r="K50"/>
  <c r="J50"/>
  <c r="I50"/>
  <c r="H50"/>
  <c r="AY49" i="3"/>
  <c r="AP49"/>
  <c r="AD49" i="1" s="1"/>
  <c r="AD49" i="3"/>
  <c r="S49"/>
  <c r="Q49" s="1"/>
  <c r="O49"/>
  <c r="M49" i="1"/>
  <c r="H49"/>
  <c r="E49" i="3"/>
  <c r="E49" i="1" s="1"/>
  <c r="CL49" i="34"/>
  <c r="AF49" s="1"/>
  <c r="CH49"/>
  <c r="D49" i="32"/>
  <c r="BZ49" i="34"/>
  <c r="T49" s="1"/>
  <c r="BV49"/>
  <c r="P49" s="1"/>
  <c r="BR49"/>
  <c r="L49" s="1"/>
  <c r="BN49"/>
  <c r="H49" s="1"/>
  <c r="D49" i="31"/>
  <c r="D49" i="30"/>
  <c r="W49" i="1" s="1"/>
  <c r="D49" i="29"/>
  <c r="V49" i="1" s="1"/>
  <c r="D49" i="28"/>
  <c r="U49" i="1" s="1"/>
  <c r="D49" i="27"/>
  <c r="T49" i="1" s="1"/>
  <c r="D49" i="26"/>
  <c r="S49" i="1" s="1"/>
  <c r="D49" i="25"/>
  <c r="R49" i="1" s="1"/>
  <c r="CK49" i="34"/>
  <c r="AE49" s="1"/>
  <c r="CJ49"/>
  <c r="AD49" s="1"/>
  <c r="CI49"/>
  <c r="AC49" s="1"/>
  <c r="CG49"/>
  <c r="AA49" s="1"/>
  <c r="CF49"/>
  <c r="Z49" s="1"/>
  <c r="CE49"/>
  <c r="CC49"/>
  <c r="W49" s="1"/>
  <c r="CB49"/>
  <c r="V49" s="1"/>
  <c r="CA49"/>
  <c r="U49" s="1"/>
  <c r="BY49"/>
  <c r="S49" s="1"/>
  <c r="BX49"/>
  <c r="R49" s="1"/>
  <c r="BW49"/>
  <c r="Q49" s="1"/>
  <c r="BU49"/>
  <c r="O49" s="1"/>
  <c r="BT49"/>
  <c r="N49" s="1"/>
  <c r="BS49"/>
  <c r="M49" s="1"/>
  <c r="BQ49"/>
  <c r="K49" s="1"/>
  <c r="BP49"/>
  <c r="J49" s="1"/>
  <c r="BO49"/>
  <c r="I49" s="1"/>
  <c r="BM49"/>
  <c r="G49" s="1"/>
  <c r="BL49"/>
  <c r="F49" s="1"/>
  <c r="BK49"/>
  <c r="Y49"/>
  <c r="AG49"/>
  <c r="O49" i="1" s="1"/>
  <c r="AH49" i="33"/>
  <c r="D49" i="22"/>
  <c r="D49" i="21"/>
  <c r="D49" i="20"/>
  <c r="D49" i="19"/>
  <c r="D49" i="18"/>
  <c r="D49" i="17"/>
  <c r="D49" i="16"/>
  <c r="D49" i="15"/>
  <c r="D49" i="14"/>
  <c r="D49" i="13"/>
  <c r="D49" i="8"/>
  <c r="AF49" i="33"/>
  <c r="AC49" i="1"/>
  <c r="AB49"/>
  <c r="N49"/>
  <c r="L49"/>
  <c r="K49"/>
  <c r="J49"/>
  <c r="I49"/>
  <c r="F49"/>
  <c r="AY48" i="3"/>
  <c r="AP48"/>
  <c r="AD48" i="1" s="1"/>
  <c r="AD48" i="3"/>
  <c r="S48"/>
  <c r="Q48" s="1"/>
  <c r="O48"/>
  <c r="AB48" i="1" s="1"/>
  <c r="M48"/>
  <c r="L48"/>
  <c r="F48" i="3"/>
  <c r="CL48" i="34"/>
  <c r="AF48" s="1"/>
  <c r="CK48"/>
  <c r="AE48" s="1"/>
  <c r="CH48"/>
  <c r="AB48" s="1"/>
  <c r="BZ48"/>
  <c r="T48" s="1"/>
  <c r="BY48"/>
  <c r="S48" s="1"/>
  <c r="BV48"/>
  <c r="P48" s="1"/>
  <c r="BU48"/>
  <c r="O48" s="1"/>
  <c r="BR48"/>
  <c r="L48" s="1"/>
  <c r="D48" i="32"/>
  <c r="BN48" i="34"/>
  <c r="H48" s="1"/>
  <c r="D48" i="31"/>
  <c r="D48" i="30"/>
  <c r="W48" i="1" s="1"/>
  <c r="D48" i="29"/>
  <c r="V48" i="1" s="1"/>
  <c r="D48" i="28"/>
  <c r="U48" i="1" s="1"/>
  <c r="D48" i="27"/>
  <c r="T48" i="1" s="1"/>
  <c r="D48" i="26"/>
  <c r="S48" i="1" s="1"/>
  <c r="D48" i="25"/>
  <c r="R48" i="1" s="1"/>
  <c r="CJ48" i="34"/>
  <c r="AD48" s="1"/>
  <c r="CI48"/>
  <c r="AC48" s="1"/>
  <c r="CG48"/>
  <c r="AA48" s="1"/>
  <c r="CF48"/>
  <c r="Z48" s="1"/>
  <c r="CE48"/>
  <c r="Y48" s="1"/>
  <c r="CC48"/>
  <c r="W48" s="1"/>
  <c r="CB48"/>
  <c r="V48" s="1"/>
  <c r="CA48"/>
  <c r="U48" s="1"/>
  <c r="BX48"/>
  <c r="R48" s="1"/>
  <c r="BW48"/>
  <c r="Q48" s="1"/>
  <c r="BT48"/>
  <c r="N48" s="1"/>
  <c r="BS48"/>
  <c r="M48" s="1"/>
  <c r="BQ48"/>
  <c r="K48" s="1"/>
  <c r="BP48"/>
  <c r="J48" s="1"/>
  <c r="BO48"/>
  <c r="I48" s="1"/>
  <c r="BM48"/>
  <c r="G48" s="1"/>
  <c r="BL48"/>
  <c r="F48" s="1"/>
  <c r="BK48"/>
  <c r="AG48"/>
  <c r="O48" i="1" s="1"/>
  <c r="AH48" i="33"/>
  <c r="D48" i="22"/>
  <c r="D48" i="21"/>
  <c r="D48" i="20"/>
  <c r="D48" i="19"/>
  <c r="D48" i="18"/>
  <c r="D48" i="17"/>
  <c r="D48" i="16"/>
  <c r="D48" i="15"/>
  <c r="D48" i="14"/>
  <c r="D48" i="13"/>
  <c r="AF48" i="33"/>
  <c r="AC48" i="1"/>
  <c r="N48"/>
  <c r="K48"/>
  <c r="J48"/>
  <c r="I48"/>
  <c r="AY47" i="3"/>
  <c r="AP47"/>
  <c r="AD47" i="1" s="1"/>
  <c r="AD47" i="3"/>
  <c r="S47"/>
  <c r="Q47" s="1"/>
  <c r="O47"/>
  <c r="AB47" i="1" s="1"/>
  <c r="F47" i="3"/>
  <c r="E47"/>
  <c r="CK47" i="34"/>
  <c r="AE47" s="1"/>
  <c r="CG47"/>
  <c r="AA47" s="1"/>
  <c r="BY47"/>
  <c r="S47" s="1"/>
  <c r="BU47"/>
  <c r="O47" s="1"/>
  <c r="BQ47"/>
  <c r="K47" s="1"/>
  <c r="D47" i="32"/>
  <c r="CC47" i="34"/>
  <c r="W47" s="1"/>
  <c r="D47" i="31"/>
  <c r="CL47" i="34"/>
  <c r="AF47" s="1"/>
  <c r="CD47"/>
  <c r="X47" s="1"/>
  <c r="BZ47"/>
  <c r="T47" s="1"/>
  <c r="BV47"/>
  <c r="P47" s="1"/>
  <c r="BN47"/>
  <c r="H47" s="1"/>
  <c r="D47" i="28"/>
  <c r="U47" i="1" s="1"/>
  <c r="D47" i="27"/>
  <c r="T47" i="1" s="1"/>
  <c r="CJ47" i="34"/>
  <c r="AD47" s="1"/>
  <c r="CI47"/>
  <c r="AC47" s="1"/>
  <c r="CH47"/>
  <c r="AB47" s="1"/>
  <c r="CF47"/>
  <c r="Z47" s="1"/>
  <c r="CE47"/>
  <c r="Y47" s="1"/>
  <c r="CB47"/>
  <c r="V47" s="1"/>
  <c r="CA47"/>
  <c r="U47" s="1"/>
  <c r="BX47"/>
  <c r="R47" s="1"/>
  <c r="BW47"/>
  <c r="Q47" s="1"/>
  <c r="BT47"/>
  <c r="N47" s="1"/>
  <c r="BS47"/>
  <c r="M47" s="1"/>
  <c r="BR47"/>
  <c r="L47" s="1"/>
  <c r="BP47"/>
  <c r="J47" s="1"/>
  <c r="BO47"/>
  <c r="I47" s="1"/>
  <c r="BL47"/>
  <c r="BK47"/>
  <c r="E47" s="1"/>
  <c r="AG47"/>
  <c r="O47" i="1" s="1"/>
  <c r="AF47" i="33"/>
  <c r="D47" i="22"/>
  <c r="D47" i="21"/>
  <c r="D47" i="20"/>
  <c r="D47" i="18"/>
  <c r="D47" i="17"/>
  <c r="AH47" i="33"/>
  <c r="D47" i="15"/>
  <c r="D47" i="14"/>
  <c r="D47" i="13"/>
  <c r="D47" i="8"/>
  <c r="AC47" i="1"/>
  <c r="N47"/>
  <c r="M47"/>
  <c r="L47"/>
  <c r="K47"/>
  <c r="J47"/>
  <c r="I47"/>
  <c r="E47"/>
  <c r="AY46" i="3"/>
  <c r="AP46"/>
  <c r="AD46"/>
  <c r="AB46" s="1"/>
  <c r="S46"/>
  <c r="Q46" s="1"/>
  <c r="O46"/>
  <c r="AB46" i="1" s="1"/>
  <c r="L46"/>
  <c r="CK46" i="34"/>
  <c r="AE46" s="1"/>
  <c r="CG46"/>
  <c r="AA46" s="1"/>
  <c r="CC46"/>
  <c r="W46" s="1"/>
  <c r="BY46"/>
  <c r="S46" s="1"/>
  <c r="BU46"/>
  <c r="O46" s="1"/>
  <c r="BQ46"/>
  <c r="K46" s="1"/>
  <c r="D46" i="32"/>
  <c r="D46" i="31"/>
  <c r="D46" i="30"/>
  <c r="W46" i="1" s="1"/>
  <c r="D46" i="26"/>
  <c r="S46" i="1" s="1"/>
  <c r="CJ46" i="34"/>
  <c r="AD46" s="1"/>
  <c r="CF46"/>
  <c r="Z46" s="1"/>
  <c r="CB46"/>
  <c r="V46" s="1"/>
  <c r="BX46"/>
  <c r="R46" s="1"/>
  <c r="BT46"/>
  <c r="N46" s="1"/>
  <c r="BP46"/>
  <c r="J46" s="1"/>
  <c r="BL46"/>
  <c r="CL46"/>
  <c r="AF46" s="1"/>
  <c r="CI46"/>
  <c r="AC46" s="1"/>
  <c r="CH46"/>
  <c r="AB46" s="1"/>
  <c r="CE46"/>
  <c r="Y46" s="1"/>
  <c r="CD46"/>
  <c r="X46" s="1"/>
  <c r="CA46"/>
  <c r="U46" s="1"/>
  <c r="BZ46"/>
  <c r="T46" s="1"/>
  <c r="BW46"/>
  <c r="Q46" s="1"/>
  <c r="BV46"/>
  <c r="P46" s="1"/>
  <c r="BS46"/>
  <c r="M46" s="1"/>
  <c r="BR46"/>
  <c r="L46" s="1"/>
  <c r="BO46"/>
  <c r="I46" s="1"/>
  <c r="BN46"/>
  <c r="H46" s="1"/>
  <c r="BK46"/>
  <c r="AG46"/>
  <c r="O46" i="1" s="1"/>
  <c r="AH46" i="33"/>
  <c r="D46" i="22"/>
  <c r="D46" i="21"/>
  <c r="D46" i="20"/>
  <c r="D46" i="19"/>
  <c r="D46" i="18"/>
  <c r="D46" i="17"/>
  <c r="D46" i="14"/>
  <c r="D46" i="13"/>
  <c r="D46" i="8"/>
  <c r="AF46" i="33"/>
  <c r="AC46" i="1"/>
  <c r="N46"/>
  <c r="M46"/>
  <c r="K46"/>
  <c r="J46"/>
  <c r="I46"/>
  <c r="H46"/>
  <c r="F46"/>
  <c r="AY45" i="3"/>
  <c r="AP45"/>
  <c r="AD45" i="1" s="1"/>
  <c r="AD45" i="3"/>
  <c r="S45"/>
  <c r="Q45" s="1"/>
  <c r="O45"/>
  <c r="AB45" i="1" s="1"/>
  <c r="M45"/>
  <c r="H45"/>
  <c r="E45" i="3"/>
  <c r="E45" i="1" s="1"/>
  <c r="CK45" i="34"/>
  <c r="AE45" s="1"/>
  <c r="CG45"/>
  <c r="AA45" s="1"/>
  <c r="CC45"/>
  <c r="W45" s="1"/>
  <c r="BY45"/>
  <c r="S45" s="1"/>
  <c r="BQ45"/>
  <c r="K45" s="1"/>
  <c r="BM45"/>
  <c r="G45" s="1"/>
  <c r="BU45"/>
  <c r="O45" s="1"/>
  <c r="CH45"/>
  <c r="AB45" s="1"/>
  <c r="BZ45"/>
  <c r="T45" s="1"/>
  <c r="BR45"/>
  <c r="L45" s="1"/>
  <c r="D45" i="29"/>
  <c r="V45" i="1" s="1"/>
  <c r="D45" i="26"/>
  <c r="S45" i="1" s="1"/>
  <c r="CJ45" i="34"/>
  <c r="AD45" s="1"/>
  <c r="CF45"/>
  <c r="Z45" s="1"/>
  <c r="CB45"/>
  <c r="V45" s="1"/>
  <c r="BX45"/>
  <c r="R45" s="1"/>
  <c r="BT45"/>
  <c r="N45" s="1"/>
  <c r="BP45"/>
  <c r="J45" s="1"/>
  <c r="BL45"/>
  <c r="CL45"/>
  <c r="AF45" s="1"/>
  <c r="CI45"/>
  <c r="AC45" s="1"/>
  <c r="CE45"/>
  <c r="Y45" s="1"/>
  <c r="CD45"/>
  <c r="X45" s="1"/>
  <c r="CA45"/>
  <c r="U45" s="1"/>
  <c r="BW45"/>
  <c r="Q45" s="1"/>
  <c r="BV45"/>
  <c r="P45" s="1"/>
  <c r="BS45"/>
  <c r="M45" s="1"/>
  <c r="BO45"/>
  <c r="I45" s="1"/>
  <c r="BN45"/>
  <c r="H45" s="1"/>
  <c r="BK45"/>
  <c r="E45" s="1"/>
  <c r="AG45"/>
  <c r="O45" i="1" s="1"/>
  <c r="AH45" i="33"/>
  <c r="D45" i="22"/>
  <c r="D45" i="21"/>
  <c r="D45" i="19"/>
  <c r="D45" i="18"/>
  <c r="D45" i="17"/>
  <c r="D45" i="16"/>
  <c r="D45" i="15"/>
  <c r="D45" i="14"/>
  <c r="D45" i="13"/>
  <c r="AF45" i="33"/>
  <c r="D45" i="8"/>
  <c r="AC45" i="1"/>
  <c r="N45"/>
  <c r="L45"/>
  <c r="K45"/>
  <c r="J45"/>
  <c r="I45"/>
  <c r="AY44" i="3"/>
  <c r="AP44"/>
  <c r="AD44"/>
  <c r="AB44" s="1"/>
  <c r="S44"/>
  <c r="Q44" s="1"/>
  <c r="O44"/>
  <c r="AB44" i="1" s="1"/>
  <c r="L44"/>
  <c r="CK44" i="34"/>
  <c r="AE44" s="1"/>
  <c r="CG44"/>
  <c r="AA44" s="1"/>
  <c r="CC44"/>
  <c r="W44" s="1"/>
  <c r="BY44"/>
  <c r="S44" s="1"/>
  <c r="BU44"/>
  <c r="O44" s="1"/>
  <c r="BQ44"/>
  <c r="K44" s="1"/>
  <c r="D44" i="32"/>
  <c r="CL44" i="34"/>
  <c r="AF44" s="1"/>
  <c r="CH44"/>
  <c r="AB44" s="1"/>
  <c r="BZ44"/>
  <c r="T44" s="1"/>
  <c r="BV44"/>
  <c r="P44" s="1"/>
  <c r="BR44"/>
  <c r="L44" s="1"/>
  <c r="BN44"/>
  <c r="D44" i="31"/>
  <c r="BM44" i="34"/>
  <c r="G44" s="1"/>
  <c r="CD44"/>
  <c r="X44" s="1"/>
  <c r="D44" i="26"/>
  <c r="S44" i="1" s="1"/>
  <c r="D44" i="25"/>
  <c r="R44" i="1" s="1"/>
  <c r="CJ44" i="34"/>
  <c r="AD44" s="1"/>
  <c r="CI44"/>
  <c r="AC44" s="1"/>
  <c r="CF44"/>
  <c r="Z44" s="1"/>
  <c r="CE44"/>
  <c r="Y44" s="1"/>
  <c r="CB44"/>
  <c r="V44" s="1"/>
  <c r="CA44"/>
  <c r="U44" s="1"/>
  <c r="BX44"/>
  <c r="R44" s="1"/>
  <c r="BW44"/>
  <c r="Q44" s="1"/>
  <c r="BT44"/>
  <c r="N44" s="1"/>
  <c r="BS44"/>
  <c r="M44" s="1"/>
  <c r="BP44"/>
  <c r="J44" s="1"/>
  <c r="BO44"/>
  <c r="I44" s="1"/>
  <c r="BL44"/>
  <c r="F44" s="1"/>
  <c r="BK44"/>
  <c r="AG44"/>
  <c r="O44" i="1" s="1"/>
  <c r="D44" i="22"/>
  <c r="D44" i="21"/>
  <c r="D44" i="20"/>
  <c r="D44" i="19"/>
  <c r="D44" i="18"/>
  <c r="D44" i="16"/>
  <c r="D44" i="15"/>
  <c r="D44" i="14"/>
  <c r="AH44" i="33"/>
  <c r="D44" i="13"/>
  <c r="AF44" i="33"/>
  <c r="AC44" i="1"/>
  <c r="N44"/>
  <c r="M44"/>
  <c r="K44"/>
  <c r="J44"/>
  <c r="I44"/>
  <c r="H44"/>
  <c r="F44"/>
  <c r="AY43" i="3"/>
  <c r="AP43"/>
  <c r="AD43" i="1" s="1"/>
  <c r="AD43" i="3"/>
  <c r="AB43" s="1"/>
  <c r="S43"/>
  <c r="Q43" s="1"/>
  <c r="O43"/>
  <c r="AB43" i="1" s="1"/>
  <c r="M43"/>
  <c r="F43" i="3"/>
  <c r="E43"/>
  <c r="E43" i="1" s="1"/>
  <c r="CL43" i="34"/>
  <c r="AF43" s="1"/>
  <c r="CH43"/>
  <c r="AB43" s="1"/>
  <c r="CF43"/>
  <c r="Z43" s="1"/>
  <c r="CB43"/>
  <c r="V43" s="1"/>
  <c r="BZ43"/>
  <c r="T43" s="1"/>
  <c r="BV43"/>
  <c r="P43" s="1"/>
  <c r="BR43"/>
  <c r="L43" s="1"/>
  <c r="BP43"/>
  <c r="J43" s="1"/>
  <c r="D43" i="32"/>
  <c r="CG43" i="34"/>
  <c r="AA43" s="1"/>
  <c r="CC43"/>
  <c r="W43" s="1"/>
  <c r="BY43"/>
  <c r="S43" s="1"/>
  <c r="BU43"/>
  <c r="O43" s="1"/>
  <c r="D43" i="31"/>
  <c r="CK43" i="34"/>
  <c r="AE43" s="1"/>
  <c r="BQ43"/>
  <c r="K43" s="1"/>
  <c r="D43" i="30"/>
  <c r="W43" i="1" s="1"/>
  <c r="D43" i="28"/>
  <c r="U43" i="1" s="1"/>
  <c r="CJ43" i="34"/>
  <c r="AD43" s="1"/>
  <c r="BT43"/>
  <c r="N43" s="1"/>
  <c r="D43" i="26"/>
  <c r="S43" i="1" s="1"/>
  <c r="CD43" i="34"/>
  <c r="X43" s="1"/>
  <c r="BN43"/>
  <c r="H43" s="1"/>
  <c r="D43" i="25"/>
  <c r="R43" i="1" s="1"/>
  <c r="CI43" i="34"/>
  <c r="AC43" s="1"/>
  <c r="CE43"/>
  <c r="Y43" s="1"/>
  <c r="CA43"/>
  <c r="U43" s="1"/>
  <c r="BX43"/>
  <c r="R43" s="1"/>
  <c r="BW43"/>
  <c r="Q43" s="1"/>
  <c r="BS43"/>
  <c r="M43" s="1"/>
  <c r="BO43"/>
  <c r="I43" s="1"/>
  <c r="BK43"/>
  <c r="E43" s="1"/>
  <c r="AG43"/>
  <c r="O43" i="1" s="1"/>
  <c r="AH43" i="33"/>
  <c r="D43" i="22"/>
  <c r="D43" i="21"/>
  <c r="D43" i="20"/>
  <c r="D43" i="19"/>
  <c r="D43" i="18"/>
  <c r="D43" i="17"/>
  <c r="D43" i="16"/>
  <c r="D43" i="15"/>
  <c r="D43" i="14"/>
  <c r="D43" i="13"/>
  <c r="AF43" i="33"/>
  <c r="AC43" i="1"/>
  <c r="N43"/>
  <c r="L43"/>
  <c r="K43"/>
  <c r="J43"/>
  <c r="I43"/>
  <c r="H43"/>
  <c r="AY42" i="3"/>
  <c r="AP42"/>
  <c r="AD42"/>
  <c r="AB42" s="1"/>
  <c r="S42"/>
  <c r="Q42" s="1"/>
  <c r="O42"/>
  <c r="F42"/>
  <c r="D42" i="32"/>
  <c r="D42" i="31"/>
  <c r="CG42" i="34"/>
  <c r="AA42" s="1"/>
  <c r="CC42"/>
  <c r="W42" s="1"/>
  <c r="BY42"/>
  <c r="S42" s="1"/>
  <c r="BU42"/>
  <c r="O42" s="1"/>
  <c r="BM42"/>
  <c r="G42" s="1"/>
  <c r="CK42"/>
  <c r="AE42" s="1"/>
  <c r="BQ42"/>
  <c r="K42" s="1"/>
  <c r="D42" i="27"/>
  <c r="T42" i="1" s="1"/>
  <c r="CL42" i="34"/>
  <c r="AF42" s="1"/>
  <c r="CH42"/>
  <c r="AB42" s="1"/>
  <c r="CD42"/>
  <c r="X42" s="1"/>
  <c r="BZ42"/>
  <c r="T42" s="1"/>
  <c r="BV42"/>
  <c r="P42" s="1"/>
  <c r="BR42"/>
  <c r="L42" s="1"/>
  <c r="BN42"/>
  <c r="H42" s="1"/>
  <c r="D42" i="26"/>
  <c r="S42" i="1" s="1"/>
  <c r="CJ42" i="34"/>
  <c r="AD42" s="1"/>
  <c r="CF42"/>
  <c r="Z42" s="1"/>
  <c r="CB42"/>
  <c r="V42" s="1"/>
  <c r="BX42"/>
  <c r="R42" s="1"/>
  <c r="BT42"/>
  <c r="N42" s="1"/>
  <c r="BP42"/>
  <c r="J42" s="1"/>
  <c r="BL42"/>
  <c r="CI42"/>
  <c r="AC42" s="1"/>
  <c r="CE42"/>
  <c r="Y42" s="1"/>
  <c r="CA42"/>
  <c r="U42" s="1"/>
  <c r="BW42"/>
  <c r="Q42" s="1"/>
  <c r="BS42"/>
  <c r="M42" s="1"/>
  <c r="BO42"/>
  <c r="I42" s="1"/>
  <c r="BK42"/>
  <c r="AG42"/>
  <c r="O42" i="1" s="1"/>
  <c r="AF42" i="33"/>
  <c r="D42" i="22"/>
  <c r="AH42" i="33"/>
  <c r="D42" i="21"/>
  <c r="D42" i="20"/>
  <c r="D42" i="19"/>
  <c r="D42" i="18"/>
  <c r="D42" i="17"/>
  <c r="D42" i="16"/>
  <c r="D42" i="15"/>
  <c r="D42" i="14"/>
  <c r="D42" i="13"/>
  <c r="D42" i="8"/>
  <c r="AC42" i="1"/>
  <c r="AB42"/>
  <c r="N42"/>
  <c r="M42"/>
  <c r="L42"/>
  <c r="K42"/>
  <c r="J42"/>
  <c r="I42"/>
  <c r="H42"/>
  <c r="F42"/>
  <c r="AY41" i="3"/>
  <c r="AP41"/>
  <c r="AD41"/>
  <c r="AB41" s="1"/>
  <c r="S41"/>
  <c r="O41"/>
  <c r="AB41" i="1" s="1"/>
  <c r="N41"/>
  <c r="L41"/>
  <c r="F41" i="3"/>
  <c r="CK41" i="34"/>
  <c r="AE41" s="1"/>
  <c r="CG41"/>
  <c r="AA41" s="1"/>
  <c r="BY41"/>
  <c r="S41" s="1"/>
  <c r="BU41"/>
  <c r="O41" s="1"/>
  <c r="BQ41"/>
  <c r="K41" s="1"/>
  <c r="D41" i="32"/>
  <c r="CH41" i="34"/>
  <c r="AB41" s="1"/>
  <c r="D41" i="31"/>
  <c r="BZ41" i="34"/>
  <c r="T41" s="1"/>
  <c r="BV41"/>
  <c r="P41" s="1"/>
  <c r="BR41"/>
  <c r="L41" s="1"/>
  <c r="BN41"/>
  <c r="H41" s="1"/>
  <c r="CC41"/>
  <c r="W41" s="1"/>
  <c r="D41" i="30"/>
  <c r="W41" i="1" s="1"/>
  <c r="CF41" i="34"/>
  <c r="Z41" s="1"/>
  <c r="CB41"/>
  <c r="V41" s="1"/>
  <c r="BX41"/>
  <c r="R41" s="1"/>
  <c r="BT41"/>
  <c r="N41" s="1"/>
  <c r="BP41"/>
  <c r="J41" s="1"/>
  <c r="BL41"/>
  <c r="CD41"/>
  <c r="X41" s="1"/>
  <c r="CL41"/>
  <c r="AF41" s="1"/>
  <c r="CJ41"/>
  <c r="AD41" s="1"/>
  <c r="CI41"/>
  <c r="AC41" s="1"/>
  <c r="CE41"/>
  <c r="Y41" s="1"/>
  <c r="CA41"/>
  <c r="U41" s="1"/>
  <c r="BW41"/>
  <c r="Q41" s="1"/>
  <c r="BS41"/>
  <c r="M41" s="1"/>
  <c r="BO41"/>
  <c r="I41" s="1"/>
  <c r="BK41"/>
  <c r="E41" s="1"/>
  <c r="AG41"/>
  <c r="O41" i="1" s="1"/>
  <c r="AH41" i="33"/>
  <c r="D41" i="21"/>
  <c r="D41" i="19"/>
  <c r="D41" i="17"/>
  <c r="D41" i="15"/>
  <c r="D41" i="14"/>
  <c r="D41" i="13"/>
  <c r="D41" i="8"/>
  <c r="AF41" i="33"/>
  <c r="AC41" i="1"/>
  <c r="M41"/>
  <c r="K41"/>
  <c r="J41"/>
  <c r="I41"/>
  <c r="H41"/>
  <c r="AY40" i="3"/>
  <c r="AP40"/>
  <c r="AD40" i="1" s="1"/>
  <c r="AD40" i="3"/>
  <c r="S40"/>
  <c r="Q40" s="1"/>
  <c r="O40"/>
  <c r="M40" i="1"/>
  <c r="H40"/>
  <c r="E40" i="3"/>
  <c r="E40" i="1" s="1"/>
  <c r="CG40" i="34"/>
  <c r="AA40" s="1"/>
  <c r="CC40"/>
  <c r="W40" s="1"/>
  <c r="BY40"/>
  <c r="S40" s="1"/>
  <c r="BU40"/>
  <c r="O40" s="1"/>
  <c r="D40" i="32"/>
  <c r="CK40" i="34"/>
  <c r="AE40" s="1"/>
  <c r="D40" i="31"/>
  <c r="CH40" i="34"/>
  <c r="BZ40"/>
  <c r="T40" s="1"/>
  <c r="BV40"/>
  <c r="P40" s="1"/>
  <c r="D40" i="30"/>
  <c r="W40" i="1" s="1"/>
  <c r="D40" i="29"/>
  <c r="V40" i="1" s="1"/>
  <c r="BR40" i="34"/>
  <c r="L40" s="1"/>
  <c r="BQ40"/>
  <c r="K40" s="1"/>
  <c r="D40" i="26"/>
  <c r="S40" i="1" s="1"/>
  <c r="CJ40" i="34"/>
  <c r="AD40" s="1"/>
  <c r="CF40"/>
  <c r="Z40" s="1"/>
  <c r="CB40"/>
  <c r="V40" s="1"/>
  <c r="BX40"/>
  <c r="R40" s="1"/>
  <c r="BT40"/>
  <c r="N40" s="1"/>
  <c r="BP40"/>
  <c r="J40" s="1"/>
  <c r="BL40"/>
  <c r="F40" s="1"/>
  <c r="CL40"/>
  <c r="AF40" s="1"/>
  <c r="CI40"/>
  <c r="AC40" s="1"/>
  <c r="CE40"/>
  <c r="Y40" s="1"/>
  <c r="CA40"/>
  <c r="U40" s="1"/>
  <c r="BW40"/>
  <c r="Q40" s="1"/>
  <c r="BS40"/>
  <c r="M40" s="1"/>
  <c r="BO40"/>
  <c r="I40" s="1"/>
  <c r="BN40"/>
  <c r="H40" s="1"/>
  <c r="BK40"/>
  <c r="E40" s="1"/>
  <c r="AH40" i="33"/>
  <c r="D40" i="22"/>
  <c r="D40" i="21"/>
  <c r="D40" i="20"/>
  <c r="D40" i="19"/>
  <c r="D40" i="18"/>
  <c r="D40" i="17"/>
  <c r="D40" i="16"/>
  <c r="D40" i="15"/>
  <c r="D40" i="14"/>
  <c r="AF40" i="33"/>
  <c r="D40" i="13"/>
  <c r="D40" i="8"/>
  <c r="AC40" i="1"/>
  <c r="AB40"/>
  <c r="N40"/>
  <c r="L40"/>
  <c r="K40"/>
  <c r="J40"/>
  <c r="I40"/>
  <c r="F40"/>
  <c r="AY39" i="3"/>
  <c r="AP39"/>
  <c r="AD39"/>
  <c r="AB39" s="1"/>
  <c r="S39"/>
  <c r="O39"/>
  <c r="F39" i="1" s="1"/>
  <c r="L39"/>
  <c r="F39" i="3"/>
  <c r="CL39" i="34"/>
  <c r="AF39" s="1"/>
  <c r="CH39"/>
  <c r="AB39" s="1"/>
  <c r="BZ39"/>
  <c r="T39" s="1"/>
  <c r="BV39"/>
  <c r="P39" s="1"/>
  <c r="BR39"/>
  <c r="L39" s="1"/>
  <c r="BN39"/>
  <c r="H39" s="1"/>
  <c r="D39" i="32"/>
  <c r="CK39" i="34"/>
  <c r="AE39" s="1"/>
  <c r="CG39"/>
  <c r="AA39" s="1"/>
  <c r="BY39"/>
  <c r="S39" s="1"/>
  <c r="BQ39"/>
  <c r="K39" s="1"/>
  <c r="D39" i="31"/>
  <c r="CD39" i="34"/>
  <c r="X39" s="1"/>
  <c r="D39" i="30"/>
  <c r="W39" i="1" s="1"/>
  <c r="CC39" i="34"/>
  <c r="W39" s="1"/>
  <c r="D39" i="28"/>
  <c r="U39" i="1" s="1"/>
  <c r="CB39" i="34"/>
  <c r="V39" s="1"/>
  <c r="BU39"/>
  <c r="O39" s="1"/>
  <c r="BT39"/>
  <c r="N39" s="1"/>
  <c r="BP39"/>
  <c r="J39" s="1"/>
  <c r="D39" i="27"/>
  <c r="T39" i="1" s="1"/>
  <c r="D39" i="26"/>
  <c r="S39" i="1" s="1"/>
  <c r="CJ39" i="34"/>
  <c r="AD39" s="1"/>
  <c r="CF39"/>
  <c r="Z39" s="1"/>
  <c r="BX39"/>
  <c r="R39" s="1"/>
  <c r="BL39"/>
  <c r="CI39"/>
  <c r="AC39" s="1"/>
  <c r="CE39"/>
  <c r="Y39" s="1"/>
  <c r="CA39"/>
  <c r="U39" s="1"/>
  <c r="BW39"/>
  <c r="Q39" s="1"/>
  <c r="BS39"/>
  <c r="M39" s="1"/>
  <c r="BO39"/>
  <c r="I39" s="1"/>
  <c r="BK39"/>
  <c r="E39" s="1"/>
  <c r="AG39"/>
  <c r="O39" i="1" s="1"/>
  <c r="D39" i="22"/>
  <c r="D39" i="21"/>
  <c r="D39" i="20"/>
  <c r="D39" i="19"/>
  <c r="D39" i="18"/>
  <c r="D39" i="17"/>
  <c r="D39" i="16"/>
  <c r="AH39" i="33"/>
  <c r="D39" i="15"/>
  <c r="D39" i="14"/>
  <c r="D39" i="13"/>
  <c r="D39" i="8"/>
  <c r="AF39" i="33"/>
  <c r="AC39" i="1"/>
  <c r="AB39"/>
  <c r="N39"/>
  <c r="M39"/>
  <c r="K39"/>
  <c r="J39"/>
  <c r="I39"/>
  <c r="H39"/>
  <c r="AY38" i="3"/>
  <c r="AP38"/>
  <c r="AD38" i="1" s="1"/>
  <c r="AD38" i="3"/>
  <c r="S38"/>
  <c r="Q38" s="1"/>
  <c r="O38"/>
  <c r="F38" i="1" s="1"/>
  <c r="F38" i="3"/>
  <c r="E38"/>
  <c r="E38" i="1" s="1"/>
  <c r="CL38" i="34"/>
  <c r="AF38" s="1"/>
  <c r="CH38"/>
  <c r="AB38" s="1"/>
  <c r="D38" i="32"/>
  <c r="BZ38" i="34"/>
  <c r="T38" s="1"/>
  <c r="BV38"/>
  <c r="P38" s="1"/>
  <c r="BR38"/>
  <c r="L38" s="1"/>
  <c r="CG38"/>
  <c r="AA38" s="1"/>
  <c r="CC38"/>
  <c r="W38" s="1"/>
  <c r="BY38"/>
  <c r="S38" s="1"/>
  <c r="BU38"/>
  <c r="O38" s="1"/>
  <c r="D38" i="31"/>
  <c r="CK38" i="34"/>
  <c r="AE38" s="1"/>
  <c r="BQ38"/>
  <c r="K38" s="1"/>
  <c r="D38" i="30"/>
  <c r="W38" i="1" s="1"/>
  <c r="D38" i="29"/>
  <c r="V38" i="1" s="1"/>
  <c r="D38" i="28"/>
  <c r="U38" i="1" s="1"/>
  <c r="D38" i="27"/>
  <c r="T38" i="1" s="1"/>
  <c r="D38" i="26"/>
  <c r="D38" i="25"/>
  <c r="R38" i="1" s="1"/>
  <c r="CJ38" i="34"/>
  <c r="AD38" s="1"/>
  <c r="CI38"/>
  <c r="AC38" s="1"/>
  <c r="CF38"/>
  <c r="Z38" s="1"/>
  <c r="CE38"/>
  <c r="Y38" s="1"/>
  <c r="CD38"/>
  <c r="X38" s="1"/>
  <c r="CB38"/>
  <c r="V38" s="1"/>
  <c r="CA38"/>
  <c r="U38" s="1"/>
  <c r="BX38"/>
  <c r="R38" s="1"/>
  <c r="BW38"/>
  <c r="Q38" s="1"/>
  <c r="BT38"/>
  <c r="N38" s="1"/>
  <c r="BS38"/>
  <c r="M38" s="1"/>
  <c r="BP38"/>
  <c r="J38" s="1"/>
  <c r="BO38"/>
  <c r="I38" s="1"/>
  <c r="BN38"/>
  <c r="H38" s="1"/>
  <c r="BL38"/>
  <c r="F38" s="1"/>
  <c r="BK38"/>
  <c r="E38" s="1"/>
  <c r="AG38"/>
  <c r="O38" i="1" s="1"/>
  <c r="D38" i="22"/>
  <c r="D38" i="21"/>
  <c r="D38" i="20"/>
  <c r="D38" i="19"/>
  <c r="D38" i="18"/>
  <c r="D38" i="17"/>
  <c r="AH38" i="33"/>
  <c r="D38" i="16"/>
  <c r="D38" i="15"/>
  <c r="D38" i="14"/>
  <c r="D38" i="13"/>
  <c r="AF38" i="33"/>
  <c r="AC38" i="1"/>
  <c r="S38"/>
  <c r="N38"/>
  <c r="M38"/>
  <c r="L38"/>
  <c r="K38"/>
  <c r="J38"/>
  <c r="I38"/>
  <c r="AY37" i="3"/>
  <c r="AP37"/>
  <c r="AD37"/>
  <c r="AB37" s="1"/>
  <c r="S37"/>
  <c r="Q37" s="1"/>
  <c r="O37"/>
  <c r="N37" i="1"/>
  <c r="L37"/>
  <c r="F37" i="3"/>
  <c r="CG37" i="34"/>
  <c r="AA37" s="1"/>
  <c r="CC37"/>
  <c r="W37" s="1"/>
  <c r="CA37"/>
  <c r="U37" s="1"/>
  <c r="BY37"/>
  <c r="S37" s="1"/>
  <c r="BU37"/>
  <c r="O37" s="1"/>
  <c r="BS37"/>
  <c r="M37" s="1"/>
  <c r="D37" i="32"/>
  <c r="CK37" i="34"/>
  <c r="AE37" s="1"/>
  <c r="BQ37"/>
  <c r="K37" s="1"/>
  <c r="D37" i="31"/>
  <c r="CH37" i="34"/>
  <c r="AB37" s="1"/>
  <c r="CD37"/>
  <c r="X37" s="1"/>
  <c r="BZ37"/>
  <c r="T37" s="1"/>
  <c r="BR37"/>
  <c r="L37" s="1"/>
  <c r="BN37"/>
  <c r="H37" s="1"/>
  <c r="D37" i="29"/>
  <c r="V37" i="1" s="1"/>
  <c r="D37" i="28"/>
  <c r="U37" i="1" s="1"/>
  <c r="BX37" i="34"/>
  <c r="R37" s="1"/>
  <c r="BT37"/>
  <c r="N37" s="1"/>
  <c r="BP37"/>
  <c r="J37" s="1"/>
  <c r="D37" i="27"/>
  <c r="T37" i="1" s="1"/>
  <c r="CJ37" i="34"/>
  <c r="AD37" s="1"/>
  <c r="CB37"/>
  <c r="V37" s="1"/>
  <c r="D37" i="26"/>
  <c r="S37" i="1" s="1"/>
  <c r="CL37" i="34"/>
  <c r="AF37" s="1"/>
  <c r="BV37"/>
  <c r="P37" s="1"/>
  <c r="D37" i="25"/>
  <c r="R37" i="1" s="1"/>
  <c r="CI37" i="34"/>
  <c r="AC37" s="1"/>
  <c r="CF37"/>
  <c r="Z37" s="1"/>
  <c r="CE37"/>
  <c r="Y37" s="1"/>
  <c r="BW37"/>
  <c r="Q37" s="1"/>
  <c r="BO37"/>
  <c r="I37" s="1"/>
  <c r="AG37"/>
  <c r="O37" i="1" s="1"/>
  <c r="AH37" i="33"/>
  <c r="D37" i="22"/>
  <c r="D37" i="21"/>
  <c r="D37" i="20"/>
  <c r="D37" i="19"/>
  <c r="D37" i="18"/>
  <c r="D37" i="17"/>
  <c r="AF37" i="33"/>
  <c r="D37" i="15"/>
  <c r="D37" i="14"/>
  <c r="D37" i="13"/>
  <c r="D37" i="8"/>
  <c r="AC37" i="1"/>
  <c r="AB37"/>
  <c r="M37"/>
  <c r="K37"/>
  <c r="J37"/>
  <c r="I37"/>
  <c r="H37"/>
  <c r="F37"/>
  <c r="AY36" i="3"/>
  <c r="AP36"/>
  <c r="AD36"/>
  <c r="AB36" s="1"/>
  <c r="S36"/>
  <c r="O36"/>
  <c r="F36" i="1" s="1"/>
  <c r="N36"/>
  <c r="L36"/>
  <c r="F36" i="3"/>
  <c r="CK36" i="34"/>
  <c r="AE36" s="1"/>
  <c r="CG36"/>
  <c r="AA36" s="1"/>
  <c r="CC36"/>
  <c r="W36" s="1"/>
  <c r="BY36"/>
  <c r="S36" s="1"/>
  <c r="BU36"/>
  <c r="O36" s="1"/>
  <c r="BQ36"/>
  <c r="K36" s="1"/>
  <c r="D36" i="32"/>
  <c r="D36" i="31"/>
  <c r="CL36" i="34"/>
  <c r="AF36" s="1"/>
  <c r="CJ36"/>
  <c r="AD36" s="1"/>
  <c r="CH36"/>
  <c r="AB36" s="1"/>
  <c r="CF36"/>
  <c r="Z36" s="1"/>
  <c r="D36" i="30"/>
  <c r="W36" i="1" s="1"/>
  <c r="CB36" i="34"/>
  <c r="V36" s="1"/>
  <c r="BZ36"/>
  <c r="T36" s="1"/>
  <c r="BX36"/>
  <c r="R36" s="1"/>
  <c r="BV36"/>
  <c r="P36" s="1"/>
  <c r="BT36"/>
  <c r="N36" s="1"/>
  <c r="BR36"/>
  <c r="L36" s="1"/>
  <c r="BP36"/>
  <c r="J36" s="1"/>
  <c r="BN36"/>
  <c r="H36" s="1"/>
  <c r="BL36"/>
  <c r="F36" s="1"/>
  <c r="D36" i="29"/>
  <c r="V36" i="1" s="1"/>
  <c r="D36" i="28"/>
  <c r="U36" i="1" s="1"/>
  <c r="D36" i="27"/>
  <c r="T36" i="1" s="1"/>
  <c r="D36" i="26"/>
  <c r="S36" i="1" s="1"/>
  <c r="D36" i="25"/>
  <c r="R36" i="1" s="1"/>
  <c r="CI36" i="34"/>
  <c r="AC36" s="1"/>
  <c r="CE36"/>
  <c r="Y36" s="1"/>
  <c r="CA36"/>
  <c r="U36" s="1"/>
  <c r="BW36"/>
  <c r="Q36" s="1"/>
  <c r="BS36"/>
  <c r="M36" s="1"/>
  <c r="BO36"/>
  <c r="I36" s="1"/>
  <c r="BK36"/>
  <c r="E36" s="1"/>
  <c r="AG36"/>
  <c r="O36" i="1" s="1"/>
  <c r="AF36" i="33"/>
  <c r="D36" i="22"/>
  <c r="D36" i="21"/>
  <c r="D36" i="20"/>
  <c r="D36" i="19"/>
  <c r="AH36" i="33"/>
  <c r="D36" i="18"/>
  <c r="D36" i="17"/>
  <c r="D36" i="16"/>
  <c r="D36" i="15"/>
  <c r="D36" i="14"/>
  <c r="D36" i="13"/>
  <c r="AC36" i="1"/>
  <c r="AB36"/>
  <c r="M36"/>
  <c r="K36"/>
  <c r="J36"/>
  <c r="I36"/>
  <c r="H36"/>
  <c r="AY35" i="3"/>
  <c r="AP35"/>
  <c r="AD35"/>
  <c r="AB35" s="1"/>
  <c r="S35"/>
  <c r="O35"/>
  <c r="N35" i="1"/>
  <c r="L35"/>
  <c r="F35" i="3"/>
  <c r="CG35" i="34"/>
  <c r="AA35" s="1"/>
  <c r="CC35"/>
  <c r="W35" s="1"/>
  <c r="BY35"/>
  <c r="S35" s="1"/>
  <c r="BQ35"/>
  <c r="K35" s="1"/>
  <c r="BM35"/>
  <c r="G35" s="1"/>
  <c r="CL35"/>
  <c r="AF35" s="1"/>
  <c r="CH35"/>
  <c r="AB35" s="1"/>
  <c r="CD35"/>
  <c r="X35" s="1"/>
  <c r="BZ35"/>
  <c r="T35" s="1"/>
  <c r="BR35"/>
  <c r="L35" s="1"/>
  <c r="BN35"/>
  <c r="H35" s="1"/>
  <c r="BV35"/>
  <c r="P35" s="1"/>
  <c r="D35" i="29"/>
  <c r="V35" i="1" s="1"/>
  <c r="CK35" i="34"/>
  <c r="AE35" s="1"/>
  <c r="BU35"/>
  <c r="O35" s="1"/>
  <c r="CJ35"/>
  <c r="AD35" s="1"/>
  <c r="CF35"/>
  <c r="Z35" s="1"/>
  <c r="BX35"/>
  <c r="R35" s="1"/>
  <c r="BP35"/>
  <c r="J35" s="1"/>
  <c r="D35" i="26"/>
  <c r="S35" i="1" s="1"/>
  <c r="CB35" i="34"/>
  <c r="V35" s="1"/>
  <c r="BT35"/>
  <c r="N35" s="1"/>
  <c r="BL35"/>
  <c r="CI35"/>
  <c r="AC35" s="1"/>
  <c r="CE35"/>
  <c r="Y35" s="1"/>
  <c r="CA35"/>
  <c r="U35" s="1"/>
  <c r="BW35"/>
  <c r="Q35" s="1"/>
  <c r="BS35"/>
  <c r="M35" s="1"/>
  <c r="BO35"/>
  <c r="I35" s="1"/>
  <c r="BK35"/>
  <c r="E35" s="1"/>
  <c r="AG35"/>
  <c r="O35" i="1" s="1"/>
  <c r="D35" i="22"/>
  <c r="D35" i="21"/>
  <c r="AH35" i="33"/>
  <c r="D35" i="20"/>
  <c r="D35" i="19"/>
  <c r="D35" i="18"/>
  <c r="D35" i="17"/>
  <c r="D35" i="16"/>
  <c r="D35" i="15"/>
  <c r="D35" i="14"/>
  <c r="D35" i="13"/>
  <c r="AF35" i="33"/>
  <c r="AC35" i="1"/>
  <c r="AB35"/>
  <c r="M35"/>
  <c r="K35"/>
  <c r="J35"/>
  <c r="I35"/>
  <c r="H35"/>
  <c r="F35"/>
  <c r="AY34" i="3"/>
  <c r="AP34"/>
  <c r="AD34"/>
  <c r="AB34" s="1"/>
  <c r="S34"/>
  <c r="Q34" s="1"/>
  <c r="O34"/>
  <c r="N34" i="1"/>
  <c r="L34"/>
  <c r="F34" i="3"/>
  <c r="CJ34" i="34"/>
  <c r="AD34" s="1"/>
  <c r="CF34"/>
  <c r="Z34" s="1"/>
  <c r="CB34"/>
  <c r="V34" s="1"/>
  <c r="BP34"/>
  <c r="J34" s="1"/>
  <c r="BL34"/>
  <c r="CL34"/>
  <c r="AF34" s="1"/>
  <c r="CH34"/>
  <c r="AB34" s="1"/>
  <c r="BZ34"/>
  <c r="T34" s="1"/>
  <c r="BV34"/>
  <c r="P34" s="1"/>
  <c r="BR34"/>
  <c r="L34" s="1"/>
  <c r="BN34"/>
  <c r="H34" s="1"/>
  <c r="CG34"/>
  <c r="AA34" s="1"/>
  <c r="CC34"/>
  <c r="W34" s="1"/>
  <c r="BY34"/>
  <c r="S34" s="1"/>
  <c r="BU34"/>
  <c r="O34" s="1"/>
  <c r="BQ34"/>
  <c r="K34" s="1"/>
  <c r="D34" i="30"/>
  <c r="W34" i="1" s="1"/>
  <c r="CK34" i="34"/>
  <c r="AE34" s="1"/>
  <c r="BM34"/>
  <c r="G34" s="1"/>
  <c r="D34" i="27"/>
  <c r="T34" i="1" s="1"/>
  <c r="BX34" i="34"/>
  <c r="R34" s="1"/>
  <c r="D34" i="26"/>
  <c r="S34" i="1" s="1"/>
  <c r="BT34" i="34"/>
  <c r="N34" s="1"/>
  <c r="CI34"/>
  <c r="AC34" s="1"/>
  <c r="CE34"/>
  <c r="Y34" s="1"/>
  <c r="CD34"/>
  <c r="X34" s="1"/>
  <c r="CA34"/>
  <c r="U34" s="1"/>
  <c r="BW34"/>
  <c r="Q34" s="1"/>
  <c r="BS34"/>
  <c r="M34" s="1"/>
  <c r="BO34"/>
  <c r="I34" s="1"/>
  <c r="BK34"/>
  <c r="E34" s="1"/>
  <c r="AH34" i="33"/>
  <c r="D34" i="22"/>
  <c r="D34" i="21"/>
  <c r="D34" i="20"/>
  <c r="D34" i="19"/>
  <c r="D34" i="18"/>
  <c r="D34" i="17"/>
  <c r="D34" i="16"/>
  <c r="D34" i="15"/>
  <c r="D34" i="14"/>
  <c r="D34" i="13"/>
  <c r="D34" i="8"/>
  <c r="AF34" i="33"/>
  <c r="AC34" i="1"/>
  <c r="AB34"/>
  <c r="M34"/>
  <c r="K34"/>
  <c r="J34"/>
  <c r="I34"/>
  <c r="H34"/>
  <c r="F34"/>
  <c r="AY33" i="3"/>
  <c r="AP33"/>
  <c r="AD33" i="1" s="1"/>
  <c r="AD33" i="3"/>
  <c r="S33"/>
  <c r="Q33" s="1"/>
  <c r="O33"/>
  <c r="F33" i="1" s="1"/>
  <c r="M33"/>
  <c r="H33"/>
  <c r="E33" i="3"/>
  <c r="E33" i="1" s="1"/>
  <c r="CK33" i="34"/>
  <c r="AE33" s="1"/>
  <c r="CC33"/>
  <c r="W33" s="1"/>
  <c r="BY33"/>
  <c r="S33" s="1"/>
  <c r="BU33"/>
  <c r="O33" s="1"/>
  <c r="BQ33"/>
  <c r="K33" s="1"/>
  <c r="D33" i="32"/>
  <c r="CG33" i="34"/>
  <c r="AA33" s="1"/>
  <c r="BM33"/>
  <c r="G33" s="1"/>
  <c r="D33" i="29"/>
  <c r="V33" i="1" s="1"/>
  <c r="CJ33" i="34"/>
  <c r="AD33" s="1"/>
  <c r="CB33"/>
  <c r="V33" s="1"/>
  <c r="BP33"/>
  <c r="J33" s="1"/>
  <c r="BL33"/>
  <c r="F33" s="1"/>
  <c r="CH33"/>
  <c r="AB33" s="1"/>
  <c r="BZ33"/>
  <c r="T33" s="1"/>
  <c r="BR33"/>
  <c r="L33" s="1"/>
  <c r="D33" i="27"/>
  <c r="T33" i="1" s="1"/>
  <c r="CF33" i="34"/>
  <c r="Z33" s="1"/>
  <c r="BX33"/>
  <c r="R33" s="1"/>
  <c r="D33" i="26"/>
  <c r="S33" i="1" s="1"/>
  <c r="BT33" i="34"/>
  <c r="N33" s="1"/>
  <c r="CL33"/>
  <c r="AF33" s="1"/>
  <c r="CI33"/>
  <c r="AC33" s="1"/>
  <c r="CE33"/>
  <c r="Y33" s="1"/>
  <c r="CD33"/>
  <c r="X33" s="1"/>
  <c r="CA33"/>
  <c r="U33" s="1"/>
  <c r="BW33"/>
  <c r="Q33" s="1"/>
  <c r="BV33"/>
  <c r="P33" s="1"/>
  <c r="BS33"/>
  <c r="M33" s="1"/>
  <c r="BO33"/>
  <c r="I33" s="1"/>
  <c r="BN33"/>
  <c r="H33" s="1"/>
  <c r="BK33"/>
  <c r="AG33"/>
  <c r="O33" i="1" s="1"/>
  <c r="AH33" i="33"/>
  <c r="D33" i="22"/>
  <c r="D33" i="21"/>
  <c r="D33" i="20"/>
  <c r="D33" i="19"/>
  <c r="D33" i="18"/>
  <c r="D33" i="17"/>
  <c r="D33" i="15"/>
  <c r="D33" i="14"/>
  <c r="D33" i="13"/>
  <c r="AF33" i="33"/>
  <c r="D33" i="8"/>
  <c r="AC33" i="1"/>
  <c r="AB33"/>
  <c r="N33"/>
  <c r="L33"/>
  <c r="K33"/>
  <c r="J33"/>
  <c r="I33"/>
  <c r="AY32" i="3"/>
  <c r="AP32"/>
  <c r="AD32"/>
  <c r="AB32" s="1"/>
  <c r="S32"/>
  <c r="O32"/>
  <c r="F32" i="1" s="1"/>
  <c r="L32"/>
  <c r="CK32" i="34"/>
  <c r="AE32" s="1"/>
  <c r="CG32"/>
  <c r="AA32" s="1"/>
  <c r="BY32"/>
  <c r="S32" s="1"/>
  <c r="BQ32"/>
  <c r="K32" s="1"/>
  <c r="D32" i="32"/>
  <c r="CL32" i="34"/>
  <c r="AF32" s="1"/>
  <c r="CD32"/>
  <c r="X32" s="1"/>
  <c r="BZ32"/>
  <c r="T32" s="1"/>
  <c r="BV32"/>
  <c r="P32" s="1"/>
  <c r="BR32"/>
  <c r="L32" s="1"/>
  <c r="D32" i="31"/>
  <c r="CC32" i="34"/>
  <c r="W32" s="1"/>
  <c r="CH32"/>
  <c r="AB32" s="1"/>
  <c r="BN32"/>
  <c r="H32" s="1"/>
  <c r="D32" i="29"/>
  <c r="V32" i="1" s="1"/>
  <c r="D32" i="28"/>
  <c r="U32" i="1" s="1"/>
  <c r="BU32" i="34"/>
  <c r="O32" s="1"/>
  <c r="CJ32"/>
  <c r="AD32" s="1"/>
  <c r="CI32"/>
  <c r="AC32" s="1"/>
  <c r="CF32"/>
  <c r="Z32" s="1"/>
  <c r="CE32"/>
  <c r="Y32" s="1"/>
  <c r="CB32"/>
  <c r="V32" s="1"/>
  <c r="CA32"/>
  <c r="U32" s="1"/>
  <c r="BX32"/>
  <c r="R32" s="1"/>
  <c r="BW32"/>
  <c r="Q32" s="1"/>
  <c r="BT32"/>
  <c r="N32" s="1"/>
  <c r="BS32"/>
  <c r="M32" s="1"/>
  <c r="BP32"/>
  <c r="J32" s="1"/>
  <c r="BO32"/>
  <c r="I32" s="1"/>
  <c r="BL32"/>
  <c r="F32" s="1"/>
  <c r="BK32"/>
  <c r="AG32"/>
  <c r="O32" i="1" s="1"/>
  <c r="D32" i="22"/>
  <c r="D32" i="21"/>
  <c r="D32" i="20"/>
  <c r="AH32" i="33"/>
  <c r="D32" i="19"/>
  <c r="AF32" i="33"/>
  <c r="D32" i="18"/>
  <c r="D32" i="17"/>
  <c r="D32" i="16"/>
  <c r="D32" i="15"/>
  <c r="D32" i="14"/>
  <c r="D32" i="13"/>
  <c r="D32" i="8"/>
  <c r="AC32" i="1"/>
  <c r="AB32"/>
  <c r="N32"/>
  <c r="M32"/>
  <c r="K32"/>
  <c r="J32"/>
  <c r="I32"/>
  <c r="H32"/>
  <c r="AY31" i="3"/>
  <c r="AP31"/>
  <c r="AD31"/>
  <c r="AB31" s="1"/>
  <c r="S31"/>
  <c r="Q31" s="1"/>
  <c r="O31"/>
  <c r="F31" i="1" s="1"/>
  <c r="N31"/>
  <c r="F31" i="3"/>
  <c r="CK31" i="34"/>
  <c r="AE31" s="1"/>
  <c r="CG31"/>
  <c r="AA31" s="1"/>
  <c r="CC31"/>
  <c r="W31" s="1"/>
  <c r="BY31"/>
  <c r="S31" s="1"/>
  <c r="BQ31"/>
  <c r="K31" s="1"/>
  <c r="D31" i="32"/>
  <c r="BU31" i="34"/>
  <c r="O31" s="1"/>
  <c r="D31" i="31"/>
  <c r="CL31" i="34"/>
  <c r="AF31" s="1"/>
  <c r="CH31"/>
  <c r="AB31" s="1"/>
  <c r="D31" i="30"/>
  <c r="W31" i="1" s="1"/>
  <c r="BZ31" i="34"/>
  <c r="T31" s="1"/>
  <c r="BV31"/>
  <c r="P31" s="1"/>
  <c r="BR31"/>
  <c r="L31" s="1"/>
  <c r="BN31"/>
  <c r="H31" s="1"/>
  <c r="D31" i="29"/>
  <c r="V31" i="1" s="1"/>
  <c r="D31" i="28"/>
  <c r="U31" i="1" s="1"/>
  <c r="D31" i="26"/>
  <c r="S31" i="1" s="1"/>
  <c r="CJ31" i="34"/>
  <c r="AD31" s="1"/>
  <c r="CF31"/>
  <c r="Z31" s="1"/>
  <c r="CB31"/>
  <c r="V31" s="1"/>
  <c r="BX31"/>
  <c r="R31" s="1"/>
  <c r="BT31"/>
  <c r="N31" s="1"/>
  <c r="BP31"/>
  <c r="J31" s="1"/>
  <c r="BL31"/>
  <c r="CI31"/>
  <c r="AC31" s="1"/>
  <c r="CE31"/>
  <c r="Y31" s="1"/>
  <c r="CA31"/>
  <c r="U31" s="1"/>
  <c r="BW31"/>
  <c r="Q31" s="1"/>
  <c r="BS31"/>
  <c r="M31" s="1"/>
  <c r="BO31"/>
  <c r="I31" s="1"/>
  <c r="BK31"/>
  <c r="E31" s="1"/>
  <c r="AF31" i="33"/>
  <c r="D31" i="22"/>
  <c r="D31" i="21"/>
  <c r="D31" i="20"/>
  <c r="D31" i="19"/>
  <c r="D31" i="18"/>
  <c r="D31" i="17"/>
  <c r="AH31" i="33"/>
  <c r="D31" i="16"/>
  <c r="D31" i="15"/>
  <c r="D31" i="14"/>
  <c r="D31" i="13"/>
  <c r="AC31" i="1"/>
  <c r="AB31"/>
  <c r="M31"/>
  <c r="L31"/>
  <c r="K31"/>
  <c r="J31"/>
  <c r="I31"/>
  <c r="H31"/>
  <c r="AY30" i="3"/>
  <c r="AP30"/>
  <c r="AD30"/>
  <c r="AB30" s="1"/>
  <c r="S30"/>
  <c r="Q30" s="1"/>
  <c r="O30"/>
  <c r="AB30" i="1" s="1"/>
  <c r="N30"/>
  <c r="L30"/>
  <c r="F30" i="3"/>
  <c r="CK30" i="34"/>
  <c r="AE30" s="1"/>
  <c r="CG30"/>
  <c r="AA30" s="1"/>
  <c r="CC30"/>
  <c r="W30" s="1"/>
  <c r="BY30"/>
  <c r="S30" s="1"/>
  <c r="BU30"/>
  <c r="O30" s="1"/>
  <c r="BQ30"/>
  <c r="K30" s="1"/>
  <c r="D30" i="32"/>
  <c r="D30" i="31"/>
  <c r="D30" i="30"/>
  <c r="W30" i="1" s="1"/>
  <c r="CH30" i="34"/>
  <c r="AB30" s="1"/>
  <c r="BZ30"/>
  <c r="T30" s="1"/>
  <c r="BR30"/>
  <c r="L30" s="1"/>
  <c r="D30" i="28"/>
  <c r="U30" i="1" s="1"/>
  <c r="D30" i="26"/>
  <c r="S30" i="1" s="1"/>
  <c r="CJ30" i="34"/>
  <c r="AD30" s="1"/>
  <c r="CF30"/>
  <c r="Z30" s="1"/>
  <c r="CB30"/>
  <c r="V30" s="1"/>
  <c r="BX30"/>
  <c r="R30" s="1"/>
  <c r="BT30"/>
  <c r="N30" s="1"/>
  <c r="BP30"/>
  <c r="J30" s="1"/>
  <c r="BL30"/>
  <c r="CL30"/>
  <c r="AF30" s="1"/>
  <c r="CI30"/>
  <c r="AC30" s="1"/>
  <c r="CE30"/>
  <c r="Y30" s="1"/>
  <c r="CD30"/>
  <c r="X30" s="1"/>
  <c r="CA30"/>
  <c r="U30" s="1"/>
  <c r="BW30"/>
  <c r="Q30" s="1"/>
  <c r="BV30"/>
  <c r="P30" s="1"/>
  <c r="BS30"/>
  <c r="M30" s="1"/>
  <c r="BO30"/>
  <c r="I30" s="1"/>
  <c r="BN30"/>
  <c r="H30" s="1"/>
  <c r="BK30"/>
  <c r="E30" s="1"/>
  <c r="AG30"/>
  <c r="O30" i="1" s="1"/>
  <c r="AH30" i="33"/>
  <c r="D30" i="22"/>
  <c r="D30" i="21"/>
  <c r="D30" i="20"/>
  <c r="D30" i="19"/>
  <c r="D30" i="18"/>
  <c r="D30" i="17"/>
  <c r="D30" i="16"/>
  <c r="D30" i="15"/>
  <c r="D30" i="14"/>
  <c r="D30" i="13"/>
  <c r="D30" i="8"/>
  <c r="AF30" i="33"/>
  <c r="AC30" i="1"/>
  <c r="M30"/>
  <c r="K30"/>
  <c r="J30"/>
  <c r="I30"/>
  <c r="H30"/>
  <c r="F30"/>
  <c r="AY29" i="3"/>
  <c r="AP29"/>
  <c r="AD29"/>
  <c r="AB29" s="1"/>
  <c r="S29"/>
  <c r="Q29" s="1"/>
  <c r="O29"/>
  <c r="F29" i="1" s="1"/>
  <c r="L29"/>
  <c r="F29" i="3"/>
  <c r="CL29" i="34"/>
  <c r="AF29" s="1"/>
  <c r="CH29"/>
  <c r="CD29"/>
  <c r="X29" s="1"/>
  <c r="BV29"/>
  <c r="P29" s="1"/>
  <c r="BR29"/>
  <c r="L29" s="1"/>
  <c r="BN29"/>
  <c r="H29" s="1"/>
  <c r="D29" i="32"/>
  <c r="BZ29" i="34"/>
  <c r="T29" s="1"/>
  <c r="CK29"/>
  <c r="AE29" s="1"/>
  <c r="CC29"/>
  <c r="W29" s="1"/>
  <c r="BY29"/>
  <c r="S29" s="1"/>
  <c r="BU29"/>
  <c r="O29" s="1"/>
  <c r="BQ29"/>
  <c r="K29" s="1"/>
  <c r="D29" i="30"/>
  <c r="W29" i="1" s="1"/>
  <c r="CG29" i="34"/>
  <c r="AA29" s="1"/>
  <c r="BM29"/>
  <c r="G29" s="1"/>
  <c r="D29" i="26"/>
  <c r="S29" i="1" s="1"/>
  <c r="CJ29" i="34"/>
  <c r="AD29" s="1"/>
  <c r="CF29"/>
  <c r="Z29" s="1"/>
  <c r="CB29"/>
  <c r="V29" s="1"/>
  <c r="BX29"/>
  <c r="R29" s="1"/>
  <c r="BT29"/>
  <c r="N29" s="1"/>
  <c r="BP29"/>
  <c r="J29" s="1"/>
  <c r="BL29"/>
  <c r="F29" s="1"/>
  <c r="CI29"/>
  <c r="AC29" s="1"/>
  <c r="CE29"/>
  <c r="Y29" s="1"/>
  <c r="CA29"/>
  <c r="U29" s="1"/>
  <c r="BW29"/>
  <c r="Q29" s="1"/>
  <c r="BS29"/>
  <c r="M29" s="1"/>
  <c r="BO29"/>
  <c r="I29" s="1"/>
  <c r="BK29"/>
  <c r="AG29"/>
  <c r="O29" i="1" s="1"/>
  <c r="AH29" i="33"/>
  <c r="AF29"/>
  <c r="D29" i="22"/>
  <c r="D29" i="21"/>
  <c r="D29" i="20"/>
  <c r="D29" i="19"/>
  <c r="D29" i="18"/>
  <c r="D29" i="17"/>
  <c r="D29" i="16"/>
  <c r="D29" i="15"/>
  <c r="D29" i="14"/>
  <c r="D29" i="13"/>
  <c r="AC29" i="1"/>
  <c r="AB29"/>
  <c r="N29"/>
  <c r="M29"/>
  <c r="K29"/>
  <c r="J29"/>
  <c r="I29"/>
  <c r="H29"/>
  <c r="AY28" i="3"/>
  <c r="AP28"/>
  <c r="AD28"/>
  <c r="AB28" s="1"/>
  <c r="S28"/>
  <c r="O28"/>
  <c r="F28" i="1" s="1"/>
  <c r="N28"/>
  <c r="L28"/>
  <c r="CG28" i="34"/>
  <c r="AA28" s="1"/>
  <c r="CC28"/>
  <c r="W28" s="1"/>
  <c r="BU28"/>
  <c r="O28" s="1"/>
  <c r="D28" i="32"/>
  <c r="CK28" i="34"/>
  <c r="AE28" s="1"/>
  <c r="BQ28"/>
  <c r="K28" s="1"/>
  <c r="D28" i="31"/>
  <c r="CH28" i="34"/>
  <c r="AB28" s="1"/>
  <c r="CD28"/>
  <c r="X28" s="1"/>
  <c r="BY28"/>
  <c r="S28" s="1"/>
  <c r="BR28"/>
  <c r="L28" s="1"/>
  <c r="BN28"/>
  <c r="H28" s="1"/>
  <c r="D28" i="28"/>
  <c r="U28" i="1" s="1"/>
  <c r="CL28" i="34"/>
  <c r="AF28" s="1"/>
  <c r="BZ28"/>
  <c r="T28" s="1"/>
  <c r="BV28"/>
  <c r="P28" s="1"/>
  <c r="D28" i="26"/>
  <c r="S28" i="1" s="1"/>
  <c r="D28" i="25"/>
  <c r="R28" i="1" s="1"/>
  <c r="CJ28" i="34"/>
  <c r="AD28" s="1"/>
  <c r="CI28"/>
  <c r="AC28" s="1"/>
  <c r="CF28"/>
  <c r="Z28" s="1"/>
  <c r="CE28"/>
  <c r="Y28" s="1"/>
  <c r="CB28"/>
  <c r="V28" s="1"/>
  <c r="CA28"/>
  <c r="U28" s="1"/>
  <c r="BX28"/>
  <c r="R28" s="1"/>
  <c r="BW28"/>
  <c r="Q28" s="1"/>
  <c r="BT28"/>
  <c r="N28" s="1"/>
  <c r="BS28"/>
  <c r="M28" s="1"/>
  <c r="BP28"/>
  <c r="J28" s="1"/>
  <c r="BO28"/>
  <c r="I28" s="1"/>
  <c r="BL28"/>
  <c r="BK28"/>
  <c r="E28" s="1"/>
  <c r="AG28"/>
  <c r="O28" i="1" s="1"/>
  <c r="AH28" i="33"/>
  <c r="D28" i="22"/>
  <c r="D28" i="21"/>
  <c r="D28" i="20"/>
  <c r="D28" i="19"/>
  <c r="D28" i="18"/>
  <c r="D28" i="17"/>
  <c r="D28" i="15"/>
  <c r="D28" i="14"/>
  <c r="D28" i="13"/>
  <c r="AF28" i="33"/>
  <c r="D28" i="8"/>
  <c r="AC28" i="1"/>
  <c r="M28"/>
  <c r="K28"/>
  <c r="J28"/>
  <c r="I28"/>
  <c r="H28"/>
  <c r="AY27" i="3"/>
  <c r="AP27"/>
  <c r="AD27"/>
  <c r="AB27" s="1"/>
  <c r="S27"/>
  <c r="O27"/>
  <c r="F27" i="1" s="1"/>
  <c r="L27"/>
  <c r="CL27" i="34"/>
  <c r="AF27" s="1"/>
  <c r="CH27"/>
  <c r="AB27" s="1"/>
  <c r="CD27"/>
  <c r="X27" s="1"/>
  <c r="BZ27"/>
  <c r="T27" s="1"/>
  <c r="BN27"/>
  <c r="H27" s="1"/>
  <c r="D27" i="32"/>
  <c r="CG27" i="34"/>
  <c r="AA27" s="1"/>
  <c r="CC27"/>
  <c r="W27" s="1"/>
  <c r="BY27"/>
  <c r="S27" s="1"/>
  <c r="BU27"/>
  <c r="O27" s="1"/>
  <c r="BQ27"/>
  <c r="K27" s="1"/>
  <c r="BM27"/>
  <c r="CK27"/>
  <c r="AE27" s="1"/>
  <c r="D27" i="30"/>
  <c r="W27" i="1" s="1"/>
  <c r="CF27" i="34"/>
  <c r="Z27" s="1"/>
  <c r="CB27"/>
  <c r="V27" s="1"/>
  <c r="BX27"/>
  <c r="R27" s="1"/>
  <c r="BT27"/>
  <c r="N27" s="1"/>
  <c r="BP27"/>
  <c r="J27" s="1"/>
  <c r="D27" i="29"/>
  <c r="V27" i="1" s="1"/>
  <c r="CJ27" i="34"/>
  <c r="AD27" s="1"/>
  <c r="D27" i="28"/>
  <c r="U27" i="1" s="1"/>
  <c r="BR27" i="34"/>
  <c r="L27" s="1"/>
  <c r="D27" i="27"/>
  <c r="T27" i="1" s="1"/>
  <c r="CI27" i="34"/>
  <c r="AC27" s="1"/>
  <c r="CE27"/>
  <c r="Y27" s="1"/>
  <c r="CA27"/>
  <c r="U27" s="1"/>
  <c r="BW27"/>
  <c r="Q27" s="1"/>
  <c r="BV27"/>
  <c r="P27" s="1"/>
  <c r="BS27"/>
  <c r="M27" s="1"/>
  <c r="BO27"/>
  <c r="I27" s="1"/>
  <c r="BK27"/>
  <c r="AG27"/>
  <c r="O27" i="1" s="1"/>
  <c r="D27" i="22"/>
  <c r="D27" i="21"/>
  <c r="AH27" i="33"/>
  <c r="D27" i="20"/>
  <c r="D27" i="19"/>
  <c r="D27" i="18"/>
  <c r="D27" i="17"/>
  <c r="D27" i="16"/>
  <c r="D27" i="15"/>
  <c r="D27" i="14"/>
  <c r="D27" i="13"/>
  <c r="AF27" i="33"/>
  <c r="AC27" i="1"/>
  <c r="AB27"/>
  <c r="N27"/>
  <c r="M27"/>
  <c r="K27"/>
  <c r="J27"/>
  <c r="I27"/>
  <c r="H27"/>
  <c r="AY26" i="3"/>
  <c r="AP26"/>
  <c r="AD26" i="1" s="1"/>
  <c r="AD26" i="3"/>
  <c r="S26"/>
  <c r="Q26" s="1"/>
  <c r="O26"/>
  <c r="AB26" i="1" s="1"/>
  <c r="M26"/>
  <c r="H26"/>
  <c r="CL26" i="34"/>
  <c r="AF26" s="1"/>
  <c r="CH26"/>
  <c r="AB26" s="1"/>
  <c r="CD26"/>
  <c r="X26" s="1"/>
  <c r="BZ26"/>
  <c r="T26" s="1"/>
  <c r="BV26"/>
  <c r="P26" s="1"/>
  <c r="BR26"/>
  <c r="L26" s="1"/>
  <c r="BN26"/>
  <c r="H26" s="1"/>
  <c r="CK26"/>
  <c r="AE26" s="1"/>
  <c r="CG26"/>
  <c r="AA26" s="1"/>
  <c r="BY26"/>
  <c r="S26" s="1"/>
  <c r="BQ26"/>
  <c r="K26" s="1"/>
  <c r="D26" i="31"/>
  <c r="CC26" i="34"/>
  <c r="W26" s="1"/>
  <c r="D26" i="30"/>
  <c r="W26" i="1" s="1"/>
  <c r="CF26" i="34"/>
  <c r="Z26" s="1"/>
  <c r="CB26"/>
  <c r="V26" s="1"/>
  <c r="BU26"/>
  <c r="O26" s="1"/>
  <c r="BT26"/>
  <c r="N26" s="1"/>
  <c r="BP26"/>
  <c r="J26" s="1"/>
  <c r="BL26"/>
  <c r="D26" i="26"/>
  <c r="S26" i="1" s="1"/>
  <c r="CJ26" i="34"/>
  <c r="AD26" s="1"/>
  <c r="BX26"/>
  <c r="R26" s="1"/>
  <c r="CI26"/>
  <c r="AC26" s="1"/>
  <c r="CE26"/>
  <c r="Y26" s="1"/>
  <c r="CA26"/>
  <c r="U26" s="1"/>
  <c r="BW26"/>
  <c r="Q26" s="1"/>
  <c r="BS26"/>
  <c r="M26" s="1"/>
  <c r="BO26"/>
  <c r="I26" s="1"/>
  <c r="BK26"/>
  <c r="AG26"/>
  <c r="O26" i="1" s="1"/>
  <c r="AH26" i="33"/>
  <c r="AF26"/>
  <c r="D26" i="22"/>
  <c r="D26" i="21"/>
  <c r="D26" i="20"/>
  <c r="D26" i="19"/>
  <c r="D26" i="18"/>
  <c r="D26" i="17"/>
  <c r="D26" i="15"/>
  <c r="D26" i="14"/>
  <c r="D26" i="13"/>
  <c r="D26" i="8"/>
  <c r="AC26" i="1"/>
  <c r="N26"/>
  <c r="L26"/>
  <c r="K26"/>
  <c r="J26"/>
  <c r="I26"/>
  <c r="AY25" i="3"/>
  <c r="AP25"/>
  <c r="AD25"/>
  <c r="AB25" s="1"/>
  <c r="S25"/>
  <c r="Q25" s="1"/>
  <c r="O25"/>
  <c r="F25" i="1" s="1"/>
  <c r="L25"/>
  <c r="CK25" i="34"/>
  <c r="AE25" s="1"/>
  <c r="CG25"/>
  <c r="AA25" s="1"/>
  <c r="CC25"/>
  <c r="W25" s="1"/>
  <c r="BY25"/>
  <c r="S25" s="1"/>
  <c r="BU25"/>
  <c r="O25" s="1"/>
  <c r="BQ25"/>
  <c r="K25" s="1"/>
  <c r="BM25"/>
  <c r="G25" s="1"/>
  <c r="D25" i="31"/>
  <c r="CH25" i="34"/>
  <c r="AB25" s="1"/>
  <c r="CD25"/>
  <c r="X25" s="1"/>
  <c r="BZ25"/>
  <c r="T25" s="1"/>
  <c r="BR25"/>
  <c r="L25" s="1"/>
  <c r="BN25"/>
  <c r="D25" i="28"/>
  <c r="U25" i="1" s="1"/>
  <c r="CJ25" i="34"/>
  <c r="AD25" s="1"/>
  <c r="CB25"/>
  <c r="V25" s="1"/>
  <c r="BT25"/>
  <c r="N25" s="1"/>
  <c r="D25" i="26"/>
  <c r="S25" i="1" s="1"/>
  <c r="CL25" i="34"/>
  <c r="AF25" s="1"/>
  <c r="BV25"/>
  <c r="P25" s="1"/>
  <c r="D25" i="25"/>
  <c r="R25" i="1" s="1"/>
  <c r="CI25" i="34"/>
  <c r="AC25" s="1"/>
  <c r="CF25"/>
  <c r="Z25" s="1"/>
  <c r="CE25"/>
  <c r="Y25" s="1"/>
  <c r="CA25"/>
  <c r="U25" s="1"/>
  <c r="BX25"/>
  <c r="R25" s="1"/>
  <c r="BW25"/>
  <c r="Q25" s="1"/>
  <c r="BS25"/>
  <c r="M25" s="1"/>
  <c r="BP25"/>
  <c r="J25" s="1"/>
  <c r="BO25"/>
  <c r="I25" s="1"/>
  <c r="BK25"/>
  <c r="AG25"/>
  <c r="O25" i="1" s="1"/>
  <c r="D25" i="22"/>
  <c r="D25" i="21"/>
  <c r="AH25" i="33"/>
  <c r="D25" i="20"/>
  <c r="D25" i="19"/>
  <c r="D25" i="18"/>
  <c r="D25" i="17"/>
  <c r="D25" i="16"/>
  <c r="D25" i="15"/>
  <c r="D25" i="14"/>
  <c r="D25" i="13"/>
  <c r="D25" i="8"/>
  <c r="AF25" i="33"/>
  <c r="AC25" i="1"/>
  <c r="AB25"/>
  <c r="N25"/>
  <c r="M25"/>
  <c r="K25"/>
  <c r="J25"/>
  <c r="I25"/>
  <c r="H25"/>
  <c r="AY24" i="3"/>
  <c r="AP24"/>
  <c r="AD24"/>
  <c r="AB24" s="1"/>
  <c r="S24"/>
  <c r="O24"/>
  <c r="F24" i="1" s="1"/>
  <c r="N24"/>
  <c r="I24"/>
  <c r="L24"/>
  <c r="F24" i="3"/>
  <c r="CL24" i="34"/>
  <c r="AF24" s="1"/>
  <c r="BZ24"/>
  <c r="T24" s="1"/>
  <c r="BV24"/>
  <c r="P24" s="1"/>
  <c r="BR24"/>
  <c r="L24" s="1"/>
  <c r="BN24"/>
  <c r="H24" s="1"/>
  <c r="D24" i="32"/>
  <c r="CK24" i="34"/>
  <c r="AE24" s="1"/>
  <c r="CG24"/>
  <c r="AA24" s="1"/>
  <c r="CC24"/>
  <c r="W24" s="1"/>
  <c r="BY24"/>
  <c r="S24" s="1"/>
  <c r="BU24"/>
  <c r="O24" s="1"/>
  <c r="BM24"/>
  <c r="G24" s="1"/>
  <c r="CH24"/>
  <c r="AB24" s="1"/>
  <c r="D24" i="30"/>
  <c r="W24" i="1" s="1"/>
  <c r="D24" i="29"/>
  <c r="V24" i="1" s="1"/>
  <c r="BQ24" i="34"/>
  <c r="K24" s="1"/>
  <c r="D24" i="28"/>
  <c r="U24" i="1" s="1"/>
  <c r="D24" i="25"/>
  <c r="R24" i="1" s="1"/>
  <c r="CJ24" i="34"/>
  <c r="AD24" s="1"/>
  <c r="CI24"/>
  <c r="AC24" s="1"/>
  <c r="CF24"/>
  <c r="Z24" s="1"/>
  <c r="CE24"/>
  <c r="Y24" s="1"/>
  <c r="CB24"/>
  <c r="V24" s="1"/>
  <c r="CA24"/>
  <c r="U24" s="1"/>
  <c r="BX24"/>
  <c r="R24" s="1"/>
  <c r="BW24"/>
  <c r="Q24" s="1"/>
  <c r="BT24"/>
  <c r="N24" s="1"/>
  <c r="BS24"/>
  <c r="M24" s="1"/>
  <c r="BP24"/>
  <c r="J24" s="1"/>
  <c r="BO24"/>
  <c r="I24" s="1"/>
  <c r="BL24"/>
  <c r="F24" s="1"/>
  <c r="BK24"/>
  <c r="E24" s="1"/>
  <c r="AF24" i="33"/>
  <c r="D24" i="22"/>
  <c r="D24" i="21"/>
  <c r="D24" i="20"/>
  <c r="D24" i="19"/>
  <c r="D24" i="18"/>
  <c r="D24" i="17"/>
  <c r="AH24" i="33"/>
  <c r="D24" i="16"/>
  <c r="D24" i="15"/>
  <c r="D24" i="14"/>
  <c r="D24" i="13"/>
  <c r="AC24" i="1"/>
  <c r="M24"/>
  <c r="K24"/>
  <c r="J24"/>
  <c r="H24"/>
  <c r="AY23" i="3"/>
  <c r="AP23"/>
  <c r="AD23"/>
  <c r="AB23" s="1"/>
  <c r="S23"/>
  <c r="Q23" s="1"/>
  <c r="O23"/>
  <c r="F23" i="1" s="1"/>
  <c r="N23"/>
  <c r="F23" i="3"/>
  <c r="CK23" i="34"/>
  <c r="AE23" s="1"/>
  <c r="CJ23"/>
  <c r="AD23" s="1"/>
  <c r="CC23"/>
  <c r="W23" s="1"/>
  <c r="CB23"/>
  <c r="V23" s="1"/>
  <c r="BY23"/>
  <c r="S23" s="1"/>
  <c r="BX23"/>
  <c r="R23" s="1"/>
  <c r="BT23"/>
  <c r="N23" s="1"/>
  <c r="BQ23"/>
  <c r="K23" s="1"/>
  <c r="BP23"/>
  <c r="J23" s="1"/>
  <c r="BM23"/>
  <c r="G23" s="1"/>
  <c r="D23" i="32"/>
  <c r="CG23" i="34"/>
  <c r="AA23" s="1"/>
  <c r="CF23"/>
  <c r="Z23" s="1"/>
  <c r="BU23"/>
  <c r="O23" s="1"/>
  <c r="D23" i="31"/>
  <c r="D23" i="30"/>
  <c r="W23" i="1" s="1"/>
  <c r="CL23" i="34"/>
  <c r="AF23" s="1"/>
  <c r="CH23"/>
  <c r="AB23" s="1"/>
  <c r="CD23"/>
  <c r="X23" s="1"/>
  <c r="BV23"/>
  <c r="P23" s="1"/>
  <c r="BR23"/>
  <c r="L23" s="1"/>
  <c r="D23" i="29"/>
  <c r="V23" i="1" s="1"/>
  <c r="BZ23" i="34"/>
  <c r="T23" s="1"/>
  <c r="BN23"/>
  <c r="H23" s="1"/>
  <c r="D23" i="28"/>
  <c r="U23" i="1" s="1"/>
  <c r="D23" i="27"/>
  <c r="T23" i="1" s="1"/>
  <c r="D23" i="26"/>
  <c r="S23" i="1" s="1"/>
  <c r="D23" i="25"/>
  <c r="R23" i="1" s="1"/>
  <c r="CI23" i="34"/>
  <c r="AC23" s="1"/>
  <c r="CE23"/>
  <c r="Y23" s="1"/>
  <c r="CA23"/>
  <c r="U23" s="1"/>
  <c r="BW23"/>
  <c r="Q23" s="1"/>
  <c r="BS23"/>
  <c r="M23" s="1"/>
  <c r="BO23"/>
  <c r="I23" s="1"/>
  <c r="BK23"/>
  <c r="E23" s="1"/>
  <c r="AG23"/>
  <c r="O23" i="1" s="1"/>
  <c r="AH23" i="33"/>
  <c r="D23" i="22"/>
  <c r="D23" i="21"/>
  <c r="D23" i="20"/>
  <c r="D23" i="19"/>
  <c r="D23" i="18"/>
  <c r="D23" i="17"/>
  <c r="D23" i="16"/>
  <c r="D23" i="15"/>
  <c r="D23" i="14"/>
  <c r="D23" i="13"/>
  <c r="AF23" i="33"/>
  <c r="AC23" i="1"/>
  <c r="AB23"/>
  <c r="M23"/>
  <c r="K23"/>
  <c r="J23"/>
  <c r="I23"/>
  <c r="H23"/>
  <c r="AY22" i="3"/>
  <c r="AP22"/>
  <c r="AD22"/>
  <c r="AB22" s="1"/>
  <c r="S22"/>
  <c r="Q22" s="1"/>
  <c r="O22"/>
  <c r="AB22" i="1" s="1"/>
  <c r="N22"/>
  <c r="F22" i="3"/>
  <c r="CL22" i="34"/>
  <c r="AF22" s="1"/>
  <c r="CD22"/>
  <c r="X22" s="1"/>
  <c r="BZ22"/>
  <c r="T22" s="1"/>
  <c r="BV22"/>
  <c r="P22" s="1"/>
  <c r="BN22"/>
  <c r="H22" s="1"/>
  <c r="D22" i="32"/>
  <c r="CK22" i="34"/>
  <c r="AE22" s="1"/>
  <c r="CG22"/>
  <c r="AA22" s="1"/>
  <c r="CC22"/>
  <c r="W22" s="1"/>
  <c r="BU22"/>
  <c r="O22" s="1"/>
  <c r="BQ22"/>
  <c r="K22" s="1"/>
  <c r="D22" i="31"/>
  <c r="D22" i="30"/>
  <c r="W22" i="1" s="1"/>
  <c r="BY22" i="34"/>
  <c r="S22" s="1"/>
  <c r="D22" i="28"/>
  <c r="U22" i="1" s="1"/>
  <c r="D22" i="27"/>
  <c r="D22" i="26"/>
  <c r="S22" i="1" s="1"/>
  <c r="D22" i="25"/>
  <c r="R22" i="1" s="1"/>
  <c r="CJ22" i="34"/>
  <c r="AD22" s="1"/>
  <c r="CI22"/>
  <c r="AC22" s="1"/>
  <c r="CH22"/>
  <c r="AB22" s="1"/>
  <c r="CF22"/>
  <c r="Z22" s="1"/>
  <c r="CE22"/>
  <c r="Y22" s="1"/>
  <c r="CB22"/>
  <c r="V22" s="1"/>
  <c r="CA22"/>
  <c r="U22" s="1"/>
  <c r="BX22"/>
  <c r="R22" s="1"/>
  <c r="BW22"/>
  <c r="Q22" s="1"/>
  <c r="BT22"/>
  <c r="N22" s="1"/>
  <c r="BS22"/>
  <c r="M22" s="1"/>
  <c r="BR22"/>
  <c r="L22" s="1"/>
  <c r="BP22"/>
  <c r="J22" s="1"/>
  <c r="BO22"/>
  <c r="I22" s="1"/>
  <c r="BL22"/>
  <c r="F22" s="1"/>
  <c r="BK22"/>
  <c r="E22" s="1"/>
  <c r="AG22"/>
  <c r="O22" i="1" s="1"/>
  <c r="D22" i="22"/>
  <c r="D22" i="21"/>
  <c r="D22" i="20"/>
  <c r="AH22" i="33"/>
  <c r="D22" i="19"/>
  <c r="D22" i="18"/>
  <c r="D22" i="17"/>
  <c r="D22" i="16"/>
  <c r="D22" i="15"/>
  <c r="D22" i="14"/>
  <c r="AF22" i="33"/>
  <c r="D22" i="13"/>
  <c r="AC22" i="1"/>
  <c r="T22"/>
  <c r="M22"/>
  <c r="L22"/>
  <c r="K22"/>
  <c r="J22"/>
  <c r="I22"/>
  <c r="H22"/>
  <c r="AY21" i="3"/>
  <c r="AP21"/>
  <c r="AD21"/>
  <c r="AB21" s="1"/>
  <c r="S21"/>
  <c r="O21"/>
  <c r="F21" i="1" s="1"/>
  <c r="N21"/>
  <c r="F21" i="3"/>
  <c r="CL21" i="34"/>
  <c r="AF21" s="1"/>
  <c r="CD21"/>
  <c r="X21" s="1"/>
  <c r="BZ21"/>
  <c r="T21" s="1"/>
  <c r="BV21"/>
  <c r="P21" s="1"/>
  <c r="BR21"/>
  <c r="L21" s="1"/>
  <c r="D21" i="32"/>
  <c r="CK21" i="34"/>
  <c r="AE21" s="1"/>
  <c r="CC21"/>
  <c r="W21" s="1"/>
  <c r="BY21"/>
  <c r="S21" s="1"/>
  <c r="BU21"/>
  <c r="O21" s="1"/>
  <c r="BQ21"/>
  <c r="K21" s="1"/>
  <c r="D21" i="31"/>
  <c r="CH21" i="34"/>
  <c r="AB21" s="1"/>
  <c r="BN21"/>
  <c r="H21" s="1"/>
  <c r="D21" i="30"/>
  <c r="W21" i="1" s="1"/>
  <c r="CG21" i="34"/>
  <c r="AA21" s="1"/>
  <c r="D21" i="29"/>
  <c r="V21" i="1" s="1"/>
  <c r="D21" i="28"/>
  <c r="U21" i="1" s="1"/>
  <c r="CJ21" i="34"/>
  <c r="AD21" s="1"/>
  <c r="CI21"/>
  <c r="AC21" s="1"/>
  <c r="CF21"/>
  <c r="Z21" s="1"/>
  <c r="CE21"/>
  <c r="Y21" s="1"/>
  <c r="CB21"/>
  <c r="V21" s="1"/>
  <c r="CA21"/>
  <c r="U21" s="1"/>
  <c r="BX21"/>
  <c r="R21" s="1"/>
  <c r="BW21"/>
  <c r="Q21" s="1"/>
  <c r="BT21"/>
  <c r="N21" s="1"/>
  <c r="BS21"/>
  <c r="M21" s="1"/>
  <c r="BP21"/>
  <c r="J21" s="1"/>
  <c r="BO21"/>
  <c r="I21" s="1"/>
  <c r="BL21"/>
  <c r="F21" s="1"/>
  <c r="BK21"/>
  <c r="E21" s="1"/>
  <c r="AG21"/>
  <c r="O21" i="1" s="1"/>
  <c r="AH21" i="33"/>
  <c r="D21" i="22"/>
  <c r="D21" i="21"/>
  <c r="D21" i="20"/>
  <c r="D21" i="19"/>
  <c r="AF21" i="33"/>
  <c r="D21" i="18"/>
  <c r="D21" i="17"/>
  <c r="D21" i="16"/>
  <c r="D21" i="15"/>
  <c r="D21" i="14"/>
  <c r="D21" i="13"/>
  <c r="D21" i="8"/>
  <c r="AC21" i="1"/>
  <c r="AB21"/>
  <c r="M21"/>
  <c r="L21"/>
  <c r="K21"/>
  <c r="J21"/>
  <c r="I21"/>
  <c r="H21"/>
  <c r="AY20" i="3"/>
  <c r="AP20"/>
  <c r="AD20" i="1" s="1"/>
  <c r="AD20" i="3"/>
  <c r="S20"/>
  <c r="Q20" s="1"/>
  <c r="O20"/>
  <c r="F20" i="1" s="1"/>
  <c r="M20"/>
  <c r="L20"/>
  <c r="H20"/>
  <c r="CK20" i="34"/>
  <c r="AE20" s="1"/>
  <c r="CJ20"/>
  <c r="AD20" s="1"/>
  <c r="CG20"/>
  <c r="AA20" s="1"/>
  <c r="CC20"/>
  <c r="W20" s="1"/>
  <c r="CB20"/>
  <c r="V20" s="1"/>
  <c r="BY20"/>
  <c r="S20" s="1"/>
  <c r="BU20"/>
  <c r="O20" s="1"/>
  <c r="BT20"/>
  <c r="N20" s="1"/>
  <c r="BQ20"/>
  <c r="K20" s="1"/>
  <c r="BL20"/>
  <c r="F20" s="1"/>
  <c r="CL20"/>
  <c r="AF20" s="1"/>
  <c r="D20" i="31"/>
  <c r="CD20" i="34"/>
  <c r="X20" s="1"/>
  <c r="BR20"/>
  <c r="L20" s="1"/>
  <c r="BN20"/>
  <c r="H20" s="1"/>
  <c r="BZ20"/>
  <c r="T20" s="1"/>
  <c r="D20" i="30"/>
  <c r="W20" i="1" s="1"/>
  <c r="BV20" i="34"/>
  <c r="P20" s="1"/>
  <c r="D20" i="29"/>
  <c r="V20" i="1" s="1"/>
  <c r="D20" i="28"/>
  <c r="U20" i="1" s="1"/>
  <c r="D20" i="27"/>
  <c r="T20" i="1" s="1"/>
  <c r="D20" i="26"/>
  <c r="S20" i="1" s="1"/>
  <c r="CI20" i="34"/>
  <c r="AC20" s="1"/>
  <c r="CF20"/>
  <c r="Z20" s="1"/>
  <c r="CE20"/>
  <c r="Y20" s="1"/>
  <c r="CA20"/>
  <c r="U20" s="1"/>
  <c r="BX20"/>
  <c r="R20" s="1"/>
  <c r="BW20"/>
  <c r="Q20" s="1"/>
  <c r="BS20"/>
  <c r="M20" s="1"/>
  <c r="BP20"/>
  <c r="J20" s="1"/>
  <c r="BO20"/>
  <c r="I20" s="1"/>
  <c r="BK20"/>
  <c r="E20" s="1"/>
  <c r="AG20"/>
  <c r="O20" i="1" s="1"/>
  <c r="D20" i="22"/>
  <c r="D20" i="21"/>
  <c r="D20" i="20"/>
  <c r="D20" i="19"/>
  <c r="D20" i="18"/>
  <c r="AH20" i="33"/>
  <c r="D20" i="17"/>
  <c r="D20" i="16"/>
  <c r="AF20" i="33"/>
  <c r="D20" i="15"/>
  <c r="D20" i="14"/>
  <c r="D20" i="13"/>
  <c r="AC20" i="1"/>
  <c r="AB20"/>
  <c r="N20"/>
  <c r="K20"/>
  <c r="J20"/>
  <c r="I20"/>
  <c r="AY19" i="3"/>
  <c r="AP19"/>
  <c r="AD19"/>
  <c r="AB19" s="1"/>
  <c r="S19"/>
  <c r="O19"/>
  <c r="N19" i="1"/>
  <c r="L19"/>
  <c r="F19" i="3"/>
  <c r="CH19" i="34"/>
  <c r="AB19" s="1"/>
  <c r="CG19"/>
  <c r="AA19" s="1"/>
  <c r="CD19"/>
  <c r="X19" s="1"/>
  <c r="BZ19"/>
  <c r="T19" s="1"/>
  <c r="BY19"/>
  <c r="S19" s="1"/>
  <c r="BV19"/>
  <c r="P19" s="1"/>
  <c r="BU19"/>
  <c r="O19" s="1"/>
  <c r="BR19"/>
  <c r="L19" s="1"/>
  <c r="BM19"/>
  <c r="G19" s="1"/>
  <c r="BL19"/>
  <c r="D19" i="32"/>
  <c r="CK19" i="34"/>
  <c r="AE19" s="1"/>
  <c r="CJ19"/>
  <c r="AD19" s="1"/>
  <c r="CF19"/>
  <c r="Z19" s="1"/>
  <c r="CC19"/>
  <c r="W19" s="1"/>
  <c r="BT19"/>
  <c r="N19" s="1"/>
  <c r="BQ19"/>
  <c r="K19" s="1"/>
  <c r="CL19"/>
  <c r="AF19" s="1"/>
  <c r="BN19"/>
  <c r="H19" s="1"/>
  <c r="D19" i="30"/>
  <c r="W19" i="1" s="1"/>
  <c r="BP19" i="34"/>
  <c r="J19" s="1"/>
  <c r="D19" i="29"/>
  <c r="V19" i="1" s="1"/>
  <c r="BX19" i="34"/>
  <c r="R19" s="1"/>
  <c r="D19" i="27"/>
  <c r="T19" i="1" s="1"/>
  <c r="D19" i="26"/>
  <c r="S19" i="1" s="1"/>
  <c r="CB19" i="34"/>
  <c r="V19" s="1"/>
  <c r="CI19"/>
  <c r="AC19" s="1"/>
  <c r="CE19"/>
  <c r="Y19" s="1"/>
  <c r="CA19"/>
  <c r="U19" s="1"/>
  <c r="BW19"/>
  <c r="Q19" s="1"/>
  <c r="BS19"/>
  <c r="M19" s="1"/>
  <c r="BO19"/>
  <c r="I19" s="1"/>
  <c r="BK19"/>
  <c r="E19" s="1"/>
  <c r="AG19"/>
  <c r="O19" i="1" s="1"/>
  <c r="AF19" i="33"/>
  <c r="D19" i="22"/>
  <c r="D19" i="21"/>
  <c r="D19" i="20"/>
  <c r="D19" i="19"/>
  <c r="AH19" i="33"/>
  <c r="D19" i="18"/>
  <c r="D19" i="17"/>
  <c r="D19" i="16"/>
  <c r="D19" i="15"/>
  <c r="D19" i="14"/>
  <c r="D19" i="13"/>
  <c r="AC19" i="1"/>
  <c r="AB19"/>
  <c r="M19"/>
  <c r="K19"/>
  <c r="J19"/>
  <c r="I19"/>
  <c r="H19"/>
  <c r="F19"/>
  <c r="AY18" i="3"/>
  <c r="AP18"/>
  <c r="AD18"/>
  <c r="AB18" s="1"/>
  <c r="S18"/>
  <c r="O18"/>
  <c r="F18"/>
  <c r="L18" i="1"/>
  <c r="CL18" i="34"/>
  <c r="AF18" s="1"/>
  <c r="CH18"/>
  <c r="AB18" s="1"/>
  <c r="BV18"/>
  <c r="P18" s="1"/>
  <c r="BR18"/>
  <c r="L18" s="1"/>
  <c r="BN18"/>
  <c r="H18" s="1"/>
  <c r="D18" i="32"/>
  <c r="CK18" i="34"/>
  <c r="AE18" s="1"/>
  <c r="CJ18"/>
  <c r="AD18" s="1"/>
  <c r="CG18"/>
  <c r="AA18" s="1"/>
  <c r="CF18"/>
  <c r="Z18" s="1"/>
  <c r="CC18"/>
  <c r="W18" s="1"/>
  <c r="CB18"/>
  <c r="V18" s="1"/>
  <c r="BU18"/>
  <c r="O18" s="1"/>
  <c r="BT18"/>
  <c r="N18" s="1"/>
  <c r="BQ18"/>
  <c r="K18" s="1"/>
  <c r="D18" i="31"/>
  <c r="BZ18" i="34"/>
  <c r="T18" s="1"/>
  <c r="BM18"/>
  <c r="G18" s="1"/>
  <c r="D18" i="30"/>
  <c r="W18" i="1" s="1"/>
  <c r="BY18" i="34"/>
  <c r="S18" s="1"/>
  <c r="BX18"/>
  <c r="R18" s="1"/>
  <c r="BP18"/>
  <c r="J18" s="1"/>
  <c r="D18" i="29"/>
  <c r="V18" i="1" s="1"/>
  <c r="BL18" i="34"/>
  <c r="D18" i="27"/>
  <c r="T18" i="1" s="1"/>
  <c r="D18" i="26"/>
  <c r="S18" i="1" s="1"/>
  <c r="CI18" i="34"/>
  <c r="AC18" s="1"/>
  <c r="CE18"/>
  <c r="Y18" s="1"/>
  <c r="CD18"/>
  <c r="X18" s="1"/>
  <c r="CA18"/>
  <c r="U18" s="1"/>
  <c r="BW18"/>
  <c r="Q18" s="1"/>
  <c r="BS18"/>
  <c r="M18" s="1"/>
  <c r="BO18"/>
  <c r="I18" s="1"/>
  <c r="BK18"/>
  <c r="E18" s="1"/>
  <c r="AH18" i="33"/>
  <c r="D18" i="22"/>
  <c r="AF18" i="33"/>
  <c r="D18" i="21"/>
  <c r="D18" i="20"/>
  <c r="D18" i="19"/>
  <c r="D18" i="18"/>
  <c r="D18" i="17"/>
  <c r="D18" i="16"/>
  <c r="D18" i="15"/>
  <c r="D18" i="14"/>
  <c r="D18" i="13"/>
  <c r="D18" i="8"/>
  <c r="AC18" i="1"/>
  <c r="AB18"/>
  <c r="M18"/>
  <c r="K18"/>
  <c r="J18"/>
  <c r="I18"/>
  <c r="H18"/>
  <c r="F18"/>
  <c r="AY17" i="3"/>
  <c r="AP17"/>
  <c r="AD17" i="1" s="1"/>
  <c r="AD17" i="3"/>
  <c r="AB17" s="1"/>
  <c r="S17"/>
  <c r="O17"/>
  <c r="I17" i="1"/>
  <c r="M17"/>
  <c r="J17"/>
  <c r="F17" i="3"/>
  <c r="CL17" i="34"/>
  <c r="AF17" s="1"/>
  <c r="CK17"/>
  <c r="AE17" s="1"/>
  <c r="CH17"/>
  <c r="AB17" s="1"/>
  <c r="CG17"/>
  <c r="AA17" s="1"/>
  <c r="CC17"/>
  <c r="W17" s="1"/>
  <c r="BY17"/>
  <c r="S17" s="1"/>
  <c r="BV17"/>
  <c r="P17" s="1"/>
  <c r="BU17"/>
  <c r="O17" s="1"/>
  <c r="BR17"/>
  <c r="L17" s="1"/>
  <c r="BN17"/>
  <c r="H17" s="1"/>
  <c r="D17" i="32"/>
  <c r="BZ17" i="34"/>
  <c r="T17" s="1"/>
  <c r="BQ17"/>
  <c r="K17" s="1"/>
  <c r="D17" i="31"/>
  <c r="BM17" i="34"/>
  <c r="G17" s="1"/>
  <c r="D17" i="30"/>
  <c r="W17" i="1" s="1"/>
  <c r="D17" i="29"/>
  <c r="V17" i="1" s="1"/>
  <c r="D17" i="28"/>
  <c r="U17" i="1" s="1"/>
  <c r="D17" i="27"/>
  <c r="T17" i="1" s="1"/>
  <c r="D17" i="26"/>
  <c r="S17" i="1" s="1"/>
  <c r="D17" i="25"/>
  <c r="R17" i="1" s="1"/>
  <c r="CJ17" i="34"/>
  <c r="AD17" s="1"/>
  <c r="CI17"/>
  <c r="AC17" s="1"/>
  <c r="CF17"/>
  <c r="Z17" s="1"/>
  <c r="CE17"/>
  <c r="Y17" s="1"/>
  <c r="CB17"/>
  <c r="V17" s="1"/>
  <c r="CA17"/>
  <c r="U17" s="1"/>
  <c r="BX17"/>
  <c r="R17" s="1"/>
  <c r="BW17"/>
  <c r="Q17" s="1"/>
  <c r="BT17"/>
  <c r="N17" s="1"/>
  <c r="BS17"/>
  <c r="M17" s="1"/>
  <c r="BP17"/>
  <c r="J17" s="1"/>
  <c r="BO17"/>
  <c r="I17" s="1"/>
  <c r="BL17"/>
  <c r="F17" s="1"/>
  <c r="BK17"/>
  <c r="AG17"/>
  <c r="O17" i="1" s="1"/>
  <c r="AH17" i="33"/>
  <c r="D17" i="22"/>
  <c r="D17" i="19"/>
  <c r="D17" i="18"/>
  <c r="D17" i="17"/>
  <c r="D17" i="16"/>
  <c r="D17" i="15"/>
  <c r="D17" i="14"/>
  <c r="D17" i="13"/>
  <c r="D17" i="8"/>
  <c r="AF17" i="33"/>
  <c r="AC17" i="1"/>
  <c r="AB17"/>
  <c r="N17"/>
  <c r="L17"/>
  <c r="K17"/>
  <c r="H17"/>
  <c r="F17"/>
  <c r="AY16" i="3"/>
  <c r="AP16"/>
  <c r="AD16" i="1" s="1"/>
  <c r="AD16" i="3"/>
  <c r="S16"/>
  <c r="Q16" s="1"/>
  <c r="O16"/>
  <c r="AB16" i="1" s="1"/>
  <c r="M16"/>
  <c r="L16"/>
  <c r="H16"/>
  <c r="CL16" i="34"/>
  <c r="AF16" s="1"/>
  <c r="CK16"/>
  <c r="AE16" s="1"/>
  <c r="CH16"/>
  <c r="AB16" s="1"/>
  <c r="CG16"/>
  <c r="AA16" s="1"/>
  <c r="CD16"/>
  <c r="X16" s="1"/>
  <c r="BZ16"/>
  <c r="T16" s="1"/>
  <c r="BY16"/>
  <c r="S16" s="1"/>
  <c r="BV16"/>
  <c r="P16" s="1"/>
  <c r="BR16"/>
  <c r="L16" s="1"/>
  <c r="BN16"/>
  <c r="H16" s="1"/>
  <c r="BM16"/>
  <c r="G16" s="1"/>
  <c r="D16" i="32"/>
  <c r="CC16" i="34"/>
  <c r="W16" s="1"/>
  <c r="BU16"/>
  <c r="O16" s="1"/>
  <c r="D16" i="31"/>
  <c r="BQ16" i="34"/>
  <c r="K16" s="1"/>
  <c r="D16" i="30"/>
  <c r="W16" i="1" s="1"/>
  <c r="D16" i="29"/>
  <c r="V16" i="1" s="1"/>
  <c r="D16" i="28"/>
  <c r="U16" i="1" s="1"/>
  <c r="D16" i="27"/>
  <c r="T16" i="1" s="1"/>
  <c r="D16" i="26"/>
  <c r="S16" i="1" s="1"/>
  <c r="D16" i="25"/>
  <c r="R16" i="1" s="1"/>
  <c r="CJ16" i="34"/>
  <c r="AD16" s="1"/>
  <c r="CI16"/>
  <c r="AC16" s="1"/>
  <c r="CF16"/>
  <c r="Z16" s="1"/>
  <c r="CE16"/>
  <c r="Y16" s="1"/>
  <c r="CB16"/>
  <c r="V16" s="1"/>
  <c r="CA16"/>
  <c r="U16" s="1"/>
  <c r="BX16"/>
  <c r="R16" s="1"/>
  <c r="BW16"/>
  <c r="Q16" s="1"/>
  <c r="BT16"/>
  <c r="N16" s="1"/>
  <c r="BS16"/>
  <c r="M16" s="1"/>
  <c r="BP16"/>
  <c r="J16" s="1"/>
  <c r="BO16"/>
  <c r="I16" s="1"/>
  <c r="BL16"/>
  <c r="F16" s="1"/>
  <c r="BK16"/>
  <c r="AG16"/>
  <c r="O16" i="1" s="1"/>
  <c r="AH16" i="33"/>
  <c r="D16" i="21"/>
  <c r="D16" i="19"/>
  <c r="D16" i="17"/>
  <c r="D16" i="14"/>
  <c r="D16" i="13"/>
  <c r="D16" i="8"/>
  <c r="AF16" i="33"/>
  <c r="AC16" i="1"/>
  <c r="N16"/>
  <c r="K16"/>
  <c r="J16"/>
  <c r="I16"/>
  <c r="AY15" i="3"/>
  <c r="AP15"/>
  <c r="AD15" i="1" s="1"/>
  <c r="AD15" i="3"/>
  <c r="S15"/>
  <c r="Q15" s="1"/>
  <c r="O15"/>
  <c r="AB15" i="1" s="1"/>
  <c r="N15"/>
  <c r="F15" i="3"/>
  <c r="CL15" i="34"/>
  <c r="AF15" s="1"/>
  <c r="CK15"/>
  <c r="AE15" s="1"/>
  <c r="CH15"/>
  <c r="AB15" s="1"/>
  <c r="CG15"/>
  <c r="AA15" s="1"/>
  <c r="BZ15"/>
  <c r="T15" s="1"/>
  <c r="BY15"/>
  <c r="S15" s="1"/>
  <c r="BV15"/>
  <c r="P15" s="1"/>
  <c r="BU15"/>
  <c r="O15" s="1"/>
  <c r="BQ15"/>
  <c r="K15" s="1"/>
  <c r="BN15"/>
  <c r="H15" s="1"/>
  <c r="D15" i="32"/>
  <c r="CD15" i="34"/>
  <c r="X15" s="1"/>
  <c r="BM15"/>
  <c r="G15" s="1"/>
  <c r="D15" i="31"/>
  <c r="BR15" i="34"/>
  <c r="L15" s="1"/>
  <c r="D15" i="30"/>
  <c r="W15" i="1" s="1"/>
  <c r="D15" i="29"/>
  <c r="V15" i="1" s="1"/>
  <c r="CC15" i="34"/>
  <c r="W15" s="1"/>
  <c r="D15" i="28"/>
  <c r="U15" i="1" s="1"/>
  <c r="D15" i="27"/>
  <c r="T15" i="1" s="1"/>
  <c r="D15" i="26"/>
  <c r="S15" i="1" s="1"/>
  <c r="D15" i="25"/>
  <c r="R15" i="1" s="1"/>
  <c r="CJ15" i="34"/>
  <c r="AD15" s="1"/>
  <c r="CI15"/>
  <c r="AC15" s="1"/>
  <c r="CF15"/>
  <c r="Z15" s="1"/>
  <c r="CE15"/>
  <c r="Y15" s="1"/>
  <c r="CB15"/>
  <c r="V15" s="1"/>
  <c r="CA15"/>
  <c r="U15" s="1"/>
  <c r="BX15"/>
  <c r="R15" s="1"/>
  <c r="BW15"/>
  <c r="Q15" s="1"/>
  <c r="BT15"/>
  <c r="N15" s="1"/>
  <c r="BS15"/>
  <c r="M15" s="1"/>
  <c r="BP15"/>
  <c r="J15" s="1"/>
  <c r="BO15"/>
  <c r="I15" s="1"/>
  <c r="BL15"/>
  <c r="F15" s="1"/>
  <c r="BK15"/>
  <c r="AG15"/>
  <c r="O15" i="1" s="1"/>
  <c r="AH15" i="33"/>
  <c r="D15" i="22"/>
  <c r="D15" i="21"/>
  <c r="D15" i="20"/>
  <c r="D15" i="19"/>
  <c r="D15" i="18"/>
  <c r="D15" i="17"/>
  <c r="AF15" i="33"/>
  <c r="D15" i="16"/>
  <c r="D15" i="15"/>
  <c r="D15" i="14"/>
  <c r="D15" i="13"/>
  <c r="AC15" i="1"/>
  <c r="M15"/>
  <c r="L15"/>
  <c r="K15"/>
  <c r="J15"/>
  <c r="I15"/>
  <c r="AY14" i="3"/>
  <c r="AP14"/>
  <c r="AD14" i="1" s="1"/>
  <c r="AD14" i="3"/>
  <c r="S14"/>
  <c r="Q14" s="1"/>
  <c r="O14"/>
  <c r="AB14" i="1" s="1"/>
  <c r="M14"/>
  <c r="H14"/>
  <c r="CL14" i="34"/>
  <c r="AF14" s="1"/>
  <c r="CH14"/>
  <c r="AB14" s="1"/>
  <c r="CD14"/>
  <c r="X14" s="1"/>
  <c r="BV14"/>
  <c r="P14" s="1"/>
  <c r="BN14"/>
  <c r="BR14"/>
  <c r="L14" s="1"/>
  <c r="D14" i="28"/>
  <c r="U14" i="1" s="1"/>
  <c r="BZ14" i="34"/>
  <c r="T14" s="1"/>
  <c r="D14" i="27"/>
  <c r="T14" i="1" s="1"/>
  <c r="CJ14" i="34"/>
  <c r="AD14" s="1"/>
  <c r="CB14"/>
  <c r="V14" s="1"/>
  <c r="BT14"/>
  <c r="N14" s="1"/>
  <c r="D14" i="26"/>
  <c r="S14" i="1" s="1"/>
  <c r="CK14" i="34"/>
  <c r="AE14" s="1"/>
  <c r="CG14"/>
  <c r="AA14" s="1"/>
  <c r="CC14"/>
  <c r="W14" s="1"/>
  <c r="BY14"/>
  <c r="S14" s="1"/>
  <c r="BU14"/>
  <c r="O14" s="1"/>
  <c r="BQ14"/>
  <c r="K14" s="1"/>
  <c r="BM14"/>
  <c r="G14" s="1"/>
  <c r="D14" i="25"/>
  <c r="R14" i="1" s="1"/>
  <c r="CI14" i="34"/>
  <c r="AC14" s="1"/>
  <c r="CF14"/>
  <c r="Z14" s="1"/>
  <c r="CE14"/>
  <c r="Y14" s="1"/>
  <c r="CA14"/>
  <c r="U14" s="1"/>
  <c r="BX14"/>
  <c r="R14" s="1"/>
  <c r="BW14"/>
  <c r="Q14" s="1"/>
  <c r="BS14"/>
  <c r="M14" s="1"/>
  <c r="BP14"/>
  <c r="J14" s="1"/>
  <c r="BO14"/>
  <c r="I14" s="1"/>
  <c r="BK14"/>
  <c r="AG14"/>
  <c r="O14" i="1" s="1"/>
  <c r="AH14" i="33"/>
  <c r="D14" i="22"/>
  <c r="D14" i="21"/>
  <c r="D14" i="20"/>
  <c r="D14" i="19"/>
  <c r="D14" i="18"/>
  <c r="D14" i="17"/>
  <c r="D14" i="16"/>
  <c r="D14" i="15"/>
  <c r="D14" i="14"/>
  <c r="D14" i="13"/>
  <c r="D14" i="8"/>
  <c r="AF14" i="33"/>
  <c r="AC14" i="1"/>
  <c r="N14"/>
  <c r="L14"/>
  <c r="K14"/>
  <c r="J14"/>
  <c r="J7" s="1"/>
  <c r="I14"/>
  <c r="AY13" i="3"/>
  <c r="AP13"/>
  <c r="AD13" i="1" s="1"/>
  <c r="AD13" i="3"/>
  <c r="S13"/>
  <c r="Q13" s="1"/>
  <c r="O13"/>
  <c r="AB13" i="1" s="1"/>
  <c r="M13"/>
  <c r="L13"/>
  <c r="F13" i="3"/>
  <c r="CL13" i="34"/>
  <c r="AF13" s="1"/>
  <c r="CK13"/>
  <c r="AE13" s="1"/>
  <c r="CH13"/>
  <c r="AB13" s="1"/>
  <c r="CG13"/>
  <c r="AA13" s="1"/>
  <c r="BZ13"/>
  <c r="T13" s="1"/>
  <c r="BY13"/>
  <c r="S13" s="1"/>
  <c r="BV13"/>
  <c r="P13" s="1"/>
  <c r="BU13"/>
  <c r="O13" s="1"/>
  <c r="BQ13"/>
  <c r="K13" s="1"/>
  <c r="BN13"/>
  <c r="H13" s="1"/>
  <c r="D13" i="32"/>
  <c r="CD13" i="34"/>
  <c r="X13" s="1"/>
  <c r="BM13"/>
  <c r="G13" s="1"/>
  <c r="D13" i="31"/>
  <c r="BR13" i="34"/>
  <c r="L13" s="1"/>
  <c r="D13" i="30"/>
  <c r="W13" i="1" s="1"/>
  <c r="D13" i="29"/>
  <c r="V13" i="1" s="1"/>
  <c r="CC13" i="34"/>
  <c r="W13" s="1"/>
  <c r="D13" i="28"/>
  <c r="U13" i="1" s="1"/>
  <c r="D13" i="27"/>
  <c r="T13" i="1" s="1"/>
  <c r="D13" i="26"/>
  <c r="S13" i="1" s="1"/>
  <c r="D13" i="25"/>
  <c r="R13" i="1" s="1"/>
  <c r="CJ13" i="34"/>
  <c r="AD13" s="1"/>
  <c r="CI13"/>
  <c r="AC13" s="1"/>
  <c r="CF13"/>
  <c r="Z13" s="1"/>
  <c r="CE13"/>
  <c r="Y13" s="1"/>
  <c r="CB13"/>
  <c r="V13" s="1"/>
  <c r="CA13"/>
  <c r="U13" s="1"/>
  <c r="BX13"/>
  <c r="R13" s="1"/>
  <c r="BW13"/>
  <c r="Q13" s="1"/>
  <c r="BT13"/>
  <c r="N13" s="1"/>
  <c r="BS13"/>
  <c r="M13" s="1"/>
  <c r="BP13"/>
  <c r="J13" s="1"/>
  <c r="BO13"/>
  <c r="I13" s="1"/>
  <c r="BL13"/>
  <c r="F13" s="1"/>
  <c r="BK13"/>
  <c r="AG13"/>
  <c r="O13" i="1" s="1"/>
  <c r="AH13" i="33"/>
  <c r="D13" i="22"/>
  <c r="D13" i="21"/>
  <c r="D13" i="20"/>
  <c r="D13" i="19"/>
  <c r="D13" i="18"/>
  <c r="D13" i="17"/>
  <c r="D13" i="16"/>
  <c r="D13" i="15"/>
  <c r="D13" i="14"/>
  <c r="D13" i="13"/>
  <c r="D13" i="8"/>
  <c r="AF13" i="33"/>
  <c r="AC13" i="1"/>
  <c r="N13"/>
  <c r="K13"/>
  <c r="J13"/>
  <c r="I13"/>
  <c r="AY12" i="3"/>
  <c r="AP12"/>
  <c r="AD12" i="1" s="1"/>
  <c r="AD12" i="3"/>
  <c r="AB12" s="1"/>
  <c r="S12"/>
  <c r="Q12" s="1"/>
  <c r="O12"/>
  <c r="F12" i="1" s="1"/>
  <c r="I12"/>
  <c r="M12"/>
  <c r="K12"/>
  <c r="F12" i="3"/>
  <c r="E12"/>
  <c r="CL12" i="34"/>
  <c r="AF12" s="1"/>
  <c r="CH12"/>
  <c r="AB12" s="1"/>
  <c r="CD12"/>
  <c r="X12" s="1"/>
  <c r="CC12"/>
  <c r="W12" s="1"/>
  <c r="BZ12"/>
  <c r="T12" s="1"/>
  <c r="BV12"/>
  <c r="P12" s="1"/>
  <c r="BU12"/>
  <c r="O12" s="1"/>
  <c r="BR12"/>
  <c r="L12" s="1"/>
  <c r="BN12"/>
  <c r="H12" s="1"/>
  <c r="D12" i="32"/>
  <c r="CB12" i="34"/>
  <c r="V12" s="1"/>
  <c r="BX12"/>
  <c r="R12" s="1"/>
  <c r="BT12"/>
  <c r="N12" s="1"/>
  <c r="BP12"/>
  <c r="J12" s="1"/>
  <c r="D12" i="31"/>
  <c r="CF12" i="34"/>
  <c r="Z12" s="1"/>
  <c r="D12" i="30"/>
  <c r="W12" i="1" s="1"/>
  <c r="CG12" i="34"/>
  <c r="AA12" s="1"/>
  <c r="BQ12"/>
  <c r="K12" s="1"/>
  <c r="BM12"/>
  <c r="G12" s="1"/>
  <c r="D12" i="29"/>
  <c r="CK12" i="34"/>
  <c r="AE12" s="1"/>
  <c r="CJ12"/>
  <c r="AD12" s="1"/>
  <c r="CI12"/>
  <c r="AC12" s="1"/>
  <c r="CE12"/>
  <c r="Y12" s="1"/>
  <c r="CA12"/>
  <c r="U12" s="1"/>
  <c r="BY12"/>
  <c r="S12" s="1"/>
  <c r="BW12"/>
  <c r="Q12" s="1"/>
  <c r="BS12"/>
  <c r="M12" s="1"/>
  <c r="BO12"/>
  <c r="I12" s="1"/>
  <c r="BK12"/>
  <c r="AG12"/>
  <c r="O12" i="1" s="1"/>
  <c r="AH12" i="33"/>
  <c r="AF12"/>
  <c r="D12" i="22"/>
  <c r="D12" i="21"/>
  <c r="D12" i="20"/>
  <c r="D12" i="19"/>
  <c r="D12" i="18"/>
  <c r="D12" i="17"/>
  <c r="D12" i="16"/>
  <c r="D12" i="15"/>
  <c r="D12" i="14"/>
  <c r="D12" i="13"/>
  <c r="D12" i="8"/>
  <c r="AC12" i="1"/>
  <c r="AB12"/>
  <c r="V12"/>
  <c r="N12"/>
  <c r="L12"/>
  <c r="J12"/>
  <c r="H12"/>
  <c r="E12"/>
  <c r="AY11" i="3"/>
  <c r="AP11"/>
  <c r="AD11" i="1" s="1"/>
  <c r="AD11" i="3"/>
  <c r="S11"/>
  <c r="Q11" s="1"/>
  <c r="O11"/>
  <c r="AB11" i="1" s="1"/>
  <c r="N11"/>
  <c r="F11" i="3"/>
  <c r="CL11" i="34"/>
  <c r="AF11" s="1"/>
  <c r="CK11"/>
  <c r="AE11" s="1"/>
  <c r="CH11"/>
  <c r="AB11" s="1"/>
  <c r="CG11"/>
  <c r="AA11" s="1"/>
  <c r="CD11"/>
  <c r="X11" s="1"/>
  <c r="BZ11"/>
  <c r="T11" s="1"/>
  <c r="BY11"/>
  <c r="S11" s="1"/>
  <c r="BV11"/>
  <c r="P11" s="1"/>
  <c r="BR11"/>
  <c r="L11" s="1"/>
  <c r="BN11"/>
  <c r="H11" s="1"/>
  <c r="BM11"/>
  <c r="G11" s="1"/>
  <c r="D11" i="32"/>
  <c r="CC11" i="34"/>
  <c r="W11" s="1"/>
  <c r="BU11"/>
  <c r="O11" s="1"/>
  <c r="D11" i="31"/>
  <c r="BQ11" i="34"/>
  <c r="K11" s="1"/>
  <c r="D11" i="30"/>
  <c r="W11" i="1" s="1"/>
  <c r="D11" i="29"/>
  <c r="V11" i="1" s="1"/>
  <c r="D11" i="28"/>
  <c r="U11" i="1" s="1"/>
  <c r="D11" i="27"/>
  <c r="T11" i="1" s="1"/>
  <c r="D11" i="26"/>
  <c r="S11" i="1" s="1"/>
  <c r="D11" i="25"/>
  <c r="R11" i="1" s="1"/>
  <c r="CJ11" i="34"/>
  <c r="AD11" s="1"/>
  <c r="CI11"/>
  <c r="AC11" s="1"/>
  <c r="CF11"/>
  <c r="Z11" s="1"/>
  <c r="CE11"/>
  <c r="Y11" s="1"/>
  <c r="CB11"/>
  <c r="V11" s="1"/>
  <c r="CA11"/>
  <c r="U11" s="1"/>
  <c r="BX11"/>
  <c r="R11" s="1"/>
  <c r="BW11"/>
  <c r="Q11" s="1"/>
  <c r="BT11"/>
  <c r="N11" s="1"/>
  <c r="BS11"/>
  <c r="M11" s="1"/>
  <c r="BP11"/>
  <c r="J11" s="1"/>
  <c r="BO11"/>
  <c r="I11" s="1"/>
  <c r="BL11"/>
  <c r="F11" s="1"/>
  <c r="BK11"/>
  <c r="AG11"/>
  <c r="O11" i="1" s="1"/>
  <c r="AH11" i="33"/>
  <c r="D11" i="22"/>
  <c r="D11" i="21"/>
  <c r="D11" i="20"/>
  <c r="D11" i="19"/>
  <c r="D11" i="18"/>
  <c r="D11" i="17"/>
  <c r="D11" i="16"/>
  <c r="D11" i="15"/>
  <c r="D11" i="14"/>
  <c r="D11" i="13"/>
  <c r="D11" i="8"/>
  <c r="AF11" i="33"/>
  <c r="AC11" i="1"/>
  <c r="M11"/>
  <c r="L11"/>
  <c r="K11"/>
  <c r="J11"/>
  <c r="I11"/>
  <c r="AY10" i="3"/>
  <c r="AP10"/>
  <c r="AD10" i="1" s="1"/>
  <c r="AD10" i="3"/>
  <c r="S10"/>
  <c r="Q10" s="1"/>
  <c r="O10"/>
  <c r="AB10" i="1" s="1"/>
  <c r="N10"/>
  <c r="F10" i="3"/>
  <c r="CF10" i="34"/>
  <c r="Z10" s="1"/>
  <c r="CC10"/>
  <c r="W10" s="1"/>
  <c r="CB10"/>
  <c r="V10" s="1"/>
  <c r="BY10"/>
  <c r="S10" s="1"/>
  <c r="BT10"/>
  <c r="N10" s="1"/>
  <c r="BQ10"/>
  <c r="K10" s="1"/>
  <c r="BP10"/>
  <c r="J10" s="1"/>
  <c r="BM10"/>
  <c r="G10" s="1"/>
  <c r="D10" i="32"/>
  <c r="CH10" i="34"/>
  <c r="AB10" s="1"/>
  <c r="CD10"/>
  <c r="X10" s="1"/>
  <c r="BV10"/>
  <c r="P10" s="1"/>
  <c r="BU10"/>
  <c r="O10" s="1"/>
  <c r="BN10"/>
  <c r="H10" s="1"/>
  <c r="D10" i="31"/>
  <c r="CG10" i="34"/>
  <c r="AA10" s="1"/>
  <c r="BX10"/>
  <c r="R10" s="1"/>
  <c r="D10" i="30"/>
  <c r="W10" i="1" s="1"/>
  <c r="CK10" i="34"/>
  <c r="AE10" s="1"/>
  <c r="CJ10"/>
  <c r="AD10" s="1"/>
  <c r="D10" i="29"/>
  <c r="V10" i="1" s="1"/>
  <c r="CL10" i="34"/>
  <c r="AF10" s="1"/>
  <c r="BR10"/>
  <c r="L10" s="1"/>
  <c r="D10" i="28"/>
  <c r="U10" i="1" s="1"/>
  <c r="D10" i="27"/>
  <c r="T10" i="1" s="1"/>
  <c r="BZ10" i="34"/>
  <c r="T10" s="1"/>
  <c r="D10" i="26"/>
  <c r="S10" i="1" s="1"/>
  <c r="CI10" i="34"/>
  <c r="AC10" s="1"/>
  <c r="CE10"/>
  <c r="Y10" s="1"/>
  <c r="CA10"/>
  <c r="U10" s="1"/>
  <c r="BW10"/>
  <c r="Q10" s="1"/>
  <c r="BS10"/>
  <c r="M10" s="1"/>
  <c r="BO10"/>
  <c r="I10" s="1"/>
  <c r="BK10"/>
  <c r="E10" s="1"/>
  <c r="AG10"/>
  <c r="O10" i="1" s="1"/>
  <c r="AH10" i="33"/>
  <c r="D10" i="21"/>
  <c r="D10" i="20"/>
  <c r="D10" i="19"/>
  <c r="D10" i="17"/>
  <c r="AF10" i="33"/>
  <c r="D10" i="15"/>
  <c r="D10" i="14"/>
  <c r="D10" i="13"/>
  <c r="D10" i="8"/>
  <c r="AC10" i="1"/>
  <c r="M10"/>
  <c r="L10"/>
  <c r="K10"/>
  <c r="J10"/>
  <c r="I10"/>
  <c r="AY9" i="3"/>
  <c r="AP9"/>
  <c r="AD9" i="1" s="1"/>
  <c r="AD9" i="3"/>
  <c r="AB9" s="1"/>
  <c r="S9"/>
  <c r="Q9" s="1"/>
  <c r="O9"/>
  <c r="AB9" i="1" s="1"/>
  <c r="M9"/>
  <c r="L9"/>
  <c r="H9"/>
  <c r="CL9" i="34"/>
  <c r="AF9" s="1"/>
  <c r="CK9"/>
  <c r="AE9" s="1"/>
  <c r="CH9"/>
  <c r="AB9" s="1"/>
  <c r="CG9"/>
  <c r="AA9" s="1"/>
  <c r="CD9"/>
  <c r="X9" s="1"/>
  <c r="BZ9"/>
  <c r="T9" s="1"/>
  <c r="BY9"/>
  <c r="S9" s="1"/>
  <c r="BV9"/>
  <c r="P9" s="1"/>
  <c r="BU9"/>
  <c r="O9" s="1"/>
  <c r="BN9"/>
  <c r="H9" s="1"/>
  <c r="BM9"/>
  <c r="G9" s="1"/>
  <c r="CC9"/>
  <c r="W9" s="1"/>
  <c r="BR9"/>
  <c r="L9" s="1"/>
  <c r="BQ9"/>
  <c r="K9" s="1"/>
  <c r="D9" i="31"/>
  <c r="CI9" i="34"/>
  <c r="AC9" s="1"/>
  <c r="CE9"/>
  <c r="Y9" s="1"/>
  <c r="BW9"/>
  <c r="Q9" s="1"/>
  <c r="BS9"/>
  <c r="M9" s="1"/>
  <c r="BK9"/>
  <c r="CJ9"/>
  <c r="AD9" s="1"/>
  <c r="BX9"/>
  <c r="R9" s="1"/>
  <c r="BL9"/>
  <c r="D9" i="29"/>
  <c r="V9" i="1" s="1"/>
  <c r="CF9" i="34"/>
  <c r="Z9" s="1"/>
  <c r="BT9"/>
  <c r="N9" s="1"/>
  <c r="D9" i="28"/>
  <c r="U9" i="1" s="1"/>
  <c r="BP9" i="34"/>
  <c r="J9" s="1"/>
  <c r="D9" i="27"/>
  <c r="T9" i="1" s="1"/>
  <c r="D9" i="26"/>
  <c r="S9" i="1" s="1"/>
  <c r="CB9" i="34"/>
  <c r="V9" s="1"/>
  <c r="D9" i="25"/>
  <c r="R9" i="1" s="1"/>
  <c r="CA9" i="34"/>
  <c r="U9" s="1"/>
  <c r="BO9"/>
  <c r="I9" s="1"/>
  <c r="AG9"/>
  <c r="O9" i="1" s="1"/>
  <c r="AH9" i="33"/>
  <c r="AF9"/>
  <c r="D9" i="22"/>
  <c r="D9" i="21"/>
  <c r="D9" i="20"/>
  <c r="D9" i="19"/>
  <c r="D9" i="18"/>
  <c r="D9" i="17"/>
  <c r="D9" i="16"/>
  <c r="D9" i="14"/>
  <c r="D9" i="13"/>
  <c r="D9" i="8"/>
  <c r="AC9" i="1"/>
  <c r="N9"/>
  <c r="K9"/>
  <c r="J9"/>
  <c r="I9"/>
  <c r="F9"/>
  <c r="AY8" i="3"/>
  <c r="AP8"/>
  <c r="AD8"/>
  <c r="AB8" s="1"/>
  <c r="S8"/>
  <c r="Q8" s="1"/>
  <c r="O8"/>
  <c r="N8" i="1"/>
  <c r="F8" i="3"/>
  <c r="CL8" i="34"/>
  <c r="AF8" s="1"/>
  <c r="CF8"/>
  <c r="Z8" s="1"/>
  <c r="CD8"/>
  <c r="X8" s="1"/>
  <c r="BZ8"/>
  <c r="T8" s="1"/>
  <c r="BX8"/>
  <c r="R8" s="1"/>
  <c r="BT8"/>
  <c r="N8" s="1"/>
  <c r="BR8"/>
  <c r="L8" s="1"/>
  <c r="BN8"/>
  <c r="H8" s="1"/>
  <c r="D8" i="32"/>
  <c r="CG8" i="34"/>
  <c r="AA8" s="1"/>
  <c r="CC8"/>
  <c r="W8" s="1"/>
  <c r="BU8"/>
  <c r="O8" s="1"/>
  <c r="D8" i="31"/>
  <c r="CK8" i="34"/>
  <c r="AE8" s="1"/>
  <c r="D8" i="30"/>
  <c r="W8" i="1" s="1"/>
  <c r="CH8" i="34"/>
  <c r="AB8" s="1"/>
  <c r="BV8"/>
  <c r="P8" s="1"/>
  <c r="D8" i="29"/>
  <c r="V8" i="1" s="1"/>
  <c r="BY8" i="34"/>
  <c r="S8" s="1"/>
  <c r="D8" i="28"/>
  <c r="U8" i="1" s="1"/>
  <c r="CB8" i="34"/>
  <c r="V8" s="1"/>
  <c r="BP8"/>
  <c r="J8" s="1"/>
  <c r="D8" i="27"/>
  <c r="T8" i="1" s="1"/>
  <c r="BQ8" i="34"/>
  <c r="K8" s="1"/>
  <c r="D8" i="26"/>
  <c r="S8" i="1" s="1"/>
  <c r="CJ8" i="34"/>
  <c r="AD8" s="1"/>
  <c r="BL8"/>
  <c r="CI8"/>
  <c r="AC8" s="1"/>
  <c r="CE8"/>
  <c r="Y8" s="1"/>
  <c r="CA8"/>
  <c r="U8" s="1"/>
  <c r="BW8"/>
  <c r="Q8" s="1"/>
  <c r="BS8"/>
  <c r="M8" s="1"/>
  <c r="BO8"/>
  <c r="I8" s="1"/>
  <c r="BK8"/>
  <c r="E8" s="1"/>
  <c r="AH8" i="33"/>
  <c r="AG8" i="23"/>
  <c r="AG8" i="33" s="1"/>
  <c r="AE8" i="23"/>
  <c r="AE9" s="1"/>
  <c r="AD8"/>
  <c r="AD8" i="33" s="1"/>
  <c r="AC8" i="23"/>
  <c r="AC9" s="1"/>
  <c r="AB8"/>
  <c r="AB9" s="1"/>
  <c r="AA8"/>
  <c r="AA9" s="1"/>
  <c r="Z8"/>
  <c r="Z8" i="33" s="1"/>
  <c r="Y8" i="23"/>
  <c r="Y9" s="1"/>
  <c r="X8"/>
  <c r="X9" s="1"/>
  <c r="W8"/>
  <c r="W9" s="1"/>
  <c r="V8"/>
  <c r="V9" s="1"/>
  <c r="U8"/>
  <c r="U8" i="33" s="1"/>
  <c r="T8" i="23"/>
  <c r="T9" s="1"/>
  <c r="S8"/>
  <c r="S9" s="1"/>
  <c r="R8"/>
  <c r="R8" i="33" s="1"/>
  <c r="Q8" i="23"/>
  <c r="Q9" s="1"/>
  <c r="P8"/>
  <c r="P9" s="1"/>
  <c r="O8"/>
  <c r="O9" s="1"/>
  <c r="N8"/>
  <c r="N8" i="33" s="1"/>
  <c r="M8" i="23"/>
  <c r="M8" i="33" s="1"/>
  <c r="L8" i="23"/>
  <c r="L9" s="1"/>
  <c r="K8"/>
  <c r="K9" s="1"/>
  <c r="J8"/>
  <c r="J8" i="33" s="1"/>
  <c r="I8" i="23"/>
  <c r="I8" i="33" s="1"/>
  <c r="H8" i="23"/>
  <c r="H9" s="1"/>
  <c r="G8"/>
  <c r="G9" s="1"/>
  <c r="F8"/>
  <c r="F8" i="33" s="1"/>
  <c r="E8" i="23"/>
  <c r="E9" s="1"/>
  <c r="T8" i="33"/>
  <c r="D8" i="22"/>
  <c r="V8" i="33"/>
  <c r="D8" i="21"/>
  <c r="AF8" i="33"/>
  <c r="D8" i="20"/>
  <c r="D8" i="19"/>
  <c r="D8" i="18"/>
  <c r="D8" i="17"/>
  <c r="D8" i="16"/>
  <c r="D8" i="15"/>
  <c r="D8" i="14"/>
  <c r="D8" i="13"/>
  <c r="AE8" i="33"/>
  <c r="W8"/>
  <c r="O8"/>
  <c r="K8"/>
  <c r="AC8" i="1"/>
  <c r="AC7" s="1"/>
  <c r="AB8"/>
  <c r="M8"/>
  <c r="M7" s="1"/>
  <c r="K8"/>
  <c r="K7" s="1"/>
  <c r="J8"/>
  <c r="I8"/>
  <c r="I7" s="1"/>
  <c r="H8"/>
  <c r="F8"/>
  <c r="N7" l="1"/>
  <c r="AB28"/>
  <c r="AB7" s="1"/>
  <c r="F45"/>
  <c r="AB52"/>
  <c r="AB24"/>
  <c r="F41"/>
  <c r="AB55"/>
  <c r="M7" i="34"/>
  <c r="AC7"/>
  <c r="K7"/>
  <c r="O7"/>
  <c r="T7"/>
  <c r="I7"/>
  <c r="Y7"/>
  <c r="V7"/>
  <c r="P7"/>
  <c r="R7"/>
  <c r="AF7"/>
  <c r="Z7"/>
  <c r="AD7"/>
  <c r="N7"/>
  <c r="U7"/>
  <c r="AE7"/>
  <c r="AA7"/>
  <c r="Q7"/>
  <c r="S7"/>
  <c r="W7"/>
  <c r="L7"/>
  <c r="J7"/>
  <c r="CL7"/>
  <c r="BQ7"/>
  <c r="BU7"/>
  <c r="BY7"/>
  <c r="CC7"/>
  <c r="CG7"/>
  <c r="CK7"/>
  <c r="BR7"/>
  <c r="BV7"/>
  <c r="BP7"/>
  <c r="BT7"/>
  <c r="BX7"/>
  <c r="CB7"/>
  <c r="CF7"/>
  <c r="CJ7"/>
  <c r="BN7"/>
  <c r="BZ7"/>
  <c r="BO7"/>
  <c r="BS7"/>
  <c r="BW7"/>
  <c r="CA7"/>
  <c r="CE7"/>
  <c r="CI7"/>
  <c r="P9" i="3"/>
  <c r="P16"/>
  <c r="P17"/>
  <c r="P22"/>
  <c r="P23"/>
  <c r="P27"/>
  <c r="P37"/>
  <c r="P43"/>
  <c r="P45"/>
  <c r="P60"/>
  <c r="P10"/>
  <c r="P11"/>
  <c r="P12"/>
  <c r="P13"/>
  <c r="P19"/>
  <c r="P20"/>
  <c r="P26"/>
  <c r="P32"/>
  <c r="P48"/>
  <c r="P49"/>
  <c r="P51"/>
  <c r="P52"/>
  <c r="P58"/>
  <c r="P14"/>
  <c r="P25"/>
  <c r="P29"/>
  <c r="P35"/>
  <c r="P36"/>
  <c r="P41"/>
  <c r="P42"/>
  <c r="P46"/>
  <c r="P50"/>
  <c r="P53"/>
  <c r="P55"/>
  <c r="P56"/>
  <c r="P61"/>
  <c r="P15"/>
  <c r="P21"/>
  <c r="P28"/>
  <c r="P30"/>
  <c r="P33"/>
  <c r="P38"/>
  <c r="P39"/>
  <c r="P44"/>
  <c r="P47"/>
  <c r="P57"/>
  <c r="P59"/>
  <c r="AA8" i="33"/>
  <c r="S8"/>
  <c r="L8"/>
  <c r="G8"/>
  <c r="AC8"/>
  <c r="AB8"/>
  <c r="H8"/>
  <c r="Y8"/>
  <c r="Q8"/>
  <c r="P8"/>
  <c r="X8"/>
  <c r="AC10" i="23"/>
  <c r="AC9" i="33"/>
  <c r="T9"/>
  <c r="T10" i="23"/>
  <c r="Q9" i="33"/>
  <c r="Q10" i="23"/>
  <c r="H9" i="33"/>
  <c r="H10" i="23"/>
  <c r="P9" i="33"/>
  <c r="P10" i="23"/>
  <c r="AB10"/>
  <c r="AB9" i="33"/>
  <c r="G10" i="23"/>
  <c r="G9" i="33"/>
  <c r="K10" i="23"/>
  <c r="K9" i="33"/>
  <c r="O10" i="23"/>
  <c r="O9" i="33"/>
  <c r="S10" i="23"/>
  <c r="S9" i="33"/>
  <c r="W10" i="23"/>
  <c r="W9" i="33"/>
  <c r="AA10" i="23"/>
  <c r="AA9" i="33"/>
  <c r="AE10" i="23"/>
  <c r="AE9" i="33"/>
  <c r="E10" i="23"/>
  <c r="E11" s="1"/>
  <c r="E9" i="33"/>
  <c r="Y9"/>
  <c r="Y10" i="23"/>
  <c r="L9" i="33"/>
  <c r="L10" i="23"/>
  <c r="X9" i="33"/>
  <c r="X10" i="23"/>
  <c r="V9" i="33"/>
  <c r="V10" i="23"/>
  <c r="I9"/>
  <c r="M9"/>
  <c r="U9"/>
  <c r="AG9"/>
  <c r="D8"/>
  <c r="F9"/>
  <c r="J9"/>
  <c r="N9"/>
  <c r="R9"/>
  <c r="Z9"/>
  <c r="AD9"/>
  <c r="AH7" i="33"/>
  <c r="G61" i="1"/>
  <c r="AD61"/>
  <c r="AE61" s="1"/>
  <c r="AM61" i="3"/>
  <c r="E61"/>
  <c r="X61" i="1"/>
  <c r="CH61" i="34"/>
  <c r="AB61" s="1"/>
  <c r="D61" i="26"/>
  <c r="S61" i="1" s="1"/>
  <c r="E61" i="34"/>
  <c r="AE60" i="1"/>
  <c r="AB60" i="3"/>
  <c r="AM60"/>
  <c r="H60" i="1"/>
  <c r="G60" s="1"/>
  <c r="E60" i="3"/>
  <c r="F60" i="1"/>
  <c r="X60"/>
  <c r="D60" i="26"/>
  <c r="S60" i="1" s="1"/>
  <c r="CH60" i="34"/>
  <c r="AB60" s="1"/>
  <c r="F60"/>
  <c r="D60" i="22"/>
  <c r="D60" i="21"/>
  <c r="D60" i="20"/>
  <c r="AE59" i="1"/>
  <c r="AB59" i="3"/>
  <c r="AM59"/>
  <c r="G59" i="1"/>
  <c r="E59" i="3"/>
  <c r="F59" i="1"/>
  <c r="X59"/>
  <c r="D59" i="30"/>
  <c r="W59" i="1" s="1"/>
  <c r="D59" i="28"/>
  <c r="U59" i="1" s="1"/>
  <c r="H59" i="34"/>
  <c r="CH59"/>
  <c r="AB59" s="1"/>
  <c r="E59"/>
  <c r="G58" i="1"/>
  <c r="AE58"/>
  <c r="AB58" i="3"/>
  <c r="AM58"/>
  <c r="F58"/>
  <c r="F58" i="1"/>
  <c r="D58" i="32"/>
  <c r="X58" i="1" s="1"/>
  <c r="D58" i="29"/>
  <c r="V58" i="1" s="1"/>
  <c r="D58" i="27"/>
  <c r="T58" i="1" s="1"/>
  <c r="CH58" i="34"/>
  <c r="AB58" s="1"/>
  <c r="E58"/>
  <c r="AE57" i="1"/>
  <c r="AB57" i="3"/>
  <c r="AM57"/>
  <c r="H57" i="1"/>
  <c r="G57" s="1"/>
  <c r="F57"/>
  <c r="E57" i="3"/>
  <c r="D57" i="32"/>
  <c r="X57" i="1" s="1"/>
  <c r="D57" i="30"/>
  <c r="W57" i="1" s="1"/>
  <c r="CH57" i="34"/>
  <c r="AB57" s="1"/>
  <c r="D57" i="26"/>
  <c r="S57" i="1" s="1"/>
  <c r="BK57" i="34"/>
  <c r="G56" i="1"/>
  <c r="AD56"/>
  <c r="AE56" s="1"/>
  <c r="AM56" i="3"/>
  <c r="E56"/>
  <c r="X56" i="1"/>
  <c r="D56" i="26"/>
  <c r="S56" i="1" s="1"/>
  <c r="BJ56" i="34"/>
  <c r="D56" i="25"/>
  <c r="R56" i="1" s="1"/>
  <c r="E56" i="34"/>
  <c r="D56" s="1"/>
  <c r="Q55" i="3"/>
  <c r="AD55" i="1"/>
  <c r="AM55" i="3"/>
  <c r="G55" i="1"/>
  <c r="E55" i="3"/>
  <c r="D55" i="32"/>
  <c r="X55" i="1" s="1"/>
  <c r="BM55" i="34"/>
  <c r="G55" s="1"/>
  <c r="D55" i="26"/>
  <c r="S55" i="1" s="1"/>
  <c r="D55" i="25"/>
  <c r="R55" i="1" s="1"/>
  <c r="H55" i="34"/>
  <c r="E55"/>
  <c r="AD54" i="1"/>
  <c r="AE54" s="1"/>
  <c r="AM54" i="3"/>
  <c r="G54" i="1"/>
  <c r="E54" i="3"/>
  <c r="X54" i="1"/>
  <c r="D54" i="26"/>
  <c r="S54" i="1" s="1"/>
  <c r="D54" i="25"/>
  <c r="R54" i="1" s="1"/>
  <c r="BJ54" i="34"/>
  <c r="D54"/>
  <c r="AG54"/>
  <c r="AM53" i="3"/>
  <c r="AD53" i="1"/>
  <c r="AE53" s="1"/>
  <c r="Q53" i="3"/>
  <c r="L53" i="1"/>
  <c r="G53" s="1"/>
  <c r="E53" i="3"/>
  <c r="D53" i="32"/>
  <c r="X53" i="1" s="1"/>
  <c r="D53" i="31"/>
  <c r="D53" i="30"/>
  <c r="W53" i="1" s="1"/>
  <c r="D53" i="29"/>
  <c r="V53" i="1" s="1"/>
  <c r="D53" i="26"/>
  <c r="S53" i="1" s="1"/>
  <c r="D53" i="25"/>
  <c r="R53" i="1" s="1"/>
  <c r="BJ53" i="34"/>
  <c r="F53"/>
  <c r="D53" s="1"/>
  <c r="AM52" i="3"/>
  <c r="AD52" i="1"/>
  <c r="AE52" s="1"/>
  <c r="Q52" i="3"/>
  <c r="F52"/>
  <c r="G52" i="1"/>
  <c r="E52" i="3"/>
  <c r="X52" i="1"/>
  <c r="Y52" s="1"/>
  <c r="BM52" i="34"/>
  <c r="G52" s="1"/>
  <c r="D52" s="1"/>
  <c r="D51" i="3"/>
  <c r="AE51" i="1"/>
  <c r="AB51" i="3"/>
  <c r="AM51"/>
  <c r="H51" i="1"/>
  <c r="G51" s="1"/>
  <c r="F51"/>
  <c r="P51" s="1"/>
  <c r="Q51" s="1"/>
  <c r="X51"/>
  <c r="Y51" s="1"/>
  <c r="CH51" i="34"/>
  <c r="CD51"/>
  <c r="X51" s="1"/>
  <c r="E51"/>
  <c r="AF51" i="33"/>
  <c r="AF7" s="1"/>
  <c r="D51" i="8"/>
  <c r="AE50" i="1"/>
  <c r="AB50" i="3"/>
  <c r="AM50"/>
  <c r="G50" i="1"/>
  <c r="F50"/>
  <c r="E50" i="3"/>
  <c r="D50" i="32"/>
  <c r="X50" i="1" s="1"/>
  <c r="D50" i="31"/>
  <c r="D50" i="30"/>
  <c r="W50" i="1" s="1"/>
  <c r="D50" i="29"/>
  <c r="V50" i="1" s="1"/>
  <c r="D50" i="28"/>
  <c r="U50" i="1" s="1"/>
  <c r="CH50" i="34"/>
  <c r="AB50" s="1"/>
  <c r="E50"/>
  <c r="G49" i="1"/>
  <c r="P49" s="1"/>
  <c r="Q49" s="1"/>
  <c r="AE49"/>
  <c r="AB49" i="3"/>
  <c r="AM49"/>
  <c r="F49"/>
  <c r="D49" s="1"/>
  <c r="X49" i="1"/>
  <c r="Y49" s="1"/>
  <c r="AB49" i="34"/>
  <c r="CD49"/>
  <c r="X49" s="1"/>
  <c r="E49"/>
  <c r="AE48" i="1"/>
  <c r="AB48" i="3"/>
  <c r="AM48"/>
  <c r="H48" i="1"/>
  <c r="G48" s="1"/>
  <c r="E48" i="3"/>
  <c r="F48" i="1"/>
  <c r="X48"/>
  <c r="Y48" s="1"/>
  <c r="CD48" i="34"/>
  <c r="BJ48" s="1"/>
  <c r="E48"/>
  <c r="D48" i="8"/>
  <c r="D47" i="3"/>
  <c r="AE47" i="1"/>
  <c r="AB47" i="3"/>
  <c r="AM47"/>
  <c r="H47" i="1"/>
  <c r="G47" s="1"/>
  <c r="F47"/>
  <c r="BM47" i="34"/>
  <c r="G47" s="1"/>
  <c r="D47" i="30"/>
  <c r="W47" i="1" s="1"/>
  <c r="D47" i="29"/>
  <c r="V47" i="1" s="1"/>
  <c r="D47" i="26"/>
  <c r="S47" i="1" s="1"/>
  <c r="D47" i="25"/>
  <c r="R47" i="1" s="1"/>
  <c r="F47" i="34"/>
  <c r="D47" i="19"/>
  <c r="X47" i="1" s="1"/>
  <c r="D47" i="16"/>
  <c r="G46" i="1"/>
  <c r="AD46"/>
  <c r="AE46" s="1"/>
  <c r="AM46" i="3"/>
  <c r="F46"/>
  <c r="E46"/>
  <c r="X46" i="1"/>
  <c r="BM46" i="34"/>
  <c r="G46" s="1"/>
  <c r="D46" i="29"/>
  <c r="V46" i="1" s="1"/>
  <c r="D46" i="28"/>
  <c r="U46" i="1" s="1"/>
  <c r="D46" i="27"/>
  <c r="T46" i="1" s="1"/>
  <c r="BJ46" i="34"/>
  <c r="F46"/>
  <c r="D46" i="25"/>
  <c r="R46" i="1" s="1"/>
  <c r="E46" i="34"/>
  <c r="D46" i="16"/>
  <c r="D46" i="15"/>
  <c r="G45" i="1"/>
  <c r="P45" s="1"/>
  <c r="Q45" s="1"/>
  <c r="AE45"/>
  <c r="AB45" i="3"/>
  <c r="AM45"/>
  <c r="F45"/>
  <c r="D45" s="1"/>
  <c r="D45" i="32"/>
  <c r="X45" i="1" s="1"/>
  <c r="D45" i="31"/>
  <c r="D45" i="30"/>
  <c r="W45" i="1" s="1"/>
  <c r="D45" i="28"/>
  <c r="U45" i="1" s="1"/>
  <c r="D45" i="27"/>
  <c r="T45" i="1" s="1"/>
  <c r="BJ45" i="34"/>
  <c r="D45" i="25"/>
  <c r="R45" i="1" s="1"/>
  <c r="F45" i="34"/>
  <c r="D45" s="1"/>
  <c r="D45" i="20"/>
  <c r="AD44" i="1"/>
  <c r="AE44" s="1"/>
  <c r="AM44" i="3"/>
  <c r="F44"/>
  <c r="G44" i="1"/>
  <c r="E44" i="3"/>
  <c r="X44" i="1"/>
  <c r="D44" i="30"/>
  <c r="W44" i="1" s="1"/>
  <c r="D44" i="29"/>
  <c r="V44" i="1" s="1"/>
  <c r="D44" i="28"/>
  <c r="U44" i="1" s="1"/>
  <c r="D44" i="27"/>
  <c r="T44" i="1" s="1"/>
  <c r="T7" s="1"/>
  <c r="BJ44" i="34"/>
  <c r="H44"/>
  <c r="E44"/>
  <c r="D44" i="17"/>
  <c r="D44" i="8"/>
  <c r="D43" i="3"/>
  <c r="AE43" i="1"/>
  <c r="AM43" i="3"/>
  <c r="G43" i="1"/>
  <c r="F43"/>
  <c r="X43"/>
  <c r="BM43" i="34"/>
  <c r="G43" s="1"/>
  <c r="D43" i="29"/>
  <c r="V43" i="1" s="1"/>
  <c r="D43" i="27"/>
  <c r="T43" i="1" s="1"/>
  <c r="BL43" i="34"/>
  <c r="D43" i="8"/>
  <c r="AM42" i="3"/>
  <c r="AD42" i="1"/>
  <c r="AE42" s="1"/>
  <c r="G42"/>
  <c r="E42" i="3"/>
  <c r="X42" i="1"/>
  <c r="D42" i="30"/>
  <c r="W42" i="1" s="1"/>
  <c r="D42" i="29"/>
  <c r="V42" i="1" s="1"/>
  <c r="D42" i="28"/>
  <c r="U42" i="1" s="1"/>
  <c r="BJ42" i="34"/>
  <c r="F42"/>
  <c r="D42" i="25"/>
  <c r="R42" i="1" s="1"/>
  <c r="E42" i="34"/>
  <c r="G41" i="1"/>
  <c r="AM41" i="3"/>
  <c r="AD41" i="1"/>
  <c r="AE41" s="1"/>
  <c r="Q41" i="3"/>
  <c r="E41"/>
  <c r="X41" i="1"/>
  <c r="BM41" i="34"/>
  <c r="G41" s="1"/>
  <c r="D41" i="29"/>
  <c r="V41" i="1" s="1"/>
  <c r="D41" i="28"/>
  <c r="U41" i="1" s="1"/>
  <c r="D41" i="27"/>
  <c r="T41" i="1" s="1"/>
  <c r="D41" i="26"/>
  <c r="S41" i="1" s="1"/>
  <c r="D41" i="25"/>
  <c r="R41" i="1" s="1"/>
  <c r="F41" i="34"/>
  <c r="D41" i="22"/>
  <c r="D41" i="20"/>
  <c r="D41" i="18"/>
  <c r="D41" i="16"/>
  <c r="G40" i="1"/>
  <c r="AE40"/>
  <c r="AB40" i="3"/>
  <c r="AM40"/>
  <c r="F40"/>
  <c r="X40" i="1"/>
  <c r="BM40" i="34"/>
  <c r="G40" s="1"/>
  <c r="CD40"/>
  <c r="X40" s="1"/>
  <c r="D40" i="28"/>
  <c r="U40" i="1" s="1"/>
  <c r="D40" i="27"/>
  <c r="T40" i="1" s="1"/>
  <c r="D40" i="25"/>
  <c r="R40" i="1" s="1"/>
  <c r="AB40" i="34"/>
  <c r="AG40"/>
  <c r="AM39" i="3"/>
  <c r="AD39" i="1"/>
  <c r="AE39" s="1"/>
  <c r="Q39" i="3"/>
  <c r="E39"/>
  <c r="G39" i="1"/>
  <c r="X39"/>
  <c r="BM39" i="34"/>
  <c r="G39" s="1"/>
  <c r="D39" i="29"/>
  <c r="V39" i="1" s="1"/>
  <c r="D39" i="25"/>
  <c r="R39" i="1" s="1"/>
  <c r="F39" i="34"/>
  <c r="D38" i="3"/>
  <c r="AB38"/>
  <c r="AM38"/>
  <c r="H38" i="1"/>
  <c r="G38" s="1"/>
  <c r="AB38"/>
  <c r="AE38" s="1"/>
  <c r="X38"/>
  <c r="Y38" s="1"/>
  <c r="BM38" i="34"/>
  <c r="G38" s="1"/>
  <c r="D38" s="1"/>
  <c r="P38" i="1"/>
  <c r="Q38" s="1"/>
  <c r="D38" i="8"/>
  <c r="AM37" i="3"/>
  <c r="AD37" i="1"/>
  <c r="AE37" s="1"/>
  <c r="G37"/>
  <c r="E37" i="3"/>
  <c r="BK37" i="34"/>
  <c r="E37" s="1"/>
  <c r="X37" i="1"/>
  <c r="D37" i="30"/>
  <c r="W37" i="1" s="1"/>
  <c r="BM37" i="34"/>
  <c r="G37" s="1"/>
  <c r="BL37"/>
  <c r="F37" s="1"/>
  <c r="D37" i="16"/>
  <c r="G36" i="1"/>
  <c r="AM36" i="3"/>
  <c r="AD36" i="1"/>
  <c r="AE36" s="1"/>
  <c r="Q36" i="3"/>
  <c r="E36"/>
  <c r="X36" i="1"/>
  <c r="Y36" s="1"/>
  <c r="CD36" i="34"/>
  <c r="X36" s="1"/>
  <c r="BM36"/>
  <c r="G36" s="1"/>
  <c r="D36" i="8"/>
  <c r="AD35" i="1"/>
  <c r="AE35" s="1"/>
  <c r="AM35" i="3"/>
  <c r="Q35"/>
  <c r="G35" i="1"/>
  <c r="E35" i="3"/>
  <c r="D35" i="32"/>
  <c r="X35" i="1" s="1"/>
  <c r="D35" i="31"/>
  <c r="D35" i="30"/>
  <c r="W35" i="1" s="1"/>
  <c r="W7" s="1"/>
  <c r="D35" i="28"/>
  <c r="U35" i="1" s="1"/>
  <c r="D35" i="27"/>
  <c r="T35" i="1" s="1"/>
  <c r="BJ35" i="34"/>
  <c r="D35" i="25"/>
  <c r="R35" i="1" s="1"/>
  <c r="F35" i="34"/>
  <c r="D35" s="1"/>
  <c r="D35" i="8"/>
  <c r="AM34" i="3"/>
  <c r="AD34" i="1"/>
  <c r="AE34" s="1"/>
  <c r="G34"/>
  <c r="E34" i="3"/>
  <c r="D34" i="32"/>
  <c r="X34" i="1" s="1"/>
  <c r="D34" i="31"/>
  <c r="D34" i="29"/>
  <c r="V34" i="1" s="1"/>
  <c r="D34" i="28"/>
  <c r="U34" i="1" s="1"/>
  <c r="F34" i="34"/>
  <c r="D34" s="1"/>
  <c r="BJ34"/>
  <c r="D34" i="25"/>
  <c r="R34" i="1" s="1"/>
  <c r="AG34" i="34"/>
  <c r="G33" i="1"/>
  <c r="AB33" i="3"/>
  <c r="AM33"/>
  <c r="F33"/>
  <c r="D33" s="1"/>
  <c r="AE33" i="1"/>
  <c r="X33"/>
  <c r="D33" i="31"/>
  <c r="D33" i="30"/>
  <c r="W33" i="1" s="1"/>
  <c r="D33" i="28"/>
  <c r="U33" i="1" s="1"/>
  <c r="D33" i="25"/>
  <c r="R33" i="1" s="1"/>
  <c r="BJ33" i="34"/>
  <c r="E33"/>
  <c r="D33" s="1"/>
  <c r="P33" i="1"/>
  <c r="Q33" s="1"/>
  <c r="D33" i="16"/>
  <c r="AD32" i="1"/>
  <c r="AE32" s="1"/>
  <c r="AM32" i="3"/>
  <c r="Q32"/>
  <c r="F32"/>
  <c r="E32"/>
  <c r="G32" i="1"/>
  <c r="X32"/>
  <c r="BM32" i="34"/>
  <c r="BJ32" s="1"/>
  <c r="D32" i="30"/>
  <c r="W32" i="1" s="1"/>
  <c r="D32" i="27"/>
  <c r="T32" i="1" s="1"/>
  <c r="D32" i="26"/>
  <c r="S32" i="1" s="1"/>
  <c r="D32" i="25"/>
  <c r="R32" i="1" s="1"/>
  <c r="E32" i="34"/>
  <c r="AM31" i="3"/>
  <c r="AD31" i="1"/>
  <c r="AE31" s="1"/>
  <c r="G31"/>
  <c r="E31" i="3"/>
  <c r="X31" i="1"/>
  <c r="BM31" i="34"/>
  <c r="G31" s="1"/>
  <c r="CD31"/>
  <c r="X31" s="1"/>
  <c r="D31" i="27"/>
  <c r="T31" i="1" s="1"/>
  <c r="F31" i="34"/>
  <c r="D31" i="25"/>
  <c r="R31" i="1" s="1"/>
  <c r="AG31" i="34"/>
  <c r="D31" i="8"/>
  <c r="AM30" i="3"/>
  <c r="AD30" i="1"/>
  <c r="AE30" s="1"/>
  <c r="G30"/>
  <c r="E30" i="3"/>
  <c r="X30" i="1"/>
  <c r="BM30" i="34"/>
  <c r="G30" s="1"/>
  <c r="D30" i="29"/>
  <c r="V30" i="1" s="1"/>
  <c r="D30" i="27"/>
  <c r="T30" i="1" s="1"/>
  <c r="D30" i="25"/>
  <c r="R30" i="1" s="1"/>
  <c r="F30" i="34"/>
  <c r="AD29" i="1"/>
  <c r="AE29" s="1"/>
  <c r="AM29" i="3"/>
  <c r="E29"/>
  <c r="G29" i="1"/>
  <c r="X29"/>
  <c r="D29" i="31"/>
  <c r="D29" i="29"/>
  <c r="V29" i="1" s="1"/>
  <c r="D29" i="28"/>
  <c r="U29" i="1" s="1"/>
  <c r="D29" i="27"/>
  <c r="T29" i="1" s="1"/>
  <c r="D29" i="25"/>
  <c r="R29" i="1" s="1"/>
  <c r="BJ29" i="34"/>
  <c r="AB29"/>
  <c r="E29"/>
  <c r="D29" i="8"/>
  <c r="G28" i="1"/>
  <c r="AD28"/>
  <c r="AE28" s="1"/>
  <c r="AM28" i="3"/>
  <c r="Q28"/>
  <c r="F28"/>
  <c r="E28"/>
  <c r="BM28" i="34"/>
  <c r="G28" s="1"/>
  <c r="X28" i="1"/>
  <c r="D28" i="30"/>
  <c r="W28" i="1" s="1"/>
  <c r="D28" i="29"/>
  <c r="V28" i="1" s="1"/>
  <c r="D28" i="27"/>
  <c r="T28" i="1" s="1"/>
  <c r="F28" i="34"/>
  <c r="D28" i="16"/>
  <c r="AM27" i="3"/>
  <c r="AD27" i="1"/>
  <c r="AE27" s="1"/>
  <c r="Q27" i="3"/>
  <c r="F27"/>
  <c r="E27"/>
  <c r="G27" i="1"/>
  <c r="X27"/>
  <c r="D27" i="31"/>
  <c r="BL27" i="34"/>
  <c r="F27" s="1"/>
  <c r="D27" i="26"/>
  <c r="S27" i="1" s="1"/>
  <c r="G27" i="34"/>
  <c r="D27" i="25"/>
  <c r="R27" i="1" s="1"/>
  <c r="E27" i="34"/>
  <c r="D27" i="8"/>
  <c r="AE26" i="1"/>
  <c r="F26"/>
  <c r="G26"/>
  <c r="AB26" i="3"/>
  <c r="AM26"/>
  <c r="F26"/>
  <c r="E26"/>
  <c r="D26" i="32"/>
  <c r="X26" i="1" s="1"/>
  <c r="BM26" i="34"/>
  <c r="G26" s="1"/>
  <c r="D26" i="29"/>
  <c r="V26" i="1" s="1"/>
  <c r="D26" i="28"/>
  <c r="U26" i="1" s="1"/>
  <c r="D26" i="27"/>
  <c r="T26" i="1" s="1"/>
  <c r="F26" i="34"/>
  <c r="D26" i="25"/>
  <c r="R26" i="1" s="1"/>
  <c r="E26" i="34"/>
  <c r="D26" i="16"/>
  <c r="AD25" i="1"/>
  <c r="AE25" s="1"/>
  <c r="AM25" i="3"/>
  <c r="F25"/>
  <c r="E25"/>
  <c r="G25" i="1"/>
  <c r="D25" i="32"/>
  <c r="X25" i="1" s="1"/>
  <c r="D25" i="30"/>
  <c r="W25" i="1" s="1"/>
  <c r="D25" i="29"/>
  <c r="V25" i="1" s="1"/>
  <c r="D25" i="27"/>
  <c r="T25" i="1" s="1"/>
  <c r="BL25" i="34"/>
  <c r="F25" s="1"/>
  <c r="H25"/>
  <c r="E25"/>
  <c r="AD24" i="1"/>
  <c r="AE24" s="1"/>
  <c r="AM24" i="3"/>
  <c r="Q24"/>
  <c r="E24"/>
  <c r="G24" i="1"/>
  <c r="X24"/>
  <c r="D24" i="31"/>
  <c r="D24" i="27"/>
  <c r="T24" i="1" s="1"/>
  <c r="D24" i="26"/>
  <c r="S24" i="1" s="1"/>
  <c r="CD24" i="34"/>
  <c r="X24" s="1"/>
  <c r="D24" s="1"/>
  <c r="AG24"/>
  <c r="D24" i="8"/>
  <c r="AM23" i="3"/>
  <c r="AD23" i="1"/>
  <c r="AE23" s="1"/>
  <c r="L23"/>
  <c r="G23" s="1"/>
  <c r="E23" i="3"/>
  <c r="X23" i="1"/>
  <c r="Y23" s="1"/>
  <c r="BL23" i="34"/>
  <c r="F23" s="1"/>
  <c r="D23" s="1"/>
  <c r="D23" i="8"/>
  <c r="F22" i="1"/>
  <c r="AE22"/>
  <c r="AD22"/>
  <c r="AM22" i="3"/>
  <c r="G22" i="1"/>
  <c r="E22" i="3"/>
  <c r="X22" i="1"/>
  <c r="BM22" i="34"/>
  <c r="G22" s="1"/>
  <c r="D22" s="1"/>
  <c r="D22" i="29"/>
  <c r="V22" i="1" s="1"/>
  <c r="D22" i="8"/>
  <c r="AM21" i="3"/>
  <c r="AD21" i="1"/>
  <c r="AE21" s="1"/>
  <c r="Q21" i="3"/>
  <c r="E21"/>
  <c r="G21" i="1"/>
  <c r="X21"/>
  <c r="BM21" i="34"/>
  <c r="G21" s="1"/>
  <c r="D21" s="1"/>
  <c r="D21" i="27"/>
  <c r="T21" i="1" s="1"/>
  <c r="D21" i="26"/>
  <c r="S21" i="1" s="1"/>
  <c r="D21" i="25"/>
  <c r="R21" i="1" s="1"/>
  <c r="AE20"/>
  <c r="G20"/>
  <c r="AB20" i="3"/>
  <c r="AM20"/>
  <c r="F20"/>
  <c r="E20"/>
  <c r="D20" i="32"/>
  <c r="X20" i="1" s="1"/>
  <c r="CH20" i="34"/>
  <c r="AB20" s="1"/>
  <c r="BM20"/>
  <c r="G20" s="1"/>
  <c r="D20" i="25"/>
  <c r="R20" i="1" s="1"/>
  <c r="D20" i="8"/>
  <c r="AD19" i="1"/>
  <c r="AE19" s="1"/>
  <c r="AM19" i="3"/>
  <c r="Q19"/>
  <c r="G19" i="1"/>
  <c r="E19" i="3"/>
  <c r="X19" i="1"/>
  <c r="D19" i="31"/>
  <c r="D19" i="28"/>
  <c r="U19" i="1" s="1"/>
  <c r="BJ19" i="34"/>
  <c r="D19" i="25"/>
  <c r="R19" i="1" s="1"/>
  <c r="F19" i="34"/>
  <c r="D19" s="1"/>
  <c r="D19" i="8"/>
  <c r="AM18" i="3"/>
  <c r="AD18" i="1"/>
  <c r="AE18" s="1"/>
  <c r="Q18" i="3"/>
  <c r="N18" i="1"/>
  <c r="G18" s="1"/>
  <c r="E18" i="3"/>
  <c r="X18" i="1"/>
  <c r="D18" i="28"/>
  <c r="U18" i="1" s="1"/>
  <c r="F18" i="34"/>
  <c r="D18" s="1"/>
  <c r="BJ18"/>
  <c r="D18" i="25"/>
  <c r="R18" i="1" s="1"/>
  <c r="AG18" i="34"/>
  <c r="AE17" i="1"/>
  <c r="AM17" i="3"/>
  <c r="Q17"/>
  <c r="G17" i="1"/>
  <c r="E17" i="3"/>
  <c r="X17" i="1"/>
  <c r="Y17" s="1"/>
  <c r="CD17" i="34"/>
  <c r="X17" s="1"/>
  <c r="E17"/>
  <c r="D17" i="21"/>
  <c r="D17" i="20"/>
  <c r="G16" i="1"/>
  <c r="AE16"/>
  <c r="AB16" i="3"/>
  <c r="AM16"/>
  <c r="F16"/>
  <c r="E16"/>
  <c r="F16" i="1"/>
  <c r="X16"/>
  <c r="Y16" s="1"/>
  <c r="BJ16" i="34"/>
  <c r="E16"/>
  <c r="D16" s="1"/>
  <c r="D16" i="22"/>
  <c r="D16" i="20"/>
  <c r="D16" i="18"/>
  <c r="D16" i="16"/>
  <c r="D16" i="15"/>
  <c r="AE15" i="1"/>
  <c r="AB15" i="3"/>
  <c r="AM15"/>
  <c r="H15" i="1"/>
  <c r="G15" s="1"/>
  <c r="F15"/>
  <c r="E15" i="3"/>
  <c r="X15" i="1"/>
  <c r="Y15" s="1"/>
  <c r="BJ15" i="34"/>
  <c r="E15"/>
  <c r="D15" s="1"/>
  <c r="D15" i="8"/>
  <c r="G14" i="1"/>
  <c r="AE14"/>
  <c r="AB14" i="3"/>
  <c r="AM14"/>
  <c r="F14"/>
  <c r="E14"/>
  <c r="F14" i="1"/>
  <c r="D14" i="32"/>
  <c r="X14" i="1" s="1"/>
  <c r="D14" i="31"/>
  <c r="D14" i="30"/>
  <c r="W14" i="1" s="1"/>
  <c r="D14" i="29"/>
  <c r="V14" i="1" s="1"/>
  <c r="V7" s="1"/>
  <c r="BL14" i="34"/>
  <c r="F14" s="1"/>
  <c r="H14"/>
  <c r="E14"/>
  <c r="AE13" i="1"/>
  <c r="AB13" i="3"/>
  <c r="AM13"/>
  <c r="H13" i="1"/>
  <c r="G13" s="1"/>
  <c r="E13" i="3"/>
  <c r="F13" i="1"/>
  <c r="X13"/>
  <c r="Y13" s="1"/>
  <c r="BJ13" i="34"/>
  <c r="E13"/>
  <c r="D13" s="1"/>
  <c r="AM12" i="3"/>
  <c r="AE12" i="1"/>
  <c r="D12" i="3"/>
  <c r="G12" i="1"/>
  <c r="P12" s="1"/>
  <c r="Q12" s="1"/>
  <c r="X12"/>
  <c r="BL12" i="34"/>
  <c r="F12" s="1"/>
  <c r="D12" i="28"/>
  <c r="U12" i="1" s="1"/>
  <c r="D12" i="27"/>
  <c r="T12" i="1" s="1"/>
  <c r="D12" i="26"/>
  <c r="S12" i="1" s="1"/>
  <c r="S7" s="1"/>
  <c r="D12" i="25"/>
  <c r="R12" i="1" s="1"/>
  <c r="E12" i="34"/>
  <c r="AE11" i="1"/>
  <c r="AB11" i="3"/>
  <c r="AM11"/>
  <c r="H11" i="1"/>
  <c r="G11" s="1"/>
  <c r="F11"/>
  <c r="E11" i="3"/>
  <c r="X11" i="1"/>
  <c r="Y11" s="1"/>
  <c r="E11" i="34"/>
  <c r="D11" s="1"/>
  <c r="BJ11"/>
  <c r="AE10" i="1"/>
  <c r="AB10" i="3"/>
  <c r="AM10"/>
  <c r="H10" i="1"/>
  <c r="G10" s="1"/>
  <c r="F10"/>
  <c r="F7" s="1"/>
  <c r="E10" i="3"/>
  <c r="X10" i="1"/>
  <c r="BL10" i="34"/>
  <c r="F10" s="1"/>
  <c r="D10" s="1"/>
  <c r="D10" i="25"/>
  <c r="R10" i="1" s="1"/>
  <c r="D10" i="22"/>
  <c r="D10" i="18"/>
  <c r="D10" i="16"/>
  <c r="E10" i="33"/>
  <c r="G9" i="1"/>
  <c r="AE9"/>
  <c r="AM9" i="3"/>
  <c r="F9"/>
  <c r="E9"/>
  <c r="X9" i="1"/>
  <c r="D9" i="32"/>
  <c r="D9" i="30"/>
  <c r="W9" i="1" s="1"/>
  <c r="BJ9" i="34"/>
  <c r="F9"/>
  <c r="E9"/>
  <c r="D9" i="15"/>
  <c r="AD8" i="1"/>
  <c r="AM8" i="3"/>
  <c r="L8" i="1"/>
  <c r="E8" i="3"/>
  <c r="X8" i="1"/>
  <c r="BM8" i="34"/>
  <c r="F8"/>
  <c r="D8" i="25"/>
  <c r="R8" i="1" s="1"/>
  <c r="AG8" i="34"/>
  <c r="E8" i="33"/>
  <c r="D8" i="8"/>
  <c r="G8" i="1" l="1"/>
  <c r="G7" s="1"/>
  <c r="L7"/>
  <c r="AE55"/>
  <c r="D58" i="3"/>
  <c r="AE8" i="1"/>
  <c r="AE7" s="1"/>
  <c r="AD7"/>
  <c r="H7"/>
  <c r="X7"/>
  <c r="U7"/>
  <c r="G32" i="34"/>
  <c r="D32" s="1"/>
  <c r="H7"/>
  <c r="BK7"/>
  <c r="R7" i="1"/>
  <c r="CD7" i="34"/>
  <c r="D49"/>
  <c r="BL7"/>
  <c r="G8"/>
  <c r="D8" s="1"/>
  <c r="BM7"/>
  <c r="CH7"/>
  <c r="O31" i="1"/>
  <c r="P31" i="3"/>
  <c r="BJ49" i="34"/>
  <c r="O34" i="1"/>
  <c r="P34" i="3"/>
  <c r="O40" i="1"/>
  <c r="P40" s="1"/>
  <c r="Q40" s="1"/>
  <c r="P40" i="3"/>
  <c r="D40" s="1"/>
  <c r="O8" i="1"/>
  <c r="P8" i="3"/>
  <c r="O18" i="1"/>
  <c r="P18" i="3"/>
  <c r="O54" i="1"/>
  <c r="P54" i="3"/>
  <c r="O24" i="1"/>
  <c r="P24" i="3"/>
  <c r="N10" i="23"/>
  <c r="N9" i="33"/>
  <c r="AG9"/>
  <c r="AG10" i="23"/>
  <c r="V10" i="33"/>
  <c r="V11" i="23"/>
  <c r="L11"/>
  <c r="L10" i="33"/>
  <c r="AE10"/>
  <c r="AE11" i="23"/>
  <c r="W11"/>
  <c r="W10" i="33"/>
  <c r="O10"/>
  <c r="O11" i="23"/>
  <c r="G11"/>
  <c r="G10" i="33"/>
  <c r="AC11" i="23"/>
  <c r="AC10" i="33"/>
  <c r="R9"/>
  <c r="R10" i="23"/>
  <c r="I9" i="33"/>
  <c r="I10" i="23"/>
  <c r="P11"/>
  <c r="P10" i="33"/>
  <c r="Q10"/>
  <c r="Q11" i="23"/>
  <c r="Z9" i="33"/>
  <c r="Z10" i="23"/>
  <c r="F9" i="33"/>
  <c r="F10" i="23"/>
  <c r="M9" i="33"/>
  <c r="M10" i="23"/>
  <c r="X11"/>
  <c r="X10" i="33"/>
  <c r="Y11" i="23"/>
  <c r="Y10" i="33"/>
  <c r="E12" i="23"/>
  <c r="E11" i="33"/>
  <c r="AA10"/>
  <c r="AA11" i="23"/>
  <c r="S10" i="33"/>
  <c r="S11" i="23"/>
  <c r="K10" i="33"/>
  <c r="K11" i="23"/>
  <c r="AB11"/>
  <c r="AB10" i="33"/>
  <c r="AD9"/>
  <c r="AD10" i="23"/>
  <c r="J10"/>
  <c r="J9" i="33"/>
  <c r="U10" i="23"/>
  <c r="U9" i="33"/>
  <c r="H11" i="23"/>
  <c r="H10" i="33"/>
  <c r="T11" i="23"/>
  <c r="T10" i="33"/>
  <c r="D9" i="23"/>
  <c r="D8" i="33"/>
  <c r="P43" i="1"/>
  <c r="Q43" s="1"/>
  <c r="D61" i="3"/>
  <c r="E61" i="1"/>
  <c r="P61" s="1"/>
  <c r="Q61" s="1"/>
  <c r="Y61"/>
  <c r="BJ61" i="34"/>
  <c r="D61"/>
  <c r="D60" i="3"/>
  <c r="E60" i="1"/>
  <c r="P60" s="1"/>
  <c r="Q60" s="1"/>
  <c r="Y60"/>
  <c r="BJ60" i="34"/>
  <c r="D60"/>
  <c r="D59" i="3"/>
  <c r="E59" i="1"/>
  <c r="P59" s="1"/>
  <c r="Q59" s="1"/>
  <c r="Y59"/>
  <c r="D59" i="34"/>
  <c r="BJ59"/>
  <c r="P58" i="1"/>
  <c r="Q58" s="1"/>
  <c r="BJ58" i="34"/>
  <c r="Y58" i="1"/>
  <c r="D58" i="34"/>
  <c r="D57" i="3"/>
  <c r="E57" i="1"/>
  <c r="P57" s="1"/>
  <c r="Q57" s="1"/>
  <c r="Y57"/>
  <c r="BJ57" i="34"/>
  <c r="E57"/>
  <c r="D57" s="1"/>
  <c r="D56" i="3"/>
  <c r="E56" i="1"/>
  <c r="P56" s="1"/>
  <c r="Q56" s="1"/>
  <c r="Y56"/>
  <c r="D55" i="3"/>
  <c r="E55" i="1"/>
  <c r="P55" s="1"/>
  <c r="Q55" s="1"/>
  <c r="BJ55" i="34"/>
  <c r="Y55" i="1"/>
  <c r="D55" i="34"/>
  <c r="D54" i="3"/>
  <c r="E54" i="1"/>
  <c r="P54" s="1"/>
  <c r="Q54" s="1"/>
  <c r="Y54"/>
  <c r="D53" i="3"/>
  <c r="E53" i="1"/>
  <c r="P53" s="1"/>
  <c r="Q53" s="1"/>
  <c r="Y53"/>
  <c r="D52" i="3"/>
  <c r="E52" i="1"/>
  <c r="P52" s="1"/>
  <c r="Q52" s="1"/>
  <c r="BJ52" i="34"/>
  <c r="BJ51"/>
  <c r="AB51"/>
  <c r="D51" s="1"/>
  <c r="D50" i="3"/>
  <c r="E50" i="1"/>
  <c r="P50" s="1"/>
  <c r="Q50" s="1"/>
  <c r="D50" i="34"/>
  <c r="BJ50"/>
  <c r="Y50" i="1"/>
  <c r="D48" i="3"/>
  <c r="E48" i="1"/>
  <c r="P48" s="1"/>
  <c r="Q48" s="1"/>
  <c r="X48" i="34"/>
  <c r="D48" s="1"/>
  <c r="P47" i="1"/>
  <c r="Q47" s="1"/>
  <c r="BJ47" i="34"/>
  <c r="D47"/>
  <c r="Y47" i="1"/>
  <c r="D46" i="3"/>
  <c r="E46" i="1"/>
  <c r="P46" s="1"/>
  <c r="Q46" s="1"/>
  <c r="Y46"/>
  <c r="D46" i="34"/>
  <c r="Y45" i="1"/>
  <c r="D44" i="3"/>
  <c r="E44" i="1"/>
  <c r="P44" s="1"/>
  <c r="Q44" s="1"/>
  <c r="Y44"/>
  <c r="D44" i="34"/>
  <c r="BJ43"/>
  <c r="Y43" i="1"/>
  <c r="F43" i="34"/>
  <c r="D43" s="1"/>
  <c r="D42" i="3"/>
  <c r="E42" i="1"/>
  <c r="P42" s="1"/>
  <c r="Q42" s="1"/>
  <c r="Y42"/>
  <c r="D42" i="34"/>
  <c r="D41" i="3"/>
  <c r="E41" i="1"/>
  <c r="P41" s="1"/>
  <c r="Q41" s="1"/>
  <c r="D41" i="34"/>
  <c r="BJ41"/>
  <c r="Y41" i="1"/>
  <c r="BJ40" i="34"/>
  <c r="D40"/>
  <c r="Y40" i="1"/>
  <c r="D39" i="3"/>
  <c r="E39" i="1"/>
  <c r="P39" s="1"/>
  <c r="Q39" s="1"/>
  <c r="D39" i="34"/>
  <c r="BJ39"/>
  <c r="Y39" i="1"/>
  <c r="BJ38" i="34"/>
  <c r="D37" i="3"/>
  <c r="E37" i="1"/>
  <c r="P37" s="1"/>
  <c r="Q37" s="1"/>
  <c r="Y37"/>
  <c r="D37" i="34"/>
  <c r="BJ37"/>
  <c r="D36" i="3"/>
  <c r="E36" i="1"/>
  <c r="P36" s="1"/>
  <c r="Q36" s="1"/>
  <c r="D36" i="34"/>
  <c r="BJ36"/>
  <c r="D35" i="3"/>
  <c r="E35" i="1"/>
  <c r="P35" s="1"/>
  <c r="Q35" s="1"/>
  <c r="Y35"/>
  <c r="D34" i="3"/>
  <c r="E34" i="1"/>
  <c r="P34" s="1"/>
  <c r="Q34" s="1"/>
  <c r="Y34"/>
  <c r="Y33"/>
  <c r="D32" i="3"/>
  <c r="E32" i="1"/>
  <c r="P32" s="1"/>
  <c r="Q32" s="1"/>
  <c r="Y32"/>
  <c r="D31" i="3"/>
  <c r="E31" i="1"/>
  <c r="P31" s="1"/>
  <c r="Q31" s="1"/>
  <c r="D31" i="34"/>
  <c r="BJ31"/>
  <c r="Y31" i="1"/>
  <c r="D30" i="3"/>
  <c r="E30" i="1"/>
  <c r="P30" s="1"/>
  <c r="Q30" s="1"/>
  <c r="Y30"/>
  <c r="D30" i="34"/>
  <c r="BJ30"/>
  <c r="D29" i="3"/>
  <c r="E29" i="1"/>
  <c r="P29" s="1"/>
  <c r="Q29" s="1"/>
  <c r="Y29"/>
  <c r="D29" i="34"/>
  <c r="D28" i="3"/>
  <c r="E28" i="1"/>
  <c r="P28" s="1"/>
  <c r="Q28" s="1"/>
  <c r="BJ28" i="34"/>
  <c r="D28"/>
  <c r="Y28" i="1"/>
  <c r="D27" i="3"/>
  <c r="E27" i="1"/>
  <c r="P27" s="1"/>
  <c r="Q27" s="1"/>
  <c r="BJ27" i="34"/>
  <c r="Y27" i="1"/>
  <c r="D27" i="34"/>
  <c r="D26" i="3"/>
  <c r="E26" i="1"/>
  <c r="P26" s="1"/>
  <c r="Q26" s="1"/>
  <c r="D26" i="34"/>
  <c r="BJ26"/>
  <c r="Y26" i="1"/>
  <c r="D25" i="3"/>
  <c r="E25" i="1"/>
  <c r="P25" s="1"/>
  <c r="Q25" s="1"/>
  <c r="Y25"/>
  <c r="BJ25" i="34"/>
  <c r="D25"/>
  <c r="D24" i="3"/>
  <c r="E24" i="1"/>
  <c r="P24" s="1"/>
  <c r="Q24" s="1"/>
  <c r="Y24"/>
  <c r="BJ24" i="34"/>
  <c r="D23" i="3"/>
  <c r="E23" i="1"/>
  <c r="P23" s="1"/>
  <c r="Q23" s="1"/>
  <c r="BJ23" i="34"/>
  <c r="D22" i="3"/>
  <c r="E22" i="1"/>
  <c r="P22" s="1"/>
  <c r="Q22" s="1"/>
  <c r="Y22"/>
  <c r="BJ22" i="34"/>
  <c r="D21" i="3"/>
  <c r="E21" i="1"/>
  <c r="P21" s="1"/>
  <c r="Q21" s="1"/>
  <c r="BJ21" i="34"/>
  <c r="Y21" i="1"/>
  <c r="D20" i="3"/>
  <c r="E20" i="1"/>
  <c r="P20" s="1"/>
  <c r="Q20" s="1"/>
  <c r="D20" i="34"/>
  <c r="Y20" i="1"/>
  <c r="BJ20" i="34"/>
  <c r="D19" i="3"/>
  <c r="E19" i="1"/>
  <c r="P19" s="1"/>
  <c r="Q19" s="1"/>
  <c r="Y19"/>
  <c r="D18" i="3"/>
  <c r="E18" i="1"/>
  <c r="P18" s="1"/>
  <c r="Q18" s="1"/>
  <c r="Y18"/>
  <c r="E17"/>
  <c r="P17" s="1"/>
  <c r="Q17" s="1"/>
  <c r="D17" i="3"/>
  <c r="BJ17" i="34"/>
  <c r="D17"/>
  <c r="D16" i="3"/>
  <c r="E16" i="1"/>
  <c r="P16" s="1"/>
  <c r="Q16" s="1"/>
  <c r="D15" i="3"/>
  <c r="E15" i="1"/>
  <c r="P15" s="1"/>
  <c r="Q15" s="1"/>
  <c r="D14" i="3"/>
  <c r="E14" i="1"/>
  <c r="P14" s="1"/>
  <c r="Q14" s="1"/>
  <c r="Y14"/>
  <c r="BJ14" i="34"/>
  <c r="D14"/>
  <c r="D13" i="3"/>
  <c r="E13" i="1"/>
  <c r="P13" s="1"/>
  <c r="Q13" s="1"/>
  <c r="D12" i="34"/>
  <c r="BJ12"/>
  <c r="Y12" i="1"/>
  <c r="D11" i="3"/>
  <c r="E11" i="1"/>
  <c r="P11" s="1"/>
  <c r="Q11" s="1"/>
  <c r="D10" i="3"/>
  <c r="E10" i="1"/>
  <c r="P10" s="1"/>
  <c r="Q10" s="1"/>
  <c r="Y10"/>
  <c r="BJ10" i="34"/>
  <c r="D9" i="3"/>
  <c r="E9" i="1"/>
  <c r="P9" s="1"/>
  <c r="Q9" s="1"/>
  <c r="Y9"/>
  <c r="D9" i="34"/>
  <c r="D8" i="3"/>
  <c r="E8" i="1"/>
  <c r="Y8"/>
  <c r="BJ8" i="34"/>
  <c r="P8" i="1" l="1"/>
  <c r="P7" s="1"/>
  <c r="Q7" s="1"/>
  <c r="E7"/>
  <c r="F7" i="34"/>
  <c r="G7"/>
  <c r="X7"/>
  <c r="BJ7"/>
  <c r="E7"/>
  <c r="AB7"/>
  <c r="D7"/>
  <c r="Q8" i="1"/>
  <c r="O7"/>
  <c r="H11" i="33"/>
  <c r="H12" i="23"/>
  <c r="J10" i="33"/>
  <c r="J11" i="23"/>
  <c r="AB11" i="33"/>
  <c r="AB12" i="23"/>
  <c r="E13"/>
  <c r="E12" i="33"/>
  <c r="X11"/>
  <c r="X12" i="23"/>
  <c r="O12"/>
  <c r="O11" i="33"/>
  <c r="AE12" i="23"/>
  <c r="AE11" i="33"/>
  <c r="V11"/>
  <c r="V12" i="23"/>
  <c r="D9" i="33"/>
  <c r="D9" i="1" s="1"/>
  <c r="S12" i="23"/>
  <c r="S11" i="33"/>
  <c r="D10" i="23"/>
  <c r="F10" i="33"/>
  <c r="F11" i="23"/>
  <c r="Q12"/>
  <c r="Q11" i="33"/>
  <c r="I11" i="23"/>
  <c r="I10" i="33"/>
  <c r="G11"/>
  <c r="G12" i="23"/>
  <c r="W11" i="33"/>
  <c r="W12" i="23"/>
  <c r="L11" i="33"/>
  <c r="L12" i="23"/>
  <c r="T12"/>
  <c r="T11" i="33"/>
  <c r="U11" i="23"/>
  <c r="U10" i="33"/>
  <c r="Y12" i="23"/>
  <c r="Y11" i="33"/>
  <c r="P11"/>
  <c r="P12" i="23"/>
  <c r="AG11"/>
  <c r="AG10" i="33"/>
  <c r="AD10"/>
  <c r="AD11" i="23"/>
  <c r="K11" i="33"/>
  <c r="K12" i="23"/>
  <c r="AA11" i="33"/>
  <c r="AA12" i="23"/>
  <c r="M11"/>
  <c r="M10" i="33"/>
  <c r="Z10"/>
  <c r="Z11" i="23"/>
  <c r="R10" i="33"/>
  <c r="R11" i="23"/>
  <c r="AC12"/>
  <c r="AC11" i="33"/>
  <c r="N11" i="23"/>
  <c r="N10" i="33"/>
  <c r="Y7" i="1"/>
  <c r="D8"/>
  <c r="Z11" i="33" l="1"/>
  <c r="Z12" i="23"/>
  <c r="AA13"/>
  <c r="AA12" i="33"/>
  <c r="AD11"/>
  <c r="AD12" i="23"/>
  <c r="P12" i="33"/>
  <c r="P13" i="23"/>
  <c r="L12" i="33"/>
  <c r="L13" i="23"/>
  <c r="G13"/>
  <c r="G12" i="33"/>
  <c r="AE12"/>
  <c r="AE13" i="23"/>
  <c r="AB13"/>
  <c r="AB12" i="33"/>
  <c r="H12"/>
  <c r="H13" i="23"/>
  <c r="N11" i="33"/>
  <c r="N12" i="23"/>
  <c r="Y13"/>
  <c r="Y12" i="33"/>
  <c r="I12" i="23"/>
  <c r="I11" i="33"/>
  <c r="D10"/>
  <c r="X12"/>
  <c r="X13" i="23"/>
  <c r="E14"/>
  <c r="E13" i="33"/>
  <c r="M12" i="23"/>
  <c r="M11" i="33"/>
  <c r="AG12" i="23"/>
  <c r="AG11" i="33"/>
  <c r="T12"/>
  <c r="T13" i="23"/>
  <c r="R11" i="33"/>
  <c r="R12" i="23"/>
  <c r="K12" i="33"/>
  <c r="K13" i="23"/>
  <c r="W12" i="33"/>
  <c r="W13" i="23"/>
  <c r="D11"/>
  <c r="F12"/>
  <c r="F11" i="33"/>
  <c r="S13" i="23"/>
  <c r="S12" i="33"/>
  <c r="O13" i="23"/>
  <c r="O12" i="33"/>
  <c r="J11"/>
  <c r="J12" i="23"/>
  <c r="AC13"/>
  <c r="AC12" i="33"/>
  <c r="U12" i="23"/>
  <c r="U11" i="33"/>
  <c r="Q13" i="23"/>
  <c r="Q12" i="33"/>
  <c r="V12"/>
  <c r="V13" i="23"/>
  <c r="U13" l="1"/>
  <c r="U12" i="33"/>
  <c r="J12"/>
  <c r="J13" i="23"/>
  <c r="M13"/>
  <c r="M12" i="33"/>
  <c r="X14" i="23"/>
  <c r="X13" i="33"/>
  <c r="N12"/>
  <c r="N13" i="23"/>
  <c r="P14"/>
  <c r="P13" i="33"/>
  <c r="V13"/>
  <c r="V14" i="23"/>
  <c r="O14"/>
  <c r="O13" i="33"/>
  <c r="K13"/>
  <c r="K14" i="23"/>
  <c r="T13" i="33"/>
  <c r="T14" i="23"/>
  <c r="D10" i="1"/>
  <c r="F13" i="23"/>
  <c r="F12" i="33"/>
  <c r="D12" i="23"/>
  <c r="Y13" i="33"/>
  <c r="Y14" i="23"/>
  <c r="Q13" i="33"/>
  <c r="Q14" i="23"/>
  <c r="AC13" i="33"/>
  <c r="AC14" i="23"/>
  <c r="AG12" i="33"/>
  <c r="AG13" i="23"/>
  <c r="E15"/>
  <c r="E14" i="33"/>
  <c r="H14" i="23"/>
  <c r="H13" i="33"/>
  <c r="AE14" i="23"/>
  <c r="AE13" i="33"/>
  <c r="L13"/>
  <c r="L14" i="23"/>
  <c r="AD13"/>
  <c r="AD12" i="33"/>
  <c r="Z13" i="23"/>
  <c r="Z12" i="33"/>
  <c r="D11"/>
  <c r="D11" i="1" s="1"/>
  <c r="S13" i="33"/>
  <c r="S14" i="23"/>
  <c r="W14"/>
  <c r="W13" i="33"/>
  <c r="R13" i="23"/>
  <c r="R12" i="33"/>
  <c r="I13" i="23"/>
  <c r="I12" i="33"/>
  <c r="AB13"/>
  <c r="AB14" i="23"/>
  <c r="G14"/>
  <c r="G13" i="33"/>
  <c r="AA13"/>
  <c r="AA14" i="23"/>
  <c r="N13" i="33" l="1"/>
  <c r="N14" i="23"/>
  <c r="D12" i="33"/>
  <c r="D12" i="1" s="1"/>
  <c r="R14" i="23"/>
  <c r="R13" i="33"/>
  <c r="S15" i="23"/>
  <c r="S14" i="33"/>
  <c r="Z13"/>
  <c r="Z14" i="23"/>
  <c r="H14" i="33"/>
  <c r="H15" i="23"/>
  <c r="AG13" i="33"/>
  <c r="AG14" i="23"/>
  <c r="Q14" i="33"/>
  <c r="Q15" i="23"/>
  <c r="K15"/>
  <c r="K14" i="33"/>
  <c r="V14"/>
  <c r="V15" i="23"/>
  <c r="P14" i="33"/>
  <c r="P15" i="23"/>
  <c r="X14" i="33"/>
  <c r="X15" i="23"/>
  <c r="AA15"/>
  <c r="AA14" i="33"/>
  <c r="AB14"/>
  <c r="AB15" i="23"/>
  <c r="G14" i="33"/>
  <c r="G15" i="23"/>
  <c r="I14"/>
  <c r="I13" i="33"/>
  <c r="W14"/>
  <c r="W15" i="23"/>
  <c r="L14" i="33"/>
  <c r="L15" i="23"/>
  <c r="O14" i="33"/>
  <c r="O15" i="23"/>
  <c r="J14"/>
  <c r="J13" i="33"/>
  <c r="AD14" i="23"/>
  <c r="AD13" i="33"/>
  <c r="AE14"/>
  <c r="AE15" i="23"/>
  <c r="E16"/>
  <c r="E15" i="33"/>
  <c r="AC15" i="23"/>
  <c r="AC14" i="33"/>
  <c r="Y14"/>
  <c r="Y15" i="23"/>
  <c r="F13" i="33"/>
  <c r="F14" i="23"/>
  <c r="D13"/>
  <c r="T14" i="33"/>
  <c r="T15" i="23"/>
  <c r="M13" i="33"/>
  <c r="M14" i="23"/>
  <c r="U13" i="33"/>
  <c r="U14" i="23"/>
  <c r="AD15" l="1"/>
  <c r="AD14" i="33"/>
  <c r="AA15"/>
  <c r="AA16" i="23"/>
  <c r="S15" i="33"/>
  <c r="S16" i="23"/>
  <c r="E17"/>
  <c r="E16" i="33"/>
  <c r="O16" i="23"/>
  <c r="O15" i="33"/>
  <c r="W16" i="23"/>
  <c r="W15" i="33"/>
  <c r="G16" i="23"/>
  <c r="G15" i="33"/>
  <c r="X16" i="23"/>
  <c r="X15" i="33"/>
  <c r="V16" i="23"/>
  <c r="V15" i="33"/>
  <c r="Q16" i="23"/>
  <c r="Q15" i="33"/>
  <c r="H16" i="23"/>
  <c r="H15" i="33"/>
  <c r="U14"/>
  <c r="U15" i="23"/>
  <c r="F14" i="33"/>
  <c r="F15" i="23"/>
  <c r="D14"/>
  <c r="M14" i="33"/>
  <c r="M15" i="23"/>
  <c r="Y15" i="33"/>
  <c r="Y16" i="23"/>
  <c r="J15"/>
  <c r="J14" i="33"/>
  <c r="I15" i="23"/>
  <c r="I14" i="33"/>
  <c r="K15"/>
  <c r="K16" i="23"/>
  <c r="R15"/>
  <c r="R14" i="33"/>
  <c r="N14"/>
  <c r="N15" i="23"/>
  <c r="T16"/>
  <c r="T15" i="33"/>
  <c r="D13"/>
  <c r="AC15"/>
  <c r="AC16" i="23"/>
  <c r="AE16"/>
  <c r="AE15" i="33"/>
  <c r="L16" i="23"/>
  <c r="L15" i="33"/>
  <c r="AB16" i="23"/>
  <c r="AB15" i="33"/>
  <c r="P16" i="23"/>
  <c r="P15" i="33"/>
  <c r="AG15" i="23"/>
  <c r="AG14" i="33"/>
  <c r="Z14"/>
  <c r="Z15" i="23"/>
  <c r="Z15" i="33" l="1"/>
  <c r="Z16" i="23"/>
  <c r="AC16" i="33"/>
  <c r="AC17" i="23"/>
  <c r="N15" i="33"/>
  <c r="N16" i="23"/>
  <c r="M15" i="33"/>
  <c r="M16" i="23"/>
  <c r="AG16"/>
  <c r="AG15" i="33"/>
  <c r="AB16"/>
  <c r="AB17" i="23"/>
  <c r="AE17"/>
  <c r="AE16" i="33"/>
  <c r="R15"/>
  <c r="R16" i="23"/>
  <c r="I15" i="33"/>
  <c r="I16" i="23"/>
  <c r="F16"/>
  <c r="F15" i="33"/>
  <c r="D15" i="23"/>
  <c r="Q16" i="33"/>
  <c r="Q17" i="23"/>
  <c r="X17"/>
  <c r="X16" i="33"/>
  <c r="W17" i="23"/>
  <c r="W16" i="33"/>
  <c r="E18" i="23"/>
  <c r="E17" i="33"/>
  <c r="AD15"/>
  <c r="AD16" i="23"/>
  <c r="S17"/>
  <c r="S16" i="33"/>
  <c r="D13" i="1"/>
  <c r="Y16" i="33"/>
  <c r="Y17" i="23"/>
  <c r="P16" i="33"/>
  <c r="P17" i="23"/>
  <c r="L17"/>
  <c r="L16" i="33"/>
  <c r="T16"/>
  <c r="T17" i="23"/>
  <c r="J15" i="33"/>
  <c r="J16" i="23"/>
  <c r="U16"/>
  <c r="U15" i="33"/>
  <c r="H16"/>
  <c r="H17" i="23"/>
  <c r="V16" i="33"/>
  <c r="V17" i="23"/>
  <c r="G16" i="33"/>
  <c r="G17" i="23"/>
  <c r="O16" i="33"/>
  <c r="O17" i="23"/>
  <c r="K17"/>
  <c r="K16" i="33"/>
  <c r="AA16"/>
  <c r="AA17" i="23"/>
  <c r="D14" i="33"/>
  <c r="D14" i="1" s="1"/>
  <c r="Q18" i="23" l="1"/>
  <c r="Q17" i="33"/>
  <c r="AA17"/>
  <c r="AA18" i="23"/>
  <c r="O18"/>
  <c r="O17" i="33"/>
  <c r="V17"/>
  <c r="V18" i="23"/>
  <c r="T18"/>
  <c r="T17" i="33"/>
  <c r="P18" i="23"/>
  <c r="P17" i="33"/>
  <c r="AD17" i="23"/>
  <c r="AD16" i="33"/>
  <c r="E19" i="23"/>
  <c r="E18" i="33"/>
  <c r="X18" i="23"/>
  <c r="X17" i="33"/>
  <c r="R16"/>
  <c r="R17" i="23"/>
  <c r="AB18"/>
  <c r="AB17" i="33"/>
  <c r="M16"/>
  <c r="M17" i="23"/>
  <c r="AC18"/>
  <c r="AC17" i="33"/>
  <c r="D15"/>
  <c r="D15" i="1" s="1"/>
  <c r="K17" i="33"/>
  <c r="K18" i="23"/>
  <c r="S17" i="33"/>
  <c r="S18" i="23"/>
  <c r="AE18"/>
  <c r="AE17" i="33"/>
  <c r="AG16"/>
  <c r="AG17" i="23"/>
  <c r="L18"/>
  <c r="L17" i="33"/>
  <c r="G18" i="23"/>
  <c r="G17" i="33"/>
  <c r="H18" i="23"/>
  <c r="H17" i="33"/>
  <c r="J17" i="23"/>
  <c r="J16" i="33"/>
  <c r="Y18" i="23"/>
  <c r="Y17" i="33"/>
  <c r="W18" i="23"/>
  <c r="W17" i="33"/>
  <c r="I17" i="23"/>
  <c r="I16" i="33"/>
  <c r="N16"/>
  <c r="N17" i="23"/>
  <c r="Z16" i="33"/>
  <c r="Z17" i="23"/>
  <c r="U16" i="33"/>
  <c r="U17" i="23"/>
  <c r="D16"/>
  <c r="F17"/>
  <c r="F16" i="33"/>
  <c r="F17" l="1"/>
  <c r="F18" i="23"/>
  <c r="D17"/>
  <c r="W19"/>
  <c r="W18" i="33"/>
  <c r="N17"/>
  <c r="N18" i="23"/>
  <c r="AG18"/>
  <c r="AG17" i="33"/>
  <c r="S19" i="23"/>
  <c r="S18" i="33"/>
  <c r="M17"/>
  <c r="M18" i="23"/>
  <c r="R17" i="33"/>
  <c r="R18" i="23"/>
  <c r="AD18"/>
  <c r="AD17" i="33"/>
  <c r="T18"/>
  <c r="T19" i="23"/>
  <c r="O19"/>
  <c r="O18" i="33"/>
  <c r="Q19" i="23"/>
  <c r="Q18" i="33"/>
  <c r="D16"/>
  <c r="I18" i="23"/>
  <c r="I17" i="33"/>
  <c r="Y18"/>
  <c r="Y19" i="23"/>
  <c r="H18" i="33"/>
  <c r="H19" i="23"/>
  <c r="L18" i="33"/>
  <c r="L19" i="23"/>
  <c r="AE19"/>
  <c r="AE18" i="33"/>
  <c r="AC18"/>
  <c r="AC19" i="23"/>
  <c r="AB19"/>
  <c r="AB18" i="33"/>
  <c r="X18"/>
  <c r="X19" i="23"/>
  <c r="U18"/>
  <c r="U17" i="33"/>
  <c r="Z17"/>
  <c r="Z18" i="23"/>
  <c r="K19"/>
  <c r="K18" i="33"/>
  <c r="P19" i="23"/>
  <c r="P18" i="33"/>
  <c r="J17"/>
  <c r="J18" i="23"/>
  <c r="G19"/>
  <c r="G18" i="33"/>
  <c r="E20" i="23"/>
  <c r="E19" i="33"/>
  <c r="V19" i="23"/>
  <c r="V18" i="33"/>
  <c r="AA19" i="23"/>
  <c r="AA18" i="33"/>
  <c r="P20" i="23" l="1"/>
  <c r="P19" i="33"/>
  <c r="V20" i="23"/>
  <c r="V19" i="33"/>
  <c r="Z19" i="23"/>
  <c r="Z18" i="33"/>
  <c r="X20" i="23"/>
  <c r="X19" i="33"/>
  <c r="AC20" i="23"/>
  <c r="AC19" i="33"/>
  <c r="L20" i="23"/>
  <c r="L19" i="33"/>
  <c r="Y20" i="23"/>
  <c r="Y19" i="33"/>
  <c r="M18"/>
  <c r="M19" i="23"/>
  <c r="D17" i="33"/>
  <c r="D17" i="1" s="1"/>
  <c r="G20" i="23"/>
  <c r="G19" i="33"/>
  <c r="K20" i="23"/>
  <c r="K19" i="33"/>
  <c r="AB20" i="23"/>
  <c r="AB19" i="33"/>
  <c r="AE20" i="23"/>
  <c r="AE19" i="33"/>
  <c r="I18"/>
  <c r="I19" i="23"/>
  <c r="Q20"/>
  <c r="Q19" i="33"/>
  <c r="S20" i="23"/>
  <c r="S19" i="33"/>
  <c r="F19" i="23"/>
  <c r="F18" i="33"/>
  <c r="D18" i="23"/>
  <c r="U18" i="33"/>
  <c r="U19" i="23"/>
  <c r="AA20"/>
  <c r="AA19" i="33"/>
  <c r="E21" i="23"/>
  <c r="E20" i="33"/>
  <c r="J19" i="23"/>
  <c r="J18" i="33"/>
  <c r="H20" i="23"/>
  <c r="H19" i="33"/>
  <c r="T20" i="23"/>
  <c r="T19" i="33"/>
  <c r="R19" i="23"/>
  <c r="R18" i="33"/>
  <c r="N18"/>
  <c r="N19" i="23"/>
  <c r="D16" i="1"/>
  <c r="O20" i="23"/>
  <c r="O19" i="33"/>
  <c r="AD19" i="23"/>
  <c r="AD18" i="33"/>
  <c r="AG18"/>
  <c r="AG19" i="23"/>
  <c r="W20"/>
  <c r="W19" i="33"/>
  <c r="W20" l="1"/>
  <c r="W21" i="23"/>
  <c r="R19" i="33"/>
  <c r="R20" i="23"/>
  <c r="H21"/>
  <c r="H20" i="33"/>
  <c r="E22" i="23"/>
  <c r="E21" i="33"/>
  <c r="I19"/>
  <c r="I20" i="23"/>
  <c r="U19" i="33"/>
  <c r="U20" i="23"/>
  <c r="F19" i="33"/>
  <c r="F20" i="23"/>
  <c r="D19"/>
  <c r="Q21"/>
  <c r="Q20" i="33"/>
  <c r="AE20"/>
  <c r="AE21" i="23"/>
  <c r="K20" i="33"/>
  <c r="K21" i="23"/>
  <c r="Y21"/>
  <c r="Y20" i="33"/>
  <c r="AC21" i="23"/>
  <c r="AC20" i="33"/>
  <c r="Z19"/>
  <c r="Z20" i="23"/>
  <c r="P21"/>
  <c r="P20" i="33"/>
  <c r="T21" i="23"/>
  <c r="T20" i="33"/>
  <c r="J20" i="23"/>
  <c r="J19" i="33"/>
  <c r="AA20"/>
  <c r="AA21" i="23"/>
  <c r="O20" i="33"/>
  <c r="O21" i="23"/>
  <c r="AG19" i="33"/>
  <c r="AG20" i="23"/>
  <c r="N19" i="33"/>
  <c r="N20" i="23"/>
  <c r="S20" i="33"/>
  <c r="S21" i="23"/>
  <c r="AB21"/>
  <c r="AB20" i="33"/>
  <c r="G20"/>
  <c r="G21" i="23"/>
  <c r="L21"/>
  <c r="L20" i="33"/>
  <c r="X21" i="23"/>
  <c r="X20" i="33"/>
  <c r="V20"/>
  <c r="V21" i="23"/>
  <c r="D18" i="33"/>
  <c r="D18" i="1" s="1"/>
  <c r="AD19" i="33"/>
  <c r="AD20" i="23"/>
  <c r="M20"/>
  <c r="M19" i="33"/>
  <c r="G22" i="23" l="1"/>
  <c r="G21" i="33"/>
  <c r="S21"/>
  <c r="S22" i="23"/>
  <c r="AG21"/>
  <c r="AG20" i="33"/>
  <c r="AA21"/>
  <c r="AA22" i="23"/>
  <c r="P22"/>
  <c r="P21" i="33"/>
  <c r="AC21"/>
  <c r="AC22" i="23"/>
  <c r="Q21" i="33"/>
  <c r="Q22" i="23"/>
  <c r="U21"/>
  <c r="U20" i="33"/>
  <c r="H22" i="23"/>
  <c r="H21" i="33"/>
  <c r="J20"/>
  <c r="J21" i="23"/>
  <c r="W21" i="33"/>
  <c r="W22" i="23"/>
  <c r="D19" i="33"/>
  <c r="D19" i="1" s="1"/>
  <c r="AD20" i="33"/>
  <c r="AD21" i="23"/>
  <c r="L22"/>
  <c r="L21" i="33"/>
  <c r="AB22" i="23"/>
  <c r="AB21" i="33"/>
  <c r="K21"/>
  <c r="K22" i="23"/>
  <c r="M20" i="33"/>
  <c r="M21" i="23"/>
  <c r="V21" i="33"/>
  <c r="V22" i="23"/>
  <c r="N21"/>
  <c r="N20" i="33"/>
  <c r="O21"/>
  <c r="O22" i="23"/>
  <c r="Y21" i="33"/>
  <c r="Y22" i="23"/>
  <c r="D20"/>
  <c r="F21"/>
  <c r="F20" i="33"/>
  <c r="I21" i="23"/>
  <c r="I20" i="33"/>
  <c r="X22" i="23"/>
  <c r="X21" i="33"/>
  <c r="T22" i="23"/>
  <c r="T21" i="33"/>
  <c r="Z20"/>
  <c r="Z21" i="23"/>
  <c r="AE21" i="33"/>
  <c r="AE22" i="23"/>
  <c r="E23"/>
  <c r="E22" i="33"/>
  <c r="R20"/>
  <c r="R21" i="23"/>
  <c r="T23" l="1"/>
  <c r="T22" i="33"/>
  <c r="Y23" i="23"/>
  <c r="Y22" i="33"/>
  <c r="X22"/>
  <c r="X23" i="23"/>
  <c r="O22" i="33"/>
  <c r="O23" i="23"/>
  <c r="K22" i="33"/>
  <c r="K23" i="23"/>
  <c r="Z21" i="33"/>
  <c r="Z22" i="23"/>
  <c r="N22"/>
  <c r="N21" i="33"/>
  <c r="AB23" i="23"/>
  <c r="AB22" i="33"/>
  <c r="J22" i="23"/>
  <c r="J21" i="33"/>
  <c r="H23" i="23"/>
  <c r="H22" i="33"/>
  <c r="P22"/>
  <c r="P23" i="23"/>
  <c r="AG21" i="33"/>
  <c r="AG22" i="23"/>
  <c r="G23"/>
  <c r="G22" i="33"/>
  <c r="D20"/>
  <c r="D20" i="1" s="1"/>
  <c r="M21" i="33"/>
  <c r="M22" i="23"/>
  <c r="AD21" i="33"/>
  <c r="AD22" i="23"/>
  <c r="Q23"/>
  <c r="Q22" i="33"/>
  <c r="AE23" i="23"/>
  <c r="AE22" i="33"/>
  <c r="L22"/>
  <c r="L23" i="23"/>
  <c r="W22" i="33"/>
  <c r="W23" i="23"/>
  <c r="U21" i="33"/>
  <c r="U22" i="23"/>
  <c r="I21" i="33"/>
  <c r="I22" i="23"/>
  <c r="R21" i="33"/>
  <c r="R22" i="23"/>
  <c r="E24"/>
  <c r="E23" i="33"/>
  <c r="F22" i="23"/>
  <c r="F21" i="33"/>
  <c r="D21" i="23"/>
  <c r="V23"/>
  <c r="V22" i="33"/>
  <c r="AC23" i="23"/>
  <c r="AC22" i="33"/>
  <c r="AA23" i="23"/>
  <c r="AA22" i="33"/>
  <c r="S23" i="23"/>
  <c r="S22" i="33"/>
  <c r="Q24" i="23" l="1"/>
  <c r="Q23" i="33"/>
  <c r="S23"/>
  <c r="S24" i="23"/>
  <c r="AC23" i="33"/>
  <c r="AC24" i="23"/>
  <c r="R22" i="33"/>
  <c r="R23" i="23"/>
  <c r="U23"/>
  <c r="U22" i="33"/>
  <c r="L24" i="23"/>
  <c r="L23" i="33"/>
  <c r="M23" i="23"/>
  <c r="M22" i="33"/>
  <c r="G23"/>
  <c r="G24" i="23"/>
  <c r="J23"/>
  <c r="J22" i="33"/>
  <c r="N23" i="23"/>
  <c r="N22" i="33"/>
  <c r="T24" i="23"/>
  <c r="T23" i="33"/>
  <c r="D21"/>
  <c r="D21" i="1" s="1"/>
  <c r="E25" i="23"/>
  <c r="E24" i="33"/>
  <c r="AE23"/>
  <c r="AE24" i="23"/>
  <c r="P24"/>
  <c r="P23" i="33"/>
  <c r="K23"/>
  <c r="K24" i="23"/>
  <c r="X24"/>
  <c r="X23" i="33"/>
  <c r="AA23"/>
  <c r="AA24" i="23"/>
  <c r="V24"/>
  <c r="V23" i="33"/>
  <c r="I23" i="23"/>
  <c r="I22" i="33"/>
  <c r="W23"/>
  <c r="W24" i="23"/>
  <c r="AD23"/>
  <c r="AD22" i="33"/>
  <c r="H24" i="23"/>
  <c r="H23" i="33"/>
  <c r="AB24" i="23"/>
  <c r="AB23" i="33"/>
  <c r="Y24" i="23"/>
  <c r="Y23" i="33"/>
  <c r="F23" i="23"/>
  <c r="F22" i="33"/>
  <c r="D22" i="23"/>
  <c r="AG23"/>
  <c r="AG22" i="33"/>
  <c r="Z23" i="23"/>
  <c r="Z22" i="33"/>
  <c r="O23"/>
  <c r="O24" i="23"/>
  <c r="AA25" l="1"/>
  <c r="AA24" i="33"/>
  <c r="K25" i="23"/>
  <c r="K24" i="33"/>
  <c r="AE25" i="23"/>
  <c r="AE24" i="33"/>
  <c r="Z23"/>
  <c r="Z24" i="23"/>
  <c r="Y24" i="33"/>
  <c r="Y25" i="23"/>
  <c r="H25"/>
  <c r="H24" i="33"/>
  <c r="V25" i="23"/>
  <c r="V24" i="33"/>
  <c r="X24"/>
  <c r="X25" i="23"/>
  <c r="P24" i="33"/>
  <c r="P25" i="23"/>
  <c r="E26"/>
  <c r="E25" i="33"/>
  <c r="T25" i="23"/>
  <c r="T24" i="33"/>
  <c r="J23"/>
  <c r="J24" i="23"/>
  <c r="M24"/>
  <c r="M23" i="33"/>
  <c r="U24" i="23"/>
  <c r="U23" i="33"/>
  <c r="Q24"/>
  <c r="Q25" i="23"/>
  <c r="D22" i="33"/>
  <c r="D22" i="1" s="1"/>
  <c r="AC24" i="33"/>
  <c r="AC25" i="23"/>
  <c r="W24" i="33"/>
  <c r="W25" i="23"/>
  <c r="AG24"/>
  <c r="AG23" i="33"/>
  <c r="AB24"/>
  <c r="AB25" i="23"/>
  <c r="AD23" i="33"/>
  <c r="AD24" i="23"/>
  <c r="I23" i="33"/>
  <c r="I24" i="23"/>
  <c r="N23" i="33"/>
  <c r="N24" i="23"/>
  <c r="L24" i="33"/>
  <c r="L25" i="23"/>
  <c r="O25"/>
  <c r="O24" i="33"/>
  <c r="D23" i="23"/>
  <c r="F24"/>
  <c r="F23" i="33"/>
  <c r="G24"/>
  <c r="G25" i="23"/>
  <c r="R23" i="33"/>
  <c r="R24" i="23"/>
  <c r="S25"/>
  <c r="S24" i="33"/>
  <c r="D23" l="1"/>
  <c r="D23" i="1" s="1"/>
  <c r="L26" i="23"/>
  <c r="L25" i="33"/>
  <c r="AB26" i="23"/>
  <c r="AB25" i="33"/>
  <c r="W26" i="23"/>
  <c r="W25" i="33"/>
  <c r="F25" i="23"/>
  <c r="F24" i="33"/>
  <c r="D24" i="23"/>
  <c r="AG24" i="33"/>
  <c r="AG25" i="23"/>
  <c r="J25"/>
  <c r="J24" i="33"/>
  <c r="V26" i="23"/>
  <c r="V25" i="33"/>
  <c r="AE25"/>
  <c r="AE26" i="23"/>
  <c r="AA25" i="33"/>
  <c r="AA26" i="23"/>
  <c r="R25"/>
  <c r="R24" i="33"/>
  <c r="N25" i="23"/>
  <c r="N24" i="33"/>
  <c r="AC25"/>
  <c r="AC26" i="23"/>
  <c r="M24" i="33"/>
  <c r="M25" i="23"/>
  <c r="T26"/>
  <c r="T25" i="33"/>
  <c r="P26" i="23"/>
  <c r="P25" i="33"/>
  <c r="Y26" i="23"/>
  <c r="Y25" i="33"/>
  <c r="O25"/>
  <c r="O26" i="23"/>
  <c r="AD25"/>
  <c r="AD24" i="33"/>
  <c r="S25"/>
  <c r="S26" i="23"/>
  <c r="Q25" i="33"/>
  <c r="Q26" i="23"/>
  <c r="H26"/>
  <c r="H25" i="33"/>
  <c r="K26" i="23"/>
  <c r="K25" i="33"/>
  <c r="G25"/>
  <c r="G26" i="23"/>
  <c r="I24" i="33"/>
  <c r="I25" i="23"/>
  <c r="U25"/>
  <c r="U24" i="33"/>
  <c r="E27" i="23"/>
  <c r="E26" i="33"/>
  <c r="X26" i="23"/>
  <c r="X25" i="33"/>
  <c r="Z25" i="23"/>
  <c r="Z24" i="33"/>
  <c r="Z26" i="23" l="1"/>
  <c r="Z25" i="33"/>
  <c r="I25"/>
  <c r="I26" i="23"/>
  <c r="X27"/>
  <c r="X26" i="33"/>
  <c r="S27" i="23"/>
  <c r="S26" i="33"/>
  <c r="O27" i="23"/>
  <c r="O26" i="33"/>
  <c r="K27" i="23"/>
  <c r="K26" i="33"/>
  <c r="AD26" i="23"/>
  <c r="AD25" i="33"/>
  <c r="Y26"/>
  <c r="Y27" i="23"/>
  <c r="T26" i="33"/>
  <c r="T27" i="23"/>
  <c r="R25" i="33"/>
  <c r="R26" i="23"/>
  <c r="AE27"/>
  <c r="AE26" i="33"/>
  <c r="W27" i="23"/>
  <c r="W26" i="33"/>
  <c r="L27" i="23"/>
  <c r="L26" i="33"/>
  <c r="E28" i="23"/>
  <c r="E27" i="33"/>
  <c r="AC27" i="23"/>
  <c r="AC26" i="33"/>
  <c r="V27" i="23"/>
  <c r="V26" i="33"/>
  <c r="Q26"/>
  <c r="Q27" i="23"/>
  <c r="U26"/>
  <c r="U25" i="33"/>
  <c r="H26"/>
  <c r="H27" i="23"/>
  <c r="P26" i="33"/>
  <c r="P27" i="23"/>
  <c r="N25" i="33"/>
  <c r="N26" i="23"/>
  <c r="AA26" i="33"/>
  <c r="AA27" i="23"/>
  <c r="AG25" i="33"/>
  <c r="AG26" i="23"/>
  <c r="F26"/>
  <c r="F25" i="33"/>
  <c r="D25" i="23"/>
  <c r="AB27"/>
  <c r="AB26" i="33"/>
  <c r="G26"/>
  <c r="G27" i="23"/>
  <c r="M25" i="33"/>
  <c r="M26" i="23"/>
  <c r="J26"/>
  <c r="J25" i="33"/>
  <c r="D24"/>
  <c r="D24" i="1" s="1"/>
  <c r="M26" i="33" l="1"/>
  <c r="M27" i="23"/>
  <c r="AA28"/>
  <c r="AA27" i="33"/>
  <c r="P27"/>
  <c r="P28" i="23"/>
  <c r="L27" i="33"/>
  <c r="L28" i="23"/>
  <c r="AE27" i="33"/>
  <c r="AE28" i="23"/>
  <c r="AD27"/>
  <c r="AD26" i="33"/>
  <c r="O27"/>
  <c r="O28" i="23"/>
  <c r="X28"/>
  <c r="X27" i="33"/>
  <c r="Z26"/>
  <c r="Z27" i="23"/>
  <c r="D25" i="33"/>
  <c r="D25" i="1" s="1"/>
  <c r="AC27" i="33"/>
  <c r="AC28" i="23"/>
  <c r="T27" i="33"/>
  <c r="T28" i="23"/>
  <c r="G28"/>
  <c r="G27" i="33"/>
  <c r="AB27"/>
  <c r="AB28" i="23"/>
  <c r="AG26" i="33"/>
  <c r="AG27" i="23"/>
  <c r="N26" i="33"/>
  <c r="N27" i="23"/>
  <c r="H27" i="33"/>
  <c r="H28" i="23"/>
  <c r="Q27" i="33"/>
  <c r="Q28" i="23"/>
  <c r="W28"/>
  <c r="W27" i="33"/>
  <c r="K28" i="23"/>
  <c r="K27" i="33"/>
  <c r="S27"/>
  <c r="S28" i="23"/>
  <c r="J26" i="33"/>
  <c r="J27" i="23"/>
  <c r="F27"/>
  <c r="F26" i="33"/>
  <c r="D26" i="23"/>
  <c r="U26" i="33"/>
  <c r="U27" i="23"/>
  <c r="V28"/>
  <c r="V27" i="33"/>
  <c r="E29" i="23"/>
  <c r="E28" i="33"/>
  <c r="R26"/>
  <c r="R27" i="23"/>
  <c r="Y28"/>
  <c r="Y27" i="33"/>
  <c r="I26"/>
  <c r="I27" i="23"/>
  <c r="E30" l="1"/>
  <c r="E29" i="33"/>
  <c r="U27"/>
  <c r="U28" i="23"/>
  <c r="F28"/>
  <c r="F27" i="33"/>
  <c r="D27" i="23"/>
  <c r="W29"/>
  <c r="W28" i="33"/>
  <c r="G29" i="23"/>
  <c r="G28" i="33"/>
  <c r="Y29" i="23"/>
  <c r="Y28" i="33"/>
  <c r="V28"/>
  <c r="V29" i="23"/>
  <c r="S29"/>
  <c r="S28" i="33"/>
  <c r="H28"/>
  <c r="H29" i="23"/>
  <c r="AG27" i="33"/>
  <c r="AG28" i="23"/>
  <c r="AC29"/>
  <c r="AC28" i="33"/>
  <c r="Z27"/>
  <c r="Z28" i="23"/>
  <c r="O28" i="33"/>
  <c r="O29" i="23"/>
  <c r="AE28" i="33"/>
  <c r="AE29" i="23"/>
  <c r="P28" i="33"/>
  <c r="P29" i="23"/>
  <c r="M27" i="33"/>
  <c r="M28" i="23"/>
  <c r="D26" i="33"/>
  <c r="D26" i="1" s="1"/>
  <c r="K28" i="33"/>
  <c r="K29" i="23"/>
  <c r="X28" i="33"/>
  <c r="X29" i="23"/>
  <c r="AD28"/>
  <c r="AD27" i="33"/>
  <c r="AA28"/>
  <c r="AA29" i="23"/>
  <c r="I28"/>
  <c r="I27" i="33"/>
  <c r="R28" i="23"/>
  <c r="R27" i="33"/>
  <c r="J28" i="23"/>
  <c r="J27" i="33"/>
  <c r="Q28"/>
  <c r="Q29" i="23"/>
  <c r="N28"/>
  <c r="N27" i="33"/>
  <c r="AB28"/>
  <c r="AB29" i="23"/>
  <c r="T28" i="33"/>
  <c r="T29" i="23"/>
  <c r="L29"/>
  <c r="L28" i="33"/>
  <c r="L29" l="1"/>
  <c r="L30" i="23"/>
  <c r="AA30"/>
  <c r="AA29" i="33"/>
  <c r="X29"/>
  <c r="X30" i="23"/>
  <c r="N28" i="33"/>
  <c r="N29" i="23"/>
  <c r="J29"/>
  <c r="J28" i="33"/>
  <c r="I28"/>
  <c r="I29" i="23"/>
  <c r="AD29"/>
  <c r="AD28" i="33"/>
  <c r="S30" i="23"/>
  <c r="S29" i="33"/>
  <c r="Y29"/>
  <c r="Y30" i="23"/>
  <c r="W30"/>
  <c r="W29" i="33"/>
  <c r="U28"/>
  <c r="U29" i="23"/>
  <c r="T29" i="33"/>
  <c r="T30" i="23"/>
  <c r="K29" i="33"/>
  <c r="K30" i="23"/>
  <c r="M29"/>
  <c r="M28" i="33"/>
  <c r="AE29"/>
  <c r="AE30" i="23"/>
  <c r="Z28" i="33"/>
  <c r="Z29" i="23"/>
  <c r="AG28" i="33"/>
  <c r="AG29" i="23"/>
  <c r="F29"/>
  <c r="F28" i="33"/>
  <c r="D28" i="23"/>
  <c r="E31"/>
  <c r="E30" i="33"/>
  <c r="R28"/>
  <c r="R29" i="23"/>
  <c r="AC29" i="33"/>
  <c r="AC30" i="23"/>
  <c r="G30"/>
  <c r="G29" i="33"/>
  <c r="D27"/>
  <c r="D27" i="1" s="1"/>
  <c r="AB30" i="23"/>
  <c r="AB29" i="33"/>
  <c r="Q29"/>
  <c r="Q30" i="23"/>
  <c r="P30"/>
  <c r="P29" i="33"/>
  <c r="O30" i="23"/>
  <c r="O29" i="33"/>
  <c r="H30" i="23"/>
  <c r="H29" i="33"/>
  <c r="V29"/>
  <c r="V30" i="23"/>
  <c r="AD30" l="1"/>
  <c r="AD29" i="33"/>
  <c r="J29"/>
  <c r="J30" i="23"/>
  <c r="P31"/>
  <c r="P30" i="33"/>
  <c r="R29"/>
  <c r="R30" i="23"/>
  <c r="AG29" i="33"/>
  <c r="AG30" i="23"/>
  <c r="AE31"/>
  <c r="AE30" i="33"/>
  <c r="K31" i="23"/>
  <c r="K30" i="33"/>
  <c r="U29"/>
  <c r="U30" i="23"/>
  <c r="Y30" i="33"/>
  <c r="Y31" i="23"/>
  <c r="X31"/>
  <c r="X30" i="33"/>
  <c r="L30"/>
  <c r="L31" i="23"/>
  <c r="H31"/>
  <c r="H30" i="33"/>
  <c r="AB30"/>
  <c r="AB31" i="23"/>
  <c r="G31"/>
  <c r="G30" i="33"/>
  <c r="O31" i="23"/>
  <c r="O30" i="33"/>
  <c r="E32" i="23"/>
  <c r="E31" i="33"/>
  <c r="F29"/>
  <c r="F30" i="23"/>
  <c r="D29"/>
  <c r="M30"/>
  <c r="M29" i="33"/>
  <c r="W31" i="23"/>
  <c r="W30" i="33"/>
  <c r="S31" i="23"/>
  <c r="S30" i="33"/>
  <c r="AA31" i="23"/>
  <c r="AA30" i="33"/>
  <c r="V30"/>
  <c r="V31" i="23"/>
  <c r="Q30" i="33"/>
  <c r="Q31" i="23"/>
  <c r="AC30" i="33"/>
  <c r="AC31" i="23"/>
  <c r="Z29" i="33"/>
  <c r="Z30" i="23"/>
  <c r="T30" i="33"/>
  <c r="T31" i="23"/>
  <c r="I29" i="33"/>
  <c r="I30" i="23"/>
  <c r="N30"/>
  <c r="N29" i="33"/>
  <c r="D28"/>
  <c r="D28" i="1" s="1"/>
  <c r="Z30" i="33" l="1"/>
  <c r="Z31" i="23"/>
  <c r="N30" i="33"/>
  <c r="N31" i="23"/>
  <c r="S32"/>
  <c r="S31" i="33"/>
  <c r="M31" i="23"/>
  <c r="M30" i="33"/>
  <c r="O32" i="23"/>
  <c r="O31" i="33"/>
  <c r="K32" i="23"/>
  <c r="K31" i="33"/>
  <c r="P31"/>
  <c r="P32" i="23"/>
  <c r="AD30" i="33"/>
  <c r="AD31" i="23"/>
  <c r="AC31" i="33"/>
  <c r="AC32" i="23"/>
  <c r="V31" i="33"/>
  <c r="V32" i="23"/>
  <c r="AB32"/>
  <c r="AB31" i="33"/>
  <c r="L31"/>
  <c r="L32" i="23"/>
  <c r="Y31" i="33"/>
  <c r="Y32" i="23"/>
  <c r="AG30" i="33"/>
  <c r="AG31" i="23"/>
  <c r="I30" i="33"/>
  <c r="I31" i="23"/>
  <c r="Q31" i="33"/>
  <c r="Q32" i="23"/>
  <c r="T31" i="33"/>
  <c r="T32" i="23"/>
  <c r="AA32"/>
  <c r="AA31" i="33"/>
  <c r="W32" i="23"/>
  <c r="W31" i="33"/>
  <c r="F31" i="23"/>
  <c r="F30" i="33"/>
  <c r="D30" i="23"/>
  <c r="G32"/>
  <c r="G31" i="33"/>
  <c r="H31"/>
  <c r="H32" i="23"/>
  <c r="X31" i="33"/>
  <c r="X32" i="23"/>
  <c r="AE32"/>
  <c r="AE31" i="33"/>
  <c r="D29"/>
  <c r="D29" i="1" s="1"/>
  <c r="E33" i="23"/>
  <c r="E32" i="33"/>
  <c r="U31" i="23"/>
  <c r="U30" i="33"/>
  <c r="R30"/>
  <c r="R31" i="23"/>
  <c r="J30" i="33"/>
  <c r="J31" i="23"/>
  <c r="E34" l="1"/>
  <c r="E33" i="33"/>
  <c r="X32"/>
  <c r="X33" i="23"/>
  <c r="F32"/>
  <c r="F31" i="33"/>
  <c r="D31" i="23"/>
  <c r="R31" i="33"/>
  <c r="R32" i="23"/>
  <c r="AE33"/>
  <c r="AE32" i="33"/>
  <c r="Q33" i="23"/>
  <c r="Q32" i="33"/>
  <c r="AG31"/>
  <c r="AG32" i="23"/>
  <c r="L33"/>
  <c r="L32" i="33"/>
  <c r="V32"/>
  <c r="V33" i="23"/>
  <c r="O33"/>
  <c r="O32" i="33"/>
  <c r="S33" i="23"/>
  <c r="S32" i="33"/>
  <c r="D30"/>
  <c r="D30" i="1" s="1"/>
  <c r="U31" i="33"/>
  <c r="U32" i="23"/>
  <c r="W33"/>
  <c r="W32" i="33"/>
  <c r="AB33" i="23"/>
  <c r="AB32" i="33"/>
  <c r="P32"/>
  <c r="P33" i="23"/>
  <c r="Z32"/>
  <c r="Z31" i="33"/>
  <c r="H33" i="23"/>
  <c r="H32" i="33"/>
  <c r="J31"/>
  <c r="J32" i="23"/>
  <c r="G33"/>
  <c r="G32" i="33"/>
  <c r="T32"/>
  <c r="T33" i="23"/>
  <c r="I31" i="33"/>
  <c r="I32" i="23"/>
  <c r="Y33"/>
  <c r="Y32" i="33"/>
  <c r="AC32"/>
  <c r="AC33" i="23"/>
  <c r="K33"/>
  <c r="K32" i="33"/>
  <c r="M31"/>
  <c r="M32" i="23"/>
  <c r="AA33"/>
  <c r="AA32" i="33"/>
  <c r="AD31"/>
  <c r="AD32" i="23"/>
  <c r="N31" i="33"/>
  <c r="N32" i="23"/>
  <c r="W34" l="1"/>
  <c r="W33" i="33"/>
  <c r="O34" i="23"/>
  <c r="O33" i="33"/>
  <c r="L34" i="23"/>
  <c r="L33" i="33"/>
  <c r="Q33"/>
  <c r="Q34" i="23"/>
  <c r="X34"/>
  <c r="X33" i="33"/>
  <c r="R32"/>
  <c r="R33" i="23"/>
  <c r="D32"/>
  <c r="F33"/>
  <c r="F32" i="33"/>
  <c r="E35" i="23"/>
  <c r="E34" i="33"/>
  <c r="G34" i="23"/>
  <c r="G33" i="33"/>
  <c r="H34" i="23"/>
  <c r="H33" i="33"/>
  <c r="AD32"/>
  <c r="AD33" i="23"/>
  <c r="M32" i="33"/>
  <c r="M33" i="23"/>
  <c r="AC33" i="33"/>
  <c r="AC34" i="23"/>
  <c r="I32" i="33"/>
  <c r="I33" i="23"/>
  <c r="P34"/>
  <c r="P33" i="33"/>
  <c r="AA34" i="23"/>
  <c r="AA33" i="33"/>
  <c r="K34" i="23"/>
  <c r="K33" i="33"/>
  <c r="Y33"/>
  <c r="Y34" i="23"/>
  <c r="Z32" i="33"/>
  <c r="Z33" i="23"/>
  <c r="AB34"/>
  <c r="AB33" i="33"/>
  <c r="S34" i="23"/>
  <c r="S33" i="33"/>
  <c r="AE34" i="23"/>
  <c r="AE33" i="33"/>
  <c r="D31"/>
  <c r="D31" i="1" s="1"/>
  <c r="N33" i="23"/>
  <c r="N32" i="33"/>
  <c r="T33"/>
  <c r="T34" i="23"/>
  <c r="J32" i="33"/>
  <c r="J33" i="23"/>
  <c r="U33"/>
  <c r="U32" i="33"/>
  <c r="V33"/>
  <c r="V34" i="23"/>
  <c r="AG33"/>
  <c r="AG32" i="33"/>
  <c r="V35" i="23" l="1"/>
  <c r="V34" i="33"/>
  <c r="AG34" i="23"/>
  <c r="AG33" i="33"/>
  <c r="U33"/>
  <c r="U34" i="23"/>
  <c r="P35"/>
  <c r="P34" i="33"/>
  <c r="N33"/>
  <c r="N34" i="23"/>
  <c r="AE35"/>
  <c r="AE34" i="33"/>
  <c r="AB35" i="23"/>
  <c r="AB34" i="33"/>
  <c r="AA35" i="23"/>
  <c r="AA34" i="33"/>
  <c r="H35" i="23"/>
  <c r="H34" i="33"/>
  <c r="E36" i="23"/>
  <c r="E35" i="33"/>
  <c r="X35" i="23"/>
  <c r="X34" i="33"/>
  <c r="L35" i="23"/>
  <c r="L34" i="33"/>
  <c r="W35" i="23"/>
  <c r="W34" i="33"/>
  <c r="M34" i="23"/>
  <c r="M33" i="33"/>
  <c r="K35" i="23"/>
  <c r="K34" i="33"/>
  <c r="O35" i="23"/>
  <c r="O34" i="33"/>
  <c r="D32"/>
  <c r="D32" i="1" s="1"/>
  <c r="J33" i="33"/>
  <c r="J34" i="23"/>
  <c r="Y34" i="33"/>
  <c r="Y35" i="23"/>
  <c r="I33" i="33"/>
  <c r="I34" i="23"/>
  <c r="F34"/>
  <c r="F33" i="33"/>
  <c r="D33" i="23"/>
  <c r="S35"/>
  <c r="S34" i="33"/>
  <c r="G35" i="23"/>
  <c r="G34" i="33"/>
  <c r="T35" i="23"/>
  <c r="T34" i="33"/>
  <c r="Z34" i="23"/>
  <c r="Z33" i="33"/>
  <c r="AC34"/>
  <c r="AC35" i="23"/>
  <c r="AD33" i="33"/>
  <c r="AD34" i="23"/>
  <c r="R33" i="33"/>
  <c r="R34" i="23"/>
  <c r="Q35"/>
  <c r="Q34" i="33"/>
  <c r="R34" l="1"/>
  <c r="R35" i="23"/>
  <c r="F35"/>
  <c r="F34" i="33"/>
  <c r="D34" i="23"/>
  <c r="W36"/>
  <c r="W35" i="33"/>
  <c r="N35" i="23"/>
  <c r="N34" i="33"/>
  <c r="U34"/>
  <c r="U35" i="23"/>
  <c r="G36"/>
  <c r="G35" i="33"/>
  <c r="T35"/>
  <c r="T36" i="23"/>
  <c r="S35" i="33"/>
  <c r="S36" i="23"/>
  <c r="I34" i="33"/>
  <c r="I35" i="23"/>
  <c r="J34" i="33"/>
  <c r="J35" i="23"/>
  <c r="O36"/>
  <c r="O35" i="33"/>
  <c r="M34"/>
  <c r="M35" i="23"/>
  <c r="H36"/>
  <c r="H35" i="33"/>
  <c r="AB35"/>
  <c r="AB36" i="23"/>
  <c r="V35" i="33"/>
  <c r="V36" i="23"/>
  <c r="Y36"/>
  <c r="Y35" i="33"/>
  <c r="K35"/>
  <c r="K36" i="23"/>
  <c r="AA35" i="33"/>
  <c r="AA36" i="23"/>
  <c r="AE36"/>
  <c r="AE35" i="33"/>
  <c r="P36" i="23"/>
  <c r="P35" i="33"/>
  <c r="AG35" i="23"/>
  <c r="AG34" i="33"/>
  <c r="D33"/>
  <c r="D33" i="1" s="1"/>
  <c r="AC35" i="33"/>
  <c r="AC36" i="23"/>
  <c r="X36"/>
  <c r="X35" i="33"/>
  <c r="Q35"/>
  <c r="Q36" i="23"/>
  <c r="Z34" i="33"/>
  <c r="Z35" i="23"/>
  <c r="AD34" i="33"/>
  <c r="AD35" i="23"/>
  <c r="L35" i="33"/>
  <c r="L36" i="23"/>
  <c r="E37"/>
  <c r="E36" i="33"/>
  <c r="L37" i="23" l="1"/>
  <c r="L36" i="33"/>
  <c r="Z35"/>
  <c r="Z36" i="23"/>
  <c r="P36" i="33"/>
  <c r="P37" i="23"/>
  <c r="Y37"/>
  <c r="Y36" i="33"/>
  <c r="AB37" i="23"/>
  <c r="AB36" i="33"/>
  <c r="M35"/>
  <c r="M36" i="23"/>
  <c r="J36"/>
  <c r="J35" i="33"/>
  <c r="S37" i="23"/>
  <c r="S36" i="33"/>
  <c r="W37" i="23"/>
  <c r="W36" i="33"/>
  <c r="R36" i="23"/>
  <c r="R35" i="33"/>
  <c r="X37" i="23"/>
  <c r="X36" i="33"/>
  <c r="AA37" i="23"/>
  <c r="AA36" i="33"/>
  <c r="H37" i="23"/>
  <c r="H36" i="33"/>
  <c r="O37" i="23"/>
  <c r="O36" i="33"/>
  <c r="E38" i="23"/>
  <c r="E37" i="33"/>
  <c r="AD36" i="23"/>
  <c r="AD35" i="33"/>
  <c r="Q36"/>
  <c r="Q37" i="23"/>
  <c r="AC37"/>
  <c r="AC36" i="33"/>
  <c r="AG35"/>
  <c r="AG36" i="23"/>
  <c r="AE37"/>
  <c r="AE36" i="33"/>
  <c r="V36"/>
  <c r="V37" i="23"/>
  <c r="I35" i="33"/>
  <c r="I36" i="23"/>
  <c r="T37"/>
  <c r="T36" i="33"/>
  <c r="U35"/>
  <c r="U36" i="23"/>
  <c r="F36"/>
  <c r="F35" i="33"/>
  <c r="D35" i="23"/>
  <c r="K37"/>
  <c r="K36" i="33"/>
  <c r="G37" i="23"/>
  <c r="G36" i="33"/>
  <c r="N36" i="23"/>
  <c r="N35" i="33"/>
  <c r="D34"/>
  <c r="D34" i="1" s="1"/>
  <c r="D35" i="33" l="1"/>
  <c r="D35" i="1" s="1"/>
  <c r="K37" i="33"/>
  <c r="K38" i="23"/>
  <c r="F37"/>
  <c r="F36" i="33"/>
  <c r="D36" i="23"/>
  <c r="T38"/>
  <c r="T37" i="33"/>
  <c r="E39" i="23"/>
  <c r="E38" i="33"/>
  <c r="H38" i="23"/>
  <c r="H37" i="33"/>
  <c r="X38" i="23"/>
  <c r="X37" i="33"/>
  <c r="W37"/>
  <c r="W38" i="23"/>
  <c r="J36" i="33"/>
  <c r="J37" i="23"/>
  <c r="AB38"/>
  <c r="AB37" i="33"/>
  <c r="L38" i="23"/>
  <c r="L37" i="33"/>
  <c r="P38" i="23"/>
  <c r="P37" i="33"/>
  <c r="G37"/>
  <c r="G38" i="23"/>
  <c r="V38"/>
  <c r="V37" i="33"/>
  <c r="AG36"/>
  <c r="AG37" i="23"/>
  <c r="Q38"/>
  <c r="Q37" i="33"/>
  <c r="AE37"/>
  <c r="AE38" i="23"/>
  <c r="AC37" i="33"/>
  <c r="AC38" i="23"/>
  <c r="AD36" i="33"/>
  <c r="AD37" i="23"/>
  <c r="O37" i="33"/>
  <c r="O38" i="23"/>
  <c r="AA37" i="33"/>
  <c r="AA38" i="23"/>
  <c r="R37"/>
  <c r="R36" i="33"/>
  <c r="S38" i="23"/>
  <c r="S37" i="33"/>
  <c r="Y38" i="23"/>
  <c r="Y37" i="33"/>
  <c r="N37" i="23"/>
  <c r="N36" i="33"/>
  <c r="U36"/>
  <c r="U37" i="23"/>
  <c r="I36" i="33"/>
  <c r="I37" i="23"/>
  <c r="M37"/>
  <c r="M36" i="33"/>
  <c r="Z36"/>
  <c r="Z37" i="23"/>
  <c r="M38" l="1"/>
  <c r="M37" i="33"/>
  <c r="R37"/>
  <c r="R38" i="23"/>
  <c r="V38" i="33"/>
  <c r="V39" i="23"/>
  <c r="U38"/>
  <c r="U37" i="33"/>
  <c r="O39" i="23"/>
  <c r="O38" i="33"/>
  <c r="AC39" i="23"/>
  <c r="AC38" i="33"/>
  <c r="L39" i="23"/>
  <c r="L38" i="33"/>
  <c r="X39" i="23"/>
  <c r="X38" i="33"/>
  <c r="E40" i="23"/>
  <c r="E39" i="33"/>
  <c r="J37"/>
  <c r="J38" i="23"/>
  <c r="T39"/>
  <c r="T38" i="33"/>
  <c r="K39" i="23"/>
  <c r="K38" i="33"/>
  <c r="N37"/>
  <c r="N38" i="23"/>
  <c r="S39"/>
  <c r="S38" i="33"/>
  <c r="Z37"/>
  <c r="Z38" i="23"/>
  <c r="I37" i="33"/>
  <c r="I38" i="23"/>
  <c r="AA39"/>
  <c r="AA38" i="33"/>
  <c r="AD37"/>
  <c r="AD38" i="23"/>
  <c r="AE39"/>
  <c r="AE38" i="33"/>
  <c r="AG38" i="23"/>
  <c r="AG37" i="33"/>
  <c r="G39" i="23"/>
  <c r="G38" i="33"/>
  <c r="P39" i="23"/>
  <c r="P38" i="33"/>
  <c r="AB39" i="23"/>
  <c r="AB38" i="33"/>
  <c r="H39" i="23"/>
  <c r="H38" i="33"/>
  <c r="D37" i="23"/>
  <c r="F38"/>
  <c r="F37" i="33"/>
  <c r="Y38"/>
  <c r="Y39" i="23"/>
  <c r="Q39"/>
  <c r="Q38" i="33"/>
  <c r="W39" i="23"/>
  <c r="W38" i="33"/>
  <c r="D36"/>
  <c r="D36" i="1" s="1"/>
  <c r="H40" i="23" l="1"/>
  <c r="H39" i="33"/>
  <c r="P40" i="23"/>
  <c r="P39" i="33"/>
  <c r="AG39" i="23"/>
  <c r="AG38" i="33"/>
  <c r="S40" i="23"/>
  <c r="S39" i="33"/>
  <c r="J38"/>
  <c r="J39" i="23"/>
  <c r="L40"/>
  <c r="L39" i="33"/>
  <c r="O40" i="23"/>
  <c r="O39" i="33"/>
  <c r="M38"/>
  <c r="M39" i="23"/>
  <c r="D37" i="33"/>
  <c r="D37" i="1" s="1"/>
  <c r="W40" i="23"/>
  <c r="W39" i="33"/>
  <c r="AD38"/>
  <c r="AD39" i="23"/>
  <c r="I39"/>
  <c r="I38" i="33"/>
  <c r="T40" i="23"/>
  <c r="T39" i="33"/>
  <c r="E41" i="23"/>
  <c r="E40" i="33"/>
  <c r="V39"/>
  <c r="V40" i="23"/>
  <c r="Y39" i="33"/>
  <c r="Y40" i="23"/>
  <c r="AB40"/>
  <c r="AB39" i="33"/>
  <c r="G40" i="23"/>
  <c r="G39" i="33"/>
  <c r="AE40" i="23"/>
  <c r="AE39" i="33"/>
  <c r="AA40" i="23"/>
  <c r="AA39" i="33"/>
  <c r="X40" i="23"/>
  <c r="X39" i="33"/>
  <c r="AC39"/>
  <c r="AC40" i="23"/>
  <c r="U38" i="33"/>
  <c r="U39" i="23"/>
  <c r="Q39" i="33"/>
  <c r="Q40" i="23"/>
  <c r="F39"/>
  <c r="F38" i="33"/>
  <c r="D38" i="23"/>
  <c r="Z39"/>
  <c r="Z38" i="33"/>
  <c r="N38"/>
  <c r="N39" i="23"/>
  <c r="K40"/>
  <c r="K39" i="33"/>
  <c r="R39" i="23"/>
  <c r="R38" i="33"/>
  <c r="N39" l="1"/>
  <c r="N40" i="23"/>
  <c r="T40" i="33"/>
  <c r="T41" i="23"/>
  <c r="K41"/>
  <c r="K40" i="33"/>
  <c r="Z39"/>
  <c r="Z40" i="23"/>
  <c r="Q40" i="33"/>
  <c r="Q41" i="23"/>
  <c r="X40" i="33"/>
  <c r="X41" i="23"/>
  <c r="AE41"/>
  <c r="AE40" i="33"/>
  <c r="AB41" i="23"/>
  <c r="AB40" i="33"/>
  <c r="AD39"/>
  <c r="AD40" i="23"/>
  <c r="O41"/>
  <c r="O40" i="33"/>
  <c r="AG39"/>
  <c r="AG40" i="23"/>
  <c r="H41"/>
  <c r="H40" i="33"/>
  <c r="V41" i="23"/>
  <c r="V40" i="33"/>
  <c r="I39"/>
  <c r="I40" i="23"/>
  <c r="W41"/>
  <c r="W40" i="33"/>
  <c r="J39"/>
  <c r="J40" i="23"/>
  <c r="F40"/>
  <c r="F39" i="33"/>
  <c r="D39" i="23"/>
  <c r="U39" i="33"/>
  <c r="U40" i="23"/>
  <c r="R40"/>
  <c r="R39" i="33"/>
  <c r="AA41" i="23"/>
  <c r="AA40" i="33"/>
  <c r="G41" i="23"/>
  <c r="G40" i="33"/>
  <c r="E42" i="23"/>
  <c r="E41" i="33"/>
  <c r="L40"/>
  <c r="L41" i="23"/>
  <c r="S41"/>
  <c r="S40" i="33"/>
  <c r="P40"/>
  <c r="P41" i="23"/>
  <c r="D38" i="33"/>
  <c r="D38" i="1" s="1"/>
  <c r="AC40" i="33"/>
  <c r="AC41" i="23"/>
  <c r="Y40" i="33"/>
  <c r="Y41" i="23"/>
  <c r="M39" i="33"/>
  <c r="M40" i="23"/>
  <c r="P42" l="1"/>
  <c r="P41" i="33"/>
  <c r="L41"/>
  <c r="L42" i="23"/>
  <c r="AA42"/>
  <c r="AA41" i="33"/>
  <c r="J41" i="23"/>
  <c r="J40" i="33"/>
  <c r="I40"/>
  <c r="I41" i="23"/>
  <c r="AE42"/>
  <c r="AE41" i="33"/>
  <c r="K42" i="23"/>
  <c r="K41" i="33"/>
  <c r="M41" i="23"/>
  <c r="M40" i="33"/>
  <c r="S42" i="23"/>
  <c r="S41" i="33"/>
  <c r="E43" i="23"/>
  <c r="E42" i="33"/>
  <c r="U40"/>
  <c r="U41" i="23"/>
  <c r="F41"/>
  <c r="F40" i="33"/>
  <c r="D40" i="23"/>
  <c r="W42"/>
  <c r="W41" i="33"/>
  <c r="V41"/>
  <c r="V42" i="23"/>
  <c r="AG41"/>
  <c r="AG40" i="33"/>
  <c r="AD41" i="23"/>
  <c r="AD40" i="33"/>
  <c r="Q41"/>
  <c r="Q42" i="23"/>
  <c r="N41"/>
  <c r="N40" i="33"/>
  <c r="Y41"/>
  <c r="Y42" i="23"/>
  <c r="G42"/>
  <c r="G41" i="33"/>
  <c r="R41" i="23"/>
  <c r="R40" i="33"/>
  <c r="H42" i="23"/>
  <c r="H41" i="33"/>
  <c r="O42" i="23"/>
  <c r="O41" i="33"/>
  <c r="AB41"/>
  <c r="AB42" i="23"/>
  <c r="D39" i="33"/>
  <c r="D39" i="1" s="1"/>
  <c r="AC41" i="33"/>
  <c r="AC42" i="23"/>
  <c r="X41" i="33"/>
  <c r="X42" i="23"/>
  <c r="Z41"/>
  <c r="Z40" i="33"/>
  <c r="T41"/>
  <c r="T42" i="23"/>
  <c r="T43" l="1"/>
  <c r="T42" i="33"/>
  <c r="X42"/>
  <c r="X43" i="23"/>
  <c r="Z41" i="33"/>
  <c r="Z42" i="23"/>
  <c r="H42" i="33"/>
  <c r="H43" i="23"/>
  <c r="G43"/>
  <c r="G42" i="33"/>
  <c r="N42" i="23"/>
  <c r="N41" i="33"/>
  <c r="AD41"/>
  <c r="AD42" i="23"/>
  <c r="S43"/>
  <c r="S42" i="33"/>
  <c r="K43" i="23"/>
  <c r="K42" i="33"/>
  <c r="AA43" i="23"/>
  <c r="AA42" i="33"/>
  <c r="P42"/>
  <c r="P43" i="23"/>
  <c r="D40" i="33"/>
  <c r="D40" i="1" s="1"/>
  <c r="AC42" i="33"/>
  <c r="AC43" i="23"/>
  <c r="V42" i="33"/>
  <c r="V43" i="23"/>
  <c r="I41" i="33"/>
  <c r="I42" i="23"/>
  <c r="AB43"/>
  <c r="AB42" i="33"/>
  <c r="O43" i="23"/>
  <c r="O42" i="33"/>
  <c r="R41"/>
  <c r="R42" i="23"/>
  <c r="AG41" i="33"/>
  <c r="AG42" i="23"/>
  <c r="W43"/>
  <c r="W42" i="33"/>
  <c r="U41"/>
  <c r="U42" i="23"/>
  <c r="M42"/>
  <c r="M41" i="33"/>
  <c r="AE43" i="23"/>
  <c r="AE42" i="33"/>
  <c r="J42" i="23"/>
  <c r="J41" i="33"/>
  <c r="Y42"/>
  <c r="Y43" i="23"/>
  <c r="Q42" i="33"/>
  <c r="Q43" i="23"/>
  <c r="F42"/>
  <c r="F41" i="33"/>
  <c r="D41" i="23"/>
  <c r="E44"/>
  <c r="E43" i="33"/>
  <c r="L43" i="23"/>
  <c r="L42" i="33"/>
  <c r="R43" i="23" l="1"/>
  <c r="R42" i="33"/>
  <c r="E45" i="23"/>
  <c r="E44" i="33"/>
  <c r="F43" i="23"/>
  <c r="F42" i="33"/>
  <c r="D42" i="23"/>
  <c r="AE44"/>
  <c r="AE43" i="33"/>
  <c r="O44" i="23"/>
  <c r="O43" i="33"/>
  <c r="K43"/>
  <c r="K44" i="23"/>
  <c r="G43" i="33"/>
  <c r="G44" i="23"/>
  <c r="T44"/>
  <c r="T43" i="33"/>
  <c r="U42"/>
  <c r="U43" i="23"/>
  <c r="AG42" i="33"/>
  <c r="AG43" i="23"/>
  <c r="I42" i="33"/>
  <c r="I43" i="23"/>
  <c r="AC43" i="33"/>
  <c r="AC44" i="23"/>
  <c r="P43" i="33"/>
  <c r="P44" i="23"/>
  <c r="AD42" i="33"/>
  <c r="AD43" i="23"/>
  <c r="Z42" i="33"/>
  <c r="Z43" i="23"/>
  <c r="Y43" i="33"/>
  <c r="Y44" i="23"/>
  <c r="L43" i="33"/>
  <c r="L44" i="23"/>
  <c r="J42" i="33"/>
  <c r="J43" i="23"/>
  <c r="M42" i="33"/>
  <c r="M43" i="23"/>
  <c r="W43" i="33"/>
  <c r="W44" i="23"/>
  <c r="AB43" i="33"/>
  <c r="AB44" i="23"/>
  <c r="AA44"/>
  <c r="AA43" i="33"/>
  <c r="S44" i="23"/>
  <c r="S43" i="33"/>
  <c r="N42"/>
  <c r="N43" i="23"/>
  <c r="D41" i="33"/>
  <c r="D41" i="1" s="1"/>
  <c r="Q43" i="33"/>
  <c r="Q44" i="23"/>
  <c r="V43" i="33"/>
  <c r="V44" i="23"/>
  <c r="H43" i="33"/>
  <c r="H44" i="23"/>
  <c r="X43" i="33"/>
  <c r="X44" i="23"/>
  <c r="AB45" l="1"/>
  <c r="AB44" i="33"/>
  <c r="M44" i="23"/>
  <c r="M43" i="33"/>
  <c r="L44"/>
  <c r="L45" i="23"/>
  <c r="T45"/>
  <c r="T44" i="33"/>
  <c r="AE45" i="23"/>
  <c r="AE44" i="33"/>
  <c r="R44" i="23"/>
  <c r="R43" i="33"/>
  <c r="Q44"/>
  <c r="Q45" i="23"/>
  <c r="AD43" i="33"/>
  <c r="AD44" i="23"/>
  <c r="AC44" i="33"/>
  <c r="AC45" i="23"/>
  <c r="AG44"/>
  <c r="AG43" i="33"/>
  <c r="K45" i="23"/>
  <c r="K44" i="33"/>
  <c r="F44" i="23"/>
  <c r="F43" i="33"/>
  <c r="D43" i="23"/>
  <c r="AA45"/>
  <c r="AA44" i="33"/>
  <c r="N44" i="23"/>
  <c r="N43" i="33"/>
  <c r="W45" i="23"/>
  <c r="W44" i="33"/>
  <c r="J44" i="23"/>
  <c r="J43" i="33"/>
  <c r="Y45" i="23"/>
  <c r="Y44" i="33"/>
  <c r="O45" i="23"/>
  <c r="O44" i="33"/>
  <c r="D42"/>
  <c r="D42" i="1" s="1"/>
  <c r="H45" i="23"/>
  <c r="H44" i="33"/>
  <c r="X45" i="23"/>
  <c r="X44" i="33"/>
  <c r="V45" i="23"/>
  <c r="V44" i="33"/>
  <c r="S45" i="23"/>
  <c r="S44" i="33"/>
  <c r="Z44" i="23"/>
  <c r="Z43" i="33"/>
  <c r="P45" i="23"/>
  <c r="P44" i="33"/>
  <c r="I43"/>
  <c r="I44" i="23"/>
  <c r="U43" i="33"/>
  <c r="U44" i="23"/>
  <c r="G45"/>
  <c r="G44" i="33"/>
  <c r="E46" i="23"/>
  <c r="E45" i="33"/>
  <c r="Z44" l="1"/>
  <c r="Z45" i="23"/>
  <c r="V46"/>
  <c r="V45" i="33"/>
  <c r="H45"/>
  <c r="H46" i="23"/>
  <c r="I44" i="33"/>
  <c r="I45" i="23"/>
  <c r="O46"/>
  <c r="O45" i="33"/>
  <c r="J44"/>
  <c r="J45" i="23"/>
  <c r="N44" i="33"/>
  <c r="N45" i="23"/>
  <c r="AD44" i="33"/>
  <c r="AD45" i="23"/>
  <c r="AE46"/>
  <c r="AE45" i="33"/>
  <c r="AB45"/>
  <c r="AB46" i="23"/>
  <c r="D43" i="33"/>
  <c r="D43" i="1" s="1"/>
  <c r="L45" i="33"/>
  <c r="L46" i="23"/>
  <c r="G45" i="33"/>
  <c r="G46" i="23"/>
  <c r="P45" i="33"/>
  <c r="P46" i="23"/>
  <c r="S46"/>
  <c r="S45" i="33"/>
  <c r="X45"/>
  <c r="X46" i="23"/>
  <c r="K46"/>
  <c r="K45" i="33"/>
  <c r="E47" i="23"/>
  <c r="E46" i="33"/>
  <c r="U44"/>
  <c r="U45" i="23"/>
  <c r="Y45" i="33"/>
  <c r="Y46" i="23"/>
  <c r="W46"/>
  <c r="W45" i="33"/>
  <c r="AA46" i="23"/>
  <c r="AA45" i="33"/>
  <c r="AC45"/>
  <c r="AC46" i="23"/>
  <c r="Q45" i="33"/>
  <c r="Q46" i="23"/>
  <c r="R45"/>
  <c r="R44" i="33"/>
  <c r="T46" i="23"/>
  <c r="T45" i="33"/>
  <c r="M44"/>
  <c r="M45" i="23"/>
  <c r="F45"/>
  <c r="F44" i="33"/>
  <c r="D44" i="23"/>
  <c r="AG44" i="33"/>
  <c r="AG45" i="23"/>
  <c r="D44" i="33" l="1"/>
  <c r="D44" i="1" s="1"/>
  <c r="R46" i="23"/>
  <c r="R45" i="33"/>
  <c r="W47" i="23"/>
  <c r="W46" i="33"/>
  <c r="G47" i="23"/>
  <c r="G46" i="33"/>
  <c r="AE47" i="23"/>
  <c r="AE46" i="33"/>
  <c r="O47" i="23"/>
  <c r="O46" i="33"/>
  <c r="M45"/>
  <c r="M46" i="23"/>
  <c r="N46"/>
  <c r="N45" i="33"/>
  <c r="H47" i="23"/>
  <c r="H46" i="33"/>
  <c r="Z46" i="23"/>
  <c r="Z45" i="33"/>
  <c r="AC47" i="23"/>
  <c r="AC46" i="33"/>
  <c r="U45"/>
  <c r="U46" i="23"/>
  <c r="AG45" i="33"/>
  <c r="AG46" i="23"/>
  <c r="F46"/>
  <c r="F45" i="33"/>
  <c r="D45" i="23"/>
  <c r="T46" i="33"/>
  <c r="T47" i="23"/>
  <c r="AA47"/>
  <c r="AA46" i="33"/>
  <c r="E48" i="23"/>
  <c r="E47" i="33"/>
  <c r="X47" i="23"/>
  <c r="X46" i="33"/>
  <c r="P47" i="23"/>
  <c r="P46" i="33"/>
  <c r="L47" i="23"/>
  <c r="L46" i="33"/>
  <c r="V46"/>
  <c r="V47" i="23"/>
  <c r="Q47"/>
  <c r="Q46" i="33"/>
  <c r="Y46"/>
  <c r="Y47" i="23"/>
  <c r="K47"/>
  <c r="K46" i="33"/>
  <c r="S47" i="23"/>
  <c r="S46" i="33"/>
  <c r="AB47" i="23"/>
  <c r="AB46" i="33"/>
  <c r="AD46" i="23"/>
  <c r="AD45" i="33"/>
  <c r="J46" i="23"/>
  <c r="J45" i="33"/>
  <c r="I45"/>
  <c r="I46" i="23"/>
  <c r="AD46" i="33" l="1"/>
  <c r="AD47" i="23"/>
  <c r="S48"/>
  <c r="S47" i="33"/>
  <c r="P48" i="23"/>
  <c r="P47" i="33"/>
  <c r="E49" i="23"/>
  <c r="E48" i="33"/>
  <c r="T47"/>
  <c r="T48" i="23"/>
  <c r="F47"/>
  <c r="F46" i="33"/>
  <c r="D46" i="23"/>
  <c r="Z46" i="33"/>
  <c r="Z47" i="23"/>
  <c r="N46" i="33"/>
  <c r="N47" i="23"/>
  <c r="O48"/>
  <c r="O47" i="33"/>
  <c r="G47"/>
  <c r="G48" i="23"/>
  <c r="R46" i="33"/>
  <c r="R47" i="23"/>
  <c r="Y47" i="33"/>
  <c r="Y48" i="23"/>
  <c r="AA48"/>
  <c r="AA47" i="33"/>
  <c r="I46"/>
  <c r="I47" i="23"/>
  <c r="V48"/>
  <c r="V47" i="33"/>
  <c r="U47" i="23"/>
  <c r="U46" i="33"/>
  <c r="J47" i="23"/>
  <c r="J46" i="33"/>
  <c r="AB47"/>
  <c r="AB48" i="23"/>
  <c r="K48"/>
  <c r="K47" i="33"/>
  <c r="Q47"/>
  <c r="Q48" i="23"/>
  <c r="L47" i="33"/>
  <c r="L48" i="23"/>
  <c r="X47" i="33"/>
  <c r="X48" i="23"/>
  <c r="AC47" i="33"/>
  <c r="AC48" i="23"/>
  <c r="H47" i="33"/>
  <c r="H48" i="23"/>
  <c r="AE48"/>
  <c r="AE47" i="33"/>
  <c r="W47"/>
  <c r="W48" i="23"/>
  <c r="D45" i="33"/>
  <c r="D45" i="1" s="1"/>
  <c r="AG46" i="33"/>
  <c r="AG47" i="23"/>
  <c r="M47"/>
  <c r="M46" i="33"/>
  <c r="AG47" l="1"/>
  <c r="AG48" i="23"/>
  <c r="U47" i="33"/>
  <c r="U48" i="23"/>
  <c r="Y49"/>
  <c r="Y48" i="33"/>
  <c r="G48"/>
  <c r="G49" i="23"/>
  <c r="N48"/>
  <c r="N47" i="33"/>
  <c r="P49" i="23"/>
  <c r="P48" i="33"/>
  <c r="L49" i="23"/>
  <c r="L48" i="33"/>
  <c r="I47"/>
  <c r="I48" i="23"/>
  <c r="AA48" i="33"/>
  <c r="AA49" i="23"/>
  <c r="O48" i="33"/>
  <c r="O49" i="23"/>
  <c r="T49"/>
  <c r="T48" i="33"/>
  <c r="AD48" i="23"/>
  <c r="AD47" i="33"/>
  <c r="M47"/>
  <c r="M48" i="23"/>
  <c r="W48" i="33"/>
  <c r="W49" i="23"/>
  <c r="H49"/>
  <c r="H48" i="33"/>
  <c r="X49" i="23"/>
  <c r="X48" i="33"/>
  <c r="Q49" i="23"/>
  <c r="Q48" i="33"/>
  <c r="AB49" i="23"/>
  <c r="AB48" i="33"/>
  <c r="AE48"/>
  <c r="AE49" i="23"/>
  <c r="K48" i="33"/>
  <c r="K49" i="23"/>
  <c r="J48"/>
  <c r="J47" i="33"/>
  <c r="V48"/>
  <c r="V49" i="23"/>
  <c r="R48"/>
  <c r="R47" i="33"/>
  <c r="Z48" i="23"/>
  <c r="Z47" i="33"/>
  <c r="F48" i="23"/>
  <c r="F47" i="33"/>
  <c r="D47" i="23"/>
  <c r="E50"/>
  <c r="E49" i="33"/>
  <c r="S48"/>
  <c r="S49" i="23"/>
  <c r="AC49"/>
  <c r="AC48" i="33"/>
  <c r="D46"/>
  <c r="D46" i="1" s="1"/>
  <c r="D47" i="33" l="1"/>
  <c r="D47" i="1" s="1"/>
  <c r="S50" i="23"/>
  <c r="S49" i="33"/>
  <c r="V50" i="23"/>
  <c r="V49" i="33"/>
  <c r="K49"/>
  <c r="K50" i="23"/>
  <c r="W49" i="33"/>
  <c r="W50" i="23"/>
  <c r="AC50"/>
  <c r="AC49" i="33"/>
  <c r="E51" i="23"/>
  <c r="E50" i="33"/>
  <c r="D48" i="23"/>
  <c r="F49"/>
  <c r="F48" i="33"/>
  <c r="R48"/>
  <c r="R49" i="23"/>
  <c r="J48" i="33"/>
  <c r="J49" i="23"/>
  <c r="Q49" i="33"/>
  <c r="Q50" i="23"/>
  <c r="H50"/>
  <c r="H49" i="33"/>
  <c r="T49"/>
  <c r="T50" i="23"/>
  <c r="L49" i="33"/>
  <c r="L50" i="23"/>
  <c r="N48" i="33"/>
  <c r="N49" i="23"/>
  <c r="Y49" i="33"/>
  <c r="Y50" i="23"/>
  <c r="AE50"/>
  <c r="AE49" i="33"/>
  <c r="M48"/>
  <c r="M49" i="23"/>
  <c r="AA50"/>
  <c r="AA49" i="33"/>
  <c r="AG49" i="23"/>
  <c r="AG48" i="33"/>
  <c r="Z48"/>
  <c r="Z49" i="23"/>
  <c r="AB50"/>
  <c r="AB49" i="33"/>
  <c r="X49"/>
  <c r="X50" i="23"/>
  <c r="AD48" i="33"/>
  <c r="AD49" i="23"/>
  <c r="P49" i="33"/>
  <c r="P50" i="23"/>
  <c r="O49" i="33"/>
  <c r="O50" i="23"/>
  <c r="I49"/>
  <c r="I48" i="33"/>
  <c r="G50" i="23"/>
  <c r="G49" i="33"/>
  <c r="U48"/>
  <c r="U49" i="23"/>
  <c r="G51" l="1"/>
  <c r="G50" i="33"/>
  <c r="AD49"/>
  <c r="AD50" i="23"/>
  <c r="O51"/>
  <c r="O50" i="33"/>
  <c r="AA50"/>
  <c r="AA51" i="23"/>
  <c r="AE51"/>
  <c r="AE50" i="33"/>
  <c r="AC50"/>
  <c r="AC51" i="23"/>
  <c r="S50" i="33"/>
  <c r="S51" i="23"/>
  <c r="N49" i="33"/>
  <c r="N50" i="23"/>
  <c r="T50" i="33"/>
  <c r="T51" i="23"/>
  <c r="Q50" i="33"/>
  <c r="Q51" i="23"/>
  <c r="R49" i="33"/>
  <c r="R50" i="23"/>
  <c r="K50" i="33"/>
  <c r="K51" i="23"/>
  <c r="I50"/>
  <c r="I49" i="33"/>
  <c r="P51" i="23"/>
  <c r="P50" i="33"/>
  <c r="X51" i="23"/>
  <c r="X50" i="33"/>
  <c r="Z49"/>
  <c r="Z50" i="23"/>
  <c r="U50"/>
  <c r="U49" i="33"/>
  <c r="AB50"/>
  <c r="AB51" i="23"/>
  <c r="AG49" i="33"/>
  <c r="AG50" i="23"/>
  <c r="H51"/>
  <c r="H50" i="33"/>
  <c r="F50" i="23"/>
  <c r="F49" i="33"/>
  <c r="D49" i="23"/>
  <c r="V50" i="33"/>
  <c r="V51" i="23"/>
  <c r="M50"/>
  <c r="M49" i="33"/>
  <c r="Y50"/>
  <c r="Y51" i="23"/>
  <c r="L50" i="33"/>
  <c r="L51" i="23"/>
  <c r="J49" i="33"/>
  <c r="J50" i="23"/>
  <c r="E52"/>
  <c r="E51" i="33"/>
  <c r="W51" i="23"/>
  <c r="W50" i="33"/>
  <c r="D48"/>
  <c r="D48" i="1" s="1"/>
  <c r="L52" i="23" l="1"/>
  <c r="L51" i="33"/>
  <c r="W52" i="23"/>
  <c r="W51" i="33"/>
  <c r="AB51"/>
  <c r="AB52" i="23"/>
  <c r="Z50" i="33"/>
  <c r="Z51" i="23"/>
  <c r="K52"/>
  <c r="K51" i="33"/>
  <c r="Q51"/>
  <c r="Q52" i="23"/>
  <c r="N51"/>
  <c r="N50" i="33"/>
  <c r="AE52" i="23"/>
  <c r="AE51" i="33"/>
  <c r="O52" i="23"/>
  <c r="O51" i="33"/>
  <c r="G52" i="23"/>
  <c r="G51" i="33"/>
  <c r="J50"/>
  <c r="J51" i="23"/>
  <c r="V51" i="33"/>
  <c r="V52" i="23"/>
  <c r="U50" i="33"/>
  <c r="U51" i="23"/>
  <c r="X52"/>
  <c r="X51" i="33"/>
  <c r="I50"/>
  <c r="I51" i="23"/>
  <c r="S52"/>
  <c r="S51" i="33"/>
  <c r="Y52" i="23"/>
  <c r="Y51" i="33"/>
  <c r="F51" i="23"/>
  <c r="F50" i="33"/>
  <c r="D50" i="23"/>
  <c r="E53"/>
  <c r="E52" i="33"/>
  <c r="M50"/>
  <c r="M51" i="23"/>
  <c r="AG51"/>
  <c r="AG50" i="33"/>
  <c r="R50"/>
  <c r="R51" i="23"/>
  <c r="T52"/>
  <c r="T51" i="33"/>
  <c r="D49"/>
  <c r="D49" i="1" s="1"/>
  <c r="H51" i="33"/>
  <c r="H52" i="23"/>
  <c r="P52"/>
  <c r="P51" i="33"/>
  <c r="AC52" i="23"/>
  <c r="AC51" i="33"/>
  <c r="AA52" i="23"/>
  <c r="AA51" i="33"/>
  <c r="AD51" i="23"/>
  <c r="AD50" i="33"/>
  <c r="H53" i="23" l="1"/>
  <c r="H52" i="33"/>
  <c r="T53" i="23"/>
  <c r="T52" i="33"/>
  <c r="AG52" i="23"/>
  <c r="AG51" i="33"/>
  <c r="AA52"/>
  <c r="AA53" i="23"/>
  <c r="P53"/>
  <c r="P52" i="33"/>
  <c r="V53" i="23"/>
  <c r="V52" i="33"/>
  <c r="O53" i="23"/>
  <c r="O52" i="33"/>
  <c r="N51"/>
  <c r="N52" i="23"/>
  <c r="K52" i="33"/>
  <c r="K53" i="23"/>
  <c r="L53"/>
  <c r="L52" i="33"/>
  <c r="D50"/>
  <c r="D50" i="1" s="1"/>
  <c r="AB53" i="23"/>
  <c r="AB52" i="33"/>
  <c r="Y53" i="23"/>
  <c r="Y52" i="33"/>
  <c r="AD51"/>
  <c r="AD52" i="23"/>
  <c r="AC53"/>
  <c r="AC52" i="33"/>
  <c r="R51"/>
  <c r="R52" i="23"/>
  <c r="M51" i="33"/>
  <c r="M52" i="23"/>
  <c r="E54"/>
  <c r="E53" i="33"/>
  <c r="I51"/>
  <c r="I52" i="23"/>
  <c r="U52"/>
  <c r="U51" i="33"/>
  <c r="J51"/>
  <c r="J52" i="23"/>
  <c r="G52" i="33"/>
  <c r="G53" i="23"/>
  <c r="AE52" i="33"/>
  <c r="AE53" i="23"/>
  <c r="W53"/>
  <c r="W52" i="33"/>
  <c r="D51" i="23"/>
  <c r="F52"/>
  <c r="F51" i="33"/>
  <c r="S52"/>
  <c r="S53" i="23"/>
  <c r="X53"/>
  <c r="X52" i="33"/>
  <c r="Q52"/>
  <c r="Q53" i="23"/>
  <c r="Z51" i="33"/>
  <c r="Z52" i="23"/>
  <c r="D51" i="33" l="1"/>
  <c r="D51" i="1" s="1"/>
  <c r="Z52" i="33"/>
  <c r="Z53" i="23"/>
  <c r="E55"/>
  <c r="E54" i="33"/>
  <c r="G54" i="23"/>
  <c r="G53" i="33"/>
  <c r="AC53"/>
  <c r="AC54" i="23"/>
  <c r="Y54"/>
  <c r="Y53" i="33"/>
  <c r="O54" i="23"/>
  <c r="O53" i="33"/>
  <c r="P53"/>
  <c r="P54" i="23"/>
  <c r="AG53"/>
  <c r="AG52" i="33"/>
  <c r="H54" i="23"/>
  <c r="H53" i="33"/>
  <c r="Q54" i="23"/>
  <c r="Q53" i="33"/>
  <c r="K54" i="23"/>
  <c r="K53" i="33"/>
  <c r="S54" i="23"/>
  <c r="S53" i="33"/>
  <c r="M53" i="23"/>
  <c r="M52" i="33"/>
  <c r="X54" i="23"/>
  <c r="X53" i="33"/>
  <c r="F53" i="23"/>
  <c r="F52" i="33"/>
  <c r="D52" i="23"/>
  <c r="AE54"/>
  <c r="AE53" i="33"/>
  <c r="J53" i="23"/>
  <c r="J52" i="33"/>
  <c r="I52"/>
  <c r="I53" i="23"/>
  <c r="AB53" i="33"/>
  <c r="AB54" i="23"/>
  <c r="L54"/>
  <c r="L53" i="33"/>
  <c r="V53"/>
  <c r="V54" i="23"/>
  <c r="T54"/>
  <c r="T53" i="33"/>
  <c r="W54" i="23"/>
  <c r="W53" i="33"/>
  <c r="U53" i="23"/>
  <c r="U52" i="33"/>
  <c r="R53" i="23"/>
  <c r="R52" i="33"/>
  <c r="AD53" i="23"/>
  <c r="AD52" i="33"/>
  <c r="N52"/>
  <c r="N53" i="23"/>
  <c r="AA54"/>
  <c r="AA53" i="33"/>
  <c r="R54" i="23" l="1"/>
  <c r="R53" i="33"/>
  <c r="W55" i="23"/>
  <c r="W54" i="33"/>
  <c r="N53"/>
  <c r="N54" i="23"/>
  <c r="V55"/>
  <c r="V54" i="33"/>
  <c r="AB54"/>
  <c r="AB55" i="23"/>
  <c r="X54" i="33"/>
  <c r="X55" i="23"/>
  <c r="S55"/>
  <c r="S54" i="33"/>
  <c r="Q54"/>
  <c r="Q55" i="23"/>
  <c r="AC54" i="33"/>
  <c r="AC55" i="23"/>
  <c r="AA55"/>
  <c r="AA54" i="33"/>
  <c r="T54"/>
  <c r="T55" i="23"/>
  <c r="AE54" i="33"/>
  <c r="AE55" i="23"/>
  <c r="H55"/>
  <c r="H54" i="33"/>
  <c r="Y54"/>
  <c r="Y55" i="23"/>
  <c r="G55"/>
  <c r="G54" i="33"/>
  <c r="Z53"/>
  <c r="Z54" i="23"/>
  <c r="AD53" i="33"/>
  <c r="AD54" i="23"/>
  <c r="U53" i="33"/>
  <c r="U54" i="23"/>
  <c r="L55"/>
  <c r="L54" i="33"/>
  <c r="I53"/>
  <c r="I54" i="23"/>
  <c r="F54"/>
  <c r="F53" i="33"/>
  <c r="D53" i="23"/>
  <c r="M53" i="33"/>
  <c r="M54" i="23"/>
  <c r="K55"/>
  <c r="K54" i="33"/>
  <c r="P54"/>
  <c r="P55" i="23"/>
  <c r="J53" i="33"/>
  <c r="J54" i="23"/>
  <c r="AG53" i="33"/>
  <c r="AG54" i="23"/>
  <c r="O54" i="33"/>
  <c r="O55" i="23"/>
  <c r="E56"/>
  <c r="E55" i="33"/>
  <c r="D52"/>
  <c r="D52" i="1" s="1"/>
  <c r="O55" i="33" l="1"/>
  <c r="O56" i="23"/>
  <c r="I55"/>
  <c r="I54" i="33"/>
  <c r="U54"/>
  <c r="U55" i="23"/>
  <c r="Z55"/>
  <c r="Z54" i="33"/>
  <c r="Y55"/>
  <c r="Y56" i="23"/>
  <c r="AE55" i="33"/>
  <c r="AE56" i="23"/>
  <c r="S55" i="33"/>
  <c r="S56" i="23"/>
  <c r="R55"/>
  <c r="R54" i="33"/>
  <c r="AG54"/>
  <c r="AG55" i="23"/>
  <c r="P56"/>
  <c r="P55" i="33"/>
  <c r="M54"/>
  <c r="M55" i="23"/>
  <c r="F55"/>
  <c r="F54" i="33"/>
  <c r="D54" i="23"/>
  <c r="L55" i="33"/>
  <c r="L56" i="23"/>
  <c r="G55" i="33"/>
  <c r="G56" i="23"/>
  <c r="H55" i="33"/>
  <c r="H56" i="23"/>
  <c r="AC55" i="33"/>
  <c r="AC56" i="23"/>
  <c r="AB55" i="33"/>
  <c r="AB56" i="23"/>
  <c r="N55"/>
  <c r="N54" i="33"/>
  <c r="J55" i="23"/>
  <c r="J54" i="33"/>
  <c r="E57" i="23"/>
  <c r="E56" i="33"/>
  <c r="K56" i="23"/>
  <c r="K55" i="33"/>
  <c r="AD55" i="23"/>
  <c r="AD54" i="33"/>
  <c r="T55"/>
  <c r="T56" i="23"/>
  <c r="V55" i="33"/>
  <c r="V56" i="23"/>
  <c r="W56"/>
  <c r="W55" i="33"/>
  <c r="D53"/>
  <c r="D53" i="1" s="1"/>
  <c r="AA55" i="33"/>
  <c r="AA56" i="23"/>
  <c r="Q56"/>
  <c r="Q55" i="33"/>
  <c r="X56" i="23"/>
  <c r="X55" i="33"/>
  <c r="AD56" i="23" l="1"/>
  <c r="AD55" i="33"/>
  <c r="AC56"/>
  <c r="AC57" i="23"/>
  <c r="G57"/>
  <c r="G56" i="33"/>
  <c r="Q56"/>
  <c r="Q57" i="23"/>
  <c r="J55" i="33"/>
  <c r="J56" i="23"/>
  <c r="M55" i="33"/>
  <c r="M56" i="23"/>
  <c r="AG55" i="33"/>
  <c r="AG56" i="23"/>
  <c r="S57"/>
  <c r="S56" i="33"/>
  <c r="Y56"/>
  <c r="Y57" i="23"/>
  <c r="U55" i="33"/>
  <c r="U56" i="23"/>
  <c r="O57"/>
  <c r="O56" i="33"/>
  <c r="AA57" i="23"/>
  <c r="AA56" i="33"/>
  <c r="T56"/>
  <c r="T57" i="23"/>
  <c r="N56"/>
  <c r="N55" i="33"/>
  <c r="E58" i="23"/>
  <c r="E57" i="33"/>
  <c r="V57" i="23"/>
  <c r="V56" i="33"/>
  <c r="X56"/>
  <c r="X57" i="23"/>
  <c r="W56" i="33"/>
  <c r="W57" i="23"/>
  <c r="K56" i="33"/>
  <c r="K57" i="23"/>
  <c r="AB56" i="33"/>
  <c r="AB57" i="23"/>
  <c r="H56" i="33"/>
  <c r="H57" i="23"/>
  <c r="L56" i="33"/>
  <c r="L57" i="23"/>
  <c r="F56"/>
  <c r="F55" i="33"/>
  <c r="D55" i="23"/>
  <c r="P56" i="33"/>
  <c r="P57" i="23"/>
  <c r="R56"/>
  <c r="R55" i="33"/>
  <c r="Z55"/>
  <c r="Z56" i="23"/>
  <c r="I55" i="33"/>
  <c r="I56" i="23"/>
  <c r="AE57"/>
  <c r="AE56" i="33"/>
  <c r="D54"/>
  <c r="D54" i="1" s="1"/>
  <c r="L58" i="23" l="1"/>
  <c r="L57" i="33"/>
  <c r="AB58" i="23"/>
  <c r="AB57" i="33"/>
  <c r="W57"/>
  <c r="W58" i="23"/>
  <c r="O57" i="33"/>
  <c r="O58" i="23"/>
  <c r="G57" i="33"/>
  <c r="G58" i="23"/>
  <c r="AD57"/>
  <c r="AD56" i="33"/>
  <c r="E59" i="23"/>
  <c r="E58" i="33"/>
  <c r="T58" i="23"/>
  <c r="T57" i="33"/>
  <c r="Y57"/>
  <c r="Y58" i="23"/>
  <c r="AG56" i="33"/>
  <c r="AG57" i="23"/>
  <c r="J57"/>
  <c r="J56" i="33"/>
  <c r="AE57"/>
  <c r="AE58" i="23"/>
  <c r="Z57"/>
  <c r="Z56" i="33"/>
  <c r="P58" i="23"/>
  <c r="P57" i="33"/>
  <c r="F57" i="23"/>
  <c r="F56" i="33"/>
  <c r="D56" i="23"/>
  <c r="R57"/>
  <c r="R56" i="33"/>
  <c r="H58" i="23"/>
  <c r="H57" i="33"/>
  <c r="K58" i="23"/>
  <c r="K57" i="33"/>
  <c r="X58" i="23"/>
  <c r="X57" i="33"/>
  <c r="N57" i="23"/>
  <c r="N56" i="33"/>
  <c r="AA58" i="23"/>
  <c r="AA57" i="33"/>
  <c r="S58" i="23"/>
  <c r="S57" i="33"/>
  <c r="D55"/>
  <c r="D55" i="1" s="1"/>
  <c r="I56" i="33"/>
  <c r="I57" i="23"/>
  <c r="V57" i="33"/>
  <c r="V58" i="23"/>
  <c r="U56" i="33"/>
  <c r="U57" i="23"/>
  <c r="M57"/>
  <c r="M56" i="33"/>
  <c r="Q57"/>
  <c r="Q58" i="23"/>
  <c r="AC58"/>
  <c r="AC57" i="33"/>
  <c r="V58" l="1"/>
  <c r="V59" i="23"/>
  <c r="S58" i="33"/>
  <c r="S59" i="23"/>
  <c r="N57" i="33"/>
  <c r="N58" i="23"/>
  <c r="K58" i="33"/>
  <c r="K59" i="23"/>
  <c r="R57" i="33"/>
  <c r="R58" i="23"/>
  <c r="AE59"/>
  <c r="AE58" i="33"/>
  <c r="AG58" i="23"/>
  <c r="AG57" i="33"/>
  <c r="L59" i="23"/>
  <c r="L58" i="33"/>
  <c r="Q58"/>
  <c r="Q59" i="23"/>
  <c r="F58"/>
  <c r="F57" i="33"/>
  <c r="D57" i="23"/>
  <c r="Z57" i="33"/>
  <c r="Z58" i="23"/>
  <c r="J57" i="33"/>
  <c r="J58" i="23"/>
  <c r="E60"/>
  <c r="E59" i="33"/>
  <c r="G59" i="23"/>
  <c r="G58" i="33"/>
  <c r="W59" i="23"/>
  <c r="W58" i="33"/>
  <c r="U57"/>
  <c r="U58" i="23"/>
  <c r="I57" i="33"/>
  <c r="I58" i="23"/>
  <c r="AC59"/>
  <c r="AC58" i="33"/>
  <c r="M57"/>
  <c r="M58" i="23"/>
  <c r="AA58" i="33"/>
  <c r="AA59" i="23"/>
  <c r="X59"/>
  <c r="X58" i="33"/>
  <c r="H59" i="23"/>
  <c r="H58" i="33"/>
  <c r="Y58"/>
  <c r="Y59" i="23"/>
  <c r="AD58"/>
  <c r="AD57" i="33"/>
  <c r="AB59" i="23"/>
  <c r="AB58" i="33"/>
  <c r="D56"/>
  <c r="D56" i="1" s="1"/>
  <c r="P59" i="23"/>
  <c r="P58" i="33"/>
  <c r="T59" i="23"/>
  <c r="T58" i="33"/>
  <c r="O59" i="23"/>
  <c r="O58" i="33"/>
  <c r="T60" i="23" l="1"/>
  <c r="T59" i="33"/>
  <c r="AD58"/>
  <c r="AD59" i="23"/>
  <c r="H60"/>
  <c r="H59" i="33"/>
  <c r="AC60" i="23"/>
  <c r="AC59" i="33"/>
  <c r="G60" i="23"/>
  <c r="G59" i="33"/>
  <c r="J59" i="23"/>
  <c r="J58" i="33"/>
  <c r="AG59" i="23"/>
  <c r="AG58" i="33"/>
  <c r="Y59"/>
  <c r="Y60" i="23"/>
  <c r="AA60"/>
  <c r="AA59" i="33"/>
  <c r="Q59"/>
  <c r="Q60" i="23"/>
  <c r="R58" i="33"/>
  <c r="R59" i="23"/>
  <c r="N58" i="33"/>
  <c r="N59" i="23"/>
  <c r="V59" i="33"/>
  <c r="V60" i="23"/>
  <c r="U59"/>
  <c r="U58" i="33"/>
  <c r="O60" i="23"/>
  <c r="O59" i="33"/>
  <c r="P60" i="23"/>
  <c r="P59" i="33"/>
  <c r="AB60" i="23"/>
  <c r="AB59" i="33"/>
  <c r="X59"/>
  <c r="X60" i="23"/>
  <c r="W60"/>
  <c r="W59" i="33"/>
  <c r="E61" i="23"/>
  <c r="E60" i="33"/>
  <c r="Z58"/>
  <c r="Z59" i="23"/>
  <c r="F59"/>
  <c r="F58" i="33"/>
  <c r="D58" i="23"/>
  <c r="L60"/>
  <c r="L59" i="33"/>
  <c r="AE60" i="23"/>
  <c r="AE59" i="33"/>
  <c r="M58"/>
  <c r="M59" i="23"/>
  <c r="I58" i="33"/>
  <c r="I59" i="23"/>
  <c r="K60"/>
  <c r="K59" i="33"/>
  <c r="S60" i="23"/>
  <c r="S59" i="33"/>
  <c r="D57"/>
  <c r="D57" i="1" s="1"/>
  <c r="X60" i="33" l="1"/>
  <c r="X61" i="23"/>
  <c r="X61" i="33" s="1"/>
  <c r="X7" s="1"/>
  <c r="I59"/>
  <c r="I60" i="23"/>
  <c r="W61"/>
  <c r="W61" i="33" s="1"/>
  <c r="W60"/>
  <c r="AB61" i="23"/>
  <c r="AB61" i="33" s="1"/>
  <c r="AB60"/>
  <c r="O60"/>
  <c r="O61" i="23"/>
  <c r="O61" i="33" s="1"/>
  <c r="O7" s="1"/>
  <c r="AA61" i="23"/>
  <c r="AA61" i="33" s="1"/>
  <c r="AA60"/>
  <c r="AG60" i="23"/>
  <c r="AG59" i="33"/>
  <c r="G61" i="23"/>
  <c r="G61" i="33" s="1"/>
  <c r="G7" s="1"/>
  <c r="G60"/>
  <c r="H60"/>
  <c r="H61" i="23"/>
  <c r="H61" i="33" s="1"/>
  <c r="H7" s="1"/>
  <c r="T60"/>
  <c r="T61" i="23"/>
  <c r="T61" i="33" s="1"/>
  <c r="D58"/>
  <c r="D58" i="1" s="1"/>
  <c r="K61" i="23"/>
  <c r="K61" i="33" s="1"/>
  <c r="K7" s="1"/>
  <c r="K60"/>
  <c r="V60"/>
  <c r="V61" i="23"/>
  <c r="V61" i="33" s="1"/>
  <c r="R59"/>
  <c r="R60" i="23"/>
  <c r="L61"/>
  <c r="L61" i="33" s="1"/>
  <c r="L60"/>
  <c r="Z59"/>
  <c r="Z60" i="23"/>
  <c r="M59" i="33"/>
  <c r="M60" i="23"/>
  <c r="F60"/>
  <c r="F59" i="33"/>
  <c r="D59" i="23"/>
  <c r="E61" i="33"/>
  <c r="P60"/>
  <c r="P61" i="23"/>
  <c r="P61" i="33" s="1"/>
  <c r="U60" i="23"/>
  <c r="U59" i="33"/>
  <c r="J59"/>
  <c r="J60" i="23"/>
  <c r="AC61"/>
  <c r="AC61" i="33" s="1"/>
  <c r="AC60"/>
  <c r="S60"/>
  <c r="S61" i="23"/>
  <c r="S61" i="33" s="1"/>
  <c r="AE60"/>
  <c r="AE61" i="23"/>
  <c r="AE61" i="33" s="1"/>
  <c r="AE7" s="1"/>
  <c r="N59"/>
  <c r="N60" i="23"/>
  <c r="Q61"/>
  <c r="Q61" i="33" s="1"/>
  <c r="Q60"/>
  <c r="Y61" i="23"/>
  <c r="Y61" i="33" s="1"/>
  <c r="Y60"/>
  <c r="AD59"/>
  <c r="AD60" i="23"/>
  <c r="AA7" i="33" l="1"/>
  <c r="P7"/>
  <c r="S7"/>
  <c r="L7"/>
  <c r="AD60"/>
  <c r="AD61" i="23"/>
  <c r="AD61" i="33" s="1"/>
  <c r="N61" i="23"/>
  <c r="N61" i="33" s="1"/>
  <c r="N60"/>
  <c r="J60"/>
  <c r="J61" i="23"/>
  <c r="J61" i="33" s="1"/>
  <c r="J7" s="1"/>
  <c r="U61" i="23"/>
  <c r="U61" i="33" s="1"/>
  <c r="U7" s="1"/>
  <c r="U60"/>
  <c r="M61" i="23"/>
  <c r="M61" i="33" s="1"/>
  <c r="M60"/>
  <c r="AG60"/>
  <c r="AG61" i="23"/>
  <c r="AG61" i="33" s="1"/>
  <c r="Q7"/>
  <c r="AC7"/>
  <c r="V7"/>
  <c r="W7"/>
  <c r="E7"/>
  <c r="D60" i="23"/>
  <c r="F61"/>
  <c r="F60" i="33"/>
  <c r="Z60"/>
  <c r="Z61" i="23"/>
  <c r="Z61" i="33" s="1"/>
  <c r="R60"/>
  <c r="R61" i="23"/>
  <c r="R61" i="33" s="1"/>
  <c r="Y7"/>
  <c r="D59"/>
  <c r="D59" i="1" s="1"/>
  <c r="AB7" i="33"/>
  <c r="I61" i="23"/>
  <c r="I61" i="33" s="1"/>
  <c r="I60"/>
  <c r="T7"/>
  <c r="AD7" l="1"/>
  <c r="AG7"/>
  <c r="I7"/>
  <c r="R7"/>
  <c r="D60"/>
  <c r="D60" i="1" s="1"/>
  <c r="M7" i="33"/>
  <c r="Z7"/>
  <c r="N7"/>
  <c r="F61"/>
  <c r="D61" i="23"/>
  <c r="D7" s="1"/>
  <c r="F7" i="33" l="1"/>
  <c r="D61"/>
  <c r="D61" i="1" l="1"/>
  <c r="D7" s="1"/>
  <c r="D7" i="33"/>
</calcChain>
</file>

<file path=xl/sharedStrings.xml><?xml version="1.0" encoding="utf-8"?>
<sst xmlns="http://schemas.openxmlformats.org/spreadsheetml/2006/main" count="5820" uniqueCount="349">
  <si>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</si>
  <si>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</si>
  <si>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</si>
  <si>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</si>
  <si>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</si>
  <si>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</si>
  <si>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</si>
  <si>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</si>
  <si>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</si>
  <si>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</si>
  <si>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</si>
  <si>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</si>
  <si>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</si>
  <si>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</si>
  <si>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</si>
  <si>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</si>
  <si>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</si>
  <si>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</si>
  <si>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</si>
  <si>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</si>
  <si>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</si>
  <si>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</si>
  <si>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</si>
  <si>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</si>
  <si>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</si>
  <si>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</si>
  <si>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</si>
  <si>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</si>
  <si>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</si>
  <si>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</si>
  <si>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</si>
  <si>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</si>
  <si>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</si>
  <si>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</si>
  <si>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</si>
  <si>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</si>
  <si>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</si>
  <si>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</si>
  <si>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</si>
  <si>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</si>
  <si>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</si>
  <si>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</si>
  <si>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</si>
  <si>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</si>
  <si>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</si>
  <si>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</si>
  <si>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</si>
  <si>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</si>
  <si>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</si>
  <si>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</si>
  <si>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</si>
  <si>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</si>
  <si>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</si>
  <si>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</si>
  <si>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</si>
  <si>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</si>
  <si>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</si>
  <si>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</si>
  <si>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</si>
  <si>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</si>
  <si>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</si>
  <si>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</si>
  <si>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</si>
  <si>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</si>
  <si>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</si>
  <si>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</si>
  <si>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</si>
  <si>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</si>
  <si>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</si>
  <si>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</si>
  <si>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</si>
  <si>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</si>
  <si>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</si>
  <si>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</si>
  <si>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</si>
  <si>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</si>
  <si>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</si>
  <si>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</si>
  <si>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</si>
  <si>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</si>
  <si>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</si>
  <si>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</si>
  <si>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</si>
  <si>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</si>
  <si>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</si>
  <si>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</si>
  <si>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</si>
  <si>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</si>
  <si>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</si>
  <si>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</si>
  <si>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</si>
  <si>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</si>
  <si>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</si>
  <si>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</si>
  <si>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</si>
  <si>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</si>
  <si>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</si>
  <si>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</si>
  <si>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</si>
  <si>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</si>
  <si>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</si>
  <si>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</si>
  <si>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</si>
  <si>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</si>
  <si>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</si>
  <si>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</si>
  <si>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</si>
  <si>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</si>
  <si>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</si>
  <si>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</si>
  <si>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</si>
  <si>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</si>
  <si>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</si>
  <si>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</si>
  <si>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</si>
  <si>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</si>
  <si>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</si>
  <si>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</si>
  <si>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</si>
  <si>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</si>
  <si>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愛知県</t>
    <phoneticPr fontId="2"/>
  </si>
  <si>
    <t>23100</t>
    <phoneticPr fontId="2"/>
  </si>
  <si>
    <t>名古屋市</t>
    <phoneticPr fontId="2"/>
  </si>
  <si>
    <t>愛知県</t>
    <phoneticPr fontId="2"/>
  </si>
  <si>
    <t>23100</t>
    <phoneticPr fontId="2"/>
  </si>
  <si>
    <t>名古屋市</t>
    <phoneticPr fontId="2"/>
  </si>
  <si>
    <t>23201</t>
    <phoneticPr fontId="2"/>
  </si>
  <si>
    <t>豊橋市</t>
    <phoneticPr fontId="2"/>
  </si>
  <si>
    <t>23201</t>
    <phoneticPr fontId="2"/>
  </si>
  <si>
    <t>豊橋市</t>
    <phoneticPr fontId="2"/>
  </si>
  <si>
    <t>23202</t>
    <phoneticPr fontId="2"/>
  </si>
  <si>
    <t>岡崎市</t>
    <phoneticPr fontId="2"/>
  </si>
  <si>
    <t>23202</t>
    <phoneticPr fontId="2"/>
  </si>
  <si>
    <t>岡崎市</t>
    <phoneticPr fontId="2"/>
  </si>
  <si>
    <t>23203</t>
    <phoneticPr fontId="2"/>
  </si>
  <si>
    <t>一宮市</t>
    <phoneticPr fontId="2"/>
  </si>
  <si>
    <t>23203</t>
    <phoneticPr fontId="2"/>
  </si>
  <si>
    <t>一宮市</t>
    <phoneticPr fontId="2"/>
  </si>
  <si>
    <t>23204</t>
    <phoneticPr fontId="2"/>
  </si>
  <si>
    <t>瀬戸市</t>
    <phoneticPr fontId="2"/>
  </si>
  <si>
    <t>23204</t>
    <phoneticPr fontId="2"/>
  </si>
  <si>
    <t>瀬戸市</t>
    <phoneticPr fontId="2"/>
  </si>
  <si>
    <t>23205</t>
    <phoneticPr fontId="2"/>
  </si>
  <si>
    <t>半田市</t>
    <phoneticPr fontId="2"/>
  </si>
  <si>
    <t>23205</t>
    <phoneticPr fontId="2"/>
  </si>
  <si>
    <t>半田市</t>
    <phoneticPr fontId="2"/>
  </si>
  <si>
    <t>23206</t>
    <phoneticPr fontId="2"/>
  </si>
  <si>
    <t>春日井市</t>
    <phoneticPr fontId="2"/>
  </si>
  <si>
    <t>23206</t>
    <phoneticPr fontId="2"/>
  </si>
  <si>
    <t>春日井市</t>
    <phoneticPr fontId="2"/>
  </si>
  <si>
    <t>23207</t>
    <phoneticPr fontId="2"/>
  </si>
  <si>
    <t>豊川市</t>
    <phoneticPr fontId="2"/>
  </si>
  <si>
    <t>23207</t>
    <phoneticPr fontId="2"/>
  </si>
  <si>
    <t>豊川市</t>
    <phoneticPr fontId="2"/>
  </si>
  <si>
    <t>23208</t>
    <phoneticPr fontId="2"/>
  </si>
  <si>
    <t>津島市</t>
    <phoneticPr fontId="2"/>
  </si>
  <si>
    <t>23208</t>
    <phoneticPr fontId="2"/>
  </si>
  <si>
    <t>津島市</t>
    <phoneticPr fontId="2"/>
  </si>
  <si>
    <t>23209</t>
    <phoneticPr fontId="2"/>
  </si>
  <si>
    <t>碧南市</t>
    <phoneticPr fontId="2"/>
  </si>
  <si>
    <t>23209</t>
    <phoneticPr fontId="2"/>
  </si>
  <si>
    <t>碧南市</t>
    <phoneticPr fontId="2"/>
  </si>
  <si>
    <t>23210</t>
    <phoneticPr fontId="2"/>
  </si>
  <si>
    <t>刈谷市</t>
    <phoneticPr fontId="2"/>
  </si>
  <si>
    <t>23210</t>
    <phoneticPr fontId="2"/>
  </si>
  <si>
    <t>刈谷市</t>
    <phoneticPr fontId="2"/>
  </si>
  <si>
    <t>23211</t>
    <phoneticPr fontId="2"/>
  </si>
  <si>
    <t>豊田市</t>
    <phoneticPr fontId="2"/>
  </si>
  <si>
    <t>23211</t>
    <phoneticPr fontId="2"/>
  </si>
  <si>
    <t>豊田市</t>
    <phoneticPr fontId="2"/>
  </si>
  <si>
    <t>23212</t>
    <phoneticPr fontId="2"/>
  </si>
  <si>
    <t>安城市</t>
    <phoneticPr fontId="2"/>
  </si>
  <si>
    <t>23212</t>
    <phoneticPr fontId="2"/>
  </si>
  <si>
    <t>安城市</t>
    <phoneticPr fontId="2"/>
  </si>
  <si>
    <t>23213</t>
    <phoneticPr fontId="2"/>
  </si>
  <si>
    <t>西尾市</t>
    <phoneticPr fontId="2"/>
  </si>
  <si>
    <t>23213</t>
    <phoneticPr fontId="2"/>
  </si>
  <si>
    <t>西尾市</t>
    <phoneticPr fontId="2"/>
  </si>
  <si>
    <t>23214</t>
    <phoneticPr fontId="2"/>
  </si>
  <si>
    <t>蒲郡市</t>
    <phoneticPr fontId="2"/>
  </si>
  <si>
    <t>23214</t>
    <phoneticPr fontId="2"/>
  </si>
  <si>
    <t>蒲郡市</t>
    <phoneticPr fontId="2"/>
  </si>
  <si>
    <t>23215</t>
    <phoneticPr fontId="2"/>
  </si>
  <si>
    <t>犬山市</t>
    <phoneticPr fontId="2"/>
  </si>
  <si>
    <t>23215</t>
    <phoneticPr fontId="2"/>
  </si>
  <si>
    <t>犬山市</t>
    <phoneticPr fontId="2"/>
  </si>
  <si>
    <t>23216</t>
    <phoneticPr fontId="2"/>
  </si>
  <si>
    <t>常滑市</t>
    <phoneticPr fontId="2"/>
  </si>
  <si>
    <t>23216</t>
    <phoneticPr fontId="2"/>
  </si>
  <si>
    <t>常滑市</t>
    <phoneticPr fontId="2"/>
  </si>
  <si>
    <t>23217</t>
    <phoneticPr fontId="2"/>
  </si>
  <si>
    <t>江南市</t>
    <phoneticPr fontId="2"/>
  </si>
  <si>
    <t>23217</t>
    <phoneticPr fontId="2"/>
  </si>
  <si>
    <t>江南市</t>
    <phoneticPr fontId="2"/>
  </si>
  <si>
    <t>23219</t>
    <phoneticPr fontId="2"/>
  </si>
  <si>
    <t>小牧市</t>
    <phoneticPr fontId="2"/>
  </si>
  <si>
    <t>23219</t>
    <phoneticPr fontId="2"/>
  </si>
  <si>
    <t>小牧市</t>
    <phoneticPr fontId="2"/>
  </si>
  <si>
    <t>23220</t>
    <phoneticPr fontId="2"/>
  </si>
  <si>
    <t>稲沢市</t>
    <phoneticPr fontId="2"/>
  </si>
  <si>
    <t>23220</t>
    <phoneticPr fontId="2"/>
  </si>
  <si>
    <t>稲沢市</t>
    <phoneticPr fontId="2"/>
  </si>
  <si>
    <t>23221</t>
    <phoneticPr fontId="2"/>
  </si>
  <si>
    <t>新城市</t>
    <phoneticPr fontId="2"/>
  </si>
  <si>
    <t>23221</t>
    <phoneticPr fontId="2"/>
  </si>
  <si>
    <t>新城市</t>
    <phoneticPr fontId="2"/>
  </si>
  <si>
    <t>23222</t>
    <phoneticPr fontId="2"/>
  </si>
  <si>
    <t>東海市</t>
    <phoneticPr fontId="2"/>
  </si>
  <si>
    <t>23222</t>
    <phoneticPr fontId="2"/>
  </si>
  <si>
    <t>東海市</t>
    <phoneticPr fontId="2"/>
  </si>
  <si>
    <t>23223</t>
    <phoneticPr fontId="2"/>
  </si>
  <si>
    <t>大府市</t>
    <phoneticPr fontId="2"/>
  </si>
  <si>
    <t>23223</t>
    <phoneticPr fontId="2"/>
  </si>
  <si>
    <t>大府市</t>
    <phoneticPr fontId="2"/>
  </si>
  <si>
    <t>23224</t>
    <phoneticPr fontId="2"/>
  </si>
  <si>
    <t>知多市</t>
    <phoneticPr fontId="2"/>
  </si>
  <si>
    <t>23224</t>
    <phoneticPr fontId="2"/>
  </si>
  <si>
    <t>知多市</t>
    <phoneticPr fontId="2"/>
  </si>
  <si>
    <t>23225</t>
    <phoneticPr fontId="2"/>
  </si>
  <si>
    <t>知立市</t>
    <phoneticPr fontId="2"/>
  </si>
  <si>
    <t>23225</t>
    <phoneticPr fontId="2"/>
  </si>
  <si>
    <t>知立市</t>
    <phoneticPr fontId="2"/>
  </si>
  <si>
    <t>23226</t>
    <phoneticPr fontId="2"/>
  </si>
  <si>
    <t>尾張旭市</t>
    <phoneticPr fontId="2"/>
  </si>
  <si>
    <t>23226</t>
    <phoneticPr fontId="2"/>
  </si>
  <si>
    <t>尾張旭市</t>
    <phoneticPr fontId="2"/>
  </si>
  <si>
    <t>23227</t>
    <phoneticPr fontId="2"/>
  </si>
  <si>
    <t>高浜市</t>
    <phoneticPr fontId="2"/>
  </si>
  <si>
    <t>23227</t>
    <phoneticPr fontId="2"/>
  </si>
  <si>
    <t>高浜市</t>
    <phoneticPr fontId="2"/>
  </si>
  <si>
    <t>23228</t>
    <phoneticPr fontId="2"/>
  </si>
  <si>
    <t>岩倉市</t>
    <phoneticPr fontId="2"/>
  </si>
  <si>
    <t>23228</t>
    <phoneticPr fontId="2"/>
  </si>
  <si>
    <t>岩倉市</t>
    <phoneticPr fontId="2"/>
  </si>
  <si>
    <t>23229</t>
    <phoneticPr fontId="2"/>
  </si>
  <si>
    <t>豊明市</t>
    <phoneticPr fontId="2"/>
  </si>
  <si>
    <t>23229</t>
    <phoneticPr fontId="2"/>
  </si>
  <si>
    <t>豊明市</t>
    <phoneticPr fontId="2"/>
  </si>
  <si>
    <t>23230</t>
    <phoneticPr fontId="2"/>
  </si>
  <si>
    <t>日進市</t>
    <phoneticPr fontId="2"/>
  </si>
  <si>
    <t>23230</t>
    <phoneticPr fontId="2"/>
  </si>
  <si>
    <t>日進市</t>
    <phoneticPr fontId="2"/>
  </si>
  <si>
    <t>23231</t>
    <phoneticPr fontId="2"/>
  </si>
  <si>
    <t>田原市</t>
    <phoneticPr fontId="2"/>
  </si>
  <si>
    <t>23231</t>
    <phoneticPr fontId="2"/>
  </si>
  <si>
    <t>田原市</t>
    <phoneticPr fontId="2"/>
  </si>
  <si>
    <t>23232</t>
    <phoneticPr fontId="2"/>
  </si>
  <si>
    <t>愛西市</t>
    <phoneticPr fontId="2"/>
  </si>
  <si>
    <t>23232</t>
    <phoneticPr fontId="2"/>
  </si>
  <si>
    <t>愛西市</t>
    <phoneticPr fontId="2"/>
  </si>
  <si>
    <t>23233</t>
    <phoneticPr fontId="2"/>
  </si>
  <si>
    <t>清須市</t>
    <phoneticPr fontId="2"/>
  </si>
  <si>
    <t>23233</t>
    <phoneticPr fontId="2"/>
  </si>
  <si>
    <t>清須市</t>
    <phoneticPr fontId="2"/>
  </si>
  <si>
    <t>23234</t>
    <phoneticPr fontId="2"/>
  </si>
  <si>
    <t>北名古屋市</t>
    <phoneticPr fontId="2"/>
  </si>
  <si>
    <t>23234</t>
    <phoneticPr fontId="2"/>
  </si>
  <si>
    <t>北名古屋市</t>
    <phoneticPr fontId="2"/>
  </si>
  <si>
    <t>23235</t>
    <phoneticPr fontId="2"/>
  </si>
  <si>
    <t>弥富市</t>
    <phoneticPr fontId="2"/>
  </si>
  <si>
    <t>23235</t>
    <phoneticPr fontId="2"/>
  </si>
  <si>
    <t>弥富市</t>
    <phoneticPr fontId="2"/>
  </si>
  <si>
    <t>23236</t>
    <phoneticPr fontId="2"/>
  </si>
  <si>
    <t>みよし市</t>
    <phoneticPr fontId="2"/>
  </si>
  <si>
    <t>23236</t>
    <phoneticPr fontId="2"/>
  </si>
  <si>
    <t>みよし市</t>
    <phoneticPr fontId="2"/>
  </si>
  <si>
    <t>23237</t>
    <phoneticPr fontId="2"/>
  </si>
  <si>
    <t>あま市</t>
    <phoneticPr fontId="2"/>
  </si>
  <si>
    <t>23237</t>
    <phoneticPr fontId="2"/>
  </si>
  <si>
    <t>あま市</t>
    <phoneticPr fontId="2"/>
  </si>
  <si>
    <t>23238</t>
    <phoneticPr fontId="2"/>
  </si>
  <si>
    <t>長久手市</t>
    <phoneticPr fontId="2"/>
  </si>
  <si>
    <t>23238</t>
    <phoneticPr fontId="2"/>
  </si>
  <si>
    <t>長久手市</t>
    <phoneticPr fontId="2"/>
  </si>
  <si>
    <t>23302</t>
    <phoneticPr fontId="2"/>
  </si>
  <si>
    <t>東郷町</t>
    <phoneticPr fontId="2"/>
  </si>
  <si>
    <t>23302</t>
    <phoneticPr fontId="2"/>
  </si>
  <si>
    <t>東郷町</t>
    <phoneticPr fontId="2"/>
  </si>
  <si>
    <t>23342</t>
    <phoneticPr fontId="2"/>
  </si>
  <si>
    <t>豊山町</t>
    <phoneticPr fontId="2"/>
  </si>
  <si>
    <t>23342</t>
    <phoneticPr fontId="2"/>
  </si>
  <si>
    <t>豊山町</t>
    <phoneticPr fontId="2"/>
  </si>
  <si>
    <t>23361</t>
    <phoneticPr fontId="2"/>
  </si>
  <si>
    <t>大口町</t>
    <phoneticPr fontId="2"/>
  </si>
  <si>
    <t>23361</t>
    <phoneticPr fontId="2"/>
  </si>
  <si>
    <t>大口町</t>
    <phoneticPr fontId="2"/>
  </si>
  <si>
    <t>23362</t>
    <phoneticPr fontId="2"/>
  </si>
  <si>
    <t>扶桑町</t>
    <phoneticPr fontId="2"/>
  </si>
  <si>
    <t>23362</t>
    <phoneticPr fontId="2"/>
  </si>
  <si>
    <t>扶桑町</t>
    <phoneticPr fontId="2"/>
  </si>
  <si>
    <t>23424</t>
    <phoneticPr fontId="2"/>
  </si>
  <si>
    <t>大治町</t>
    <phoneticPr fontId="2"/>
  </si>
  <si>
    <t>23424</t>
    <phoneticPr fontId="2"/>
  </si>
  <si>
    <t>大治町</t>
    <phoneticPr fontId="2"/>
  </si>
  <si>
    <t>23425</t>
    <phoneticPr fontId="2"/>
  </si>
  <si>
    <t>蟹江町</t>
    <phoneticPr fontId="2"/>
  </si>
  <si>
    <t>23425</t>
    <phoneticPr fontId="2"/>
  </si>
  <si>
    <t>蟹江町</t>
    <phoneticPr fontId="2"/>
  </si>
  <si>
    <t>23427</t>
    <phoneticPr fontId="2"/>
  </si>
  <si>
    <t>飛島村</t>
    <phoneticPr fontId="2"/>
  </si>
  <si>
    <t>23427</t>
    <phoneticPr fontId="2"/>
  </si>
  <si>
    <t>飛島村</t>
    <phoneticPr fontId="2"/>
  </si>
  <si>
    <t>23441</t>
    <phoneticPr fontId="2"/>
  </si>
  <si>
    <t>阿久比町</t>
    <phoneticPr fontId="2"/>
  </si>
  <si>
    <t>23441</t>
    <phoneticPr fontId="2"/>
  </si>
  <si>
    <t>阿久比町</t>
    <phoneticPr fontId="2"/>
  </si>
  <si>
    <t>23442</t>
    <phoneticPr fontId="2"/>
  </si>
  <si>
    <t>東浦町</t>
    <phoneticPr fontId="2"/>
  </si>
  <si>
    <t>23442</t>
    <phoneticPr fontId="2"/>
  </si>
  <si>
    <t>東浦町</t>
    <phoneticPr fontId="2"/>
  </si>
  <si>
    <t>23445</t>
    <phoneticPr fontId="2"/>
  </si>
  <si>
    <t>南知多町</t>
    <phoneticPr fontId="2"/>
  </si>
  <si>
    <t>23445</t>
    <phoneticPr fontId="2"/>
  </si>
  <si>
    <t>南知多町</t>
    <phoneticPr fontId="2"/>
  </si>
  <si>
    <t>23446</t>
    <phoneticPr fontId="2"/>
  </si>
  <si>
    <t>美浜町</t>
    <phoneticPr fontId="2"/>
  </si>
  <si>
    <t>23446</t>
    <phoneticPr fontId="2"/>
  </si>
  <si>
    <t>美浜町</t>
    <phoneticPr fontId="2"/>
  </si>
  <si>
    <t>23447</t>
    <phoneticPr fontId="2"/>
  </si>
  <si>
    <t>武豊町</t>
    <phoneticPr fontId="2"/>
  </si>
  <si>
    <t>23447</t>
    <phoneticPr fontId="2"/>
  </si>
  <si>
    <t>武豊町</t>
    <phoneticPr fontId="2"/>
  </si>
  <si>
    <t>23501</t>
    <phoneticPr fontId="2"/>
  </si>
  <si>
    <t>幸田町</t>
    <phoneticPr fontId="2"/>
  </si>
  <si>
    <t>23501</t>
    <phoneticPr fontId="2"/>
  </si>
  <si>
    <t>幸田町</t>
    <phoneticPr fontId="2"/>
  </si>
  <si>
    <t>23561</t>
    <phoneticPr fontId="2"/>
  </si>
  <si>
    <t>設楽町</t>
    <phoneticPr fontId="2"/>
  </si>
  <si>
    <t>23561</t>
    <phoneticPr fontId="2"/>
  </si>
  <si>
    <t>設楽町</t>
    <phoneticPr fontId="2"/>
  </si>
  <si>
    <t>23562</t>
    <phoneticPr fontId="2"/>
  </si>
  <si>
    <t>東栄町</t>
    <phoneticPr fontId="2"/>
  </si>
  <si>
    <t>23562</t>
    <phoneticPr fontId="2"/>
  </si>
  <si>
    <t>東栄町</t>
    <phoneticPr fontId="2"/>
  </si>
  <si>
    <t>23563</t>
    <phoneticPr fontId="2"/>
  </si>
  <si>
    <t>豊根村</t>
    <phoneticPr fontId="2"/>
  </si>
  <si>
    <t>23563</t>
    <phoneticPr fontId="2"/>
  </si>
  <si>
    <t>豊根村</t>
    <phoneticPr fontId="2"/>
  </si>
  <si>
    <t>愛知県</t>
    <phoneticPr fontId="2"/>
  </si>
  <si>
    <t>23000</t>
    <phoneticPr fontId="2"/>
  </si>
  <si>
    <t>合計</t>
    <phoneticPr fontId="2"/>
  </si>
  <si>
    <t>-</t>
    <phoneticPr fontId="2"/>
  </si>
  <si>
    <t>愛知県</t>
    <phoneticPr fontId="2"/>
  </si>
  <si>
    <t>23000</t>
    <phoneticPr fontId="2"/>
  </si>
  <si>
    <t>合計</t>
    <phoneticPr fontId="2"/>
  </si>
  <si>
    <t>愛知県</t>
    <phoneticPr fontId="2"/>
  </si>
  <si>
    <t>23000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</si>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</sst>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8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338</v>
      </c>
      <c r="B7" s="44" t="s">
        <v>339</v>
      </c>
      <c r="C7" s="45" t="s">
        <v>340</v>
      </c>
      <c r="D7" s="105">
        <f>SUM($D$8:$D$61)</f>
        <v>0</v>
      </c>
      <c r="E7" s="46">
        <f>SUM($E$8:$E$61)</f>
        <v>0</v>
      </c>
      <c r="F7" s="46">
        <f>SUM($F$8:$F$61)</f>
        <v>0</v>
      </c>
      <c r="G7" s="46">
        <f>SUM($G$8:$G$61)</f>
        <v>0</v>
      </c>
      <c r="H7" s="46">
        <f>SUM($H$8:$H$61)</f>
        <v>0</v>
      </c>
      <c r="I7" s="46">
        <f>SUM($I$8:$I$61)</f>
        <v>0</v>
      </c>
      <c r="J7" s="46">
        <f>SUM($J$8:$J$61)</f>
        <v>0</v>
      </c>
      <c r="K7" s="46">
        <f>SUM($K$8:$K$61)</f>
        <v>0</v>
      </c>
      <c r="L7" s="46">
        <f>SUM($L$8:$L$61)</f>
        <v>0</v>
      </c>
      <c r="M7" s="46">
        <f>SUM($M$8:$M$61)</f>
        <v>0</v>
      </c>
      <c r="N7" s="46">
        <f>SUM($N$8:$N$61)</f>
        <v>0</v>
      </c>
      <c r="O7" s="46">
        <f>SUM($O$8:$O$61)</f>
        <v>0</v>
      </c>
      <c r="P7" s="46">
        <f>SUM($P$8:$P$61)</f>
        <v>0</v>
      </c>
      <c r="Q7" s="47" t="str">
        <f>IF(P7&lt;&gt;0,(O7+E7+G7)/P7*100,"-")</f>
        <v>-</v>
      </c>
      <c r="R7" s="46">
        <f>SUM($R$8:$R$61)</f>
        <v>0</v>
      </c>
      <c r="S7" s="46">
        <f>SUM($S$8:$S$61)</f>
        <v>0</v>
      </c>
      <c r="T7" s="46">
        <f>SUM($T$8:$T$61)</f>
        <v>0</v>
      </c>
      <c r="U7" s="46">
        <f>SUM($U$8:$U$61)</f>
        <v>0</v>
      </c>
      <c r="V7" s="46">
        <f>SUM($V$8:$V$61)</f>
        <v>0</v>
      </c>
      <c r="W7" s="46">
        <f>SUM($W$8:$W$61)</f>
        <v>0</v>
      </c>
      <c r="X7" s="46">
        <f>SUM($X$8:$X$61)</f>
        <v>0</v>
      </c>
      <c r="Y7" s="46">
        <f>SUM($Y$8:$Y$61)</f>
        <v>0</v>
      </c>
      <c r="Z7" s="48" t="s">
        <v>341</v>
      </c>
      <c r="AA7" s="48" t="s">
        <v>341</v>
      </c>
      <c r="AB7" s="46">
        <f>SUM($AB$8:$AB$61)</f>
        <v>0</v>
      </c>
      <c r="AC7" s="46">
        <f>SUM($AC$8:$AC$61)</f>
        <v>0</v>
      </c>
      <c r="AD7" s="46">
        <f>SUM($AD$8:$AD$61)</f>
        <v>0</v>
      </c>
      <c r="AE7" s="46">
        <f>SUM($AE$8:$AE$61)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126</v>
      </c>
      <c r="C9" s="49" t="s">
        <v>127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130</v>
      </c>
      <c r="C10" s="49" t="s">
        <v>131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134</v>
      </c>
      <c r="C11" s="49" t="s">
        <v>135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138</v>
      </c>
      <c r="C12" s="49" t="s">
        <v>139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142</v>
      </c>
      <c r="C13" s="49" t="s">
        <v>143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146</v>
      </c>
      <c r="C14" s="49" t="s">
        <v>147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150</v>
      </c>
      <c r="C15" s="49" t="s">
        <v>151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154</v>
      </c>
      <c r="C16" s="49" t="s">
        <v>155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158</v>
      </c>
      <c r="C17" s="49" t="s">
        <v>159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162</v>
      </c>
      <c r="C18" s="49" t="s">
        <v>163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166</v>
      </c>
      <c r="C19" s="49" t="s">
        <v>167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170</v>
      </c>
      <c r="C20" s="49" t="s">
        <v>171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120</v>
      </c>
      <c r="B21" s="50" t="s">
        <v>174</v>
      </c>
      <c r="C21" s="49" t="s">
        <v>175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120</v>
      </c>
      <c r="B22" s="50" t="s">
        <v>178</v>
      </c>
      <c r="C22" s="49" t="s">
        <v>179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120</v>
      </c>
      <c r="B23" s="50" t="s">
        <v>182</v>
      </c>
      <c r="C23" s="49" t="s">
        <v>183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120</v>
      </c>
      <c r="B24" s="50" t="s">
        <v>186</v>
      </c>
      <c r="C24" s="49" t="s">
        <v>187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120</v>
      </c>
      <c r="B25" s="50" t="s">
        <v>190</v>
      </c>
      <c r="C25" s="49" t="s">
        <v>191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120</v>
      </c>
      <c r="B26" s="50" t="s">
        <v>194</v>
      </c>
      <c r="C26" s="49" t="s">
        <v>195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120</v>
      </c>
      <c r="B27" s="50" t="s">
        <v>198</v>
      </c>
      <c r="C27" s="49" t="s">
        <v>199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120</v>
      </c>
      <c r="B28" s="50" t="s">
        <v>202</v>
      </c>
      <c r="C28" s="49" t="s">
        <v>203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120</v>
      </c>
      <c r="B29" s="50" t="s">
        <v>206</v>
      </c>
      <c r="C29" s="49" t="s">
        <v>207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120</v>
      </c>
      <c r="B30" s="50" t="s">
        <v>210</v>
      </c>
      <c r="C30" s="49" t="s">
        <v>211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120</v>
      </c>
      <c r="B31" s="50" t="s">
        <v>214</v>
      </c>
      <c r="C31" s="49" t="s">
        <v>215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120</v>
      </c>
      <c r="B32" s="50" t="s">
        <v>218</v>
      </c>
      <c r="C32" s="49" t="s">
        <v>219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120</v>
      </c>
      <c r="B33" s="50" t="s">
        <v>222</v>
      </c>
      <c r="C33" s="49" t="s">
        <v>223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120</v>
      </c>
      <c r="B34" s="50" t="s">
        <v>226</v>
      </c>
      <c r="C34" s="49" t="s">
        <v>227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120</v>
      </c>
      <c r="B35" s="50" t="s">
        <v>230</v>
      </c>
      <c r="C35" s="49" t="s">
        <v>231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120</v>
      </c>
      <c r="B36" s="50" t="s">
        <v>234</v>
      </c>
      <c r="C36" s="49" t="s">
        <v>235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120</v>
      </c>
      <c r="B37" s="50" t="s">
        <v>238</v>
      </c>
      <c r="C37" s="49" t="s">
        <v>239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120</v>
      </c>
      <c r="B38" s="50" t="s">
        <v>242</v>
      </c>
      <c r="C38" s="49" t="s">
        <v>243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120</v>
      </c>
      <c r="B39" s="50" t="s">
        <v>246</v>
      </c>
      <c r="C39" s="49" t="s">
        <v>247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120</v>
      </c>
      <c r="B40" s="50" t="s">
        <v>250</v>
      </c>
      <c r="C40" s="49" t="s">
        <v>251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49" t="s">
        <v>120</v>
      </c>
      <c r="B41" s="50" t="s">
        <v>254</v>
      </c>
      <c r="C41" s="49" t="s">
        <v>255</v>
      </c>
      <c r="D41" s="71">
        <f>'ごみ搬入量内訳(総括)'!D41</f>
        <v>0</v>
      </c>
      <c r="E41" s="51">
        <f>ごみ処理量内訳!E41</f>
        <v>0</v>
      </c>
      <c r="F41" s="51">
        <f>ごみ処理量内訳!O41</f>
        <v>0</v>
      </c>
      <c r="G41" s="51">
        <f>SUM(H41:N41)</f>
        <v>0</v>
      </c>
      <c r="H41" s="51">
        <f>ごみ処理量内訳!G41</f>
        <v>0</v>
      </c>
      <c r="I41" s="51">
        <f>ごみ処理量内訳!L41+ごみ処理量内訳!M41</f>
        <v>0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0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0</v>
      </c>
      <c r="Q41" s="53" t="str">
        <f>IF(P41&lt;&gt;0,(O41+E41+G41)/P41*100,"-")</f>
        <v>-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0</v>
      </c>
      <c r="W41" s="51">
        <f>'施設資源化量内訳(燃料化)'!D41</f>
        <v>0</v>
      </c>
      <c r="X41" s="51">
        <f>'施設資源化量内訳(資源化等)'!D41+'ごみ搬入量内訳(セメント)'!D41</f>
        <v>0</v>
      </c>
      <c r="Y41" s="52">
        <f>SUM(R41:X41)</f>
        <v>0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120</v>
      </c>
      <c r="B42" s="50" t="s">
        <v>258</v>
      </c>
      <c r="C42" s="49" t="s">
        <v>259</v>
      </c>
      <c r="D42" s="71">
        <f>'ごみ搬入量内訳(総括)'!D42</f>
        <v>0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0</v>
      </c>
      <c r="P42" s="52">
        <f>SUM(E42,F42,G42,O42)</f>
        <v>0</v>
      </c>
      <c r="Q42" s="53" t="str">
        <f>IF(P42&lt;&gt;0,(O42+E42+G42)/P42*100,"-")</f>
        <v>-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120</v>
      </c>
      <c r="B43" s="50" t="s">
        <v>262</v>
      </c>
      <c r="C43" s="49" t="s">
        <v>263</v>
      </c>
      <c r="D43" s="71">
        <f>'ごみ搬入量内訳(総括)'!D43</f>
        <v>0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120</v>
      </c>
      <c r="B44" s="50" t="s">
        <v>266</v>
      </c>
      <c r="C44" s="49" t="s">
        <v>267</v>
      </c>
      <c r="D44" s="71">
        <f>'ごみ搬入量内訳(総括)'!D44</f>
        <v>0</v>
      </c>
      <c r="E44" s="51">
        <f>ごみ処理量内訳!E44</f>
        <v>0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0</v>
      </c>
      <c r="Q44" s="53" t="str">
        <f>IF(P44&lt;&gt;0,(O44+E44+G44)/P44*100,"-")</f>
        <v>-</v>
      </c>
      <c r="R44" s="51">
        <f>'施設資源化量内訳(焼却)'!D44</f>
        <v>0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0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120</v>
      </c>
      <c r="B45" s="50" t="s">
        <v>270</v>
      </c>
      <c r="C45" s="49" t="s">
        <v>271</v>
      </c>
      <c r="D45" s="71">
        <f>'ごみ搬入量内訳(総括)'!D45</f>
        <v>0</v>
      </c>
      <c r="E45" s="51">
        <f>ごみ処理量内訳!E45</f>
        <v>0</v>
      </c>
      <c r="F45" s="51">
        <f>ごみ処理量内訳!O45</f>
        <v>0</v>
      </c>
      <c r="G45" s="51">
        <f>SUM(H45:N45)</f>
        <v>0</v>
      </c>
      <c r="H45" s="51">
        <f>ごみ処理量内訳!G45</f>
        <v>0</v>
      </c>
      <c r="I45" s="51">
        <f>ごみ処理量内訳!L45+ごみ処理量内訳!M45</f>
        <v>0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0</v>
      </c>
      <c r="N45" s="51">
        <f>ごみ処理量内訳!N45</f>
        <v>0</v>
      </c>
      <c r="O45" s="51">
        <f>資源化量内訳!AG45</f>
        <v>0</v>
      </c>
      <c r="P45" s="52">
        <f>SUM(E45,F45,G45,O45)</f>
        <v>0</v>
      </c>
      <c r="Q45" s="53" t="str">
        <f>IF(P45&lt;&gt;0,(O45+E45+G45)/P45*100,"-")</f>
        <v>-</v>
      </c>
      <c r="R45" s="51">
        <f>'施設資源化量内訳(焼却)'!D45</f>
        <v>0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0</v>
      </c>
      <c r="X45" s="51">
        <f>'施設資源化量内訳(資源化等)'!D45+'ごみ搬入量内訳(セメント)'!D45</f>
        <v>0</v>
      </c>
      <c r="Y45" s="52">
        <f>SUM(R45:X45)</f>
        <v>0</v>
      </c>
      <c r="Z45" s="53"/>
      <c r="AA45" s="53"/>
      <c r="AB45" s="52">
        <f>ごみ処理量内訳!O45</f>
        <v>0</v>
      </c>
      <c r="AC45" s="52">
        <f>ごみ処理量内訳!AO45</f>
        <v>0</v>
      </c>
      <c r="AD45" s="52">
        <f>ごみ処理量内訳!AP45</f>
        <v>0</v>
      </c>
      <c r="AE45" s="52">
        <f>SUM(AB45:AD45)</f>
        <v>0</v>
      </c>
    </row>
    <row r="46" spans="1:31" s="10" customFormat="1" ht="12" customHeight="1">
      <c r="A46" s="49" t="s">
        <v>120</v>
      </c>
      <c r="B46" s="50" t="s">
        <v>274</v>
      </c>
      <c r="C46" s="49" t="s">
        <v>275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49" t="s">
        <v>120</v>
      </c>
      <c r="B47" s="50" t="s">
        <v>278</v>
      </c>
      <c r="C47" s="49" t="s">
        <v>279</v>
      </c>
      <c r="D47" s="71">
        <f>'ごみ搬入量内訳(総括)'!D47</f>
        <v>0</v>
      </c>
      <c r="E47" s="51">
        <f>ごみ処理量内訳!E47</f>
        <v>0</v>
      </c>
      <c r="F47" s="51">
        <f>ごみ処理量内訳!O47</f>
        <v>0</v>
      </c>
      <c r="G47" s="51">
        <f>SUM(H47:N47)</f>
        <v>0</v>
      </c>
      <c r="H47" s="51">
        <f>ごみ処理量内訳!G47</f>
        <v>0</v>
      </c>
      <c r="I47" s="51">
        <f>ごみ処理量内訳!L47+ごみ処理量内訳!M47</f>
        <v>0</v>
      </c>
      <c r="J47" s="51">
        <f>ごみ処理量内訳!H47</f>
        <v>0</v>
      </c>
      <c r="K47" s="51">
        <f>ごみ処理量内訳!I47</f>
        <v>0</v>
      </c>
      <c r="L47" s="51">
        <f>ごみ処理量内訳!J47</f>
        <v>0</v>
      </c>
      <c r="M47" s="51">
        <f>ごみ処理量内訳!K47</f>
        <v>0</v>
      </c>
      <c r="N47" s="51">
        <f>ごみ処理量内訳!N47</f>
        <v>0</v>
      </c>
      <c r="O47" s="51">
        <f>資源化量内訳!AG47</f>
        <v>0</v>
      </c>
      <c r="P47" s="52">
        <f>SUM(E47,F47,G47,O47)</f>
        <v>0</v>
      </c>
      <c r="Q47" s="53" t="str">
        <f>IF(P47&lt;&gt;0,(O47+E47+G47)/P47*100,"-")</f>
        <v>-</v>
      </c>
      <c r="R47" s="51">
        <f>'施設資源化量内訳(焼却)'!D47</f>
        <v>0</v>
      </c>
      <c r="S47" s="51">
        <f>'施設資源化量内訳(粗大)'!D47</f>
        <v>0</v>
      </c>
      <c r="T47" s="51">
        <f>'施設資源化量内訳(堆肥化)'!D47</f>
        <v>0</v>
      </c>
      <c r="U47" s="51">
        <f>'施設資源化量内訳(飼料化)'!D47</f>
        <v>0</v>
      </c>
      <c r="V47" s="51">
        <f>'施設資源化量内訳(メタン化)'!D47</f>
        <v>0</v>
      </c>
      <c r="W47" s="51">
        <f>'施設資源化量内訳(燃料化)'!D47</f>
        <v>0</v>
      </c>
      <c r="X47" s="51">
        <f>'施設資源化量内訳(資源化等)'!D47+'ごみ搬入量内訳(セメント)'!D47</f>
        <v>0</v>
      </c>
      <c r="Y47" s="52">
        <f>SUM(R47:X47)</f>
        <v>0</v>
      </c>
      <c r="Z47" s="53"/>
      <c r="AA47" s="53"/>
      <c r="AB47" s="52">
        <f>ごみ処理量内訳!O47</f>
        <v>0</v>
      </c>
      <c r="AC47" s="52">
        <f>ごみ処理量内訳!AO47</f>
        <v>0</v>
      </c>
      <c r="AD47" s="52">
        <f>ごみ処理量内訳!AP47</f>
        <v>0</v>
      </c>
      <c r="AE47" s="52">
        <f>SUM(AB47:AD47)</f>
        <v>0</v>
      </c>
    </row>
    <row r="48" spans="1:31" s="10" customFormat="1" ht="12" customHeight="1">
      <c r="A48" s="49" t="s">
        <v>120</v>
      </c>
      <c r="B48" s="50" t="s">
        <v>282</v>
      </c>
      <c r="C48" s="49" t="s">
        <v>283</v>
      </c>
      <c r="D48" s="71">
        <f>'ごみ搬入量内訳(総括)'!D48</f>
        <v>0</v>
      </c>
      <c r="E48" s="51">
        <f>ごみ処理量内訳!E48</f>
        <v>0</v>
      </c>
      <c r="F48" s="51">
        <f>ごみ処理量内訳!O48</f>
        <v>0</v>
      </c>
      <c r="G48" s="51">
        <f>SUM(H48:N48)</f>
        <v>0</v>
      </c>
      <c r="H48" s="51">
        <f>ごみ処理量内訳!G48</f>
        <v>0</v>
      </c>
      <c r="I48" s="51">
        <f>ごみ処理量内訳!L48+ごみ処理量内訳!M48</f>
        <v>0</v>
      </c>
      <c r="J48" s="51">
        <f>ごみ処理量内訳!H48</f>
        <v>0</v>
      </c>
      <c r="K48" s="51">
        <f>ごみ処理量内訳!I48</f>
        <v>0</v>
      </c>
      <c r="L48" s="51">
        <f>ごみ処理量内訳!J48</f>
        <v>0</v>
      </c>
      <c r="M48" s="51">
        <f>ごみ処理量内訳!K48</f>
        <v>0</v>
      </c>
      <c r="N48" s="51">
        <f>ごみ処理量内訳!N48</f>
        <v>0</v>
      </c>
      <c r="O48" s="51">
        <f>資源化量内訳!AG48</f>
        <v>0</v>
      </c>
      <c r="P48" s="52">
        <f>SUM(E48,F48,G48,O48)</f>
        <v>0</v>
      </c>
      <c r="Q48" s="53" t="str">
        <f>IF(P48&lt;&gt;0,(O48+E48+G48)/P48*100,"-")</f>
        <v>-</v>
      </c>
      <c r="R48" s="51">
        <f>'施設資源化量内訳(焼却)'!D48</f>
        <v>0</v>
      </c>
      <c r="S48" s="51">
        <f>'施設資源化量内訳(粗大)'!D48</f>
        <v>0</v>
      </c>
      <c r="T48" s="51">
        <f>'施設資源化量内訳(堆肥化)'!D48</f>
        <v>0</v>
      </c>
      <c r="U48" s="51">
        <f>'施設資源化量内訳(飼料化)'!D48</f>
        <v>0</v>
      </c>
      <c r="V48" s="51">
        <f>'施設資源化量内訳(メタン化)'!D48</f>
        <v>0</v>
      </c>
      <c r="W48" s="51">
        <f>'施設資源化量内訳(燃料化)'!D48</f>
        <v>0</v>
      </c>
      <c r="X48" s="51">
        <f>'施設資源化量内訳(資源化等)'!D48+'ごみ搬入量内訳(セメント)'!D48</f>
        <v>0</v>
      </c>
      <c r="Y48" s="52">
        <f>SUM(R48:X48)</f>
        <v>0</v>
      </c>
      <c r="Z48" s="53"/>
      <c r="AA48" s="53"/>
      <c r="AB48" s="52">
        <f>ごみ処理量内訳!O48</f>
        <v>0</v>
      </c>
      <c r="AC48" s="52">
        <f>ごみ処理量内訳!AO48</f>
        <v>0</v>
      </c>
      <c r="AD48" s="52">
        <f>ごみ処理量内訳!AP48</f>
        <v>0</v>
      </c>
      <c r="AE48" s="52">
        <f>SUM(AB48:AD48)</f>
        <v>0</v>
      </c>
    </row>
    <row r="49" spans="1:31" s="10" customFormat="1" ht="12" customHeight="1">
      <c r="A49" s="49" t="s">
        <v>120</v>
      </c>
      <c r="B49" s="50" t="s">
        <v>286</v>
      </c>
      <c r="C49" s="49" t="s">
        <v>287</v>
      </c>
      <c r="D49" s="71">
        <f>'ごみ搬入量内訳(総括)'!D49</f>
        <v>0</v>
      </c>
      <c r="E49" s="51">
        <f>ごみ処理量内訳!E49</f>
        <v>0</v>
      </c>
      <c r="F49" s="51">
        <f>ごみ処理量内訳!O49</f>
        <v>0</v>
      </c>
      <c r="G49" s="51">
        <f>SUM(H49:N49)</f>
        <v>0</v>
      </c>
      <c r="H49" s="51">
        <f>ごみ処理量内訳!G49</f>
        <v>0</v>
      </c>
      <c r="I49" s="51">
        <f>ごみ処理量内訳!L49+ごみ処理量内訳!M49</f>
        <v>0</v>
      </c>
      <c r="J49" s="51">
        <f>ごみ処理量内訳!H49</f>
        <v>0</v>
      </c>
      <c r="K49" s="51">
        <f>ごみ処理量内訳!I49</f>
        <v>0</v>
      </c>
      <c r="L49" s="51">
        <f>ごみ処理量内訳!J49</f>
        <v>0</v>
      </c>
      <c r="M49" s="51">
        <f>ごみ処理量内訳!K49</f>
        <v>0</v>
      </c>
      <c r="N49" s="51">
        <f>ごみ処理量内訳!N49</f>
        <v>0</v>
      </c>
      <c r="O49" s="51">
        <f>資源化量内訳!AG49</f>
        <v>0</v>
      </c>
      <c r="P49" s="52">
        <f>SUM(E49,F49,G49,O49)</f>
        <v>0</v>
      </c>
      <c r="Q49" s="53" t="str">
        <f>IF(P49&lt;&gt;0,(O49+E49+G49)/P49*100,"-")</f>
        <v>-</v>
      </c>
      <c r="R49" s="51">
        <f>'施設資源化量内訳(焼却)'!D49</f>
        <v>0</v>
      </c>
      <c r="S49" s="51">
        <f>'施設資源化量内訳(粗大)'!D49</f>
        <v>0</v>
      </c>
      <c r="T49" s="51">
        <f>'施設資源化量内訳(堆肥化)'!D49</f>
        <v>0</v>
      </c>
      <c r="U49" s="51">
        <f>'施設資源化量内訳(飼料化)'!D49</f>
        <v>0</v>
      </c>
      <c r="V49" s="51">
        <f>'施設資源化量内訳(メタン化)'!D49</f>
        <v>0</v>
      </c>
      <c r="W49" s="51">
        <f>'施設資源化量内訳(燃料化)'!D49</f>
        <v>0</v>
      </c>
      <c r="X49" s="51">
        <f>'施設資源化量内訳(資源化等)'!D49+'ごみ搬入量内訳(セメント)'!D49</f>
        <v>0</v>
      </c>
      <c r="Y49" s="52">
        <f>SUM(R49:X49)</f>
        <v>0</v>
      </c>
      <c r="Z49" s="53"/>
      <c r="AA49" s="53"/>
      <c r="AB49" s="52">
        <f>ごみ処理量内訳!O49</f>
        <v>0</v>
      </c>
      <c r="AC49" s="52">
        <f>ごみ処理量内訳!AO49</f>
        <v>0</v>
      </c>
      <c r="AD49" s="52">
        <f>ごみ処理量内訳!AP49</f>
        <v>0</v>
      </c>
      <c r="AE49" s="52">
        <f>SUM(AB49:AD49)</f>
        <v>0</v>
      </c>
    </row>
    <row r="50" spans="1:31" s="10" customFormat="1" ht="12" customHeight="1">
      <c r="A50" s="49" t="s">
        <v>120</v>
      </c>
      <c r="B50" s="50" t="s">
        <v>290</v>
      </c>
      <c r="C50" s="49" t="s">
        <v>291</v>
      </c>
      <c r="D50" s="71">
        <f>'ごみ搬入量内訳(総括)'!D50</f>
        <v>0</v>
      </c>
      <c r="E50" s="51">
        <f>ごみ処理量内訳!E50</f>
        <v>0</v>
      </c>
      <c r="F50" s="51">
        <f>ごみ処理量内訳!O50</f>
        <v>0</v>
      </c>
      <c r="G50" s="51">
        <f>SUM(H50:N50)</f>
        <v>0</v>
      </c>
      <c r="H50" s="51">
        <f>ごみ処理量内訳!G50</f>
        <v>0</v>
      </c>
      <c r="I50" s="51">
        <f>ごみ処理量内訳!L50+ごみ処理量内訳!M50</f>
        <v>0</v>
      </c>
      <c r="J50" s="51">
        <f>ごみ処理量内訳!H50</f>
        <v>0</v>
      </c>
      <c r="K50" s="51">
        <f>ごみ処理量内訳!I50</f>
        <v>0</v>
      </c>
      <c r="L50" s="51">
        <f>ごみ処理量内訳!J50</f>
        <v>0</v>
      </c>
      <c r="M50" s="51">
        <f>ごみ処理量内訳!K50</f>
        <v>0</v>
      </c>
      <c r="N50" s="51">
        <f>ごみ処理量内訳!N50</f>
        <v>0</v>
      </c>
      <c r="O50" s="51">
        <f>資源化量内訳!AG50</f>
        <v>0</v>
      </c>
      <c r="P50" s="52">
        <f>SUM(E50,F50,G50,O50)</f>
        <v>0</v>
      </c>
      <c r="Q50" s="53" t="str">
        <f>IF(P50&lt;&gt;0,(O50+E50+G50)/P50*100,"-")</f>
        <v>-</v>
      </c>
      <c r="R50" s="51">
        <f>'施設資源化量内訳(焼却)'!D50</f>
        <v>0</v>
      </c>
      <c r="S50" s="51">
        <f>'施設資源化量内訳(粗大)'!D50</f>
        <v>0</v>
      </c>
      <c r="T50" s="51">
        <f>'施設資源化量内訳(堆肥化)'!D50</f>
        <v>0</v>
      </c>
      <c r="U50" s="51">
        <f>'施設資源化量内訳(飼料化)'!D50</f>
        <v>0</v>
      </c>
      <c r="V50" s="51">
        <f>'施設資源化量内訳(メタン化)'!D50</f>
        <v>0</v>
      </c>
      <c r="W50" s="51">
        <f>'施設資源化量内訳(燃料化)'!D50</f>
        <v>0</v>
      </c>
      <c r="X50" s="51">
        <f>'施設資源化量内訳(資源化等)'!D50+'ごみ搬入量内訳(セメント)'!D50</f>
        <v>0</v>
      </c>
      <c r="Y50" s="52">
        <f>SUM(R50:X50)</f>
        <v>0</v>
      </c>
      <c r="Z50" s="53"/>
      <c r="AA50" s="53"/>
      <c r="AB50" s="52">
        <f>ごみ処理量内訳!O50</f>
        <v>0</v>
      </c>
      <c r="AC50" s="52">
        <f>ごみ処理量内訳!AO50</f>
        <v>0</v>
      </c>
      <c r="AD50" s="52">
        <f>ごみ処理量内訳!AP50</f>
        <v>0</v>
      </c>
      <c r="AE50" s="52">
        <f>SUM(AB50:AD50)</f>
        <v>0</v>
      </c>
    </row>
    <row r="51" spans="1:31" s="10" customFormat="1" ht="12" customHeight="1">
      <c r="A51" s="49" t="s">
        <v>120</v>
      </c>
      <c r="B51" s="50" t="s">
        <v>294</v>
      </c>
      <c r="C51" s="49" t="s">
        <v>295</v>
      </c>
      <c r="D51" s="71">
        <f>'ごみ搬入量内訳(総括)'!D51</f>
        <v>0</v>
      </c>
      <c r="E51" s="51">
        <f>ごみ処理量内訳!E51</f>
        <v>0</v>
      </c>
      <c r="F51" s="51">
        <f>ごみ処理量内訳!O51</f>
        <v>0</v>
      </c>
      <c r="G51" s="51">
        <f>SUM(H51:N51)</f>
        <v>0</v>
      </c>
      <c r="H51" s="51">
        <f>ごみ処理量内訳!G51</f>
        <v>0</v>
      </c>
      <c r="I51" s="51">
        <f>ごみ処理量内訳!L51+ごみ処理量内訳!M51</f>
        <v>0</v>
      </c>
      <c r="J51" s="51">
        <f>ごみ処理量内訳!H51</f>
        <v>0</v>
      </c>
      <c r="K51" s="51">
        <f>ごみ処理量内訳!I51</f>
        <v>0</v>
      </c>
      <c r="L51" s="51">
        <f>ごみ処理量内訳!J51</f>
        <v>0</v>
      </c>
      <c r="M51" s="51">
        <f>ごみ処理量内訳!K51</f>
        <v>0</v>
      </c>
      <c r="N51" s="51">
        <f>ごみ処理量内訳!N51</f>
        <v>0</v>
      </c>
      <c r="O51" s="51">
        <f>資源化量内訳!AG51</f>
        <v>0</v>
      </c>
      <c r="P51" s="52">
        <f>SUM(E51,F51,G51,O51)</f>
        <v>0</v>
      </c>
      <c r="Q51" s="53" t="str">
        <f>IF(P51&lt;&gt;0,(O51+E51+G51)/P51*100,"-")</f>
        <v>-</v>
      </c>
      <c r="R51" s="51">
        <f>'施設資源化量内訳(焼却)'!D51</f>
        <v>0</v>
      </c>
      <c r="S51" s="51">
        <f>'施設資源化量内訳(粗大)'!D51</f>
        <v>0</v>
      </c>
      <c r="T51" s="51">
        <f>'施設資源化量内訳(堆肥化)'!D51</f>
        <v>0</v>
      </c>
      <c r="U51" s="51">
        <f>'施設資源化量内訳(飼料化)'!D51</f>
        <v>0</v>
      </c>
      <c r="V51" s="51">
        <f>'施設資源化量内訳(メタン化)'!D51</f>
        <v>0</v>
      </c>
      <c r="W51" s="51">
        <f>'施設資源化量内訳(燃料化)'!D51</f>
        <v>0</v>
      </c>
      <c r="X51" s="51">
        <f>'施設資源化量内訳(資源化等)'!D51+'ごみ搬入量内訳(セメント)'!D51</f>
        <v>0</v>
      </c>
      <c r="Y51" s="52">
        <f>SUM(R51:X51)</f>
        <v>0</v>
      </c>
      <c r="Z51" s="53"/>
      <c r="AA51" s="53"/>
      <c r="AB51" s="52">
        <f>ごみ処理量内訳!O51</f>
        <v>0</v>
      </c>
      <c r="AC51" s="52">
        <f>ごみ処理量内訳!AO51</f>
        <v>0</v>
      </c>
      <c r="AD51" s="52">
        <f>ごみ処理量内訳!AP51</f>
        <v>0</v>
      </c>
      <c r="AE51" s="52">
        <f>SUM(AB51:AD51)</f>
        <v>0</v>
      </c>
    </row>
    <row r="52" spans="1:31" s="10" customFormat="1" ht="12" customHeight="1">
      <c r="A52" s="49" t="s">
        <v>120</v>
      </c>
      <c r="B52" s="50" t="s">
        <v>298</v>
      </c>
      <c r="C52" s="49" t="s">
        <v>299</v>
      </c>
      <c r="D52" s="71">
        <f>'ごみ搬入量内訳(総括)'!D52</f>
        <v>0</v>
      </c>
      <c r="E52" s="51">
        <f>ごみ処理量内訳!E52</f>
        <v>0</v>
      </c>
      <c r="F52" s="51">
        <f>ごみ処理量内訳!O52</f>
        <v>0</v>
      </c>
      <c r="G52" s="51">
        <f>SUM(H52:N52)</f>
        <v>0</v>
      </c>
      <c r="H52" s="51">
        <f>ごみ処理量内訳!G52</f>
        <v>0</v>
      </c>
      <c r="I52" s="51">
        <f>ごみ処理量内訳!L52+ごみ処理量内訳!M52</f>
        <v>0</v>
      </c>
      <c r="J52" s="51">
        <f>ごみ処理量内訳!H52</f>
        <v>0</v>
      </c>
      <c r="K52" s="51">
        <f>ごみ処理量内訳!I52</f>
        <v>0</v>
      </c>
      <c r="L52" s="51">
        <f>ごみ処理量内訳!J52</f>
        <v>0</v>
      </c>
      <c r="M52" s="51">
        <f>ごみ処理量内訳!K52</f>
        <v>0</v>
      </c>
      <c r="N52" s="51">
        <f>ごみ処理量内訳!N52</f>
        <v>0</v>
      </c>
      <c r="O52" s="51">
        <f>資源化量内訳!AG52</f>
        <v>0</v>
      </c>
      <c r="P52" s="52">
        <f>SUM(E52,F52,G52,O52)</f>
        <v>0</v>
      </c>
      <c r="Q52" s="53" t="str">
        <f>IF(P52&lt;&gt;0,(O52+E52+G52)/P52*100,"-")</f>
        <v>-</v>
      </c>
      <c r="R52" s="51">
        <f>'施設資源化量内訳(焼却)'!D52</f>
        <v>0</v>
      </c>
      <c r="S52" s="51">
        <f>'施設資源化量内訳(粗大)'!D52</f>
        <v>0</v>
      </c>
      <c r="T52" s="51">
        <f>'施設資源化量内訳(堆肥化)'!D52</f>
        <v>0</v>
      </c>
      <c r="U52" s="51">
        <f>'施設資源化量内訳(飼料化)'!D52</f>
        <v>0</v>
      </c>
      <c r="V52" s="51">
        <f>'施設資源化量内訳(メタン化)'!D52</f>
        <v>0</v>
      </c>
      <c r="W52" s="51">
        <f>'施設資源化量内訳(燃料化)'!D52</f>
        <v>0</v>
      </c>
      <c r="X52" s="51">
        <f>'施設資源化量内訳(資源化等)'!D52+'ごみ搬入量内訳(セメント)'!D52</f>
        <v>0</v>
      </c>
      <c r="Y52" s="52">
        <f>SUM(R52:X52)</f>
        <v>0</v>
      </c>
      <c r="Z52" s="53"/>
      <c r="AA52" s="53"/>
      <c r="AB52" s="52">
        <f>ごみ処理量内訳!O52</f>
        <v>0</v>
      </c>
      <c r="AC52" s="52">
        <f>ごみ処理量内訳!AO52</f>
        <v>0</v>
      </c>
      <c r="AD52" s="52">
        <f>ごみ処理量内訳!AP52</f>
        <v>0</v>
      </c>
      <c r="AE52" s="52">
        <f>SUM(AB52:AD52)</f>
        <v>0</v>
      </c>
    </row>
    <row r="53" spans="1:31" s="10" customFormat="1" ht="12" customHeight="1">
      <c r="A53" s="49" t="s">
        <v>120</v>
      </c>
      <c r="B53" s="50" t="s">
        <v>302</v>
      </c>
      <c r="C53" s="49" t="s">
        <v>303</v>
      </c>
      <c r="D53" s="71">
        <f>'ごみ搬入量内訳(総括)'!D53</f>
        <v>0</v>
      </c>
      <c r="E53" s="51">
        <f>ごみ処理量内訳!E53</f>
        <v>0</v>
      </c>
      <c r="F53" s="51">
        <f>ごみ処理量内訳!O53</f>
        <v>0</v>
      </c>
      <c r="G53" s="51">
        <f>SUM(H53:N53)</f>
        <v>0</v>
      </c>
      <c r="H53" s="51">
        <f>ごみ処理量内訳!G53</f>
        <v>0</v>
      </c>
      <c r="I53" s="51">
        <f>ごみ処理量内訳!L53+ごみ処理量内訳!M53</f>
        <v>0</v>
      </c>
      <c r="J53" s="51">
        <f>ごみ処理量内訳!H53</f>
        <v>0</v>
      </c>
      <c r="K53" s="51">
        <f>ごみ処理量内訳!I53</f>
        <v>0</v>
      </c>
      <c r="L53" s="51">
        <f>ごみ処理量内訳!J53</f>
        <v>0</v>
      </c>
      <c r="M53" s="51">
        <f>ごみ処理量内訳!K53</f>
        <v>0</v>
      </c>
      <c r="N53" s="51">
        <f>ごみ処理量内訳!N53</f>
        <v>0</v>
      </c>
      <c r="O53" s="51">
        <f>資源化量内訳!AG53</f>
        <v>0</v>
      </c>
      <c r="P53" s="52">
        <f>SUM(E53,F53,G53,O53)</f>
        <v>0</v>
      </c>
      <c r="Q53" s="53" t="str">
        <f>IF(P53&lt;&gt;0,(O53+E53+G53)/P53*100,"-")</f>
        <v>-</v>
      </c>
      <c r="R53" s="51">
        <f>'施設資源化量内訳(焼却)'!D53</f>
        <v>0</v>
      </c>
      <c r="S53" s="51">
        <f>'施設資源化量内訳(粗大)'!D53</f>
        <v>0</v>
      </c>
      <c r="T53" s="51">
        <f>'施設資源化量内訳(堆肥化)'!D53</f>
        <v>0</v>
      </c>
      <c r="U53" s="51">
        <f>'施設資源化量内訳(飼料化)'!D53</f>
        <v>0</v>
      </c>
      <c r="V53" s="51">
        <f>'施設資源化量内訳(メタン化)'!D53</f>
        <v>0</v>
      </c>
      <c r="W53" s="51">
        <f>'施設資源化量内訳(燃料化)'!D53</f>
        <v>0</v>
      </c>
      <c r="X53" s="51">
        <f>'施設資源化量内訳(資源化等)'!D53+'ごみ搬入量内訳(セメント)'!D53</f>
        <v>0</v>
      </c>
      <c r="Y53" s="52">
        <f>SUM(R53:X53)</f>
        <v>0</v>
      </c>
      <c r="Z53" s="53"/>
      <c r="AA53" s="53"/>
      <c r="AB53" s="52">
        <f>ごみ処理量内訳!O53</f>
        <v>0</v>
      </c>
      <c r="AC53" s="52">
        <f>ごみ処理量内訳!AO53</f>
        <v>0</v>
      </c>
      <c r="AD53" s="52">
        <f>ごみ処理量内訳!AP53</f>
        <v>0</v>
      </c>
      <c r="AE53" s="52">
        <f>SUM(AB53:AD53)</f>
        <v>0</v>
      </c>
    </row>
    <row r="54" spans="1:31" s="10" customFormat="1" ht="12" customHeight="1">
      <c r="A54" s="49" t="s">
        <v>120</v>
      </c>
      <c r="B54" s="50" t="s">
        <v>306</v>
      </c>
      <c r="C54" s="49" t="s">
        <v>307</v>
      </c>
      <c r="D54" s="71">
        <f>'ごみ搬入量内訳(総括)'!D54</f>
        <v>0</v>
      </c>
      <c r="E54" s="51">
        <f>ごみ処理量内訳!E54</f>
        <v>0</v>
      </c>
      <c r="F54" s="51">
        <f>ごみ処理量内訳!O54</f>
        <v>0</v>
      </c>
      <c r="G54" s="51">
        <f>SUM(H54:N54)</f>
        <v>0</v>
      </c>
      <c r="H54" s="51">
        <f>ごみ処理量内訳!G54</f>
        <v>0</v>
      </c>
      <c r="I54" s="51">
        <f>ごみ処理量内訳!L54+ごみ処理量内訳!M54</f>
        <v>0</v>
      </c>
      <c r="J54" s="51">
        <f>ごみ処理量内訳!H54</f>
        <v>0</v>
      </c>
      <c r="K54" s="51">
        <f>ごみ処理量内訳!I54</f>
        <v>0</v>
      </c>
      <c r="L54" s="51">
        <f>ごみ処理量内訳!J54</f>
        <v>0</v>
      </c>
      <c r="M54" s="51">
        <f>ごみ処理量内訳!K54</f>
        <v>0</v>
      </c>
      <c r="N54" s="51">
        <f>ごみ処理量内訳!N54</f>
        <v>0</v>
      </c>
      <c r="O54" s="51">
        <f>資源化量内訳!AG54</f>
        <v>0</v>
      </c>
      <c r="P54" s="52">
        <f>SUM(E54,F54,G54,O54)</f>
        <v>0</v>
      </c>
      <c r="Q54" s="53" t="str">
        <f>IF(P54&lt;&gt;0,(O54+E54+G54)/P54*100,"-")</f>
        <v>-</v>
      </c>
      <c r="R54" s="51">
        <f>'施設資源化量内訳(焼却)'!D54</f>
        <v>0</v>
      </c>
      <c r="S54" s="51">
        <f>'施設資源化量内訳(粗大)'!D54</f>
        <v>0</v>
      </c>
      <c r="T54" s="51">
        <f>'施設資源化量内訳(堆肥化)'!D54</f>
        <v>0</v>
      </c>
      <c r="U54" s="51">
        <f>'施設資源化量内訳(飼料化)'!D54</f>
        <v>0</v>
      </c>
      <c r="V54" s="51">
        <f>'施設資源化量内訳(メタン化)'!D54</f>
        <v>0</v>
      </c>
      <c r="W54" s="51">
        <f>'施設資源化量内訳(燃料化)'!D54</f>
        <v>0</v>
      </c>
      <c r="X54" s="51">
        <f>'施設資源化量内訳(資源化等)'!D54+'ごみ搬入量内訳(セメント)'!D54</f>
        <v>0</v>
      </c>
      <c r="Y54" s="52">
        <f>SUM(R54:X54)</f>
        <v>0</v>
      </c>
      <c r="Z54" s="53"/>
      <c r="AA54" s="53"/>
      <c r="AB54" s="52">
        <f>ごみ処理量内訳!O54</f>
        <v>0</v>
      </c>
      <c r="AC54" s="52">
        <f>ごみ処理量内訳!AO54</f>
        <v>0</v>
      </c>
      <c r="AD54" s="52">
        <f>ごみ処理量内訳!AP54</f>
        <v>0</v>
      </c>
      <c r="AE54" s="52">
        <f>SUM(AB54:AD54)</f>
        <v>0</v>
      </c>
    </row>
    <row r="55" spans="1:31" s="10" customFormat="1" ht="12" customHeight="1">
      <c r="A55" s="49" t="s">
        <v>120</v>
      </c>
      <c r="B55" s="50" t="s">
        <v>310</v>
      </c>
      <c r="C55" s="49" t="s">
        <v>311</v>
      </c>
      <c r="D55" s="71">
        <f>'ごみ搬入量内訳(総括)'!D55</f>
        <v>0</v>
      </c>
      <c r="E55" s="51">
        <f>ごみ処理量内訳!E55</f>
        <v>0</v>
      </c>
      <c r="F55" s="51">
        <f>ごみ処理量内訳!O55</f>
        <v>0</v>
      </c>
      <c r="G55" s="51">
        <f>SUM(H55:N55)</f>
        <v>0</v>
      </c>
      <c r="H55" s="51">
        <f>ごみ処理量内訳!G55</f>
        <v>0</v>
      </c>
      <c r="I55" s="51">
        <f>ごみ処理量内訳!L55+ごみ処理量内訳!M55</f>
        <v>0</v>
      </c>
      <c r="J55" s="51">
        <f>ごみ処理量内訳!H55</f>
        <v>0</v>
      </c>
      <c r="K55" s="51">
        <f>ごみ処理量内訳!I55</f>
        <v>0</v>
      </c>
      <c r="L55" s="51">
        <f>ごみ処理量内訳!J55</f>
        <v>0</v>
      </c>
      <c r="M55" s="51">
        <f>ごみ処理量内訳!K55</f>
        <v>0</v>
      </c>
      <c r="N55" s="51">
        <f>ごみ処理量内訳!N55</f>
        <v>0</v>
      </c>
      <c r="O55" s="51">
        <f>資源化量内訳!AG55</f>
        <v>0</v>
      </c>
      <c r="P55" s="52">
        <f>SUM(E55,F55,G55,O55)</f>
        <v>0</v>
      </c>
      <c r="Q55" s="53" t="str">
        <f>IF(P55&lt;&gt;0,(O55+E55+G55)/P55*100,"-")</f>
        <v>-</v>
      </c>
      <c r="R55" s="51">
        <f>'施設資源化量内訳(焼却)'!D55</f>
        <v>0</v>
      </c>
      <c r="S55" s="51">
        <f>'施設資源化量内訳(粗大)'!D55</f>
        <v>0</v>
      </c>
      <c r="T55" s="51">
        <f>'施設資源化量内訳(堆肥化)'!D55</f>
        <v>0</v>
      </c>
      <c r="U55" s="51">
        <f>'施設資源化量内訳(飼料化)'!D55</f>
        <v>0</v>
      </c>
      <c r="V55" s="51">
        <f>'施設資源化量内訳(メタン化)'!D55</f>
        <v>0</v>
      </c>
      <c r="W55" s="51">
        <f>'施設資源化量内訳(燃料化)'!D55</f>
        <v>0</v>
      </c>
      <c r="X55" s="51">
        <f>'施設資源化量内訳(資源化等)'!D55+'ごみ搬入量内訳(セメント)'!D55</f>
        <v>0</v>
      </c>
      <c r="Y55" s="52">
        <f>SUM(R55:X55)</f>
        <v>0</v>
      </c>
      <c r="Z55" s="53"/>
      <c r="AA55" s="53"/>
      <c r="AB55" s="52">
        <f>ごみ処理量内訳!O55</f>
        <v>0</v>
      </c>
      <c r="AC55" s="52">
        <f>ごみ処理量内訳!AO55</f>
        <v>0</v>
      </c>
      <c r="AD55" s="52">
        <f>ごみ処理量内訳!AP55</f>
        <v>0</v>
      </c>
      <c r="AE55" s="52">
        <f>SUM(AB55:AD55)</f>
        <v>0</v>
      </c>
    </row>
    <row r="56" spans="1:31" s="10" customFormat="1" ht="12" customHeight="1">
      <c r="A56" s="49" t="s">
        <v>120</v>
      </c>
      <c r="B56" s="50" t="s">
        <v>314</v>
      </c>
      <c r="C56" s="49" t="s">
        <v>315</v>
      </c>
      <c r="D56" s="71">
        <f>'ごみ搬入量内訳(総括)'!D56</f>
        <v>0</v>
      </c>
      <c r="E56" s="51">
        <f>ごみ処理量内訳!E56</f>
        <v>0</v>
      </c>
      <c r="F56" s="51">
        <f>ごみ処理量内訳!O56</f>
        <v>0</v>
      </c>
      <c r="G56" s="51">
        <f>SUM(H56:N56)</f>
        <v>0</v>
      </c>
      <c r="H56" s="51">
        <f>ごみ処理量内訳!G56</f>
        <v>0</v>
      </c>
      <c r="I56" s="51">
        <f>ごみ処理量内訳!L56+ごみ処理量内訳!M56</f>
        <v>0</v>
      </c>
      <c r="J56" s="51">
        <f>ごみ処理量内訳!H56</f>
        <v>0</v>
      </c>
      <c r="K56" s="51">
        <f>ごみ処理量内訳!I56</f>
        <v>0</v>
      </c>
      <c r="L56" s="51">
        <f>ごみ処理量内訳!J56</f>
        <v>0</v>
      </c>
      <c r="M56" s="51">
        <f>ごみ処理量内訳!K56</f>
        <v>0</v>
      </c>
      <c r="N56" s="51">
        <f>ごみ処理量内訳!N56</f>
        <v>0</v>
      </c>
      <c r="O56" s="51">
        <f>資源化量内訳!AG56</f>
        <v>0</v>
      </c>
      <c r="P56" s="52">
        <f>SUM(E56,F56,G56,O56)</f>
        <v>0</v>
      </c>
      <c r="Q56" s="53" t="str">
        <f>IF(P56&lt;&gt;0,(O56+E56+G56)/P56*100,"-")</f>
        <v>-</v>
      </c>
      <c r="R56" s="51">
        <f>'施設資源化量内訳(焼却)'!D56</f>
        <v>0</v>
      </c>
      <c r="S56" s="51">
        <f>'施設資源化量内訳(粗大)'!D56</f>
        <v>0</v>
      </c>
      <c r="T56" s="51">
        <f>'施設資源化量内訳(堆肥化)'!D56</f>
        <v>0</v>
      </c>
      <c r="U56" s="51">
        <f>'施設資源化量内訳(飼料化)'!D56</f>
        <v>0</v>
      </c>
      <c r="V56" s="51">
        <f>'施設資源化量内訳(メタン化)'!D56</f>
        <v>0</v>
      </c>
      <c r="W56" s="51">
        <f>'施設資源化量内訳(燃料化)'!D56</f>
        <v>0</v>
      </c>
      <c r="X56" s="51">
        <f>'施設資源化量内訳(資源化等)'!D56+'ごみ搬入量内訳(セメント)'!D56</f>
        <v>0</v>
      </c>
      <c r="Y56" s="52">
        <f>SUM(R56:X56)</f>
        <v>0</v>
      </c>
      <c r="Z56" s="53"/>
      <c r="AA56" s="53"/>
      <c r="AB56" s="52">
        <f>ごみ処理量内訳!O56</f>
        <v>0</v>
      </c>
      <c r="AC56" s="52">
        <f>ごみ処理量内訳!AO56</f>
        <v>0</v>
      </c>
      <c r="AD56" s="52">
        <f>ごみ処理量内訳!AP56</f>
        <v>0</v>
      </c>
      <c r="AE56" s="52">
        <f>SUM(AB56:AD56)</f>
        <v>0</v>
      </c>
    </row>
    <row r="57" spans="1:31" s="10" customFormat="1" ht="12" customHeight="1">
      <c r="A57" s="49" t="s">
        <v>120</v>
      </c>
      <c r="B57" s="50" t="s">
        <v>318</v>
      </c>
      <c r="C57" s="49" t="s">
        <v>319</v>
      </c>
      <c r="D57" s="71">
        <f>'ごみ搬入量内訳(総括)'!D57</f>
        <v>0</v>
      </c>
      <c r="E57" s="51">
        <f>ごみ処理量内訳!E57</f>
        <v>0</v>
      </c>
      <c r="F57" s="51">
        <f>ごみ処理量内訳!O57</f>
        <v>0</v>
      </c>
      <c r="G57" s="51">
        <f>SUM(H57:N57)</f>
        <v>0</v>
      </c>
      <c r="H57" s="51">
        <f>ごみ処理量内訳!G57</f>
        <v>0</v>
      </c>
      <c r="I57" s="51">
        <f>ごみ処理量内訳!L57+ごみ処理量内訳!M57</f>
        <v>0</v>
      </c>
      <c r="J57" s="51">
        <f>ごみ処理量内訳!H57</f>
        <v>0</v>
      </c>
      <c r="K57" s="51">
        <f>ごみ処理量内訳!I57</f>
        <v>0</v>
      </c>
      <c r="L57" s="51">
        <f>ごみ処理量内訳!J57</f>
        <v>0</v>
      </c>
      <c r="M57" s="51">
        <f>ごみ処理量内訳!K57</f>
        <v>0</v>
      </c>
      <c r="N57" s="51">
        <f>ごみ処理量内訳!N57</f>
        <v>0</v>
      </c>
      <c r="O57" s="51">
        <f>資源化量内訳!AG57</f>
        <v>0</v>
      </c>
      <c r="P57" s="52">
        <f>SUM(E57,F57,G57,O57)</f>
        <v>0</v>
      </c>
      <c r="Q57" s="53" t="str">
        <f>IF(P57&lt;&gt;0,(O57+E57+G57)/P57*100,"-")</f>
        <v>-</v>
      </c>
      <c r="R57" s="51">
        <f>'施設資源化量内訳(焼却)'!D57</f>
        <v>0</v>
      </c>
      <c r="S57" s="51">
        <f>'施設資源化量内訳(粗大)'!D57</f>
        <v>0</v>
      </c>
      <c r="T57" s="51">
        <f>'施設資源化量内訳(堆肥化)'!D57</f>
        <v>0</v>
      </c>
      <c r="U57" s="51">
        <f>'施設資源化量内訳(飼料化)'!D57</f>
        <v>0</v>
      </c>
      <c r="V57" s="51">
        <f>'施設資源化量内訳(メタン化)'!D57</f>
        <v>0</v>
      </c>
      <c r="W57" s="51">
        <f>'施設資源化量内訳(燃料化)'!D57</f>
        <v>0</v>
      </c>
      <c r="X57" s="51">
        <f>'施設資源化量内訳(資源化等)'!D57+'ごみ搬入量内訳(セメント)'!D57</f>
        <v>0</v>
      </c>
      <c r="Y57" s="52">
        <f>SUM(R57:X57)</f>
        <v>0</v>
      </c>
      <c r="Z57" s="53"/>
      <c r="AA57" s="53"/>
      <c r="AB57" s="52">
        <f>ごみ処理量内訳!O57</f>
        <v>0</v>
      </c>
      <c r="AC57" s="52">
        <f>ごみ処理量内訳!AO57</f>
        <v>0</v>
      </c>
      <c r="AD57" s="52">
        <f>ごみ処理量内訳!AP57</f>
        <v>0</v>
      </c>
      <c r="AE57" s="52">
        <f>SUM(AB57:AD57)</f>
        <v>0</v>
      </c>
    </row>
    <row r="58" spans="1:31" s="10" customFormat="1" ht="12" customHeight="1">
      <c r="A58" s="49" t="s">
        <v>120</v>
      </c>
      <c r="B58" s="50" t="s">
        <v>322</v>
      </c>
      <c r="C58" s="49" t="s">
        <v>323</v>
      </c>
      <c r="D58" s="71">
        <f>'ごみ搬入量内訳(総括)'!D58</f>
        <v>0</v>
      </c>
      <c r="E58" s="51">
        <f>ごみ処理量内訳!E58</f>
        <v>0</v>
      </c>
      <c r="F58" s="51">
        <f>ごみ処理量内訳!O58</f>
        <v>0</v>
      </c>
      <c r="G58" s="51">
        <f>SUM(H58:N58)</f>
        <v>0</v>
      </c>
      <c r="H58" s="51">
        <f>ごみ処理量内訳!G58</f>
        <v>0</v>
      </c>
      <c r="I58" s="51">
        <f>ごみ処理量内訳!L58+ごみ処理量内訳!M58</f>
        <v>0</v>
      </c>
      <c r="J58" s="51">
        <f>ごみ処理量内訳!H58</f>
        <v>0</v>
      </c>
      <c r="K58" s="51">
        <f>ごみ処理量内訳!I58</f>
        <v>0</v>
      </c>
      <c r="L58" s="51">
        <f>ごみ処理量内訳!J58</f>
        <v>0</v>
      </c>
      <c r="M58" s="51">
        <f>ごみ処理量内訳!K58</f>
        <v>0</v>
      </c>
      <c r="N58" s="51">
        <f>ごみ処理量内訳!N58</f>
        <v>0</v>
      </c>
      <c r="O58" s="51">
        <f>資源化量内訳!AG58</f>
        <v>0</v>
      </c>
      <c r="P58" s="52">
        <f>SUM(E58,F58,G58,O58)</f>
        <v>0</v>
      </c>
      <c r="Q58" s="53" t="str">
        <f>IF(P58&lt;&gt;0,(O58+E58+G58)/P58*100,"-")</f>
        <v>-</v>
      </c>
      <c r="R58" s="51">
        <f>'施設資源化量内訳(焼却)'!D58</f>
        <v>0</v>
      </c>
      <c r="S58" s="51">
        <f>'施設資源化量内訳(粗大)'!D58</f>
        <v>0</v>
      </c>
      <c r="T58" s="51">
        <f>'施設資源化量内訳(堆肥化)'!D58</f>
        <v>0</v>
      </c>
      <c r="U58" s="51">
        <f>'施設資源化量内訳(飼料化)'!D58</f>
        <v>0</v>
      </c>
      <c r="V58" s="51">
        <f>'施設資源化量内訳(メタン化)'!D58</f>
        <v>0</v>
      </c>
      <c r="W58" s="51">
        <f>'施設資源化量内訳(燃料化)'!D58</f>
        <v>0</v>
      </c>
      <c r="X58" s="51">
        <f>'施設資源化量内訳(資源化等)'!D58+'ごみ搬入量内訳(セメント)'!D58</f>
        <v>0</v>
      </c>
      <c r="Y58" s="52">
        <f>SUM(R58:X58)</f>
        <v>0</v>
      </c>
      <c r="Z58" s="53"/>
      <c r="AA58" s="53"/>
      <c r="AB58" s="52">
        <f>ごみ処理量内訳!O58</f>
        <v>0</v>
      </c>
      <c r="AC58" s="52">
        <f>ごみ処理量内訳!AO58</f>
        <v>0</v>
      </c>
      <c r="AD58" s="52">
        <f>ごみ処理量内訳!AP58</f>
        <v>0</v>
      </c>
      <c r="AE58" s="52">
        <f>SUM(AB58:AD58)</f>
        <v>0</v>
      </c>
    </row>
    <row r="59" spans="1:31" s="10" customFormat="1" ht="12" customHeight="1">
      <c r="A59" s="49" t="s">
        <v>120</v>
      </c>
      <c r="B59" s="50" t="s">
        <v>326</v>
      </c>
      <c r="C59" s="49" t="s">
        <v>327</v>
      </c>
      <c r="D59" s="71">
        <f>'ごみ搬入量内訳(総括)'!D59</f>
        <v>0</v>
      </c>
      <c r="E59" s="51">
        <f>ごみ処理量内訳!E59</f>
        <v>0</v>
      </c>
      <c r="F59" s="51">
        <f>ごみ処理量内訳!O59</f>
        <v>0</v>
      </c>
      <c r="G59" s="51">
        <f>SUM(H59:N59)</f>
        <v>0</v>
      </c>
      <c r="H59" s="51">
        <f>ごみ処理量内訳!G59</f>
        <v>0</v>
      </c>
      <c r="I59" s="51">
        <f>ごみ処理量内訳!L59+ごみ処理量内訳!M59</f>
        <v>0</v>
      </c>
      <c r="J59" s="51">
        <f>ごみ処理量内訳!H59</f>
        <v>0</v>
      </c>
      <c r="K59" s="51">
        <f>ごみ処理量内訳!I59</f>
        <v>0</v>
      </c>
      <c r="L59" s="51">
        <f>ごみ処理量内訳!J59</f>
        <v>0</v>
      </c>
      <c r="M59" s="51">
        <f>ごみ処理量内訳!K59</f>
        <v>0</v>
      </c>
      <c r="N59" s="51">
        <f>ごみ処理量内訳!N59</f>
        <v>0</v>
      </c>
      <c r="O59" s="51">
        <f>資源化量内訳!AG59</f>
        <v>0</v>
      </c>
      <c r="P59" s="52">
        <f>SUM(E59,F59,G59,O59)</f>
        <v>0</v>
      </c>
      <c r="Q59" s="53" t="str">
        <f>IF(P59&lt;&gt;0,(O59+E59+G59)/P59*100,"-")</f>
        <v>-</v>
      </c>
      <c r="R59" s="51">
        <f>'施設資源化量内訳(焼却)'!D59</f>
        <v>0</v>
      </c>
      <c r="S59" s="51">
        <f>'施設資源化量内訳(粗大)'!D59</f>
        <v>0</v>
      </c>
      <c r="T59" s="51">
        <f>'施設資源化量内訳(堆肥化)'!D59</f>
        <v>0</v>
      </c>
      <c r="U59" s="51">
        <f>'施設資源化量内訳(飼料化)'!D59</f>
        <v>0</v>
      </c>
      <c r="V59" s="51">
        <f>'施設資源化量内訳(メタン化)'!D59</f>
        <v>0</v>
      </c>
      <c r="W59" s="51">
        <f>'施設資源化量内訳(燃料化)'!D59</f>
        <v>0</v>
      </c>
      <c r="X59" s="51">
        <f>'施設資源化量内訳(資源化等)'!D59+'ごみ搬入量内訳(セメント)'!D59</f>
        <v>0</v>
      </c>
      <c r="Y59" s="52">
        <f>SUM(R59:X59)</f>
        <v>0</v>
      </c>
      <c r="Z59" s="53"/>
      <c r="AA59" s="53"/>
      <c r="AB59" s="52">
        <f>ごみ処理量内訳!O59</f>
        <v>0</v>
      </c>
      <c r="AC59" s="52">
        <f>ごみ処理量内訳!AO59</f>
        <v>0</v>
      </c>
      <c r="AD59" s="52">
        <f>ごみ処理量内訳!AP59</f>
        <v>0</v>
      </c>
      <c r="AE59" s="52">
        <f>SUM(AB59:AD59)</f>
        <v>0</v>
      </c>
    </row>
    <row r="60" spans="1:31" s="10" customFormat="1" ht="12" customHeight="1">
      <c r="A60" s="49" t="s">
        <v>120</v>
      </c>
      <c r="B60" s="50" t="s">
        <v>330</v>
      </c>
      <c r="C60" s="49" t="s">
        <v>331</v>
      </c>
      <c r="D60" s="71">
        <f>'ごみ搬入量内訳(総括)'!D60</f>
        <v>0</v>
      </c>
      <c r="E60" s="51">
        <f>ごみ処理量内訳!E60</f>
        <v>0</v>
      </c>
      <c r="F60" s="51">
        <f>ごみ処理量内訳!O60</f>
        <v>0</v>
      </c>
      <c r="G60" s="51">
        <f>SUM(H60:N60)</f>
        <v>0</v>
      </c>
      <c r="H60" s="51">
        <f>ごみ処理量内訳!G60</f>
        <v>0</v>
      </c>
      <c r="I60" s="51">
        <f>ごみ処理量内訳!L60+ごみ処理量内訳!M60</f>
        <v>0</v>
      </c>
      <c r="J60" s="51">
        <f>ごみ処理量内訳!H60</f>
        <v>0</v>
      </c>
      <c r="K60" s="51">
        <f>ごみ処理量内訳!I60</f>
        <v>0</v>
      </c>
      <c r="L60" s="51">
        <f>ごみ処理量内訳!J60</f>
        <v>0</v>
      </c>
      <c r="M60" s="51">
        <f>ごみ処理量内訳!K60</f>
        <v>0</v>
      </c>
      <c r="N60" s="51">
        <f>ごみ処理量内訳!N60</f>
        <v>0</v>
      </c>
      <c r="O60" s="51">
        <f>資源化量内訳!AG60</f>
        <v>0</v>
      </c>
      <c r="P60" s="52">
        <f>SUM(E60,F60,G60,O60)</f>
        <v>0</v>
      </c>
      <c r="Q60" s="53" t="str">
        <f>IF(P60&lt;&gt;0,(O60+E60+G60)/P60*100,"-")</f>
        <v>-</v>
      </c>
      <c r="R60" s="51">
        <f>'施設資源化量内訳(焼却)'!D60</f>
        <v>0</v>
      </c>
      <c r="S60" s="51">
        <f>'施設資源化量内訳(粗大)'!D60</f>
        <v>0</v>
      </c>
      <c r="T60" s="51">
        <f>'施設資源化量内訳(堆肥化)'!D60</f>
        <v>0</v>
      </c>
      <c r="U60" s="51">
        <f>'施設資源化量内訳(飼料化)'!D60</f>
        <v>0</v>
      </c>
      <c r="V60" s="51">
        <f>'施設資源化量内訳(メタン化)'!D60</f>
        <v>0</v>
      </c>
      <c r="W60" s="51">
        <f>'施設資源化量内訳(燃料化)'!D60</f>
        <v>0</v>
      </c>
      <c r="X60" s="51">
        <f>'施設資源化量内訳(資源化等)'!D60+'ごみ搬入量内訳(セメント)'!D60</f>
        <v>0</v>
      </c>
      <c r="Y60" s="52">
        <f>SUM(R60:X60)</f>
        <v>0</v>
      </c>
      <c r="Z60" s="53"/>
      <c r="AA60" s="53"/>
      <c r="AB60" s="52">
        <f>ごみ処理量内訳!O60</f>
        <v>0</v>
      </c>
      <c r="AC60" s="52">
        <f>ごみ処理量内訳!AO60</f>
        <v>0</v>
      </c>
      <c r="AD60" s="52">
        <f>ごみ処理量内訳!AP60</f>
        <v>0</v>
      </c>
      <c r="AE60" s="52">
        <f>SUM(AB60:AD60)</f>
        <v>0</v>
      </c>
    </row>
    <row r="61" spans="1:31" s="10" customFormat="1" ht="12" customHeight="1">
      <c r="A61" s="49" t="s">
        <v>120</v>
      </c>
      <c r="B61" s="50" t="s">
        <v>334</v>
      </c>
      <c r="C61" s="49" t="s">
        <v>335</v>
      </c>
      <c r="D61" s="71">
        <f>'ごみ搬入量内訳(総括)'!D61</f>
        <v>0</v>
      </c>
      <c r="E61" s="51">
        <f>ごみ処理量内訳!E61</f>
        <v>0</v>
      </c>
      <c r="F61" s="51">
        <f>ごみ処理量内訳!O61</f>
        <v>0</v>
      </c>
      <c r="G61" s="51">
        <f>SUM(H61:N61)</f>
        <v>0</v>
      </c>
      <c r="H61" s="51">
        <f>ごみ処理量内訳!G61</f>
        <v>0</v>
      </c>
      <c r="I61" s="51">
        <f>ごみ処理量内訳!L61+ごみ処理量内訳!M61</f>
        <v>0</v>
      </c>
      <c r="J61" s="51">
        <f>ごみ処理量内訳!H61</f>
        <v>0</v>
      </c>
      <c r="K61" s="51">
        <f>ごみ処理量内訳!I61</f>
        <v>0</v>
      </c>
      <c r="L61" s="51">
        <f>ごみ処理量内訳!J61</f>
        <v>0</v>
      </c>
      <c r="M61" s="51">
        <f>ごみ処理量内訳!K61</f>
        <v>0</v>
      </c>
      <c r="N61" s="51">
        <f>ごみ処理量内訳!N61</f>
        <v>0</v>
      </c>
      <c r="O61" s="51">
        <f>資源化量内訳!AG61</f>
        <v>0</v>
      </c>
      <c r="P61" s="52">
        <f>SUM(E61,F61,G61,O61)</f>
        <v>0</v>
      </c>
      <c r="Q61" s="53" t="str">
        <f>IF(P61&lt;&gt;0,(O61+E61+G61)/P61*100,"-")</f>
        <v>-</v>
      </c>
      <c r="R61" s="51">
        <f>'施設資源化量内訳(焼却)'!D61</f>
        <v>0</v>
      </c>
      <c r="S61" s="51">
        <f>'施設資源化量内訳(粗大)'!D61</f>
        <v>0</v>
      </c>
      <c r="T61" s="51">
        <f>'施設資源化量内訳(堆肥化)'!D61</f>
        <v>0</v>
      </c>
      <c r="U61" s="51">
        <f>'施設資源化量内訳(飼料化)'!D61</f>
        <v>0</v>
      </c>
      <c r="V61" s="51">
        <f>'施設資源化量内訳(メタン化)'!D61</f>
        <v>0</v>
      </c>
      <c r="W61" s="51">
        <f>'施設資源化量内訳(燃料化)'!D61</f>
        <v>0</v>
      </c>
      <c r="X61" s="51">
        <f>'施設資源化量内訳(資源化等)'!D61+'ごみ搬入量内訳(セメント)'!D61</f>
        <v>0</v>
      </c>
      <c r="Y61" s="52">
        <f>SUM(R61:X61)</f>
        <v>0</v>
      </c>
      <c r="Z61" s="53"/>
      <c r="AA61" s="53"/>
      <c r="AB61" s="52">
        <f>ごみ処理量内訳!O61</f>
        <v>0</v>
      </c>
      <c r="AC61" s="52">
        <f>ごみ処理量内訳!AO61</f>
        <v>0</v>
      </c>
      <c r="AD61" s="52">
        <f>ごみ処理量内訳!AP61</f>
        <v>0</v>
      </c>
      <c r="AE61" s="52">
        <f>SUM(AB61:AD61)</f>
        <v>0</v>
      </c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79" priority="57" stopIfTrue="1">
      <formula>$A7&lt;&gt;""</formula>
    </cfRule>
  </conditionalFormatting>
  <conditionalFormatting sqref="D8">
    <cfRule type="expression" dxfId="78" priority="55" stopIfTrue="1">
      <formula>$A8&lt;&gt;""</formula>
    </cfRule>
  </conditionalFormatting>
  <conditionalFormatting sqref="D9">
    <cfRule type="expression" dxfId="77" priority="54" stopIfTrue="1">
      <formula>$A9&lt;&gt;""</formula>
    </cfRule>
  </conditionalFormatting>
  <conditionalFormatting sqref="D10">
    <cfRule type="expression" dxfId="76" priority="53" stopIfTrue="1">
      <formula>$A10&lt;&gt;""</formula>
    </cfRule>
  </conditionalFormatting>
  <conditionalFormatting sqref="D11">
    <cfRule type="expression" dxfId="75" priority="52" stopIfTrue="1">
      <formula>$A11&lt;&gt;""</formula>
    </cfRule>
  </conditionalFormatting>
  <conditionalFormatting sqref="D12">
    <cfRule type="expression" dxfId="74" priority="51" stopIfTrue="1">
      <formula>$A12&lt;&gt;""</formula>
    </cfRule>
  </conditionalFormatting>
  <conditionalFormatting sqref="D13">
    <cfRule type="expression" dxfId="73" priority="50" stopIfTrue="1">
      <formula>$A13&lt;&gt;""</formula>
    </cfRule>
  </conditionalFormatting>
  <conditionalFormatting sqref="D14">
    <cfRule type="expression" dxfId="72" priority="49" stopIfTrue="1">
      <formula>$A14&lt;&gt;""</formula>
    </cfRule>
  </conditionalFormatting>
  <conditionalFormatting sqref="D15">
    <cfRule type="expression" dxfId="71" priority="48" stopIfTrue="1">
      <formula>$A15&lt;&gt;""</formula>
    </cfRule>
  </conditionalFormatting>
  <conditionalFormatting sqref="D16">
    <cfRule type="expression" dxfId="70" priority="47" stopIfTrue="1">
      <formula>$A16&lt;&gt;""</formula>
    </cfRule>
  </conditionalFormatting>
  <conditionalFormatting sqref="D17">
    <cfRule type="expression" dxfId="69" priority="46" stopIfTrue="1">
      <formula>$A17&lt;&gt;""</formula>
    </cfRule>
  </conditionalFormatting>
  <conditionalFormatting sqref="D18">
    <cfRule type="expression" dxfId="68" priority="45" stopIfTrue="1">
      <formula>$A18&lt;&gt;""</formula>
    </cfRule>
  </conditionalFormatting>
  <conditionalFormatting sqref="D19">
    <cfRule type="expression" dxfId="67" priority="44" stopIfTrue="1">
      <formula>$A19&lt;&gt;""</formula>
    </cfRule>
  </conditionalFormatting>
  <conditionalFormatting sqref="D20">
    <cfRule type="expression" dxfId="66" priority="43" stopIfTrue="1">
      <formula>$A20&lt;&gt;""</formula>
    </cfRule>
  </conditionalFormatting>
  <conditionalFormatting sqref="D21">
    <cfRule type="expression" dxfId="65" priority="42" stopIfTrue="1">
      <formula>$A21&lt;&gt;""</formula>
    </cfRule>
  </conditionalFormatting>
  <conditionalFormatting sqref="D22">
    <cfRule type="expression" dxfId="64" priority="41" stopIfTrue="1">
      <formula>$A22&lt;&gt;""</formula>
    </cfRule>
  </conditionalFormatting>
  <conditionalFormatting sqref="D23">
    <cfRule type="expression" dxfId="63" priority="40" stopIfTrue="1">
      <formula>$A23&lt;&gt;""</formula>
    </cfRule>
  </conditionalFormatting>
  <conditionalFormatting sqref="D24">
    <cfRule type="expression" dxfId="62" priority="39" stopIfTrue="1">
      <formula>$A24&lt;&gt;""</formula>
    </cfRule>
  </conditionalFormatting>
  <conditionalFormatting sqref="D25">
    <cfRule type="expression" dxfId="61" priority="38" stopIfTrue="1">
      <formula>$A25&lt;&gt;""</formula>
    </cfRule>
  </conditionalFormatting>
  <conditionalFormatting sqref="D26">
    <cfRule type="expression" dxfId="60" priority="37" stopIfTrue="1">
      <formula>$A26&lt;&gt;""</formula>
    </cfRule>
  </conditionalFormatting>
  <conditionalFormatting sqref="D27">
    <cfRule type="expression" dxfId="59" priority="36" stopIfTrue="1">
      <formula>$A27&lt;&gt;""</formula>
    </cfRule>
  </conditionalFormatting>
  <conditionalFormatting sqref="D28">
    <cfRule type="expression" dxfId="58" priority="35" stopIfTrue="1">
      <formula>$A28&lt;&gt;""</formula>
    </cfRule>
  </conditionalFormatting>
  <conditionalFormatting sqref="D29">
    <cfRule type="expression" dxfId="57" priority="34" stopIfTrue="1">
      <formula>$A29&lt;&gt;""</formula>
    </cfRule>
  </conditionalFormatting>
  <conditionalFormatting sqref="D30">
    <cfRule type="expression" dxfId="56" priority="33" stopIfTrue="1">
      <formula>$A30&lt;&gt;""</formula>
    </cfRule>
  </conditionalFormatting>
  <conditionalFormatting sqref="D31">
    <cfRule type="expression" dxfId="55" priority="32" stopIfTrue="1">
      <formula>$A31&lt;&gt;""</formula>
    </cfRule>
  </conditionalFormatting>
  <conditionalFormatting sqref="D32">
    <cfRule type="expression" dxfId="54" priority="31" stopIfTrue="1">
      <formula>$A32&lt;&gt;""</formula>
    </cfRule>
  </conditionalFormatting>
  <conditionalFormatting sqref="D33">
    <cfRule type="expression" dxfId="53" priority="30" stopIfTrue="1">
      <formula>$A33&lt;&gt;""</formula>
    </cfRule>
  </conditionalFormatting>
  <conditionalFormatting sqref="D34">
    <cfRule type="expression" dxfId="52" priority="29" stopIfTrue="1">
      <formula>$A34&lt;&gt;""</formula>
    </cfRule>
  </conditionalFormatting>
  <conditionalFormatting sqref="D35">
    <cfRule type="expression" dxfId="51" priority="28" stopIfTrue="1">
      <formula>$A35&lt;&gt;""</formula>
    </cfRule>
  </conditionalFormatting>
  <conditionalFormatting sqref="D36">
    <cfRule type="expression" dxfId="50" priority="27" stopIfTrue="1">
      <formula>$A36&lt;&gt;""</formula>
    </cfRule>
  </conditionalFormatting>
  <conditionalFormatting sqref="D37">
    <cfRule type="expression" dxfId="49" priority="26" stopIfTrue="1">
      <formula>$A37&lt;&gt;""</formula>
    </cfRule>
  </conditionalFormatting>
  <conditionalFormatting sqref="D38">
    <cfRule type="expression" dxfId="48" priority="25" stopIfTrue="1">
      <formula>$A38&lt;&gt;""</formula>
    </cfRule>
  </conditionalFormatting>
  <conditionalFormatting sqref="D39">
    <cfRule type="expression" dxfId="47" priority="24" stopIfTrue="1">
      <formula>$A39&lt;&gt;""</formula>
    </cfRule>
  </conditionalFormatting>
  <conditionalFormatting sqref="D40">
    <cfRule type="expression" dxfId="46" priority="23" stopIfTrue="1">
      <formula>$A40&lt;&gt;""</formula>
    </cfRule>
  </conditionalFormatting>
  <conditionalFormatting sqref="D41">
    <cfRule type="expression" dxfId="45" priority="22" stopIfTrue="1">
      <formula>$A41&lt;&gt;""</formula>
    </cfRule>
  </conditionalFormatting>
  <conditionalFormatting sqref="D42">
    <cfRule type="expression" dxfId="44" priority="21" stopIfTrue="1">
      <formula>$A42&lt;&gt;""</formula>
    </cfRule>
  </conditionalFormatting>
  <conditionalFormatting sqref="D43">
    <cfRule type="expression" dxfId="43" priority="20" stopIfTrue="1">
      <formula>$A43&lt;&gt;""</formula>
    </cfRule>
  </conditionalFormatting>
  <conditionalFormatting sqref="D44">
    <cfRule type="expression" dxfId="42" priority="19" stopIfTrue="1">
      <formula>$A44&lt;&gt;""</formula>
    </cfRule>
  </conditionalFormatting>
  <conditionalFormatting sqref="D45">
    <cfRule type="expression" dxfId="41" priority="18" stopIfTrue="1">
      <formula>$A45&lt;&gt;""</formula>
    </cfRule>
  </conditionalFormatting>
  <conditionalFormatting sqref="D46">
    <cfRule type="expression" dxfId="40" priority="17" stopIfTrue="1">
      <formula>$A46&lt;&gt;""</formula>
    </cfRule>
  </conditionalFormatting>
  <conditionalFormatting sqref="D47">
    <cfRule type="expression" dxfId="39" priority="16" stopIfTrue="1">
      <formula>$A47&lt;&gt;""</formula>
    </cfRule>
  </conditionalFormatting>
  <conditionalFormatting sqref="D48">
    <cfRule type="expression" dxfId="38" priority="15" stopIfTrue="1">
      <formula>$A48&lt;&gt;""</formula>
    </cfRule>
  </conditionalFormatting>
  <conditionalFormatting sqref="D49">
    <cfRule type="expression" dxfId="37" priority="14" stopIfTrue="1">
      <formula>$A49&lt;&gt;""</formula>
    </cfRule>
  </conditionalFormatting>
  <conditionalFormatting sqref="D50">
    <cfRule type="expression" dxfId="36" priority="13" stopIfTrue="1">
      <formula>$A50&lt;&gt;""</formula>
    </cfRule>
  </conditionalFormatting>
  <conditionalFormatting sqref="D51">
    <cfRule type="expression" dxfId="35" priority="12" stopIfTrue="1">
      <formula>$A51&lt;&gt;""</formula>
    </cfRule>
  </conditionalFormatting>
  <conditionalFormatting sqref="D52">
    <cfRule type="expression" dxfId="34" priority="11" stopIfTrue="1">
      <formula>$A52&lt;&gt;""</formula>
    </cfRule>
  </conditionalFormatting>
  <conditionalFormatting sqref="D53">
    <cfRule type="expression" dxfId="33" priority="10" stopIfTrue="1">
      <formula>$A53&lt;&gt;""</formula>
    </cfRule>
  </conditionalFormatting>
  <conditionalFormatting sqref="D54">
    <cfRule type="expression" dxfId="32" priority="9" stopIfTrue="1">
      <formula>$A54&lt;&gt;""</formula>
    </cfRule>
  </conditionalFormatting>
  <conditionalFormatting sqref="D55">
    <cfRule type="expression" dxfId="31" priority="8" stopIfTrue="1">
      <formula>$A55&lt;&gt;""</formula>
    </cfRule>
  </conditionalFormatting>
  <conditionalFormatting sqref="D56">
    <cfRule type="expression" dxfId="30" priority="7" stopIfTrue="1">
      <formula>$A56&lt;&gt;""</formula>
    </cfRule>
  </conditionalFormatting>
  <conditionalFormatting sqref="D57">
    <cfRule type="expression" dxfId="29" priority="6" stopIfTrue="1">
      <formula>$A57&lt;&gt;""</formula>
    </cfRule>
  </conditionalFormatting>
  <conditionalFormatting sqref="D58">
    <cfRule type="expression" dxfId="28" priority="5" stopIfTrue="1">
      <formula>$A58&lt;&gt;""</formula>
    </cfRule>
  </conditionalFormatting>
  <conditionalFormatting sqref="D59">
    <cfRule type="expression" dxfId="27" priority="4" stopIfTrue="1">
      <formula>$A59&lt;&gt;""</formula>
    </cfRule>
  </conditionalFormatting>
  <conditionalFormatting sqref="D60">
    <cfRule type="expression" dxfId="26" priority="3" stopIfTrue="1">
      <formula>$A60&lt;&gt;""</formula>
    </cfRule>
  </conditionalFormatting>
  <conditionalFormatting sqref="D61">
    <cfRule type="expression" dxfId="25" priority="2" stopIfTrue="1">
      <formula>$A61&lt;&gt;""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342</v>
      </c>
      <c r="B7" s="44" t="s">
        <v>343</v>
      </c>
      <c r="C7" s="43" t="s">
        <v>344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61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338</v>
      </c>
      <c r="B7" s="44" t="s">
        <v>339</v>
      </c>
      <c r="C7" s="43" t="s">
        <v>340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61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342</v>
      </c>
      <c r="B7" s="44" t="s">
        <v>343</v>
      </c>
      <c r="C7" s="43" t="s">
        <v>344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61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338</v>
      </c>
      <c r="B7" s="44" t="s">
        <v>339</v>
      </c>
      <c r="C7" s="43" t="s">
        <v>340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61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342</v>
      </c>
      <c r="B7" s="44" t="s">
        <v>343</v>
      </c>
      <c r="C7" s="43" t="s">
        <v>344</v>
      </c>
      <c r="D7" s="58">
        <f>SUM($D$8:$D$61)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SUM($AF$8:$AF$61)</f>
        <v>0</v>
      </c>
      <c r="AG7" s="69">
        <v>0</v>
      </c>
      <c r="AH7" s="58">
        <f>SUM($AH$8:$AH$61)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70">
        <f>E37</f>
        <v>0</v>
      </c>
      <c r="F38" s="70">
        <f t="shared" ref="F38:AE47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70">
        <f>E46</f>
        <v>0</v>
      </c>
      <c r="F47" s="70">
        <f t="shared" si="6"/>
        <v>0</v>
      </c>
      <c r="G47" s="70">
        <f t="shared" si="6"/>
        <v>0</v>
      </c>
      <c r="H47" s="70">
        <f t="shared" si="6"/>
        <v>0</v>
      </c>
      <c r="I47" s="70">
        <f t="shared" si="6"/>
        <v>0</v>
      </c>
      <c r="J47" s="70">
        <f t="shared" si="6"/>
        <v>0</v>
      </c>
      <c r="K47" s="70">
        <f t="shared" si="6"/>
        <v>0</v>
      </c>
      <c r="L47" s="70">
        <f t="shared" si="6"/>
        <v>0</v>
      </c>
      <c r="M47" s="70">
        <f t="shared" si="6"/>
        <v>0</v>
      </c>
      <c r="N47" s="70">
        <f t="shared" si="6"/>
        <v>0</v>
      </c>
      <c r="O47" s="70">
        <f t="shared" si="6"/>
        <v>0</v>
      </c>
      <c r="P47" s="70">
        <f t="shared" si="6"/>
        <v>0</v>
      </c>
      <c r="Q47" s="70">
        <f t="shared" si="6"/>
        <v>0</v>
      </c>
      <c r="R47" s="70">
        <f t="shared" si="6"/>
        <v>0</v>
      </c>
      <c r="S47" s="70">
        <f t="shared" si="6"/>
        <v>0</v>
      </c>
      <c r="T47" s="70">
        <f t="shared" si="6"/>
        <v>0</v>
      </c>
      <c r="U47" s="70">
        <f t="shared" si="6"/>
        <v>0</v>
      </c>
      <c r="V47" s="70">
        <f t="shared" si="6"/>
        <v>0</v>
      </c>
      <c r="W47" s="70">
        <f t="shared" si="6"/>
        <v>0</v>
      </c>
      <c r="X47" s="70">
        <f t="shared" si="6"/>
        <v>0</v>
      </c>
      <c r="Y47" s="70">
        <f t="shared" si="6"/>
        <v>0</v>
      </c>
      <c r="Z47" s="70">
        <f t="shared" si="6"/>
        <v>0</v>
      </c>
      <c r="AA47" s="70">
        <f t="shared" ref="AA47:AZ47" si="7">AA46</f>
        <v>0</v>
      </c>
      <c r="AB47" s="70">
        <f t="shared" si="7"/>
        <v>0</v>
      </c>
      <c r="AC47" s="70">
        <f t="shared" si="7"/>
        <v>0</v>
      </c>
      <c r="AD47" s="70">
        <f t="shared" si="7"/>
        <v>0</v>
      </c>
      <c r="AE47" s="70">
        <f t="shared" si="7"/>
        <v>0</v>
      </c>
      <c r="AF47" s="39">
        <v>0</v>
      </c>
      <c r="AG47" s="70">
        <f>AG46</f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70">
        <f>E47</f>
        <v>0</v>
      </c>
      <c r="F48" s="70">
        <f t="shared" ref="F48:AE57" si="8">F47</f>
        <v>0</v>
      </c>
      <c r="G48" s="70">
        <f t="shared" si="8"/>
        <v>0</v>
      </c>
      <c r="H48" s="70">
        <f t="shared" si="8"/>
        <v>0</v>
      </c>
      <c r="I48" s="70">
        <f t="shared" si="8"/>
        <v>0</v>
      </c>
      <c r="J48" s="70">
        <f t="shared" si="8"/>
        <v>0</v>
      </c>
      <c r="K48" s="70">
        <f t="shared" si="8"/>
        <v>0</v>
      </c>
      <c r="L48" s="70">
        <f t="shared" si="8"/>
        <v>0</v>
      </c>
      <c r="M48" s="70">
        <f t="shared" si="8"/>
        <v>0</v>
      </c>
      <c r="N48" s="70">
        <f t="shared" si="8"/>
        <v>0</v>
      </c>
      <c r="O48" s="70">
        <f t="shared" si="8"/>
        <v>0</v>
      </c>
      <c r="P48" s="70">
        <f t="shared" si="8"/>
        <v>0</v>
      </c>
      <c r="Q48" s="70">
        <f t="shared" si="8"/>
        <v>0</v>
      </c>
      <c r="R48" s="70">
        <f t="shared" si="8"/>
        <v>0</v>
      </c>
      <c r="S48" s="70">
        <f t="shared" si="8"/>
        <v>0</v>
      </c>
      <c r="T48" s="70">
        <f t="shared" si="8"/>
        <v>0</v>
      </c>
      <c r="U48" s="70">
        <f t="shared" si="8"/>
        <v>0</v>
      </c>
      <c r="V48" s="70">
        <f t="shared" si="8"/>
        <v>0</v>
      </c>
      <c r="W48" s="70">
        <f t="shared" si="8"/>
        <v>0</v>
      </c>
      <c r="X48" s="70">
        <f t="shared" si="8"/>
        <v>0</v>
      </c>
      <c r="Y48" s="70">
        <f t="shared" si="8"/>
        <v>0</v>
      </c>
      <c r="Z48" s="70">
        <f t="shared" si="8"/>
        <v>0</v>
      </c>
      <c r="AA48" s="70">
        <f t="shared" si="8"/>
        <v>0</v>
      </c>
      <c r="AB48" s="70">
        <f t="shared" si="8"/>
        <v>0</v>
      </c>
      <c r="AC48" s="70">
        <f t="shared" si="8"/>
        <v>0</v>
      </c>
      <c r="AD48" s="70">
        <f t="shared" si="8"/>
        <v>0</v>
      </c>
      <c r="AE48" s="70">
        <f t="shared" si="8"/>
        <v>0</v>
      </c>
      <c r="AF48" s="39">
        <v>0</v>
      </c>
      <c r="AG48" s="70">
        <f>AG47</f>
        <v>0</v>
      </c>
      <c r="AH48" s="39">
        <v>0</v>
      </c>
    </row>
    <row r="49" spans="1:34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SUM(E49:AH49)</f>
        <v>0</v>
      </c>
      <c r="E49" s="70">
        <f>E48</f>
        <v>0</v>
      </c>
      <c r="F49" s="70">
        <f t="shared" si="8"/>
        <v>0</v>
      </c>
      <c r="G49" s="70">
        <f t="shared" si="8"/>
        <v>0</v>
      </c>
      <c r="H49" s="70">
        <f t="shared" si="8"/>
        <v>0</v>
      </c>
      <c r="I49" s="70">
        <f t="shared" si="8"/>
        <v>0</v>
      </c>
      <c r="J49" s="70">
        <f t="shared" si="8"/>
        <v>0</v>
      </c>
      <c r="K49" s="70">
        <f t="shared" si="8"/>
        <v>0</v>
      </c>
      <c r="L49" s="70">
        <f t="shared" si="8"/>
        <v>0</v>
      </c>
      <c r="M49" s="70">
        <f t="shared" si="8"/>
        <v>0</v>
      </c>
      <c r="N49" s="70">
        <f t="shared" si="8"/>
        <v>0</v>
      </c>
      <c r="O49" s="70">
        <f t="shared" si="8"/>
        <v>0</v>
      </c>
      <c r="P49" s="70">
        <f t="shared" si="8"/>
        <v>0</v>
      </c>
      <c r="Q49" s="70">
        <f t="shared" si="8"/>
        <v>0</v>
      </c>
      <c r="R49" s="70">
        <f t="shared" si="8"/>
        <v>0</v>
      </c>
      <c r="S49" s="70">
        <f t="shared" si="8"/>
        <v>0</v>
      </c>
      <c r="T49" s="70">
        <f t="shared" si="8"/>
        <v>0</v>
      </c>
      <c r="U49" s="70">
        <f t="shared" si="8"/>
        <v>0</v>
      </c>
      <c r="V49" s="70">
        <f t="shared" si="8"/>
        <v>0</v>
      </c>
      <c r="W49" s="70">
        <f t="shared" si="8"/>
        <v>0</v>
      </c>
      <c r="X49" s="70">
        <f t="shared" si="8"/>
        <v>0</v>
      </c>
      <c r="Y49" s="70">
        <f t="shared" si="8"/>
        <v>0</v>
      </c>
      <c r="Z49" s="70">
        <f t="shared" si="8"/>
        <v>0</v>
      </c>
      <c r="AA49" s="70">
        <f t="shared" si="8"/>
        <v>0</v>
      </c>
      <c r="AB49" s="70">
        <f t="shared" si="8"/>
        <v>0</v>
      </c>
      <c r="AC49" s="70">
        <f t="shared" si="8"/>
        <v>0</v>
      </c>
      <c r="AD49" s="70">
        <f t="shared" si="8"/>
        <v>0</v>
      </c>
      <c r="AE49" s="70">
        <f t="shared" si="8"/>
        <v>0</v>
      </c>
      <c r="AF49" s="39">
        <v>0</v>
      </c>
      <c r="AG49" s="70">
        <f>AG48</f>
        <v>0</v>
      </c>
      <c r="AH49" s="39">
        <v>0</v>
      </c>
    </row>
    <row r="50" spans="1:34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SUM(E50:AH50)</f>
        <v>0</v>
      </c>
      <c r="E50" s="70">
        <f>E49</f>
        <v>0</v>
      </c>
      <c r="F50" s="70">
        <f t="shared" si="8"/>
        <v>0</v>
      </c>
      <c r="G50" s="70">
        <f t="shared" si="8"/>
        <v>0</v>
      </c>
      <c r="H50" s="70">
        <f t="shared" si="8"/>
        <v>0</v>
      </c>
      <c r="I50" s="70">
        <f t="shared" si="8"/>
        <v>0</v>
      </c>
      <c r="J50" s="70">
        <f t="shared" si="8"/>
        <v>0</v>
      </c>
      <c r="K50" s="70">
        <f t="shared" si="8"/>
        <v>0</v>
      </c>
      <c r="L50" s="70">
        <f t="shared" si="8"/>
        <v>0</v>
      </c>
      <c r="M50" s="70">
        <f t="shared" si="8"/>
        <v>0</v>
      </c>
      <c r="N50" s="70">
        <f t="shared" si="8"/>
        <v>0</v>
      </c>
      <c r="O50" s="70">
        <f t="shared" si="8"/>
        <v>0</v>
      </c>
      <c r="P50" s="70">
        <f t="shared" si="8"/>
        <v>0</v>
      </c>
      <c r="Q50" s="70">
        <f t="shared" si="8"/>
        <v>0</v>
      </c>
      <c r="R50" s="70">
        <f t="shared" si="8"/>
        <v>0</v>
      </c>
      <c r="S50" s="70">
        <f t="shared" si="8"/>
        <v>0</v>
      </c>
      <c r="T50" s="70">
        <f t="shared" si="8"/>
        <v>0</v>
      </c>
      <c r="U50" s="70">
        <f t="shared" si="8"/>
        <v>0</v>
      </c>
      <c r="V50" s="70">
        <f t="shared" si="8"/>
        <v>0</v>
      </c>
      <c r="W50" s="70">
        <f t="shared" si="8"/>
        <v>0</v>
      </c>
      <c r="X50" s="70">
        <f t="shared" si="8"/>
        <v>0</v>
      </c>
      <c r="Y50" s="70">
        <f t="shared" si="8"/>
        <v>0</v>
      </c>
      <c r="Z50" s="70">
        <f t="shared" si="8"/>
        <v>0</v>
      </c>
      <c r="AA50" s="70">
        <f t="shared" si="8"/>
        <v>0</v>
      </c>
      <c r="AB50" s="70">
        <f t="shared" si="8"/>
        <v>0</v>
      </c>
      <c r="AC50" s="70">
        <f t="shared" si="8"/>
        <v>0</v>
      </c>
      <c r="AD50" s="70">
        <f t="shared" si="8"/>
        <v>0</v>
      </c>
      <c r="AE50" s="70">
        <f t="shared" si="8"/>
        <v>0</v>
      </c>
      <c r="AF50" s="39">
        <v>0</v>
      </c>
      <c r="AG50" s="70">
        <f>AG49</f>
        <v>0</v>
      </c>
      <c r="AH50" s="39">
        <v>0</v>
      </c>
    </row>
    <row r="51" spans="1:34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SUM(E51:AH51)</f>
        <v>0</v>
      </c>
      <c r="E51" s="70">
        <f>E50</f>
        <v>0</v>
      </c>
      <c r="F51" s="70">
        <f t="shared" si="8"/>
        <v>0</v>
      </c>
      <c r="G51" s="70">
        <f t="shared" si="8"/>
        <v>0</v>
      </c>
      <c r="H51" s="70">
        <f t="shared" si="8"/>
        <v>0</v>
      </c>
      <c r="I51" s="70">
        <f t="shared" si="8"/>
        <v>0</v>
      </c>
      <c r="J51" s="70">
        <f t="shared" si="8"/>
        <v>0</v>
      </c>
      <c r="K51" s="70">
        <f t="shared" si="8"/>
        <v>0</v>
      </c>
      <c r="L51" s="70">
        <f t="shared" si="8"/>
        <v>0</v>
      </c>
      <c r="M51" s="70">
        <f t="shared" si="8"/>
        <v>0</v>
      </c>
      <c r="N51" s="70">
        <f t="shared" si="8"/>
        <v>0</v>
      </c>
      <c r="O51" s="70">
        <f t="shared" si="8"/>
        <v>0</v>
      </c>
      <c r="P51" s="70">
        <f t="shared" si="8"/>
        <v>0</v>
      </c>
      <c r="Q51" s="70">
        <f t="shared" si="8"/>
        <v>0</v>
      </c>
      <c r="R51" s="70">
        <f t="shared" si="8"/>
        <v>0</v>
      </c>
      <c r="S51" s="70">
        <f t="shared" si="8"/>
        <v>0</v>
      </c>
      <c r="T51" s="70">
        <f t="shared" si="8"/>
        <v>0</v>
      </c>
      <c r="U51" s="70">
        <f t="shared" si="8"/>
        <v>0</v>
      </c>
      <c r="V51" s="70">
        <f t="shared" si="8"/>
        <v>0</v>
      </c>
      <c r="W51" s="70">
        <f t="shared" si="8"/>
        <v>0</v>
      </c>
      <c r="X51" s="70">
        <f t="shared" si="8"/>
        <v>0</v>
      </c>
      <c r="Y51" s="70">
        <f t="shared" si="8"/>
        <v>0</v>
      </c>
      <c r="Z51" s="70">
        <f t="shared" si="8"/>
        <v>0</v>
      </c>
      <c r="AA51" s="70">
        <f t="shared" si="8"/>
        <v>0</v>
      </c>
      <c r="AB51" s="70">
        <f t="shared" si="8"/>
        <v>0</v>
      </c>
      <c r="AC51" s="70">
        <f t="shared" si="8"/>
        <v>0</v>
      </c>
      <c r="AD51" s="70">
        <f t="shared" si="8"/>
        <v>0</v>
      </c>
      <c r="AE51" s="70">
        <f t="shared" si="8"/>
        <v>0</v>
      </c>
      <c r="AF51" s="39">
        <v>0</v>
      </c>
      <c r="AG51" s="70">
        <f>AG50</f>
        <v>0</v>
      </c>
      <c r="AH51" s="39">
        <v>0</v>
      </c>
    </row>
    <row r="52" spans="1:34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SUM(E52:AH52)</f>
        <v>0</v>
      </c>
      <c r="E52" s="70">
        <f>E51</f>
        <v>0</v>
      </c>
      <c r="F52" s="70">
        <f t="shared" si="8"/>
        <v>0</v>
      </c>
      <c r="G52" s="70">
        <f t="shared" si="8"/>
        <v>0</v>
      </c>
      <c r="H52" s="70">
        <f t="shared" si="8"/>
        <v>0</v>
      </c>
      <c r="I52" s="70">
        <f t="shared" si="8"/>
        <v>0</v>
      </c>
      <c r="J52" s="70">
        <f t="shared" si="8"/>
        <v>0</v>
      </c>
      <c r="K52" s="70">
        <f t="shared" si="8"/>
        <v>0</v>
      </c>
      <c r="L52" s="70">
        <f t="shared" si="8"/>
        <v>0</v>
      </c>
      <c r="M52" s="70">
        <f t="shared" si="8"/>
        <v>0</v>
      </c>
      <c r="N52" s="70">
        <f t="shared" si="8"/>
        <v>0</v>
      </c>
      <c r="O52" s="70">
        <f t="shared" si="8"/>
        <v>0</v>
      </c>
      <c r="P52" s="70">
        <f t="shared" si="8"/>
        <v>0</v>
      </c>
      <c r="Q52" s="70">
        <f t="shared" si="8"/>
        <v>0</v>
      </c>
      <c r="R52" s="70">
        <f t="shared" si="8"/>
        <v>0</v>
      </c>
      <c r="S52" s="70">
        <f t="shared" si="8"/>
        <v>0</v>
      </c>
      <c r="T52" s="70">
        <f t="shared" si="8"/>
        <v>0</v>
      </c>
      <c r="U52" s="70">
        <f t="shared" si="8"/>
        <v>0</v>
      </c>
      <c r="V52" s="70">
        <f t="shared" si="8"/>
        <v>0</v>
      </c>
      <c r="W52" s="70">
        <f t="shared" si="8"/>
        <v>0</v>
      </c>
      <c r="X52" s="70">
        <f t="shared" si="8"/>
        <v>0</v>
      </c>
      <c r="Y52" s="70">
        <f t="shared" si="8"/>
        <v>0</v>
      </c>
      <c r="Z52" s="70">
        <f t="shared" si="8"/>
        <v>0</v>
      </c>
      <c r="AA52" s="70">
        <f t="shared" si="8"/>
        <v>0</v>
      </c>
      <c r="AB52" s="70">
        <f t="shared" si="8"/>
        <v>0</v>
      </c>
      <c r="AC52" s="70">
        <f t="shared" si="8"/>
        <v>0</v>
      </c>
      <c r="AD52" s="70">
        <f t="shared" si="8"/>
        <v>0</v>
      </c>
      <c r="AE52" s="70">
        <f t="shared" si="8"/>
        <v>0</v>
      </c>
      <c r="AF52" s="39">
        <v>0</v>
      </c>
      <c r="AG52" s="70">
        <f>AG51</f>
        <v>0</v>
      </c>
      <c r="AH52" s="39">
        <v>0</v>
      </c>
    </row>
    <row r="53" spans="1:34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SUM(E53:AH53)</f>
        <v>0</v>
      </c>
      <c r="E53" s="70">
        <f>E52</f>
        <v>0</v>
      </c>
      <c r="F53" s="70">
        <f t="shared" si="8"/>
        <v>0</v>
      </c>
      <c r="G53" s="70">
        <f t="shared" si="8"/>
        <v>0</v>
      </c>
      <c r="H53" s="70">
        <f t="shared" si="8"/>
        <v>0</v>
      </c>
      <c r="I53" s="70">
        <f t="shared" si="8"/>
        <v>0</v>
      </c>
      <c r="J53" s="70">
        <f t="shared" si="8"/>
        <v>0</v>
      </c>
      <c r="K53" s="70">
        <f t="shared" si="8"/>
        <v>0</v>
      </c>
      <c r="L53" s="70">
        <f t="shared" si="8"/>
        <v>0</v>
      </c>
      <c r="M53" s="70">
        <f t="shared" si="8"/>
        <v>0</v>
      </c>
      <c r="N53" s="70">
        <f t="shared" si="8"/>
        <v>0</v>
      </c>
      <c r="O53" s="70">
        <f t="shared" si="8"/>
        <v>0</v>
      </c>
      <c r="P53" s="70">
        <f t="shared" si="8"/>
        <v>0</v>
      </c>
      <c r="Q53" s="70">
        <f t="shared" si="8"/>
        <v>0</v>
      </c>
      <c r="R53" s="70">
        <f t="shared" si="8"/>
        <v>0</v>
      </c>
      <c r="S53" s="70">
        <f t="shared" si="8"/>
        <v>0</v>
      </c>
      <c r="T53" s="70">
        <f t="shared" si="8"/>
        <v>0</v>
      </c>
      <c r="U53" s="70">
        <f t="shared" si="8"/>
        <v>0</v>
      </c>
      <c r="V53" s="70">
        <f t="shared" si="8"/>
        <v>0</v>
      </c>
      <c r="W53" s="70">
        <f t="shared" si="8"/>
        <v>0</v>
      </c>
      <c r="X53" s="70">
        <f t="shared" si="8"/>
        <v>0</v>
      </c>
      <c r="Y53" s="70">
        <f t="shared" si="8"/>
        <v>0</v>
      </c>
      <c r="Z53" s="70">
        <f t="shared" si="8"/>
        <v>0</v>
      </c>
      <c r="AA53" s="70">
        <f t="shared" si="8"/>
        <v>0</v>
      </c>
      <c r="AB53" s="70">
        <f t="shared" si="8"/>
        <v>0</v>
      </c>
      <c r="AC53" s="70">
        <f t="shared" si="8"/>
        <v>0</v>
      </c>
      <c r="AD53" s="70">
        <f t="shared" si="8"/>
        <v>0</v>
      </c>
      <c r="AE53" s="70">
        <f t="shared" si="8"/>
        <v>0</v>
      </c>
      <c r="AF53" s="39">
        <v>0</v>
      </c>
      <c r="AG53" s="70">
        <f>AG52</f>
        <v>0</v>
      </c>
      <c r="AH53" s="39">
        <v>0</v>
      </c>
    </row>
    <row r="54" spans="1:34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SUM(E54:AH54)</f>
        <v>0</v>
      </c>
      <c r="E54" s="70">
        <f>E53</f>
        <v>0</v>
      </c>
      <c r="F54" s="70">
        <f t="shared" si="8"/>
        <v>0</v>
      </c>
      <c r="G54" s="70">
        <f t="shared" si="8"/>
        <v>0</v>
      </c>
      <c r="H54" s="70">
        <f t="shared" si="8"/>
        <v>0</v>
      </c>
      <c r="I54" s="70">
        <f t="shared" si="8"/>
        <v>0</v>
      </c>
      <c r="J54" s="70">
        <f t="shared" si="8"/>
        <v>0</v>
      </c>
      <c r="K54" s="70">
        <f t="shared" si="8"/>
        <v>0</v>
      </c>
      <c r="L54" s="70">
        <f t="shared" si="8"/>
        <v>0</v>
      </c>
      <c r="M54" s="70">
        <f t="shared" si="8"/>
        <v>0</v>
      </c>
      <c r="N54" s="70">
        <f t="shared" si="8"/>
        <v>0</v>
      </c>
      <c r="O54" s="70">
        <f t="shared" si="8"/>
        <v>0</v>
      </c>
      <c r="P54" s="70">
        <f t="shared" si="8"/>
        <v>0</v>
      </c>
      <c r="Q54" s="70">
        <f t="shared" si="8"/>
        <v>0</v>
      </c>
      <c r="R54" s="70">
        <f t="shared" si="8"/>
        <v>0</v>
      </c>
      <c r="S54" s="70">
        <f t="shared" si="8"/>
        <v>0</v>
      </c>
      <c r="T54" s="70">
        <f t="shared" si="8"/>
        <v>0</v>
      </c>
      <c r="U54" s="70">
        <f t="shared" si="8"/>
        <v>0</v>
      </c>
      <c r="V54" s="70">
        <f t="shared" si="8"/>
        <v>0</v>
      </c>
      <c r="W54" s="70">
        <f t="shared" si="8"/>
        <v>0</v>
      </c>
      <c r="X54" s="70">
        <f t="shared" si="8"/>
        <v>0</v>
      </c>
      <c r="Y54" s="70">
        <f t="shared" si="8"/>
        <v>0</v>
      </c>
      <c r="Z54" s="70">
        <f t="shared" si="8"/>
        <v>0</v>
      </c>
      <c r="AA54" s="70">
        <f t="shared" si="8"/>
        <v>0</v>
      </c>
      <c r="AB54" s="70">
        <f t="shared" si="8"/>
        <v>0</v>
      </c>
      <c r="AC54" s="70">
        <f t="shared" si="8"/>
        <v>0</v>
      </c>
      <c r="AD54" s="70">
        <f t="shared" si="8"/>
        <v>0</v>
      </c>
      <c r="AE54" s="70">
        <f t="shared" si="8"/>
        <v>0</v>
      </c>
      <c r="AF54" s="39">
        <v>0</v>
      </c>
      <c r="AG54" s="70">
        <f>AG53</f>
        <v>0</v>
      </c>
      <c r="AH54" s="39">
        <v>0</v>
      </c>
    </row>
    <row r="55" spans="1:34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SUM(E55:AH55)</f>
        <v>0</v>
      </c>
      <c r="E55" s="70">
        <f>E54</f>
        <v>0</v>
      </c>
      <c r="F55" s="70">
        <f t="shared" si="8"/>
        <v>0</v>
      </c>
      <c r="G55" s="70">
        <f t="shared" si="8"/>
        <v>0</v>
      </c>
      <c r="H55" s="70">
        <f t="shared" si="8"/>
        <v>0</v>
      </c>
      <c r="I55" s="70">
        <f t="shared" si="8"/>
        <v>0</v>
      </c>
      <c r="J55" s="70">
        <f t="shared" si="8"/>
        <v>0</v>
      </c>
      <c r="K55" s="70">
        <f t="shared" si="8"/>
        <v>0</v>
      </c>
      <c r="L55" s="70">
        <f t="shared" si="8"/>
        <v>0</v>
      </c>
      <c r="M55" s="70">
        <f t="shared" si="8"/>
        <v>0</v>
      </c>
      <c r="N55" s="70">
        <f t="shared" si="8"/>
        <v>0</v>
      </c>
      <c r="O55" s="70">
        <f t="shared" si="8"/>
        <v>0</v>
      </c>
      <c r="P55" s="70">
        <f t="shared" si="8"/>
        <v>0</v>
      </c>
      <c r="Q55" s="70">
        <f t="shared" si="8"/>
        <v>0</v>
      </c>
      <c r="R55" s="70">
        <f t="shared" si="8"/>
        <v>0</v>
      </c>
      <c r="S55" s="70">
        <f t="shared" si="8"/>
        <v>0</v>
      </c>
      <c r="T55" s="70">
        <f t="shared" si="8"/>
        <v>0</v>
      </c>
      <c r="U55" s="70">
        <f t="shared" si="8"/>
        <v>0</v>
      </c>
      <c r="V55" s="70">
        <f t="shared" si="8"/>
        <v>0</v>
      </c>
      <c r="W55" s="70">
        <f t="shared" si="8"/>
        <v>0</v>
      </c>
      <c r="X55" s="70">
        <f t="shared" si="8"/>
        <v>0</v>
      </c>
      <c r="Y55" s="70">
        <f t="shared" si="8"/>
        <v>0</v>
      </c>
      <c r="Z55" s="70">
        <f t="shared" si="8"/>
        <v>0</v>
      </c>
      <c r="AA55" s="70">
        <f t="shared" si="8"/>
        <v>0</v>
      </c>
      <c r="AB55" s="70">
        <f t="shared" si="8"/>
        <v>0</v>
      </c>
      <c r="AC55" s="70">
        <f t="shared" si="8"/>
        <v>0</v>
      </c>
      <c r="AD55" s="70">
        <f t="shared" si="8"/>
        <v>0</v>
      </c>
      <c r="AE55" s="70">
        <f t="shared" si="8"/>
        <v>0</v>
      </c>
      <c r="AF55" s="39">
        <v>0</v>
      </c>
      <c r="AG55" s="70">
        <f>AG54</f>
        <v>0</v>
      </c>
      <c r="AH55" s="39">
        <v>0</v>
      </c>
    </row>
    <row r="56" spans="1:34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SUM(E56:AH56)</f>
        <v>0</v>
      </c>
      <c r="E56" s="70">
        <f>E55</f>
        <v>0</v>
      </c>
      <c r="F56" s="70">
        <f t="shared" si="8"/>
        <v>0</v>
      </c>
      <c r="G56" s="70">
        <f t="shared" si="8"/>
        <v>0</v>
      </c>
      <c r="H56" s="70">
        <f t="shared" si="8"/>
        <v>0</v>
      </c>
      <c r="I56" s="70">
        <f t="shared" si="8"/>
        <v>0</v>
      </c>
      <c r="J56" s="70">
        <f t="shared" si="8"/>
        <v>0</v>
      </c>
      <c r="K56" s="70">
        <f t="shared" si="8"/>
        <v>0</v>
      </c>
      <c r="L56" s="70">
        <f t="shared" si="8"/>
        <v>0</v>
      </c>
      <c r="M56" s="70">
        <f t="shared" si="8"/>
        <v>0</v>
      </c>
      <c r="N56" s="70">
        <f t="shared" si="8"/>
        <v>0</v>
      </c>
      <c r="O56" s="70">
        <f t="shared" si="8"/>
        <v>0</v>
      </c>
      <c r="P56" s="70">
        <f t="shared" si="8"/>
        <v>0</v>
      </c>
      <c r="Q56" s="70">
        <f t="shared" si="8"/>
        <v>0</v>
      </c>
      <c r="R56" s="70">
        <f t="shared" si="8"/>
        <v>0</v>
      </c>
      <c r="S56" s="70">
        <f t="shared" si="8"/>
        <v>0</v>
      </c>
      <c r="T56" s="70">
        <f t="shared" si="8"/>
        <v>0</v>
      </c>
      <c r="U56" s="70">
        <f t="shared" si="8"/>
        <v>0</v>
      </c>
      <c r="V56" s="70">
        <f t="shared" si="8"/>
        <v>0</v>
      </c>
      <c r="W56" s="70">
        <f t="shared" si="8"/>
        <v>0</v>
      </c>
      <c r="X56" s="70">
        <f t="shared" si="8"/>
        <v>0</v>
      </c>
      <c r="Y56" s="70">
        <f t="shared" si="8"/>
        <v>0</v>
      </c>
      <c r="Z56" s="70">
        <f t="shared" si="8"/>
        <v>0</v>
      </c>
      <c r="AA56" s="70">
        <f t="shared" si="8"/>
        <v>0</v>
      </c>
      <c r="AB56" s="70">
        <f t="shared" si="8"/>
        <v>0</v>
      </c>
      <c r="AC56" s="70">
        <f t="shared" si="8"/>
        <v>0</v>
      </c>
      <c r="AD56" s="70">
        <f t="shared" si="8"/>
        <v>0</v>
      </c>
      <c r="AE56" s="70">
        <f t="shared" si="8"/>
        <v>0</v>
      </c>
      <c r="AF56" s="39">
        <v>0</v>
      </c>
      <c r="AG56" s="70">
        <f>AG55</f>
        <v>0</v>
      </c>
      <c r="AH56" s="39">
        <v>0</v>
      </c>
    </row>
    <row r="57" spans="1:34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SUM(E57:AH57)</f>
        <v>0</v>
      </c>
      <c r="E57" s="70">
        <f>E56</f>
        <v>0</v>
      </c>
      <c r="F57" s="70">
        <f t="shared" si="8"/>
        <v>0</v>
      </c>
      <c r="G57" s="70">
        <f t="shared" si="8"/>
        <v>0</v>
      </c>
      <c r="H57" s="70">
        <f t="shared" si="8"/>
        <v>0</v>
      </c>
      <c r="I57" s="70">
        <f t="shared" si="8"/>
        <v>0</v>
      </c>
      <c r="J57" s="70">
        <f t="shared" si="8"/>
        <v>0</v>
      </c>
      <c r="K57" s="70">
        <f t="shared" si="8"/>
        <v>0</v>
      </c>
      <c r="L57" s="70">
        <f t="shared" si="8"/>
        <v>0</v>
      </c>
      <c r="M57" s="70">
        <f t="shared" si="8"/>
        <v>0</v>
      </c>
      <c r="N57" s="70">
        <f t="shared" si="8"/>
        <v>0</v>
      </c>
      <c r="O57" s="70">
        <f t="shared" si="8"/>
        <v>0</v>
      </c>
      <c r="P57" s="70">
        <f t="shared" si="8"/>
        <v>0</v>
      </c>
      <c r="Q57" s="70">
        <f t="shared" si="8"/>
        <v>0</v>
      </c>
      <c r="R57" s="70">
        <f t="shared" si="8"/>
        <v>0</v>
      </c>
      <c r="S57" s="70">
        <f t="shared" si="8"/>
        <v>0</v>
      </c>
      <c r="T57" s="70">
        <f t="shared" si="8"/>
        <v>0</v>
      </c>
      <c r="U57" s="70">
        <f t="shared" si="8"/>
        <v>0</v>
      </c>
      <c r="V57" s="70">
        <f t="shared" si="8"/>
        <v>0</v>
      </c>
      <c r="W57" s="70">
        <f t="shared" si="8"/>
        <v>0</v>
      </c>
      <c r="X57" s="70">
        <f t="shared" si="8"/>
        <v>0</v>
      </c>
      <c r="Y57" s="70">
        <f t="shared" si="8"/>
        <v>0</v>
      </c>
      <c r="Z57" s="70">
        <f t="shared" si="8"/>
        <v>0</v>
      </c>
      <c r="AA57" s="70">
        <f t="shared" ref="AA57:AZ57" si="9">AA56</f>
        <v>0</v>
      </c>
      <c r="AB57" s="70">
        <f t="shared" si="9"/>
        <v>0</v>
      </c>
      <c r="AC57" s="70">
        <f t="shared" si="9"/>
        <v>0</v>
      </c>
      <c r="AD57" s="70">
        <f t="shared" si="9"/>
        <v>0</v>
      </c>
      <c r="AE57" s="70">
        <f t="shared" si="9"/>
        <v>0</v>
      </c>
      <c r="AF57" s="39">
        <v>0</v>
      </c>
      <c r="AG57" s="70">
        <f>AG56</f>
        <v>0</v>
      </c>
      <c r="AH57" s="39">
        <v>0</v>
      </c>
    </row>
    <row r="58" spans="1:34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SUM(E58:AH58)</f>
        <v>0</v>
      </c>
      <c r="E58" s="70">
        <f>E57</f>
        <v>0</v>
      </c>
      <c r="F58" s="70">
        <f t="shared" ref="F58:AE61" si="10">F57</f>
        <v>0</v>
      </c>
      <c r="G58" s="70">
        <f t="shared" si="10"/>
        <v>0</v>
      </c>
      <c r="H58" s="70">
        <f t="shared" si="10"/>
        <v>0</v>
      </c>
      <c r="I58" s="70">
        <f t="shared" si="10"/>
        <v>0</v>
      </c>
      <c r="J58" s="70">
        <f t="shared" si="10"/>
        <v>0</v>
      </c>
      <c r="K58" s="70">
        <f t="shared" si="10"/>
        <v>0</v>
      </c>
      <c r="L58" s="70">
        <f t="shared" si="10"/>
        <v>0</v>
      </c>
      <c r="M58" s="70">
        <f t="shared" si="10"/>
        <v>0</v>
      </c>
      <c r="N58" s="70">
        <f t="shared" si="10"/>
        <v>0</v>
      </c>
      <c r="O58" s="70">
        <f t="shared" si="10"/>
        <v>0</v>
      </c>
      <c r="P58" s="70">
        <f t="shared" si="10"/>
        <v>0</v>
      </c>
      <c r="Q58" s="70">
        <f t="shared" si="10"/>
        <v>0</v>
      </c>
      <c r="R58" s="70">
        <f t="shared" si="10"/>
        <v>0</v>
      </c>
      <c r="S58" s="70">
        <f t="shared" si="10"/>
        <v>0</v>
      </c>
      <c r="T58" s="70">
        <f t="shared" si="10"/>
        <v>0</v>
      </c>
      <c r="U58" s="70">
        <f t="shared" si="10"/>
        <v>0</v>
      </c>
      <c r="V58" s="70">
        <f t="shared" si="10"/>
        <v>0</v>
      </c>
      <c r="W58" s="70">
        <f t="shared" si="10"/>
        <v>0</v>
      </c>
      <c r="X58" s="70">
        <f t="shared" si="10"/>
        <v>0</v>
      </c>
      <c r="Y58" s="70">
        <f t="shared" si="10"/>
        <v>0</v>
      </c>
      <c r="Z58" s="70">
        <f t="shared" si="10"/>
        <v>0</v>
      </c>
      <c r="AA58" s="70">
        <f t="shared" si="10"/>
        <v>0</v>
      </c>
      <c r="AB58" s="70">
        <f t="shared" si="10"/>
        <v>0</v>
      </c>
      <c r="AC58" s="70">
        <f t="shared" si="10"/>
        <v>0</v>
      </c>
      <c r="AD58" s="70">
        <f t="shared" si="10"/>
        <v>0</v>
      </c>
      <c r="AE58" s="70">
        <f t="shared" si="10"/>
        <v>0</v>
      </c>
      <c r="AF58" s="39">
        <v>0</v>
      </c>
      <c r="AG58" s="70">
        <f>AG57</f>
        <v>0</v>
      </c>
      <c r="AH58" s="39">
        <v>0</v>
      </c>
    </row>
    <row r="59" spans="1:34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SUM(E59:AH59)</f>
        <v>0</v>
      </c>
      <c r="E59" s="70">
        <f>E58</f>
        <v>0</v>
      </c>
      <c r="F59" s="70">
        <f t="shared" si="10"/>
        <v>0</v>
      </c>
      <c r="G59" s="70">
        <f t="shared" si="10"/>
        <v>0</v>
      </c>
      <c r="H59" s="70">
        <f t="shared" si="10"/>
        <v>0</v>
      </c>
      <c r="I59" s="70">
        <f t="shared" si="10"/>
        <v>0</v>
      </c>
      <c r="J59" s="70">
        <f t="shared" si="10"/>
        <v>0</v>
      </c>
      <c r="K59" s="70">
        <f t="shared" si="10"/>
        <v>0</v>
      </c>
      <c r="L59" s="70">
        <f t="shared" si="10"/>
        <v>0</v>
      </c>
      <c r="M59" s="70">
        <f t="shared" si="10"/>
        <v>0</v>
      </c>
      <c r="N59" s="70">
        <f t="shared" si="10"/>
        <v>0</v>
      </c>
      <c r="O59" s="70">
        <f t="shared" si="10"/>
        <v>0</v>
      </c>
      <c r="P59" s="70">
        <f t="shared" si="10"/>
        <v>0</v>
      </c>
      <c r="Q59" s="70">
        <f t="shared" si="10"/>
        <v>0</v>
      </c>
      <c r="R59" s="70">
        <f t="shared" si="10"/>
        <v>0</v>
      </c>
      <c r="S59" s="70">
        <f t="shared" si="10"/>
        <v>0</v>
      </c>
      <c r="T59" s="70">
        <f t="shared" si="10"/>
        <v>0</v>
      </c>
      <c r="U59" s="70">
        <f t="shared" si="10"/>
        <v>0</v>
      </c>
      <c r="V59" s="70">
        <f t="shared" si="10"/>
        <v>0</v>
      </c>
      <c r="W59" s="70">
        <f t="shared" si="10"/>
        <v>0</v>
      </c>
      <c r="X59" s="70">
        <f t="shared" si="10"/>
        <v>0</v>
      </c>
      <c r="Y59" s="70">
        <f t="shared" si="10"/>
        <v>0</v>
      </c>
      <c r="Z59" s="70">
        <f t="shared" si="10"/>
        <v>0</v>
      </c>
      <c r="AA59" s="70">
        <f t="shared" si="10"/>
        <v>0</v>
      </c>
      <c r="AB59" s="70">
        <f t="shared" si="10"/>
        <v>0</v>
      </c>
      <c r="AC59" s="70">
        <f t="shared" si="10"/>
        <v>0</v>
      </c>
      <c r="AD59" s="70">
        <f t="shared" si="10"/>
        <v>0</v>
      </c>
      <c r="AE59" s="70">
        <f t="shared" si="10"/>
        <v>0</v>
      </c>
      <c r="AF59" s="39">
        <v>0</v>
      </c>
      <c r="AG59" s="70">
        <f>AG58</f>
        <v>0</v>
      </c>
      <c r="AH59" s="39">
        <v>0</v>
      </c>
    </row>
    <row r="60" spans="1:34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SUM(E60:AH60)</f>
        <v>0</v>
      </c>
      <c r="E60" s="70">
        <f>E59</f>
        <v>0</v>
      </c>
      <c r="F60" s="70">
        <f t="shared" si="10"/>
        <v>0</v>
      </c>
      <c r="G60" s="70">
        <f t="shared" si="10"/>
        <v>0</v>
      </c>
      <c r="H60" s="70">
        <f t="shared" si="10"/>
        <v>0</v>
      </c>
      <c r="I60" s="70">
        <f t="shared" si="10"/>
        <v>0</v>
      </c>
      <c r="J60" s="70">
        <f t="shared" si="10"/>
        <v>0</v>
      </c>
      <c r="K60" s="70">
        <f t="shared" si="10"/>
        <v>0</v>
      </c>
      <c r="L60" s="70">
        <f t="shared" si="10"/>
        <v>0</v>
      </c>
      <c r="M60" s="70">
        <f t="shared" si="10"/>
        <v>0</v>
      </c>
      <c r="N60" s="70">
        <f t="shared" si="10"/>
        <v>0</v>
      </c>
      <c r="O60" s="70">
        <f t="shared" si="10"/>
        <v>0</v>
      </c>
      <c r="P60" s="70">
        <f t="shared" si="10"/>
        <v>0</v>
      </c>
      <c r="Q60" s="70">
        <f t="shared" si="10"/>
        <v>0</v>
      </c>
      <c r="R60" s="70">
        <f t="shared" si="10"/>
        <v>0</v>
      </c>
      <c r="S60" s="70">
        <f t="shared" si="10"/>
        <v>0</v>
      </c>
      <c r="T60" s="70">
        <f t="shared" si="10"/>
        <v>0</v>
      </c>
      <c r="U60" s="70">
        <f t="shared" si="10"/>
        <v>0</v>
      </c>
      <c r="V60" s="70">
        <f t="shared" si="10"/>
        <v>0</v>
      </c>
      <c r="W60" s="70">
        <f t="shared" si="10"/>
        <v>0</v>
      </c>
      <c r="X60" s="70">
        <f t="shared" si="10"/>
        <v>0</v>
      </c>
      <c r="Y60" s="70">
        <f t="shared" si="10"/>
        <v>0</v>
      </c>
      <c r="Z60" s="70">
        <f t="shared" si="10"/>
        <v>0</v>
      </c>
      <c r="AA60" s="70">
        <f t="shared" si="10"/>
        <v>0</v>
      </c>
      <c r="AB60" s="70">
        <f t="shared" si="10"/>
        <v>0</v>
      </c>
      <c r="AC60" s="70">
        <f t="shared" si="10"/>
        <v>0</v>
      </c>
      <c r="AD60" s="70">
        <f t="shared" si="10"/>
        <v>0</v>
      </c>
      <c r="AE60" s="70">
        <f t="shared" si="10"/>
        <v>0</v>
      </c>
      <c r="AF60" s="39">
        <v>0</v>
      </c>
      <c r="AG60" s="70">
        <f>AG59</f>
        <v>0</v>
      </c>
      <c r="AH60" s="39">
        <v>0</v>
      </c>
    </row>
    <row r="61" spans="1:34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SUM(E61:AH61)</f>
        <v>0</v>
      </c>
      <c r="E61" s="70">
        <f>E60</f>
        <v>0</v>
      </c>
      <c r="F61" s="70">
        <f t="shared" si="10"/>
        <v>0</v>
      </c>
      <c r="G61" s="70">
        <f t="shared" si="10"/>
        <v>0</v>
      </c>
      <c r="H61" s="70">
        <f t="shared" si="10"/>
        <v>0</v>
      </c>
      <c r="I61" s="70">
        <f t="shared" si="10"/>
        <v>0</v>
      </c>
      <c r="J61" s="70">
        <f t="shared" si="10"/>
        <v>0</v>
      </c>
      <c r="K61" s="70">
        <f t="shared" si="10"/>
        <v>0</v>
      </c>
      <c r="L61" s="70">
        <f t="shared" si="10"/>
        <v>0</v>
      </c>
      <c r="M61" s="70">
        <f t="shared" si="10"/>
        <v>0</v>
      </c>
      <c r="N61" s="70">
        <f t="shared" si="10"/>
        <v>0</v>
      </c>
      <c r="O61" s="70">
        <f t="shared" si="10"/>
        <v>0</v>
      </c>
      <c r="P61" s="70">
        <f t="shared" si="10"/>
        <v>0</v>
      </c>
      <c r="Q61" s="70">
        <f t="shared" si="10"/>
        <v>0</v>
      </c>
      <c r="R61" s="70">
        <f t="shared" si="10"/>
        <v>0</v>
      </c>
      <c r="S61" s="70">
        <f t="shared" si="10"/>
        <v>0</v>
      </c>
      <c r="T61" s="70">
        <f t="shared" si="10"/>
        <v>0</v>
      </c>
      <c r="U61" s="70">
        <f t="shared" si="10"/>
        <v>0</v>
      </c>
      <c r="V61" s="70">
        <f t="shared" si="10"/>
        <v>0</v>
      </c>
      <c r="W61" s="70">
        <f t="shared" si="10"/>
        <v>0</v>
      </c>
      <c r="X61" s="70">
        <f t="shared" si="10"/>
        <v>0</v>
      </c>
      <c r="Y61" s="70">
        <f t="shared" si="10"/>
        <v>0</v>
      </c>
      <c r="Z61" s="70">
        <f t="shared" si="10"/>
        <v>0</v>
      </c>
      <c r="AA61" s="70">
        <f t="shared" si="10"/>
        <v>0</v>
      </c>
      <c r="AB61" s="70">
        <f t="shared" si="10"/>
        <v>0</v>
      </c>
      <c r="AC61" s="70">
        <f t="shared" si="10"/>
        <v>0</v>
      </c>
      <c r="AD61" s="70">
        <f t="shared" si="10"/>
        <v>0</v>
      </c>
      <c r="AE61" s="70">
        <f t="shared" si="10"/>
        <v>0</v>
      </c>
      <c r="AF61" s="39">
        <v>0</v>
      </c>
      <c r="AG61" s="70">
        <f>AG60</f>
        <v>0</v>
      </c>
      <c r="AH61" s="39">
        <v>0</v>
      </c>
    </row>
    <row r="62" spans="1:34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4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4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61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338</v>
      </c>
      <c r="B7" s="44" t="s">
        <v>339</v>
      </c>
      <c r="C7" s="43" t="s">
        <v>340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  <c r="AI7" s="58">
        <f>SUM($AI$8:$AI$61)</f>
        <v>0</v>
      </c>
      <c r="AJ7" s="58">
        <f>SUM($AJ$8:$AJ$61)</f>
        <v>0</v>
      </c>
      <c r="AK7" s="58">
        <f>SUM($AK$8:$AK$61)</f>
        <v>0</v>
      </c>
      <c r="AL7" s="58">
        <f>SUM($AL$8:$AL$61)</f>
        <v>0</v>
      </c>
      <c r="AM7" s="58">
        <f>SUM($AM$8:$AM$61)</f>
        <v>0</v>
      </c>
      <c r="AN7" s="58">
        <f>SUM($AN$8:$AN$61)</f>
        <v>0</v>
      </c>
      <c r="AO7" s="58">
        <f>SUM($AO$8:$AO$61)</f>
        <v>0</v>
      </c>
      <c r="AP7" s="58">
        <f>SUM($AP$8:$AP$61)</f>
        <v>0</v>
      </c>
      <c r="AQ7" s="58">
        <f>SUM($AQ$8:$AQ$61)</f>
        <v>0</v>
      </c>
      <c r="AR7" s="58">
        <f>SUM($AR$8:$AR$61)</f>
        <v>0</v>
      </c>
      <c r="AS7" s="58">
        <f>SUM($AS$8:$AS$61)</f>
        <v>0</v>
      </c>
      <c r="AT7" s="58">
        <f>SUM($AT$8:$AT$61)</f>
        <v>0</v>
      </c>
      <c r="AU7" s="58">
        <f>SUM($AU$8:$AU$61)</f>
        <v>0</v>
      </c>
      <c r="AV7" s="58">
        <f>SUM($AV$8:$AV$61)</f>
        <v>0</v>
      </c>
      <c r="AW7" s="58">
        <f>SUM($AW$8:$AW$61)</f>
        <v>0</v>
      </c>
      <c r="AX7" s="58">
        <f>SUM($AX$8:$AX$61)</f>
        <v>0</v>
      </c>
      <c r="AY7" s="58">
        <f>SUM($AY$8:$AY$61)</f>
        <v>0</v>
      </c>
      <c r="AZ7" s="58">
        <f>SUM($AZ$8:$AZ$61)</f>
        <v>0</v>
      </c>
      <c r="BA7" s="58">
        <f>SUM($BA$8:$BA$61)</f>
        <v>0</v>
      </c>
      <c r="BB7" s="58">
        <f>SUM($BB$8:$BB$61)</f>
        <v>0</v>
      </c>
      <c r="BC7" s="58">
        <f>SUM($BC$8:$BC$61)</f>
        <v>0</v>
      </c>
      <c r="BD7" s="58">
        <f>SUM($BD$8:$BD$61)</f>
        <v>0</v>
      </c>
      <c r="BE7" s="58">
        <f>SUM($BE$8:$BE$61)</f>
        <v>0</v>
      </c>
      <c r="BF7" s="58">
        <f>SUM($BF$8:$BF$61)</f>
        <v>0</v>
      </c>
      <c r="BG7" s="58">
        <f>SUM($BG$8:$BG$61)</f>
        <v>0</v>
      </c>
      <c r="BH7" s="58">
        <f>SUM($BH$8:$BH$61)</f>
        <v>0</v>
      </c>
      <c r="BI7" s="58">
        <f>SUM($BI$8:$BI$61)</f>
        <v>0</v>
      </c>
      <c r="BJ7" s="58">
        <f>SUM($BJ$8:$BJ$61)</f>
        <v>0</v>
      </c>
      <c r="BK7" s="58">
        <f>SUM($BK$8:$BK$61)</f>
        <v>0</v>
      </c>
      <c r="BL7" s="58">
        <f>SUM($BL$8:$BL$61)</f>
        <v>0</v>
      </c>
      <c r="BM7" s="58">
        <f>SUM($BM$8:$BM$61)</f>
        <v>0</v>
      </c>
      <c r="BN7" s="58">
        <f>SUM($BN$8:$BN$61)</f>
        <v>0</v>
      </c>
      <c r="BO7" s="58">
        <f>SUM($BO$8:$BO$61)</f>
        <v>0</v>
      </c>
      <c r="BP7" s="58">
        <f>SUM($BP$8:$BP$61)</f>
        <v>0</v>
      </c>
      <c r="BQ7" s="58">
        <f>SUM($BQ$8:$BQ$61)</f>
        <v>0</v>
      </c>
      <c r="BR7" s="58">
        <f>SUM($BR$8:$BR$61)</f>
        <v>0</v>
      </c>
      <c r="BS7" s="58">
        <f>SUM($BS$8:$BS$61)</f>
        <v>0</v>
      </c>
      <c r="BT7" s="58">
        <f>SUM($BT$8:$BT$61)</f>
        <v>0</v>
      </c>
      <c r="BU7" s="58">
        <f>SUM($BU$8:$BU$61)</f>
        <v>0</v>
      </c>
      <c r="BV7" s="58">
        <f>SUM($BV$8:$BV$61)</f>
        <v>0</v>
      </c>
      <c r="BW7" s="58">
        <f>SUM($BW$8:$BW$61)</f>
        <v>0</v>
      </c>
      <c r="BX7" s="58">
        <f>SUM($BX$8:$BX$61)</f>
        <v>0</v>
      </c>
      <c r="BY7" s="58">
        <f>SUM($BY$8:$BY$61)</f>
        <v>0</v>
      </c>
      <c r="BZ7" s="58">
        <f>SUM($BZ$8:$BZ$61)</f>
        <v>0</v>
      </c>
      <c r="CA7" s="58">
        <f>SUM($CA$8:$CA$61)</f>
        <v>0</v>
      </c>
      <c r="CB7" s="58">
        <f>SUM($CB$8:$CB$61)</f>
        <v>0</v>
      </c>
      <c r="CC7" s="58">
        <f>SUM($CC$8:$CC$61)</f>
        <v>0</v>
      </c>
      <c r="CD7" s="58">
        <f>SUM($CD$8:$CD$61)</f>
        <v>0</v>
      </c>
      <c r="CE7" s="58">
        <f>SUM($CE$8:$CE$61)</f>
        <v>0</v>
      </c>
      <c r="CF7" s="58">
        <f>SUM($CF$8:$CF$61)</f>
        <v>0</v>
      </c>
      <c r="CG7" s="58">
        <f>SUM($CG$8:$CG$61)</f>
        <v>0</v>
      </c>
      <c r="CH7" s="58">
        <f>SUM($CH$8:$CH$61)</f>
        <v>0</v>
      </c>
      <c r="CI7" s="58">
        <f>SUM($CI$8:$CI$61)</f>
        <v>0</v>
      </c>
      <c r="CJ7" s="58">
        <f>SUM($CJ$8:$CJ$61)</f>
        <v>0</v>
      </c>
      <c r="CK7" s="58">
        <f>SUM($CK$8:$CK$61)</f>
        <v>0</v>
      </c>
      <c r="CL7" s="58">
        <f>SUM($CL$8:$CL$61)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61" si="0">AJ8+BM8</f>
        <v>0</v>
      </c>
      <c r="H8" s="39">
        <f t="shared" ref="H8:H61" si="1">AK8+BN8</f>
        <v>0</v>
      </c>
      <c r="I8" s="39">
        <f t="shared" ref="I8:I61" si="2">AL8+BO8</f>
        <v>0</v>
      </c>
      <c r="J8" s="39">
        <f t="shared" ref="J8:J61" si="3">AM8+BP8</f>
        <v>0</v>
      </c>
      <c r="K8" s="39">
        <f t="shared" ref="K8:K61" si="4">AN8+BQ8</f>
        <v>0</v>
      </c>
      <c r="L8" s="39">
        <f t="shared" ref="L8:L61" si="5">AO8+BR8</f>
        <v>0</v>
      </c>
      <c r="M8" s="39">
        <f t="shared" ref="M8:M61" si="6">AP8+BS8</f>
        <v>0</v>
      </c>
      <c r="N8" s="39">
        <f t="shared" ref="N8:N61" si="7">AQ8+BT8</f>
        <v>0</v>
      </c>
      <c r="O8" s="39">
        <f t="shared" ref="O8:O61" si="8">AR8+BU8</f>
        <v>0</v>
      </c>
      <c r="P8" s="39">
        <f t="shared" ref="P8:P61" si="9">AS8+BV8</f>
        <v>0</v>
      </c>
      <c r="Q8" s="39">
        <f t="shared" ref="Q8:Q61" si="10">AT8+BW8</f>
        <v>0</v>
      </c>
      <c r="R8" s="39">
        <f t="shared" ref="R8:R61" si="11">AU8+BX8</f>
        <v>0</v>
      </c>
      <c r="S8" s="39">
        <f t="shared" ref="S8:S61" si="12">AV8+BY8</f>
        <v>0</v>
      </c>
      <c r="T8" s="39">
        <f t="shared" ref="T8:T61" si="13">AW8+BZ8</f>
        <v>0</v>
      </c>
      <c r="U8" s="39">
        <f t="shared" ref="U8:U61" si="14">AX8+CA8</f>
        <v>0</v>
      </c>
      <c r="V8" s="39">
        <f t="shared" ref="V8:V61" si="15">AY8+CB8</f>
        <v>0</v>
      </c>
      <c r="W8" s="39">
        <f t="shared" ref="W8:W61" si="16">AZ8+CC8</f>
        <v>0</v>
      </c>
      <c r="X8" s="39">
        <f t="shared" ref="X8:X61" si="17">BA8+CD8</f>
        <v>0</v>
      </c>
      <c r="Y8" s="39">
        <f t="shared" ref="Y8:Y61" si="18">BB8+CE8</f>
        <v>0</v>
      </c>
      <c r="Z8" s="39">
        <f t="shared" ref="Z8:Z61" si="19">BC8+CF8</f>
        <v>0</v>
      </c>
      <c r="AA8" s="39">
        <f t="shared" ref="AA8:AA61" si="20">BD8+CG8</f>
        <v>0</v>
      </c>
      <c r="AB8" s="39">
        <f t="shared" ref="AB8:AB61" si="21">BE8+CH8</f>
        <v>0</v>
      </c>
      <c r="AC8" s="39">
        <f t="shared" ref="AC8:AC61" si="22">BF8+CI8</f>
        <v>0</v>
      </c>
      <c r="AD8" s="39">
        <f t="shared" ref="AD8:AD61" si="23">BG8+CJ8</f>
        <v>0</v>
      </c>
      <c r="AE8" s="39">
        <f t="shared" ref="AE8:AE61" si="24">BH8+CK8</f>
        <v>0</v>
      </c>
      <c r="AF8" s="39">
        <f t="shared" ref="AF8:AF61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f>AH41+BK41</f>
        <v>0</v>
      </c>
      <c r="F41" s="39">
        <f>AI41+BL41</f>
        <v>0</v>
      </c>
      <c r="G41" s="39">
        <f t="shared" si="0"/>
        <v>0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0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0</v>
      </c>
      <c r="X41" s="39">
        <f t="shared" si="17"/>
        <v>0</v>
      </c>
      <c r="Y41" s="39">
        <f t="shared" si="18"/>
        <v>0</v>
      </c>
      <c r="Z41" s="39">
        <f t="shared" si="19"/>
        <v>0</v>
      </c>
      <c r="AA41" s="39">
        <f t="shared" si="20"/>
        <v>0</v>
      </c>
      <c r="AB41" s="39">
        <f t="shared" si="21"/>
        <v>0</v>
      </c>
      <c r="AC41" s="39">
        <f t="shared" si="22"/>
        <v>0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0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f>AH42+BK42</f>
        <v>0</v>
      </c>
      <c r="F42" s="39">
        <f>AI42+BL42</f>
        <v>0</v>
      </c>
      <c r="G42" s="39">
        <f t="shared" si="0"/>
        <v>0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0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0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f>AH45+BK45</f>
        <v>0</v>
      </c>
      <c r="F45" s="39">
        <f>AI45+BL45</f>
        <v>0</v>
      </c>
      <c r="G45" s="39">
        <f t="shared" si="0"/>
        <v>0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0</v>
      </c>
      <c r="M45" s="39">
        <f t="shared" si="6"/>
        <v>0</v>
      </c>
      <c r="N45" s="39">
        <f t="shared" si="7"/>
        <v>0</v>
      </c>
      <c r="O45" s="39">
        <f t="shared" si="8"/>
        <v>0</v>
      </c>
      <c r="P45" s="39">
        <f t="shared" si="9"/>
        <v>0</v>
      </c>
      <c r="Q45" s="39">
        <f t="shared" si="10"/>
        <v>0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0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54">
        <f>SUM(BK45:CL45)</f>
        <v>0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SUM(E47:AF47)</f>
        <v>0</v>
      </c>
      <c r="E47" s="39">
        <f>AH47+BK47</f>
        <v>0</v>
      </c>
      <c r="F47" s="39">
        <f>AI47+BL47</f>
        <v>0</v>
      </c>
      <c r="G47" s="39">
        <f t="shared" si="0"/>
        <v>0</v>
      </c>
      <c r="H47" s="39">
        <f t="shared" si="1"/>
        <v>0</v>
      </c>
      <c r="I47" s="39">
        <f t="shared" si="2"/>
        <v>0</v>
      </c>
      <c r="J47" s="39">
        <f t="shared" si="3"/>
        <v>0</v>
      </c>
      <c r="K47" s="39">
        <f t="shared" si="4"/>
        <v>0</v>
      </c>
      <c r="L47" s="39">
        <f t="shared" si="5"/>
        <v>0</v>
      </c>
      <c r="M47" s="39">
        <f t="shared" si="6"/>
        <v>0</v>
      </c>
      <c r="N47" s="39">
        <f t="shared" si="7"/>
        <v>0</v>
      </c>
      <c r="O47" s="39">
        <f t="shared" si="8"/>
        <v>0</v>
      </c>
      <c r="P47" s="39">
        <f t="shared" si="9"/>
        <v>0</v>
      </c>
      <c r="Q47" s="39">
        <f t="shared" si="10"/>
        <v>0</v>
      </c>
      <c r="R47" s="39">
        <f t="shared" si="11"/>
        <v>0</v>
      </c>
      <c r="S47" s="39">
        <f t="shared" si="12"/>
        <v>0</v>
      </c>
      <c r="T47" s="39">
        <f t="shared" si="13"/>
        <v>0</v>
      </c>
      <c r="U47" s="39">
        <f t="shared" si="14"/>
        <v>0</v>
      </c>
      <c r="V47" s="39">
        <f t="shared" si="15"/>
        <v>0</v>
      </c>
      <c r="W47" s="39">
        <f t="shared" si="16"/>
        <v>0</v>
      </c>
      <c r="X47" s="39">
        <f t="shared" si="17"/>
        <v>0</v>
      </c>
      <c r="Y47" s="39">
        <f t="shared" si="18"/>
        <v>0</v>
      </c>
      <c r="Z47" s="39">
        <f t="shared" si="19"/>
        <v>0</v>
      </c>
      <c r="AA47" s="39">
        <f t="shared" si="20"/>
        <v>0</v>
      </c>
      <c r="AB47" s="39">
        <f t="shared" si="21"/>
        <v>0</v>
      </c>
      <c r="AC47" s="39">
        <f t="shared" si="22"/>
        <v>0</v>
      </c>
      <c r="AD47" s="39">
        <f t="shared" si="23"/>
        <v>0</v>
      </c>
      <c r="AE47" s="39">
        <f t="shared" si="24"/>
        <v>0</v>
      </c>
      <c r="AF47" s="39">
        <f t="shared" si="25"/>
        <v>0</v>
      </c>
      <c r="AG47" s="39">
        <f>SUM(AH47:BI47)</f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54">
        <f>SUM(BK47:CL47)</f>
        <v>0</v>
      </c>
      <c r="BK47" s="40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L47" s="40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M47" s="40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N47" s="40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O47" s="40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P47" s="40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Q47" s="40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R47" s="40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S47" s="40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T47" s="40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U47" s="40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V47" s="40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W47" s="40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X47" s="40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BY47" s="40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BZ47" s="40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A47" s="40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B47" s="40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C47" s="40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D47" s="40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E47" s="40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F47" s="40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G47" s="40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H47" s="40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I47" s="40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J47" s="40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K47" s="40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L47" s="40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</row>
    <row r="48" spans="1:90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SUM(E48:AF48)</f>
        <v>0</v>
      </c>
      <c r="E48" s="39">
        <f>AH48+BK48</f>
        <v>0</v>
      </c>
      <c r="F48" s="39">
        <f>AI48+BL48</f>
        <v>0</v>
      </c>
      <c r="G48" s="39">
        <f t="shared" si="0"/>
        <v>0</v>
      </c>
      <c r="H48" s="39">
        <f t="shared" si="1"/>
        <v>0</v>
      </c>
      <c r="I48" s="39">
        <f t="shared" si="2"/>
        <v>0</v>
      </c>
      <c r="J48" s="39">
        <f t="shared" si="3"/>
        <v>0</v>
      </c>
      <c r="K48" s="39">
        <f t="shared" si="4"/>
        <v>0</v>
      </c>
      <c r="L48" s="39">
        <f t="shared" si="5"/>
        <v>0</v>
      </c>
      <c r="M48" s="39">
        <f t="shared" si="6"/>
        <v>0</v>
      </c>
      <c r="N48" s="39">
        <f t="shared" si="7"/>
        <v>0</v>
      </c>
      <c r="O48" s="39">
        <f t="shared" si="8"/>
        <v>0</v>
      </c>
      <c r="P48" s="39">
        <f t="shared" si="9"/>
        <v>0</v>
      </c>
      <c r="Q48" s="39">
        <f t="shared" si="10"/>
        <v>0</v>
      </c>
      <c r="R48" s="39">
        <f t="shared" si="11"/>
        <v>0</v>
      </c>
      <c r="S48" s="39">
        <f t="shared" si="12"/>
        <v>0</v>
      </c>
      <c r="T48" s="39">
        <f t="shared" si="13"/>
        <v>0</v>
      </c>
      <c r="U48" s="39">
        <f t="shared" si="14"/>
        <v>0</v>
      </c>
      <c r="V48" s="39">
        <f t="shared" si="15"/>
        <v>0</v>
      </c>
      <c r="W48" s="39">
        <f t="shared" si="16"/>
        <v>0</v>
      </c>
      <c r="X48" s="39">
        <f t="shared" si="17"/>
        <v>0</v>
      </c>
      <c r="Y48" s="39">
        <f t="shared" si="18"/>
        <v>0</v>
      </c>
      <c r="Z48" s="39">
        <f t="shared" si="19"/>
        <v>0</v>
      </c>
      <c r="AA48" s="39">
        <f t="shared" si="20"/>
        <v>0</v>
      </c>
      <c r="AB48" s="39">
        <f t="shared" si="21"/>
        <v>0</v>
      </c>
      <c r="AC48" s="39">
        <f t="shared" si="22"/>
        <v>0</v>
      </c>
      <c r="AD48" s="39">
        <f t="shared" si="23"/>
        <v>0</v>
      </c>
      <c r="AE48" s="39">
        <f t="shared" si="24"/>
        <v>0</v>
      </c>
      <c r="AF48" s="39">
        <f t="shared" si="25"/>
        <v>0</v>
      </c>
      <c r="AG48" s="39">
        <f>SUM(AH48:BI48)</f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54">
        <f>SUM(BK48:CL48)</f>
        <v>0</v>
      </c>
      <c r="BK48" s="40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L48" s="40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M48" s="40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N48" s="40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O48" s="40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P48" s="40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Q48" s="40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R48" s="40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S48" s="40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T48" s="40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U48" s="40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V48" s="40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W48" s="40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X48" s="40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BY48" s="40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BZ48" s="40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A48" s="40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B48" s="40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C48" s="40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D48" s="40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E48" s="40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F48" s="40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G48" s="40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H48" s="40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I48" s="40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J48" s="40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K48" s="40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L48" s="40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</row>
    <row r="49" spans="1:90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SUM(E49:AF49)</f>
        <v>0</v>
      </c>
      <c r="E49" s="39">
        <f>AH49+BK49</f>
        <v>0</v>
      </c>
      <c r="F49" s="39">
        <f>AI49+BL49</f>
        <v>0</v>
      </c>
      <c r="G49" s="39">
        <f t="shared" si="0"/>
        <v>0</v>
      </c>
      <c r="H49" s="39">
        <f t="shared" si="1"/>
        <v>0</v>
      </c>
      <c r="I49" s="39">
        <f t="shared" si="2"/>
        <v>0</v>
      </c>
      <c r="J49" s="39">
        <f t="shared" si="3"/>
        <v>0</v>
      </c>
      <c r="K49" s="39">
        <f t="shared" si="4"/>
        <v>0</v>
      </c>
      <c r="L49" s="39">
        <f t="shared" si="5"/>
        <v>0</v>
      </c>
      <c r="M49" s="39">
        <f t="shared" si="6"/>
        <v>0</v>
      </c>
      <c r="N49" s="39">
        <f t="shared" si="7"/>
        <v>0</v>
      </c>
      <c r="O49" s="39">
        <f t="shared" si="8"/>
        <v>0</v>
      </c>
      <c r="P49" s="39">
        <f t="shared" si="9"/>
        <v>0</v>
      </c>
      <c r="Q49" s="39">
        <f t="shared" si="10"/>
        <v>0</v>
      </c>
      <c r="R49" s="39">
        <f t="shared" si="11"/>
        <v>0</v>
      </c>
      <c r="S49" s="39">
        <f t="shared" si="12"/>
        <v>0</v>
      </c>
      <c r="T49" s="39">
        <f t="shared" si="13"/>
        <v>0</v>
      </c>
      <c r="U49" s="39">
        <f t="shared" si="14"/>
        <v>0</v>
      </c>
      <c r="V49" s="39">
        <f t="shared" si="15"/>
        <v>0</v>
      </c>
      <c r="W49" s="39">
        <f t="shared" si="16"/>
        <v>0</v>
      </c>
      <c r="X49" s="39">
        <f t="shared" si="17"/>
        <v>0</v>
      </c>
      <c r="Y49" s="39">
        <f t="shared" si="18"/>
        <v>0</v>
      </c>
      <c r="Z49" s="39">
        <f t="shared" si="19"/>
        <v>0</v>
      </c>
      <c r="AA49" s="39">
        <f t="shared" si="20"/>
        <v>0</v>
      </c>
      <c r="AB49" s="39">
        <f t="shared" si="21"/>
        <v>0</v>
      </c>
      <c r="AC49" s="39">
        <f t="shared" si="22"/>
        <v>0</v>
      </c>
      <c r="AD49" s="39">
        <f t="shared" si="23"/>
        <v>0</v>
      </c>
      <c r="AE49" s="39">
        <f t="shared" si="24"/>
        <v>0</v>
      </c>
      <c r="AF49" s="39">
        <f t="shared" si="25"/>
        <v>0</v>
      </c>
      <c r="AG49" s="39">
        <f>SUM(AH49:BI49)</f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54">
        <f>SUM(BK49:CL49)</f>
        <v>0</v>
      </c>
      <c r="BK49" s="40">
        <f>'施設資源化量内訳(焼却)'!E49+'施設資源化量内訳(粗大)'!E49+'施設資源化量内訳(堆肥化)'!E49+'施設資源化量内訳(飼料化)'!E49+'施設資源化量内訳(メタン化)'!E49+'施設資源化量内訳(燃料化)'!E49+'施設資源化量内訳(セメント)'!E49+'施設資源化量内訳(資源化等)'!E49</f>
        <v>0</v>
      </c>
      <c r="BL49" s="40">
        <f>'施設資源化量内訳(焼却)'!F49+'施設資源化量内訳(粗大)'!F49+'施設資源化量内訳(堆肥化)'!F49+'施設資源化量内訳(飼料化)'!F49+'施設資源化量内訳(メタン化)'!F49+'施設資源化量内訳(燃料化)'!F49+'施設資源化量内訳(セメント)'!F49+'施設資源化量内訳(資源化等)'!F49</f>
        <v>0</v>
      </c>
      <c r="BM49" s="40">
        <f>'施設資源化量内訳(焼却)'!G49+'施設資源化量内訳(粗大)'!G49+'施設資源化量内訳(堆肥化)'!G49+'施設資源化量内訳(飼料化)'!G49+'施設資源化量内訳(メタン化)'!G49+'施設資源化量内訳(燃料化)'!G49+'施設資源化量内訳(セメント)'!G49+'施設資源化量内訳(資源化等)'!G49</f>
        <v>0</v>
      </c>
      <c r="BN49" s="40">
        <f>'施設資源化量内訳(焼却)'!H49+'施設資源化量内訳(粗大)'!H49+'施設資源化量内訳(堆肥化)'!H49+'施設資源化量内訳(飼料化)'!H49+'施設資源化量内訳(メタン化)'!H49+'施設資源化量内訳(燃料化)'!H49+'施設資源化量内訳(セメント)'!H49+'施設資源化量内訳(資源化等)'!H49</f>
        <v>0</v>
      </c>
      <c r="BO49" s="40">
        <f>'施設資源化量内訳(焼却)'!I49+'施設資源化量内訳(粗大)'!I49+'施設資源化量内訳(堆肥化)'!I49+'施設資源化量内訳(飼料化)'!I49+'施設資源化量内訳(メタン化)'!I49+'施設資源化量内訳(燃料化)'!I49+'施設資源化量内訳(セメント)'!I49+'施設資源化量内訳(資源化等)'!I49</f>
        <v>0</v>
      </c>
      <c r="BP49" s="40">
        <f>'施設資源化量内訳(焼却)'!J49+'施設資源化量内訳(粗大)'!J49+'施設資源化量内訳(堆肥化)'!J49+'施設資源化量内訳(飼料化)'!J49+'施設資源化量内訳(メタン化)'!J49+'施設資源化量内訳(燃料化)'!J49+'施設資源化量内訳(セメント)'!J49+'施設資源化量内訳(資源化等)'!J49</f>
        <v>0</v>
      </c>
      <c r="BQ49" s="40">
        <f>'施設資源化量内訳(焼却)'!K49+'施設資源化量内訳(粗大)'!K49+'施設資源化量内訳(堆肥化)'!K49+'施設資源化量内訳(飼料化)'!K49+'施設資源化量内訳(メタン化)'!K49+'施設資源化量内訳(燃料化)'!K49+'施設資源化量内訳(セメント)'!K49+'施設資源化量内訳(資源化等)'!K49</f>
        <v>0</v>
      </c>
      <c r="BR49" s="40">
        <f>'施設資源化量内訳(焼却)'!L49+'施設資源化量内訳(粗大)'!L49+'施設資源化量内訳(堆肥化)'!L49+'施設資源化量内訳(飼料化)'!L49+'施設資源化量内訳(メタン化)'!L49+'施設資源化量内訳(燃料化)'!L49+'施設資源化量内訳(セメント)'!L49+'施設資源化量内訳(資源化等)'!L49</f>
        <v>0</v>
      </c>
      <c r="BS49" s="40">
        <f>'施設資源化量内訳(焼却)'!M49+'施設資源化量内訳(粗大)'!M49+'施設資源化量内訳(堆肥化)'!M49+'施設資源化量内訳(飼料化)'!M49+'施設資源化量内訳(メタン化)'!M49+'施設資源化量内訳(燃料化)'!M49+'施設資源化量内訳(セメント)'!M49+'施設資源化量内訳(資源化等)'!M49</f>
        <v>0</v>
      </c>
      <c r="BT49" s="40">
        <f>'施設資源化量内訳(焼却)'!N49+'施設資源化量内訳(粗大)'!N49+'施設資源化量内訳(堆肥化)'!N49+'施設資源化量内訳(飼料化)'!N49+'施設資源化量内訳(メタン化)'!N49+'施設資源化量内訳(燃料化)'!N49+'施設資源化量内訳(セメント)'!N49+'施設資源化量内訳(資源化等)'!N49</f>
        <v>0</v>
      </c>
      <c r="BU49" s="40">
        <f>'施設資源化量内訳(焼却)'!O49+'施設資源化量内訳(粗大)'!O49+'施設資源化量内訳(堆肥化)'!O49+'施設資源化量内訳(飼料化)'!O49+'施設資源化量内訳(メタン化)'!O49+'施設資源化量内訳(燃料化)'!O49+'施設資源化量内訳(セメント)'!O49+'施設資源化量内訳(資源化等)'!O49</f>
        <v>0</v>
      </c>
      <c r="BV49" s="40">
        <f>'施設資源化量内訳(焼却)'!P49+'施設資源化量内訳(粗大)'!P49+'施設資源化量内訳(堆肥化)'!P49+'施設資源化量内訳(飼料化)'!P49+'施設資源化量内訳(メタン化)'!P49+'施設資源化量内訳(燃料化)'!P49+'施設資源化量内訳(セメント)'!P49+'施設資源化量内訳(資源化等)'!P49</f>
        <v>0</v>
      </c>
      <c r="BW49" s="40">
        <f>'施設資源化量内訳(焼却)'!Q49+'施設資源化量内訳(粗大)'!Q49+'施設資源化量内訳(堆肥化)'!Q49+'施設資源化量内訳(飼料化)'!Q49+'施設資源化量内訳(メタン化)'!Q49+'施設資源化量内訳(燃料化)'!Q49+'施設資源化量内訳(セメント)'!Q49+'施設資源化量内訳(資源化等)'!Q49</f>
        <v>0</v>
      </c>
      <c r="BX49" s="40">
        <f>'施設資源化量内訳(焼却)'!R49+'施設資源化量内訳(粗大)'!R49+'施設資源化量内訳(堆肥化)'!R49+'施設資源化量内訳(飼料化)'!R49+'施設資源化量内訳(メタン化)'!R49+'施設資源化量内訳(燃料化)'!R49+'施設資源化量内訳(セメント)'!R49+'施設資源化量内訳(資源化等)'!R49</f>
        <v>0</v>
      </c>
      <c r="BY49" s="40">
        <f>'施設資源化量内訳(焼却)'!S49+'施設資源化量内訳(粗大)'!S49+'施設資源化量内訳(堆肥化)'!S49+'施設資源化量内訳(飼料化)'!S49+'施設資源化量内訳(メタン化)'!S49+'施設資源化量内訳(燃料化)'!S49+'施設資源化量内訳(セメント)'!S49+'施設資源化量内訳(資源化等)'!S49</f>
        <v>0</v>
      </c>
      <c r="BZ49" s="40">
        <f>'施設資源化量内訳(焼却)'!T49+'施設資源化量内訳(粗大)'!T49+'施設資源化量内訳(堆肥化)'!T49+'施設資源化量内訳(飼料化)'!T49+'施設資源化量内訳(メタン化)'!T49+'施設資源化量内訳(燃料化)'!T49+'施設資源化量内訳(セメント)'!T49+'施設資源化量内訳(資源化等)'!T49</f>
        <v>0</v>
      </c>
      <c r="CA49" s="40">
        <f>'施設資源化量内訳(焼却)'!U49+'施設資源化量内訳(粗大)'!U49+'施設資源化量内訳(堆肥化)'!U49+'施設資源化量内訳(飼料化)'!U49+'施設資源化量内訳(メタン化)'!U49+'施設資源化量内訳(燃料化)'!U49+'施設資源化量内訳(セメント)'!U49+'施設資源化量内訳(資源化等)'!U49</f>
        <v>0</v>
      </c>
      <c r="CB49" s="40">
        <f>'施設資源化量内訳(焼却)'!V49+'施設資源化量内訳(粗大)'!V49+'施設資源化量内訳(堆肥化)'!V49+'施設資源化量内訳(飼料化)'!V49+'施設資源化量内訳(メタン化)'!V49+'施設資源化量内訳(燃料化)'!V49+'施設資源化量内訳(セメント)'!V49+'施設資源化量内訳(資源化等)'!V49</f>
        <v>0</v>
      </c>
      <c r="CC49" s="40">
        <f>'施設資源化量内訳(焼却)'!W49+'施設資源化量内訳(粗大)'!W49+'施設資源化量内訳(堆肥化)'!W49+'施設資源化量内訳(飼料化)'!W49+'施設資源化量内訳(メタン化)'!W49+'施設資源化量内訳(燃料化)'!W49+'施設資源化量内訳(セメント)'!W49+'施設資源化量内訳(資源化等)'!W49</f>
        <v>0</v>
      </c>
      <c r="CD49" s="40">
        <f>'施設資源化量内訳(焼却)'!X49+'施設資源化量内訳(粗大)'!X49+'施設資源化量内訳(堆肥化)'!X49+'施設資源化量内訳(飼料化)'!X49+'施設資源化量内訳(メタン化)'!X49+'施設資源化量内訳(燃料化)'!X49+'施設資源化量内訳(セメント)'!X49+'施設資源化量内訳(資源化等)'!X49</f>
        <v>0</v>
      </c>
      <c r="CE49" s="40">
        <f>'施設資源化量内訳(焼却)'!Y49+'施設資源化量内訳(粗大)'!Y49+'施設資源化量内訳(堆肥化)'!Y49+'施設資源化量内訳(飼料化)'!Y49+'施設資源化量内訳(メタン化)'!Y49+'施設資源化量内訳(燃料化)'!Y49+'施設資源化量内訳(セメント)'!Y49+'施設資源化量内訳(資源化等)'!Y49</f>
        <v>0</v>
      </c>
      <c r="CF49" s="40">
        <f>'施設資源化量内訳(焼却)'!Z49+'施設資源化量内訳(粗大)'!Z49+'施設資源化量内訳(堆肥化)'!Z49+'施設資源化量内訳(飼料化)'!Z49+'施設資源化量内訳(メタン化)'!Z49+'施設資源化量内訳(燃料化)'!Z49+'施設資源化量内訳(セメント)'!Z49+'施設資源化量内訳(資源化等)'!Z49</f>
        <v>0</v>
      </c>
      <c r="CG49" s="40">
        <f>'施設資源化量内訳(焼却)'!AA49+'施設資源化量内訳(粗大)'!AA49+'施設資源化量内訳(堆肥化)'!AA49+'施設資源化量内訳(飼料化)'!AA49+'施設資源化量内訳(メタン化)'!AA49+'施設資源化量内訳(燃料化)'!AA49+'施設資源化量内訳(セメント)'!AA49+'施設資源化量内訳(資源化等)'!AA49</f>
        <v>0</v>
      </c>
      <c r="CH49" s="40">
        <f>'施設資源化量内訳(焼却)'!AB49+'施設資源化量内訳(粗大)'!AB49+'施設資源化量内訳(堆肥化)'!AB49+'施設資源化量内訳(飼料化)'!AB49+'施設資源化量内訳(メタン化)'!AB49+'施設資源化量内訳(燃料化)'!AB49+'施設資源化量内訳(セメント)'!AB49+'施設資源化量内訳(資源化等)'!AB49</f>
        <v>0</v>
      </c>
      <c r="CI49" s="40">
        <f>'施設資源化量内訳(焼却)'!AC49+'施設資源化量内訳(粗大)'!AC49+'施設資源化量内訳(堆肥化)'!AC49+'施設資源化量内訳(飼料化)'!AC49+'施設資源化量内訳(メタン化)'!AC49+'施設資源化量内訳(燃料化)'!AC49+'施設資源化量内訳(セメント)'!AC49+'施設資源化量内訳(資源化等)'!AC49</f>
        <v>0</v>
      </c>
      <c r="CJ49" s="40">
        <f>'施設資源化量内訳(焼却)'!AD49+'施設資源化量内訳(粗大)'!AD49+'施設資源化量内訳(堆肥化)'!AD49+'施設資源化量内訳(飼料化)'!AD49+'施設資源化量内訳(メタン化)'!AD49+'施設資源化量内訳(燃料化)'!AD49+'施設資源化量内訳(セメント)'!AD49+'施設資源化量内訳(資源化等)'!AD49</f>
        <v>0</v>
      </c>
      <c r="CK49" s="40">
        <f>'施設資源化量内訳(焼却)'!AE49+'施設資源化量内訳(粗大)'!AE49+'施設資源化量内訳(堆肥化)'!AE49+'施設資源化量内訳(飼料化)'!AE49+'施設資源化量内訳(メタン化)'!AE49+'施設資源化量内訳(燃料化)'!AE49+'施設資源化量内訳(セメント)'!AE49+'施設資源化量内訳(資源化等)'!AE49</f>
        <v>0</v>
      </c>
      <c r="CL49" s="40">
        <f>'施設資源化量内訳(焼却)'!AF49+'施設資源化量内訳(粗大)'!AF49+'施設資源化量内訳(堆肥化)'!AF49+'施設資源化量内訳(飼料化)'!AF49+'施設資源化量内訳(メタン化)'!AF49+'施設資源化量内訳(燃料化)'!AF49+'施設資源化量内訳(セメント)'!AF49+'施設資源化量内訳(資源化等)'!AF49</f>
        <v>0</v>
      </c>
    </row>
    <row r="50" spans="1:90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SUM(E50:AF50)</f>
        <v>0</v>
      </c>
      <c r="E50" s="39">
        <f>AH50+BK50</f>
        <v>0</v>
      </c>
      <c r="F50" s="39">
        <f>AI50+BL50</f>
        <v>0</v>
      </c>
      <c r="G50" s="39">
        <f t="shared" si="0"/>
        <v>0</v>
      </c>
      <c r="H50" s="39">
        <f t="shared" si="1"/>
        <v>0</v>
      </c>
      <c r="I50" s="39">
        <f t="shared" si="2"/>
        <v>0</v>
      </c>
      <c r="J50" s="39">
        <f t="shared" si="3"/>
        <v>0</v>
      </c>
      <c r="K50" s="39">
        <f t="shared" si="4"/>
        <v>0</v>
      </c>
      <c r="L50" s="39">
        <f t="shared" si="5"/>
        <v>0</v>
      </c>
      <c r="M50" s="39">
        <f t="shared" si="6"/>
        <v>0</v>
      </c>
      <c r="N50" s="39">
        <f t="shared" si="7"/>
        <v>0</v>
      </c>
      <c r="O50" s="39">
        <f t="shared" si="8"/>
        <v>0</v>
      </c>
      <c r="P50" s="39">
        <f t="shared" si="9"/>
        <v>0</v>
      </c>
      <c r="Q50" s="39">
        <f t="shared" si="10"/>
        <v>0</v>
      </c>
      <c r="R50" s="39">
        <f t="shared" si="11"/>
        <v>0</v>
      </c>
      <c r="S50" s="39">
        <f t="shared" si="12"/>
        <v>0</v>
      </c>
      <c r="T50" s="39">
        <f t="shared" si="13"/>
        <v>0</v>
      </c>
      <c r="U50" s="39">
        <f t="shared" si="14"/>
        <v>0</v>
      </c>
      <c r="V50" s="39">
        <f t="shared" si="15"/>
        <v>0</v>
      </c>
      <c r="W50" s="39">
        <f t="shared" si="16"/>
        <v>0</v>
      </c>
      <c r="X50" s="39">
        <f t="shared" si="17"/>
        <v>0</v>
      </c>
      <c r="Y50" s="39">
        <f t="shared" si="18"/>
        <v>0</v>
      </c>
      <c r="Z50" s="39">
        <f t="shared" si="19"/>
        <v>0</v>
      </c>
      <c r="AA50" s="39">
        <f t="shared" si="20"/>
        <v>0</v>
      </c>
      <c r="AB50" s="39">
        <f t="shared" si="21"/>
        <v>0</v>
      </c>
      <c r="AC50" s="39">
        <f t="shared" si="22"/>
        <v>0</v>
      </c>
      <c r="AD50" s="39">
        <f t="shared" si="23"/>
        <v>0</v>
      </c>
      <c r="AE50" s="39">
        <f t="shared" si="24"/>
        <v>0</v>
      </c>
      <c r="AF50" s="39">
        <f t="shared" si="25"/>
        <v>0</v>
      </c>
      <c r="AG50" s="39">
        <f>SUM(AH50:BI50)</f>
        <v>0</v>
      </c>
      <c r="AH50" s="39">
        <v>0</v>
      </c>
      <c r="AI50" s="39">
        <v>0</v>
      </c>
      <c r="AJ50" s="39">
        <v>0</v>
      </c>
      <c r="AK50" s="39">
        <v>0</v>
      </c>
      <c r="AL50" s="39">
        <v>0</v>
      </c>
      <c r="AM50" s="39">
        <v>0</v>
      </c>
      <c r="AN50" s="39">
        <v>0</v>
      </c>
      <c r="AO50" s="39">
        <v>0</v>
      </c>
      <c r="AP50" s="39">
        <v>0</v>
      </c>
      <c r="AQ50" s="39">
        <v>0</v>
      </c>
      <c r="AR50" s="39">
        <v>0</v>
      </c>
      <c r="AS50" s="39">
        <v>0</v>
      </c>
      <c r="AT50" s="39">
        <v>0</v>
      </c>
      <c r="AU50" s="39">
        <v>0</v>
      </c>
      <c r="AV50" s="39">
        <v>0</v>
      </c>
      <c r="AW50" s="39">
        <v>0</v>
      </c>
      <c r="AX50" s="39">
        <v>0</v>
      </c>
      <c r="AY50" s="39">
        <v>0</v>
      </c>
      <c r="AZ50" s="39">
        <v>0</v>
      </c>
      <c r="BA50" s="39">
        <v>0</v>
      </c>
      <c r="BB50" s="39">
        <v>0</v>
      </c>
      <c r="BC50" s="39">
        <v>0</v>
      </c>
      <c r="BD50" s="39">
        <v>0</v>
      </c>
      <c r="BE50" s="39">
        <v>0</v>
      </c>
      <c r="BF50" s="39">
        <v>0</v>
      </c>
      <c r="BG50" s="39">
        <v>0</v>
      </c>
      <c r="BH50" s="39">
        <v>0</v>
      </c>
      <c r="BI50" s="39">
        <v>0</v>
      </c>
      <c r="BJ50" s="54">
        <f>SUM(BK50:CL50)</f>
        <v>0</v>
      </c>
      <c r="BK50" s="40">
        <f>'施設資源化量内訳(焼却)'!E50+'施設資源化量内訳(粗大)'!E50+'施設資源化量内訳(堆肥化)'!E50+'施設資源化量内訳(飼料化)'!E50+'施設資源化量内訳(メタン化)'!E50+'施設資源化量内訳(燃料化)'!E50+'施設資源化量内訳(セメント)'!E50+'施設資源化量内訳(資源化等)'!E50</f>
        <v>0</v>
      </c>
      <c r="BL50" s="40">
        <f>'施設資源化量内訳(焼却)'!F50+'施設資源化量内訳(粗大)'!F50+'施設資源化量内訳(堆肥化)'!F50+'施設資源化量内訳(飼料化)'!F50+'施設資源化量内訳(メタン化)'!F50+'施設資源化量内訳(燃料化)'!F50+'施設資源化量内訳(セメント)'!F50+'施設資源化量内訳(資源化等)'!F50</f>
        <v>0</v>
      </c>
      <c r="BM50" s="40">
        <f>'施設資源化量内訳(焼却)'!G50+'施設資源化量内訳(粗大)'!G50+'施設資源化量内訳(堆肥化)'!G50+'施設資源化量内訳(飼料化)'!G50+'施設資源化量内訳(メタン化)'!G50+'施設資源化量内訳(燃料化)'!G50+'施設資源化量内訳(セメント)'!G50+'施設資源化量内訳(資源化等)'!G50</f>
        <v>0</v>
      </c>
      <c r="BN50" s="40">
        <f>'施設資源化量内訳(焼却)'!H50+'施設資源化量内訳(粗大)'!H50+'施設資源化量内訳(堆肥化)'!H50+'施設資源化量内訳(飼料化)'!H50+'施設資源化量内訳(メタン化)'!H50+'施設資源化量内訳(燃料化)'!H50+'施設資源化量内訳(セメント)'!H50+'施設資源化量内訳(資源化等)'!H50</f>
        <v>0</v>
      </c>
      <c r="BO50" s="40">
        <f>'施設資源化量内訳(焼却)'!I50+'施設資源化量内訳(粗大)'!I50+'施設資源化量内訳(堆肥化)'!I50+'施設資源化量内訳(飼料化)'!I50+'施設資源化量内訳(メタン化)'!I50+'施設資源化量内訳(燃料化)'!I50+'施設資源化量内訳(セメント)'!I50+'施設資源化量内訳(資源化等)'!I50</f>
        <v>0</v>
      </c>
      <c r="BP50" s="40">
        <f>'施設資源化量内訳(焼却)'!J50+'施設資源化量内訳(粗大)'!J50+'施設資源化量内訳(堆肥化)'!J50+'施設資源化量内訳(飼料化)'!J50+'施設資源化量内訳(メタン化)'!J50+'施設資源化量内訳(燃料化)'!J50+'施設資源化量内訳(セメント)'!J50+'施設資源化量内訳(資源化等)'!J50</f>
        <v>0</v>
      </c>
      <c r="BQ50" s="40">
        <f>'施設資源化量内訳(焼却)'!K50+'施設資源化量内訳(粗大)'!K50+'施設資源化量内訳(堆肥化)'!K50+'施設資源化量内訳(飼料化)'!K50+'施設資源化量内訳(メタン化)'!K50+'施設資源化量内訳(燃料化)'!K50+'施設資源化量内訳(セメント)'!K50+'施設資源化量内訳(資源化等)'!K50</f>
        <v>0</v>
      </c>
      <c r="BR50" s="40">
        <f>'施設資源化量内訳(焼却)'!L50+'施設資源化量内訳(粗大)'!L50+'施設資源化量内訳(堆肥化)'!L50+'施設資源化量内訳(飼料化)'!L50+'施設資源化量内訳(メタン化)'!L50+'施設資源化量内訳(燃料化)'!L50+'施設資源化量内訳(セメント)'!L50+'施設資源化量内訳(資源化等)'!L50</f>
        <v>0</v>
      </c>
      <c r="BS50" s="40">
        <f>'施設資源化量内訳(焼却)'!M50+'施設資源化量内訳(粗大)'!M50+'施設資源化量内訳(堆肥化)'!M50+'施設資源化量内訳(飼料化)'!M50+'施設資源化量内訳(メタン化)'!M50+'施設資源化量内訳(燃料化)'!M50+'施設資源化量内訳(セメント)'!M50+'施設資源化量内訳(資源化等)'!M50</f>
        <v>0</v>
      </c>
      <c r="BT50" s="40">
        <f>'施設資源化量内訳(焼却)'!N50+'施設資源化量内訳(粗大)'!N50+'施設資源化量内訳(堆肥化)'!N50+'施設資源化量内訳(飼料化)'!N50+'施設資源化量内訳(メタン化)'!N50+'施設資源化量内訳(燃料化)'!N50+'施設資源化量内訳(セメント)'!N50+'施設資源化量内訳(資源化等)'!N50</f>
        <v>0</v>
      </c>
      <c r="BU50" s="40">
        <f>'施設資源化量内訳(焼却)'!O50+'施設資源化量内訳(粗大)'!O50+'施設資源化量内訳(堆肥化)'!O50+'施設資源化量内訳(飼料化)'!O50+'施設資源化量内訳(メタン化)'!O50+'施設資源化量内訳(燃料化)'!O50+'施設資源化量内訳(セメント)'!O50+'施設資源化量内訳(資源化等)'!O50</f>
        <v>0</v>
      </c>
      <c r="BV50" s="40">
        <f>'施設資源化量内訳(焼却)'!P50+'施設資源化量内訳(粗大)'!P50+'施設資源化量内訳(堆肥化)'!P50+'施設資源化量内訳(飼料化)'!P50+'施設資源化量内訳(メタン化)'!P50+'施設資源化量内訳(燃料化)'!P50+'施設資源化量内訳(セメント)'!P50+'施設資源化量内訳(資源化等)'!P50</f>
        <v>0</v>
      </c>
      <c r="BW50" s="40">
        <f>'施設資源化量内訳(焼却)'!Q50+'施設資源化量内訳(粗大)'!Q50+'施設資源化量内訳(堆肥化)'!Q50+'施設資源化量内訳(飼料化)'!Q50+'施設資源化量内訳(メタン化)'!Q50+'施設資源化量内訳(燃料化)'!Q50+'施設資源化量内訳(セメント)'!Q50+'施設資源化量内訳(資源化等)'!Q50</f>
        <v>0</v>
      </c>
      <c r="BX50" s="40">
        <f>'施設資源化量内訳(焼却)'!R50+'施設資源化量内訳(粗大)'!R50+'施設資源化量内訳(堆肥化)'!R50+'施設資源化量内訳(飼料化)'!R50+'施設資源化量内訳(メタン化)'!R50+'施設資源化量内訳(燃料化)'!R50+'施設資源化量内訳(セメント)'!R50+'施設資源化量内訳(資源化等)'!R50</f>
        <v>0</v>
      </c>
      <c r="BY50" s="40">
        <f>'施設資源化量内訳(焼却)'!S50+'施設資源化量内訳(粗大)'!S50+'施設資源化量内訳(堆肥化)'!S50+'施設資源化量内訳(飼料化)'!S50+'施設資源化量内訳(メタン化)'!S50+'施設資源化量内訳(燃料化)'!S50+'施設資源化量内訳(セメント)'!S50+'施設資源化量内訳(資源化等)'!S50</f>
        <v>0</v>
      </c>
      <c r="BZ50" s="40">
        <f>'施設資源化量内訳(焼却)'!T50+'施設資源化量内訳(粗大)'!T50+'施設資源化量内訳(堆肥化)'!T50+'施設資源化量内訳(飼料化)'!T50+'施設資源化量内訳(メタン化)'!T50+'施設資源化量内訳(燃料化)'!T50+'施設資源化量内訳(セメント)'!T50+'施設資源化量内訳(資源化等)'!T50</f>
        <v>0</v>
      </c>
      <c r="CA50" s="40">
        <f>'施設資源化量内訳(焼却)'!U50+'施設資源化量内訳(粗大)'!U50+'施設資源化量内訳(堆肥化)'!U50+'施設資源化量内訳(飼料化)'!U50+'施設資源化量内訳(メタン化)'!U50+'施設資源化量内訳(燃料化)'!U50+'施設資源化量内訳(セメント)'!U50+'施設資源化量内訳(資源化等)'!U50</f>
        <v>0</v>
      </c>
      <c r="CB50" s="40">
        <f>'施設資源化量内訳(焼却)'!V50+'施設資源化量内訳(粗大)'!V50+'施設資源化量内訳(堆肥化)'!V50+'施設資源化量内訳(飼料化)'!V50+'施設資源化量内訳(メタン化)'!V50+'施設資源化量内訳(燃料化)'!V50+'施設資源化量内訳(セメント)'!V50+'施設資源化量内訳(資源化等)'!V50</f>
        <v>0</v>
      </c>
      <c r="CC50" s="40">
        <f>'施設資源化量内訳(焼却)'!W50+'施設資源化量内訳(粗大)'!W50+'施設資源化量内訳(堆肥化)'!W50+'施設資源化量内訳(飼料化)'!W50+'施設資源化量内訳(メタン化)'!W50+'施設資源化量内訳(燃料化)'!W50+'施設資源化量内訳(セメント)'!W50+'施設資源化量内訳(資源化等)'!W50</f>
        <v>0</v>
      </c>
      <c r="CD50" s="40">
        <f>'施設資源化量内訳(焼却)'!X50+'施設資源化量内訳(粗大)'!X50+'施設資源化量内訳(堆肥化)'!X50+'施設資源化量内訳(飼料化)'!X50+'施設資源化量内訳(メタン化)'!X50+'施設資源化量内訳(燃料化)'!X50+'施設資源化量内訳(セメント)'!X50+'施設資源化量内訳(資源化等)'!X50</f>
        <v>0</v>
      </c>
      <c r="CE50" s="40">
        <f>'施設資源化量内訳(焼却)'!Y50+'施設資源化量内訳(粗大)'!Y50+'施設資源化量内訳(堆肥化)'!Y50+'施設資源化量内訳(飼料化)'!Y50+'施設資源化量内訳(メタン化)'!Y50+'施設資源化量内訳(燃料化)'!Y50+'施設資源化量内訳(セメント)'!Y50+'施設資源化量内訳(資源化等)'!Y50</f>
        <v>0</v>
      </c>
      <c r="CF50" s="40">
        <f>'施設資源化量内訳(焼却)'!Z50+'施設資源化量内訳(粗大)'!Z50+'施設資源化量内訳(堆肥化)'!Z50+'施設資源化量内訳(飼料化)'!Z50+'施設資源化量内訳(メタン化)'!Z50+'施設資源化量内訳(燃料化)'!Z50+'施設資源化量内訳(セメント)'!Z50+'施設資源化量内訳(資源化等)'!Z50</f>
        <v>0</v>
      </c>
      <c r="CG50" s="40">
        <f>'施設資源化量内訳(焼却)'!AA50+'施設資源化量内訳(粗大)'!AA50+'施設資源化量内訳(堆肥化)'!AA50+'施設資源化量内訳(飼料化)'!AA50+'施設資源化量内訳(メタン化)'!AA50+'施設資源化量内訳(燃料化)'!AA50+'施設資源化量内訳(セメント)'!AA50+'施設資源化量内訳(資源化等)'!AA50</f>
        <v>0</v>
      </c>
      <c r="CH50" s="40">
        <f>'施設資源化量内訳(焼却)'!AB50+'施設資源化量内訳(粗大)'!AB50+'施設資源化量内訳(堆肥化)'!AB50+'施設資源化量内訳(飼料化)'!AB50+'施設資源化量内訳(メタン化)'!AB50+'施設資源化量内訳(燃料化)'!AB50+'施設資源化量内訳(セメント)'!AB50+'施設資源化量内訳(資源化等)'!AB50</f>
        <v>0</v>
      </c>
      <c r="CI50" s="40">
        <f>'施設資源化量内訳(焼却)'!AC50+'施設資源化量内訳(粗大)'!AC50+'施設資源化量内訳(堆肥化)'!AC50+'施設資源化量内訳(飼料化)'!AC50+'施設資源化量内訳(メタン化)'!AC50+'施設資源化量内訳(燃料化)'!AC50+'施設資源化量内訳(セメント)'!AC50+'施設資源化量内訳(資源化等)'!AC50</f>
        <v>0</v>
      </c>
      <c r="CJ50" s="40">
        <f>'施設資源化量内訳(焼却)'!AD50+'施設資源化量内訳(粗大)'!AD50+'施設資源化量内訳(堆肥化)'!AD50+'施設資源化量内訳(飼料化)'!AD50+'施設資源化量内訳(メタン化)'!AD50+'施設資源化量内訳(燃料化)'!AD50+'施設資源化量内訳(セメント)'!AD50+'施設資源化量内訳(資源化等)'!AD50</f>
        <v>0</v>
      </c>
      <c r="CK50" s="40">
        <f>'施設資源化量内訳(焼却)'!AE50+'施設資源化量内訳(粗大)'!AE50+'施設資源化量内訳(堆肥化)'!AE50+'施設資源化量内訳(飼料化)'!AE50+'施設資源化量内訳(メタン化)'!AE50+'施設資源化量内訳(燃料化)'!AE50+'施設資源化量内訳(セメント)'!AE50+'施設資源化量内訳(資源化等)'!AE50</f>
        <v>0</v>
      </c>
      <c r="CL50" s="40">
        <f>'施設資源化量内訳(焼却)'!AF50+'施設資源化量内訳(粗大)'!AF50+'施設資源化量内訳(堆肥化)'!AF50+'施設資源化量内訳(飼料化)'!AF50+'施設資源化量内訳(メタン化)'!AF50+'施設資源化量内訳(燃料化)'!AF50+'施設資源化量内訳(セメント)'!AF50+'施設資源化量内訳(資源化等)'!AF50</f>
        <v>0</v>
      </c>
    </row>
    <row r="51" spans="1:90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SUM(E51:AF51)</f>
        <v>0</v>
      </c>
      <c r="E51" s="39">
        <f>AH51+BK51</f>
        <v>0</v>
      </c>
      <c r="F51" s="39">
        <f>AI51+BL51</f>
        <v>0</v>
      </c>
      <c r="G51" s="39">
        <f t="shared" si="0"/>
        <v>0</v>
      </c>
      <c r="H51" s="39">
        <f t="shared" si="1"/>
        <v>0</v>
      </c>
      <c r="I51" s="39">
        <f t="shared" si="2"/>
        <v>0</v>
      </c>
      <c r="J51" s="39">
        <f t="shared" si="3"/>
        <v>0</v>
      </c>
      <c r="K51" s="39">
        <f t="shared" si="4"/>
        <v>0</v>
      </c>
      <c r="L51" s="39">
        <f t="shared" si="5"/>
        <v>0</v>
      </c>
      <c r="M51" s="39">
        <f t="shared" si="6"/>
        <v>0</v>
      </c>
      <c r="N51" s="39">
        <f t="shared" si="7"/>
        <v>0</v>
      </c>
      <c r="O51" s="39">
        <f t="shared" si="8"/>
        <v>0</v>
      </c>
      <c r="P51" s="39">
        <f t="shared" si="9"/>
        <v>0</v>
      </c>
      <c r="Q51" s="39">
        <f t="shared" si="10"/>
        <v>0</v>
      </c>
      <c r="R51" s="39">
        <f t="shared" si="11"/>
        <v>0</v>
      </c>
      <c r="S51" s="39">
        <f t="shared" si="12"/>
        <v>0</v>
      </c>
      <c r="T51" s="39">
        <f t="shared" si="13"/>
        <v>0</v>
      </c>
      <c r="U51" s="39">
        <f t="shared" si="14"/>
        <v>0</v>
      </c>
      <c r="V51" s="39">
        <f t="shared" si="15"/>
        <v>0</v>
      </c>
      <c r="W51" s="39">
        <f t="shared" si="16"/>
        <v>0</v>
      </c>
      <c r="X51" s="39">
        <f t="shared" si="17"/>
        <v>0</v>
      </c>
      <c r="Y51" s="39">
        <f t="shared" si="18"/>
        <v>0</v>
      </c>
      <c r="Z51" s="39">
        <f t="shared" si="19"/>
        <v>0</v>
      </c>
      <c r="AA51" s="39">
        <f t="shared" si="20"/>
        <v>0</v>
      </c>
      <c r="AB51" s="39">
        <f t="shared" si="21"/>
        <v>0</v>
      </c>
      <c r="AC51" s="39">
        <f t="shared" si="22"/>
        <v>0</v>
      </c>
      <c r="AD51" s="39">
        <f t="shared" si="23"/>
        <v>0</v>
      </c>
      <c r="AE51" s="39">
        <f t="shared" si="24"/>
        <v>0</v>
      </c>
      <c r="AF51" s="39">
        <f t="shared" si="25"/>
        <v>0</v>
      </c>
      <c r="AG51" s="39">
        <f>SUM(AH51:BI51)</f>
        <v>0</v>
      </c>
      <c r="AH51" s="39">
        <v>0</v>
      </c>
      <c r="AI51" s="39">
        <v>0</v>
      </c>
      <c r="AJ51" s="39">
        <v>0</v>
      </c>
      <c r="AK51" s="39">
        <v>0</v>
      </c>
      <c r="AL51" s="39">
        <v>0</v>
      </c>
      <c r="AM51" s="39">
        <v>0</v>
      </c>
      <c r="AN51" s="39">
        <v>0</v>
      </c>
      <c r="AO51" s="39">
        <v>0</v>
      </c>
      <c r="AP51" s="39">
        <v>0</v>
      </c>
      <c r="AQ51" s="39">
        <v>0</v>
      </c>
      <c r="AR51" s="39">
        <v>0</v>
      </c>
      <c r="AS51" s="39">
        <v>0</v>
      </c>
      <c r="AT51" s="39">
        <v>0</v>
      </c>
      <c r="AU51" s="39">
        <v>0</v>
      </c>
      <c r="AV51" s="39">
        <v>0</v>
      </c>
      <c r="AW51" s="39">
        <v>0</v>
      </c>
      <c r="AX51" s="39">
        <v>0</v>
      </c>
      <c r="AY51" s="39">
        <v>0</v>
      </c>
      <c r="AZ51" s="39">
        <v>0</v>
      </c>
      <c r="BA51" s="39">
        <v>0</v>
      </c>
      <c r="BB51" s="39">
        <v>0</v>
      </c>
      <c r="BC51" s="39">
        <v>0</v>
      </c>
      <c r="BD51" s="39">
        <v>0</v>
      </c>
      <c r="BE51" s="39">
        <v>0</v>
      </c>
      <c r="BF51" s="39">
        <v>0</v>
      </c>
      <c r="BG51" s="39">
        <v>0</v>
      </c>
      <c r="BH51" s="39">
        <v>0</v>
      </c>
      <c r="BI51" s="39">
        <v>0</v>
      </c>
      <c r="BJ51" s="54">
        <f>SUM(BK51:CL51)</f>
        <v>0</v>
      </c>
      <c r="BK51" s="40">
        <f>'施設資源化量内訳(焼却)'!E51+'施設資源化量内訳(粗大)'!E51+'施設資源化量内訳(堆肥化)'!E51+'施設資源化量内訳(飼料化)'!E51+'施設資源化量内訳(メタン化)'!E51+'施設資源化量内訳(燃料化)'!E51+'施設資源化量内訳(セメント)'!E51+'施設資源化量内訳(資源化等)'!E51</f>
        <v>0</v>
      </c>
      <c r="BL51" s="40">
        <f>'施設資源化量内訳(焼却)'!F51+'施設資源化量内訳(粗大)'!F51+'施設資源化量内訳(堆肥化)'!F51+'施設資源化量内訳(飼料化)'!F51+'施設資源化量内訳(メタン化)'!F51+'施設資源化量内訳(燃料化)'!F51+'施設資源化量内訳(セメント)'!F51+'施設資源化量内訳(資源化等)'!F51</f>
        <v>0</v>
      </c>
      <c r="BM51" s="40">
        <f>'施設資源化量内訳(焼却)'!G51+'施設資源化量内訳(粗大)'!G51+'施設資源化量内訳(堆肥化)'!G51+'施設資源化量内訳(飼料化)'!G51+'施設資源化量内訳(メタン化)'!G51+'施設資源化量内訳(燃料化)'!G51+'施設資源化量内訳(セメント)'!G51+'施設資源化量内訳(資源化等)'!G51</f>
        <v>0</v>
      </c>
      <c r="BN51" s="40">
        <f>'施設資源化量内訳(焼却)'!H51+'施設資源化量内訳(粗大)'!H51+'施設資源化量内訳(堆肥化)'!H51+'施設資源化量内訳(飼料化)'!H51+'施設資源化量内訳(メタン化)'!H51+'施設資源化量内訳(燃料化)'!H51+'施設資源化量内訳(セメント)'!H51+'施設資源化量内訳(資源化等)'!H51</f>
        <v>0</v>
      </c>
      <c r="BO51" s="40">
        <f>'施設資源化量内訳(焼却)'!I51+'施設資源化量内訳(粗大)'!I51+'施設資源化量内訳(堆肥化)'!I51+'施設資源化量内訳(飼料化)'!I51+'施設資源化量内訳(メタン化)'!I51+'施設資源化量内訳(燃料化)'!I51+'施設資源化量内訳(セメント)'!I51+'施設資源化量内訳(資源化等)'!I51</f>
        <v>0</v>
      </c>
      <c r="BP51" s="40">
        <f>'施設資源化量内訳(焼却)'!J51+'施設資源化量内訳(粗大)'!J51+'施設資源化量内訳(堆肥化)'!J51+'施設資源化量内訳(飼料化)'!J51+'施設資源化量内訳(メタン化)'!J51+'施設資源化量内訳(燃料化)'!J51+'施設資源化量内訳(セメント)'!J51+'施設資源化量内訳(資源化等)'!J51</f>
        <v>0</v>
      </c>
      <c r="BQ51" s="40">
        <f>'施設資源化量内訳(焼却)'!K51+'施設資源化量内訳(粗大)'!K51+'施設資源化量内訳(堆肥化)'!K51+'施設資源化量内訳(飼料化)'!K51+'施設資源化量内訳(メタン化)'!K51+'施設資源化量内訳(燃料化)'!K51+'施設資源化量内訳(セメント)'!K51+'施設資源化量内訳(資源化等)'!K51</f>
        <v>0</v>
      </c>
      <c r="BR51" s="40">
        <f>'施設資源化量内訳(焼却)'!L51+'施設資源化量内訳(粗大)'!L51+'施設資源化量内訳(堆肥化)'!L51+'施設資源化量内訳(飼料化)'!L51+'施設資源化量内訳(メタン化)'!L51+'施設資源化量内訳(燃料化)'!L51+'施設資源化量内訳(セメント)'!L51+'施設資源化量内訳(資源化等)'!L51</f>
        <v>0</v>
      </c>
      <c r="BS51" s="40">
        <f>'施設資源化量内訳(焼却)'!M51+'施設資源化量内訳(粗大)'!M51+'施設資源化量内訳(堆肥化)'!M51+'施設資源化量内訳(飼料化)'!M51+'施設資源化量内訳(メタン化)'!M51+'施設資源化量内訳(燃料化)'!M51+'施設資源化量内訳(セメント)'!M51+'施設資源化量内訳(資源化等)'!M51</f>
        <v>0</v>
      </c>
      <c r="BT51" s="40">
        <f>'施設資源化量内訳(焼却)'!N51+'施設資源化量内訳(粗大)'!N51+'施設資源化量内訳(堆肥化)'!N51+'施設資源化量内訳(飼料化)'!N51+'施設資源化量内訳(メタン化)'!N51+'施設資源化量内訳(燃料化)'!N51+'施設資源化量内訳(セメント)'!N51+'施設資源化量内訳(資源化等)'!N51</f>
        <v>0</v>
      </c>
      <c r="BU51" s="40">
        <f>'施設資源化量内訳(焼却)'!O51+'施設資源化量内訳(粗大)'!O51+'施設資源化量内訳(堆肥化)'!O51+'施設資源化量内訳(飼料化)'!O51+'施設資源化量内訳(メタン化)'!O51+'施設資源化量内訳(燃料化)'!O51+'施設資源化量内訳(セメント)'!O51+'施設資源化量内訳(資源化等)'!O51</f>
        <v>0</v>
      </c>
      <c r="BV51" s="40">
        <f>'施設資源化量内訳(焼却)'!P51+'施設資源化量内訳(粗大)'!P51+'施設資源化量内訳(堆肥化)'!P51+'施設資源化量内訳(飼料化)'!P51+'施設資源化量内訳(メタン化)'!P51+'施設資源化量内訳(燃料化)'!P51+'施設資源化量内訳(セメント)'!P51+'施設資源化量内訳(資源化等)'!P51</f>
        <v>0</v>
      </c>
      <c r="BW51" s="40">
        <f>'施設資源化量内訳(焼却)'!Q51+'施設資源化量内訳(粗大)'!Q51+'施設資源化量内訳(堆肥化)'!Q51+'施設資源化量内訳(飼料化)'!Q51+'施設資源化量内訳(メタン化)'!Q51+'施設資源化量内訳(燃料化)'!Q51+'施設資源化量内訳(セメント)'!Q51+'施設資源化量内訳(資源化等)'!Q51</f>
        <v>0</v>
      </c>
      <c r="BX51" s="40">
        <f>'施設資源化量内訳(焼却)'!R51+'施設資源化量内訳(粗大)'!R51+'施設資源化量内訳(堆肥化)'!R51+'施設資源化量内訳(飼料化)'!R51+'施設資源化量内訳(メタン化)'!R51+'施設資源化量内訳(燃料化)'!R51+'施設資源化量内訳(セメント)'!R51+'施設資源化量内訳(資源化等)'!R51</f>
        <v>0</v>
      </c>
      <c r="BY51" s="40">
        <f>'施設資源化量内訳(焼却)'!S51+'施設資源化量内訳(粗大)'!S51+'施設資源化量内訳(堆肥化)'!S51+'施設資源化量内訳(飼料化)'!S51+'施設資源化量内訳(メタン化)'!S51+'施設資源化量内訳(燃料化)'!S51+'施設資源化量内訳(セメント)'!S51+'施設資源化量内訳(資源化等)'!S51</f>
        <v>0</v>
      </c>
      <c r="BZ51" s="40">
        <f>'施設資源化量内訳(焼却)'!T51+'施設資源化量内訳(粗大)'!T51+'施設資源化量内訳(堆肥化)'!T51+'施設資源化量内訳(飼料化)'!T51+'施設資源化量内訳(メタン化)'!T51+'施設資源化量内訳(燃料化)'!T51+'施設資源化量内訳(セメント)'!T51+'施設資源化量内訳(資源化等)'!T51</f>
        <v>0</v>
      </c>
      <c r="CA51" s="40">
        <f>'施設資源化量内訳(焼却)'!U51+'施設資源化量内訳(粗大)'!U51+'施設資源化量内訳(堆肥化)'!U51+'施設資源化量内訳(飼料化)'!U51+'施設資源化量内訳(メタン化)'!U51+'施設資源化量内訳(燃料化)'!U51+'施設資源化量内訳(セメント)'!U51+'施設資源化量内訳(資源化等)'!U51</f>
        <v>0</v>
      </c>
      <c r="CB51" s="40">
        <f>'施設資源化量内訳(焼却)'!V51+'施設資源化量内訳(粗大)'!V51+'施設資源化量内訳(堆肥化)'!V51+'施設資源化量内訳(飼料化)'!V51+'施設資源化量内訳(メタン化)'!V51+'施設資源化量内訳(燃料化)'!V51+'施設資源化量内訳(セメント)'!V51+'施設資源化量内訳(資源化等)'!V51</f>
        <v>0</v>
      </c>
      <c r="CC51" s="40">
        <f>'施設資源化量内訳(焼却)'!W51+'施設資源化量内訳(粗大)'!W51+'施設資源化量内訳(堆肥化)'!W51+'施設資源化量内訳(飼料化)'!W51+'施設資源化量内訳(メタン化)'!W51+'施設資源化量内訳(燃料化)'!W51+'施設資源化量内訳(セメント)'!W51+'施設資源化量内訳(資源化等)'!W51</f>
        <v>0</v>
      </c>
      <c r="CD51" s="40">
        <f>'施設資源化量内訳(焼却)'!X51+'施設資源化量内訳(粗大)'!X51+'施設資源化量内訳(堆肥化)'!X51+'施設資源化量内訳(飼料化)'!X51+'施設資源化量内訳(メタン化)'!X51+'施設資源化量内訳(燃料化)'!X51+'施設資源化量内訳(セメント)'!X51+'施設資源化量内訳(資源化等)'!X51</f>
        <v>0</v>
      </c>
      <c r="CE51" s="40">
        <f>'施設資源化量内訳(焼却)'!Y51+'施設資源化量内訳(粗大)'!Y51+'施設資源化量内訳(堆肥化)'!Y51+'施設資源化量内訳(飼料化)'!Y51+'施設資源化量内訳(メタン化)'!Y51+'施設資源化量内訳(燃料化)'!Y51+'施設資源化量内訳(セメント)'!Y51+'施設資源化量内訳(資源化等)'!Y51</f>
        <v>0</v>
      </c>
      <c r="CF51" s="40">
        <f>'施設資源化量内訳(焼却)'!Z51+'施設資源化量内訳(粗大)'!Z51+'施設資源化量内訳(堆肥化)'!Z51+'施設資源化量内訳(飼料化)'!Z51+'施設資源化量内訳(メタン化)'!Z51+'施設資源化量内訳(燃料化)'!Z51+'施設資源化量内訳(セメント)'!Z51+'施設資源化量内訳(資源化等)'!Z51</f>
        <v>0</v>
      </c>
      <c r="CG51" s="40">
        <f>'施設資源化量内訳(焼却)'!AA51+'施設資源化量内訳(粗大)'!AA51+'施設資源化量内訳(堆肥化)'!AA51+'施設資源化量内訳(飼料化)'!AA51+'施設資源化量内訳(メタン化)'!AA51+'施設資源化量内訳(燃料化)'!AA51+'施設資源化量内訳(セメント)'!AA51+'施設資源化量内訳(資源化等)'!AA51</f>
        <v>0</v>
      </c>
      <c r="CH51" s="40">
        <f>'施設資源化量内訳(焼却)'!AB51+'施設資源化量内訳(粗大)'!AB51+'施設資源化量内訳(堆肥化)'!AB51+'施設資源化量内訳(飼料化)'!AB51+'施設資源化量内訳(メタン化)'!AB51+'施設資源化量内訳(燃料化)'!AB51+'施設資源化量内訳(セメント)'!AB51+'施設資源化量内訳(資源化等)'!AB51</f>
        <v>0</v>
      </c>
      <c r="CI51" s="40">
        <f>'施設資源化量内訳(焼却)'!AC51+'施設資源化量内訳(粗大)'!AC51+'施設資源化量内訳(堆肥化)'!AC51+'施設資源化量内訳(飼料化)'!AC51+'施設資源化量内訳(メタン化)'!AC51+'施設資源化量内訳(燃料化)'!AC51+'施設資源化量内訳(セメント)'!AC51+'施設資源化量内訳(資源化等)'!AC51</f>
        <v>0</v>
      </c>
      <c r="CJ51" s="40">
        <f>'施設資源化量内訳(焼却)'!AD51+'施設資源化量内訳(粗大)'!AD51+'施設資源化量内訳(堆肥化)'!AD51+'施設資源化量内訳(飼料化)'!AD51+'施設資源化量内訳(メタン化)'!AD51+'施設資源化量内訳(燃料化)'!AD51+'施設資源化量内訳(セメント)'!AD51+'施設資源化量内訳(資源化等)'!AD51</f>
        <v>0</v>
      </c>
      <c r="CK51" s="40">
        <f>'施設資源化量内訳(焼却)'!AE51+'施設資源化量内訳(粗大)'!AE51+'施設資源化量内訳(堆肥化)'!AE51+'施設資源化量内訳(飼料化)'!AE51+'施設資源化量内訳(メタン化)'!AE51+'施設資源化量内訳(燃料化)'!AE51+'施設資源化量内訳(セメント)'!AE51+'施設資源化量内訳(資源化等)'!AE51</f>
        <v>0</v>
      </c>
      <c r="CL51" s="40">
        <f>'施設資源化量内訳(焼却)'!AF51+'施設資源化量内訳(粗大)'!AF51+'施設資源化量内訳(堆肥化)'!AF51+'施設資源化量内訳(飼料化)'!AF51+'施設資源化量内訳(メタン化)'!AF51+'施設資源化量内訳(燃料化)'!AF51+'施設資源化量内訳(セメント)'!AF51+'施設資源化量内訳(資源化等)'!AF51</f>
        <v>0</v>
      </c>
    </row>
    <row r="52" spans="1:90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SUM(E52:AF52)</f>
        <v>0</v>
      </c>
      <c r="E52" s="39">
        <f>AH52+BK52</f>
        <v>0</v>
      </c>
      <c r="F52" s="39">
        <f>AI52+BL52</f>
        <v>0</v>
      </c>
      <c r="G52" s="39">
        <f t="shared" si="0"/>
        <v>0</v>
      </c>
      <c r="H52" s="39">
        <f t="shared" si="1"/>
        <v>0</v>
      </c>
      <c r="I52" s="39">
        <f t="shared" si="2"/>
        <v>0</v>
      </c>
      <c r="J52" s="39">
        <f t="shared" si="3"/>
        <v>0</v>
      </c>
      <c r="K52" s="39">
        <f t="shared" si="4"/>
        <v>0</v>
      </c>
      <c r="L52" s="39">
        <f t="shared" si="5"/>
        <v>0</v>
      </c>
      <c r="M52" s="39">
        <f t="shared" si="6"/>
        <v>0</v>
      </c>
      <c r="N52" s="39">
        <f t="shared" si="7"/>
        <v>0</v>
      </c>
      <c r="O52" s="39">
        <f t="shared" si="8"/>
        <v>0</v>
      </c>
      <c r="P52" s="39">
        <f t="shared" si="9"/>
        <v>0</v>
      </c>
      <c r="Q52" s="39">
        <f t="shared" si="10"/>
        <v>0</v>
      </c>
      <c r="R52" s="39">
        <f t="shared" si="11"/>
        <v>0</v>
      </c>
      <c r="S52" s="39">
        <f t="shared" si="12"/>
        <v>0</v>
      </c>
      <c r="T52" s="39">
        <f t="shared" si="13"/>
        <v>0</v>
      </c>
      <c r="U52" s="39">
        <f t="shared" si="14"/>
        <v>0</v>
      </c>
      <c r="V52" s="39">
        <f t="shared" si="15"/>
        <v>0</v>
      </c>
      <c r="W52" s="39">
        <f t="shared" si="16"/>
        <v>0</v>
      </c>
      <c r="X52" s="39">
        <f t="shared" si="17"/>
        <v>0</v>
      </c>
      <c r="Y52" s="39">
        <f t="shared" si="18"/>
        <v>0</v>
      </c>
      <c r="Z52" s="39">
        <f t="shared" si="19"/>
        <v>0</v>
      </c>
      <c r="AA52" s="39">
        <f t="shared" si="20"/>
        <v>0</v>
      </c>
      <c r="AB52" s="39">
        <f t="shared" si="21"/>
        <v>0</v>
      </c>
      <c r="AC52" s="39">
        <f t="shared" si="22"/>
        <v>0</v>
      </c>
      <c r="AD52" s="39">
        <f t="shared" si="23"/>
        <v>0</v>
      </c>
      <c r="AE52" s="39">
        <f t="shared" si="24"/>
        <v>0</v>
      </c>
      <c r="AF52" s="39">
        <f t="shared" si="25"/>
        <v>0</v>
      </c>
      <c r="AG52" s="39">
        <f>SUM(AH52:BI52)</f>
        <v>0</v>
      </c>
      <c r="AH52" s="39">
        <v>0</v>
      </c>
      <c r="AI52" s="39">
        <v>0</v>
      </c>
      <c r="AJ52" s="39">
        <v>0</v>
      </c>
      <c r="AK52" s="39">
        <v>0</v>
      </c>
      <c r="AL52" s="39">
        <v>0</v>
      </c>
      <c r="AM52" s="39">
        <v>0</v>
      </c>
      <c r="AN52" s="39">
        <v>0</v>
      </c>
      <c r="AO52" s="39">
        <v>0</v>
      </c>
      <c r="AP52" s="39">
        <v>0</v>
      </c>
      <c r="AQ52" s="39">
        <v>0</v>
      </c>
      <c r="AR52" s="39">
        <v>0</v>
      </c>
      <c r="AS52" s="39">
        <v>0</v>
      </c>
      <c r="AT52" s="39">
        <v>0</v>
      </c>
      <c r="AU52" s="39">
        <v>0</v>
      </c>
      <c r="AV52" s="39">
        <v>0</v>
      </c>
      <c r="AW52" s="39">
        <v>0</v>
      </c>
      <c r="AX52" s="39">
        <v>0</v>
      </c>
      <c r="AY52" s="39">
        <v>0</v>
      </c>
      <c r="AZ52" s="39">
        <v>0</v>
      </c>
      <c r="BA52" s="39">
        <v>0</v>
      </c>
      <c r="BB52" s="39">
        <v>0</v>
      </c>
      <c r="BC52" s="39">
        <v>0</v>
      </c>
      <c r="BD52" s="39">
        <v>0</v>
      </c>
      <c r="BE52" s="39">
        <v>0</v>
      </c>
      <c r="BF52" s="39">
        <v>0</v>
      </c>
      <c r="BG52" s="39">
        <v>0</v>
      </c>
      <c r="BH52" s="39">
        <v>0</v>
      </c>
      <c r="BI52" s="39">
        <v>0</v>
      </c>
      <c r="BJ52" s="54">
        <f>SUM(BK52:CL52)</f>
        <v>0</v>
      </c>
      <c r="BK52" s="40">
        <f>'施設資源化量内訳(焼却)'!E52+'施設資源化量内訳(粗大)'!E52+'施設資源化量内訳(堆肥化)'!E52+'施設資源化量内訳(飼料化)'!E52+'施設資源化量内訳(メタン化)'!E52+'施設資源化量内訳(燃料化)'!E52+'施設資源化量内訳(セメント)'!E52+'施設資源化量内訳(資源化等)'!E52</f>
        <v>0</v>
      </c>
      <c r="BL52" s="40">
        <f>'施設資源化量内訳(焼却)'!F52+'施設資源化量内訳(粗大)'!F52+'施設資源化量内訳(堆肥化)'!F52+'施設資源化量内訳(飼料化)'!F52+'施設資源化量内訳(メタン化)'!F52+'施設資源化量内訳(燃料化)'!F52+'施設資源化量内訳(セメント)'!F52+'施設資源化量内訳(資源化等)'!F52</f>
        <v>0</v>
      </c>
      <c r="BM52" s="40">
        <f>'施設資源化量内訳(焼却)'!G52+'施設資源化量内訳(粗大)'!G52+'施設資源化量内訳(堆肥化)'!G52+'施設資源化量内訳(飼料化)'!G52+'施設資源化量内訳(メタン化)'!G52+'施設資源化量内訳(燃料化)'!G52+'施設資源化量内訳(セメント)'!G52+'施設資源化量内訳(資源化等)'!G52</f>
        <v>0</v>
      </c>
      <c r="BN52" s="40">
        <f>'施設資源化量内訳(焼却)'!H52+'施設資源化量内訳(粗大)'!H52+'施設資源化量内訳(堆肥化)'!H52+'施設資源化量内訳(飼料化)'!H52+'施設資源化量内訳(メタン化)'!H52+'施設資源化量内訳(燃料化)'!H52+'施設資源化量内訳(セメント)'!H52+'施設資源化量内訳(資源化等)'!H52</f>
        <v>0</v>
      </c>
      <c r="BO52" s="40">
        <f>'施設資源化量内訳(焼却)'!I52+'施設資源化量内訳(粗大)'!I52+'施設資源化量内訳(堆肥化)'!I52+'施設資源化量内訳(飼料化)'!I52+'施設資源化量内訳(メタン化)'!I52+'施設資源化量内訳(燃料化)'!I52+'施設資源化量内訳(セメント)'!I52+'施設資源化量内訳(資源化等)'!I52</f>
        <v>0</v>
      </c>
      <c r="BP52" s="40">
        <f>'施設資源化量内訳(焼却)'!J52+'施設資源化量内訳(粗大)'!J52+'施設資源化量内訳(堆肥化)'!J52+'施設資源化量内訳(飼料化)'!J52+'施設資源化量内訳(メタン化)'!J52+'施設資源化量内訳(燃料化)'!J52+'施設資源化量内訳(セメント)'!J52+'施設資源化量内訳(資源化等)'!J52</f>
        <v>0</v>
      </c>
      <c r="BQ52" s="40">
        <f>'施設資源化量内訳(焼却)'!K52+'施設資源化量内訳(粗大)'!K52+'施設資源化量内訳(堆肥化)'!K52+'施設資源化量内訳(飼料化)'!K52+'施設資源化量内訳(メタン化)'!K52+'施設資源化量内訳(燃料化)'!K52+'施設資源化量内訳(セメント)'!K52+'施設資源化量内訳(資源化等)'!K52</f>
        <v>0</v>
      </c>
      <c r="BR52" s="40">
        <f>'施設資源化量内訳(焼却)'!L52+'施設資源化量内訳(粗大)'!L52+'施設資源化量内訳(堆肥化)'!L52+'施設資源化量内訳(飼料化)'!L52+'施設資源化量内訳(メタン化)'!L52+'施設資源化量内訳(燃料化)'!L52+'施設資源化量内訳(セメント)'!L52+'施設資源化量内訳(資源化等)'!L52</f>
        <v>0</v>
      </c>
      <c r="BS52" s="40">
        <f>'施設資源化量内訳(焼却)'!M52+'施設資源化量内訳(粗大)'!M52+'施設資源化量内訳(堆肥化)'!M52+'施設資源化量内訳(飼料化)'!M52+'施設資源化量内訳(メタン化)'!M52+'施設資源化量内訳(燃料化)'!M52+'施設資源化量内訳(セメント)'!M52+'施設資源化量内訳(資源化等)'!M52</f>
        <v>0</v>
      </c>
      <c r="BT52" s="40">
        <f>'施設資源化量内訳(焼却)'!N52+'施設資源化量内訳(粗大)'!N52+'施設資源化量内訳(堆肥化)'!N52+'施設資源化量内訳(飼料化)'!N52+'施設資源化量内訳(メタン化)'!N52+'施設資源化量内訳(燃料化)'!N52+'施設資源化量内訳(セメント)'!N52+'施設資源化量内訳(資源化等)'!N52</f>
        <v>0</v>
      </c>
      <c r="BU52" s="40">
        <f>'施設資源化量内訳(焼却)'!O52+'施設資源化量内訳(粗大)'!O52+'施設資源化量内訳(堆肥化)'!O52+'施設資源化量内訳(飼料化)'!O52+'施設資源化量内訳(メタン化)'!O52+'施設資源化量内訳(燃料化)'!O52+'施設資源化量内訳(セメント)'!O52+'施設資源化量内訳(資源化等)'!O52</f>
        <v>0</v>
      </c>
      <c r="BV52" s="40">
        <f>'施設資源化量内訳(焼却)'!P52+'施設資源化量内訳(粗大)'!P52+'施設資源化量内訳(堆肥化)'!P52+'施設資源化量内訳(飼料化)'!P52+'施設資源化量内訳(メタン化)'!P52+'施設資源化量内訳(燃料化)'!P52+'施設資源化量内訳(セメント)'!P52+'施設資源化量内訳(資源化等)'!P52</f>
        <v>0</v>
      </c>
      <c r="BW52" s="40">
        <f>'施設資源化量内訳(焼却)'!Q52+'施設資源化量内訳(粗大)'!Q52+'施設資源化量内訳(堆肥化)'!Q52+'施設資源化量内訳(飼料化)'!Q52+'施設資源化量内訳(メタン化)'!Q52+'施設資源化量内訳(燃料化)'!Q52+'施設資源化量内訳(セメント)'!Q52+'施設資源化量内訳(資源化等)'!Q52</f>
        <v>0</v>
      </c>
      <c r="BX52" s="40">
        <f>'施設資源化量内訳(焼却)'!R52+'施設資源化量内訳(粗大)'!R52+'施設資源化量内訳(堆肥化)'!R52+'施設資源化量内訳(飼料化)'!R52+'施設資源化量内訳(メタン化)'!R52+'施設資源化量内訳(燃料化)'!R52+'施設資源化量内訳(セメント)'!R52+'施設資源化量内訳(資源化等)'!R52</f>
        <v>0</v>
      </c>
      <c r="BY52" s="40">
        <f>'施設資源化量内訳(焼却)'!S52+'施設資源化量内訳(粗大)'!S52+'施設資源化量内訳(堆肥化)'!S52+'施設資源化量内訳(飼料化)'!S52+'施設資源化量内訳(メタン化)'!S52+'施設資源化量内訳(燃料化)'!S52+'施設資源化量内訳(セメント)'!S52+'施設資源化量内訳(資源化等)'!S52</f>
        <v>0</v>
      </c>
      <c r="BZ52" s="40">
        <f>'施設資源化量内訳(焼却)'!T52+'施設資源化量内訳(粗大)'!T52+'施設資源化量内訳(堆肥化)'!T52+'施設資源化量内訳(飼料化)'!T52+'施設資源化量内訳(メタン化)'!T52+'施設資源化量内訳(燃料化)'!T52+'施設資源化量内訳(セメント)'!T52+'施設資源化量内訳(資源化等)'!T52</f>
        <v>0</v>
      </c>
      <c r="CA52" s="40">
        <f>'施設資源化量内訳(焼却)'!U52+'施設資源化量内訳(粗大)'!U52+'施設資源化量内訳(堆肥化)'!U52+'施設資源化量内訳(飼料化)'!U52+'施設資源化量内訳(メタン化)'!U52+'施設資源化量内訳(燃料化)'!U52+'施設資源化量内訳(セメント)'!U52+'施設資源化量内訳(資源化等)'!U52</f>
        <v>0</v>
      </c>
      <c r="CB52" s="40">
        <f>'施設資源化量内訳(焼却)'!V52+'施設資源化量内訳(粗大)'!V52+'施設資源化量内訳(堆肥化)'!V52+'施設資源化量内訳(飼料化)'!V52+'施設資源化量内訳(メタン化)'!V52+'施設資源化量内訳(燃料化)'!V52+'施設資源化量内訳(セメント)'!V52+'施設資源化量内訳(資源化等)'!V52</f>
        <v>0</v>
      </c>
      <c r="CC52" s="40">
        <f>'施設資源化量内訳(焼却)'!W52+'施設資源化量内訳(粗大)'!W52+'施設資源化量内訳(堆肥化)'!W52+'施設資源化量内訳(飼料化)'!W52+'施設資源化量内訳(メタン化)'!W52+'施設資源化量内訳(燃料化)'!W52+'施設資源化量内訳(セメント)'!W52+'施設資源化量内訳(資源化等)'!W52</f>
        <v>0</v>
      </c>
      <c r="CD52" s="40">
        <f>'施設資源化量内訳(焼却)'!X52+'施設資源化量内訳(粗大)'!X52+'施設資源化量内訳(堆肥化)'!X52+'施設資源化量内訳(飼料化)'!X52+'施設資源化量内訳(メタン化)'!X52+'施設資源化量内訳(燃料化)'!X52+'施設資源化量内訳(セメント)'!X52+'施設資源化量内訳(資源化等)'!X52</f>
        <v>0</v>
      </c>
      <c r="CE52" s="40">
        <f>'施設資源化量内訳(焼却)'!Y52+'施設資源化量内訳(粗大)'!Y52+'施設資源化量内訳(堆肥化)'!Y52+'施設資源化量内訳(飼料化)'!Y52+'施設資源化量内訳(メタン化)'!Y52+'施設資源化量内訳(燃料化)'!Y52+'施設資源化量内訳(セメント)'!Y52+'施設資源化量内訳(資源化等)'!Y52</f>
        <v>0</v>
      </c>
      <c r="CF52" s="40">
        <f>'施設資源化量内訳(焼却)'!Z52+'施設資源化量内訳(粗大)'!Z52+'施設資源化量内訳(堆肥化)'!Z52+'施設資源化量内訳(飼料化)'!Z52+'施設資源化量内訳(メタン化)'!Z52+'施設資源化量内訳(燃料化)'!Z52+'施設資源化量内訳(セメント)'!Z52+'施設資源化量内訳(資源化等)'!Z52</f>
        <v>0</v>
      </c>
      <c r="CG52" s="40">
        <f>'施設資源化量内訳(焼却)'!AA52+'施設資源化量内訳(粗大)'!AA52+'施設資源化量内訳(堆肥化)'!AA52+'施設資源化量内訳(飼料化)'!AA52+'施設資源化量内訳(メタン化)'!AA52+'施設資源化量内訳(燃料化)'!AA52+'施設資源化量内訳(セメント)'!AA52+'施設資源化量内訳(資源化等)'!AA52</f>
        <v>0</v>
      </c>
      <c r="CH52" s="40">
        <f>'施設資源化量内訳(焼却)'!AB52+'施設資源化量内訳(粗大)'!AB52+'施設資源化量内訳(堆肥化)'!AB52+'施設資源化量内訳(飼料化)'!AB52+'施設資源化量内訳(メタン化)'!AB52+'施設資源化量内訳(燃料化)'!AB52+'施設資源化量内訳(セメント)'!AB52+'施設資源化量内訳(資源化等)'!AB52</f>
        <v>0</v>
      </c>
      <c r="CI52" s="40">
        <f>'施設資源化量内訳(焼却)'!AC52+'施設資源化量内訳(粗大)'!AC52+'施設資源化量内訳(堆肥化)'!AC52+'施設資源化量内訳(飼料化)'!AC52+'施設資源化量内訳(メタン化)'!AC52+'施設資源化量内訳(燃料化)'!AC52+'施設資源化量内訳(セメント)'!AC52+'施設資源化量内訳(資源化等)'!AC52</f>
        <v>0</v>
      </c>
      <c r="CJ52" s="40">
        <f>'施設資源化量内訳(焼却)'!AD52+'施設資源化量内訳(粗大)'!AD52+'施設資源化量内訳(堆肥化)'!AD52+'施設資源化量内訳(飼料化)'!AD52+'施設資源化量内訳(メタン化)'!AD52+'施設資源化量内訳(燃料化)'!AD52+'施設資源化量内訳(セメント)'!AD52+'施設資源化量内訳(資源化等)'!AD52</f>
        <v>0</v>
      </c>
      <c r="CK52" s="40">
        <f>'施設資源化量内訳(焼却)'!AE52+'施設資源化量内訳(粗大)'!AE52+'施設資源化量内訳(堆肥化)'!AE52+'施設資源化量内訳(飼料化)'!AE52+'施設資源化量内訳(メタン化)'!AE52+'施設資源化量内訳(燃料化)'!AE52+'施設資源化量内訳(セメント)'!AE52+'施設資源化量内訳(資源化等)'!AE52</f>
        <v>0</v>
      </c>
      <c r="CL52" s="40">
        <f>'施設資源化量内訳(焼却)'!AF52+'施設資源化量内訳(粗大)'!AF52+'施設資源化量内訳(堆肥化)'!AF52+'施設資源化量内訳(飼料化)'!AF52+'施設資源化量内訳(メタン化)'!AF52+'施設資源化量内訳(燃料化)'!AF52+'施設資源化量内訳(セメント)'!AF52+'施設資源化量内訳(資源化等)'!AF52</f>
        <v>0</v>
      </c>
    </row>
    <row r="53" spans="1:90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SUM(E53:AF53)</f>
        <v>0</v>
      </c>
      <c r="E53" s="39">
        <f>AH53+BK53</f>
        <v>0</v>
      </c>
      <c r="F53" s="39">
        <f>AI53+BL53</f>
        <v>0</v>
      </c>
      <c r="G53" s="39">
        <f t="shared" si="0"/>
        <v>0</v>
      </c>
      <c r="H53" s="39">
        <f t="shared" si="1"/>
        <v>0</v>
      </c>
      <c r="I53" s="39">
        <f t="shared" si="2"/>
        <v>0</v>
      </c>
      <c r="J53" s="39">
        <f t="shared" si="3"/>
        <v>0</v>
      </c>
      <c r="K53" s="39">
        <f t="shared" si="4"/>
        <v>0</v>
      </c>
      <c r="L53" s="39">
        <f t="shared" si="5"/>
        <v>0</v>
      </c>
      <c r="M53" s="39">
        <f t="shared" si="6"/>
        <v>0</v>
      </c>
      <c r="N53" s="39">
        <f t="shared" si="7"/>
        <v>0</v>
      </c>
      <c r="O53" s="39">
        <f t="shared" si="8"/>
        <v>0</v>
      </c>
      <c r="P53" s="39">
        <f t="shared" si="9"/>
        <v>0</v>
      </c>
      <c r="Q53" s="39">
        <f t="shared" si="10"/>
        <v>0</v>
      </c>
      <c r="R53" s="39">
        <f t="shared" si="11"/>
        <v>0</v>
      </c>
      <c r="S53" s="39">
        <f t="shared" si="12"/>
        <v>0</v>
      </c>
      <c r="T53" s="39">
        <f t="shared" si="13"/>
        <v>0</v>
      </c>
      <c r="U53" s="39">
        <f t="shared" si="14"/>
        <v>0</v>
      </c>
      <c r="V53" s="39">
        <f t="shared" si="15"/>
        <v>0</v>
      </c>
      <c r="W53" s="39">
        <f t="shared" si="16"/>
        <v>0</v>
      </c>
      <c r="X53" s="39">
        <f t="shared" si="17"/>
        <v>0</v>
      </c>
      <c r="Y53" s="39">
        <f t="shared" si="18"/>
        <v>0</v>
      </c>
      <c r="Z53" s="39">
        <f t="shared" si="19"/>
        <v>0</v>
      </c>
      <c r="AA53" s="39">
        <f t="shared" si="20"/>
        <v>0</v>
      </c>
      <c r="AB53" s="39">
        <f t="shared" si="21"/>
        <v>0</v>
      </c>
      <c r="AC53" s="39">
        <f t="shared" si="22"/>
        <v>0</v>
      </c>
      <c r="AD53" s="39">
        <f t="shared" si="23"/>
        <v>0</v>
      </c>
      <c r="AE53" s="39">
        <f t="shared" si="24"/>
        <v>0</v>
      </c>
      <c r="AF53" s="39">
        <f t="shared" si="25"/>
        <v>0</v>
      </c>
      <c r="AG53" s="39">
        <f>SUM(AH53:BI53)</f>
        <v>0</v>
      </c>
      <c r="AH53" s="39">
        <v>0</v>
      </c>
      <c r="AI53" s="39">
        <v>0</v>
      </c>
      <c r="AJ53" s="39">
        <v>0</v>
      </c>
      <c r="AK53" s="39">
        <v>0</v>
      </c>
      <c r="AL53" s="39">
        <v>0</v>
      </c>
      <c r="AM53" s="39">
        <v>0</v>
      </c>
      <c r="AN53" s="39">
        <v>0</v>
      </c>
      <c r="AO53" s="39">
        <v>0</v>
      </c>
      <c r="AP53" s="39">
        <v>0</v>
      </c>
      <c r="AQ53" s="39">
        <v>0</v>
      </c>
      <c r="AR53" s="39">
        <v>0</v>
      </c>
      <c r="AS53" s="39">
        <v>0</v>
      </c>
      <c r="AT53" s="39">
        <v>0</v>
      </c>
      <c r="AU53" s="39">
        <v>0</v>
      </c>
      <c r="AV53" s="39">
        <v>0</v>
      </c>
      <c r="AW53" s="39">
        <v>0</v>
      </c>
      <c r="AX53" s="39">
        <v>0</v>
      </c>
      <c r="AY53" s="39">
        <v>0</v>
      </c>
      <c r="AZ53" s="39">
        <v>0</v>
      </c>
      <c r="BA53" s="39">
        <v>0</v>
      </c>
      <c r="BB53" s="39">
        <v>0</v>
      </c>
      <c r="BC53" s="39">
        <v>0</v>
      </c>
      <c r="BD53" s="39">
        <v>0</v>
      </c>
      <c r="BE53" s="39">
        <v>0</v>
      </c>
      <c r="BF53" s="39">
        <v>0</v>
      </c>
      <c r="BG53" s="39">
        <v>0</v>
      </c>
      <c r="BH53" s="39">
        <v>0</v>
      </c>
      <c r="BI53" s="39">
        <v>0</v>
      </c>
      <c r="BJ53" s="54">
        <f>SUM(BK53:CL53)</f>
        <v>0</v>
      </c>
      <c r="BK53" s="40">
        <f>'施設資源化量内訳(焼却)'!E53+'施設資源化量内訳(粗大)'!E53+'施設資源化量内訳(堆肥化)'!E53+'施設資源化量内訳(飼料化)'!E53+'施設資源化量内訳(メタン化)'!E53+'施設資源化量内訳(燃料化)'!E53+'施設資源化量内訳(セメント)'!E53+'施設資源化量内訳(資源化等)'!E53</f>
        <v>0</v>
      </c>
      <c r="BL53" s="40">
        <f>'施設資源化量内訳(焼却)'!F53+'施設資源化量内訳(粗大)'!F53+'施設資源化量内訳(堆肥化)'!F53+'施設資源化量内訳(飼料化)'!F53+'施設資源化量内訳(メタン化)'!F53+'施設資源化量内訳(燃料化)'!F53+'施設資源化量内訳(セメント)'!F53+'施設資源化量内訳(資源化等)'!F53</f>
        <v>0</v>
      </c>
      <c r="BM53" s="40">
        <f>'施設資源化量内訳(焼却)'!G53+'施設資源化量内訳(粗大)'!G53+'施設資源化量内訳(堆肥化)'!G53+'施設資源化量内訳(飼料化)'!G53+'施設資源化量内訳(メタン化)'!G53+'施設資源化量内訳(燃料化)'!G53+'施設資源化量内訳(セメント)'!G53+'施設資源化量内訳(資源化等)'!G53</f>
        <v>0</v>
      </c>
      <c r="BN53" s="40">
        <f>'施設資源化量内訳(焼却)'!H53+'施設資源化量内訳(粗大)'!H53+'施設資源化量内訳(堆肥化)'!H53+'施設資源化量内訳(飼料化)'!H53+'施設資源化量内訳(メタン化)'!H53+'施設資源化量内訳(燃料化)'!H53+'施設資源化量内訳(セメント)'!H53+'施設資源化量内訳(資源化等)'!H53</f>
        <v>0</v>
      </c>
      <c r="BO53" s="40">
        <f>'施設資源化量内訳(焼却)'!I53+'施設資源化量内訳(粗大)'!I53+'施設資源化量内訳(堆肥化)'!I53+'施設資源化量内訳(飼料化)'!I53+'施設資源化量内訳(メタン化)'!I53+'施設資源化量内訳(燃料化)'!I53+'施設資源化量内訳(セメント)'!I53+'施設資源化量内訳(資源化等)'!I53</f>
        <v>0</v>
      </c>
      <c r="BP53" s="40">
        <f>'施設資源化量内訳(焼却)'!J53+'施設資源化量内訳(粗大)'!J53+'施設資源化量内訳(堆肥化)'!J53+'施設資源化量内訳(飼料化)'!J53+'施設資源化量内訳(メタン化)'!J53+'施設資源化量内訳(燃料化)'!J53+'施設資源化量内訳(セメント)'!J53+'施設資源化量内訳(資源化等)'!J53</f>
        <v>0</v>
      </c>
      <c r="BQ53" s="40">
        <f>'施設資源化量内訳(焼却)'!K53+'施設資源化量内訳(粗大)'!K53+'施設資源化量内訳(堆肥化)'!K53+'施設資源化量内訳(飼料化)'!K53+'施設資源化量内訳(メタン化)'!K53+'施設資源化量内訳(燃料化)'!K53+'施設資源化量内訳(セメント)'!K53+'施設資源化量内訳(資源化等)'!K53</f>
        <v>0</v>
      </c>
      <c r="BR53" s="40">
        <f>'施設資源化量内訳(焼却)'!L53+'施設資源化量内訳(粗大)'!L53+'施設資源化量内訳(堆肥化)'!L53+'施設資源化量内訳(飼料化)'!L53+'施設資源化量内訳(メタン化)'!L53+'施設資源化量内訳(燃料化)'!L53+'施設資源化量内訳(セメント)'!L53+'施設資源化量内訳(資源化等)'!L53</f>
        <v>0</v>
      </c>
      <c r="BS53" s="40">
        <f>'施設資源化量内訳(焼却)'!M53+'施設資源化量内訳(粗大)'!M53+'施設資源化量内訳(堆肥化)'!M53+'施設資源化量内訳(飼料化)'!M53+'施設資源化量内訳(メタン化)'!M53+'施設資源化量内訳(燃料化)'!M53+'施設資源化量内訳(セメント)'!M53+'施設資源化量内訳(資源化等)'!M53</f>
        <v>0</v>
      </c>
      <c r="BT53" s="40">
        <f>'施設資源化量内訳(焼却)'!N53+'施設資源化量内訳(粗大)'!N53+'施設資源化量内訳(堆肥化)'!N53+'施設資源化量内訳(飼料化)'!N53+'施設資源化量内訳(メタン化)'!N53+'施設資源化量内訳(燃料化)'!N53+'施設資源化量内訳(セメント)'!N53+'施設資源化量内訳(資源化等)'!N53</f>
        <v>0</v>
      </c>
      <c r="BU53" s="40">
        <f>'施設資源化量内訳(焼却)'!O53+'施設資源化量内訳(粗大)'!O53+'施設資源化量内訳(堆肥化)'!O53+'施設資源化量内訳(飼料化)'!O53+'施設資源化量内訳(メタン化)'!O53+'施設資源化量内訳(燃料化)'!O53+'施設資源化量内訳(セメント)'!O53+'施設資源化量内訳(資源化等)'!O53</f>
        <v>0</v>
      </c>
      <c r="BV53" s="40">
        <f>'施設資源化量内訳(焼却)'!P53+'施設資源化量内訳(粗大)'!P53+'施設資源化量内訳(堆肥化)'!P53+'施設資源化量内訳(飼料化)'!P53+'施設資源化量内訳(メタン化)'!P53+'施設資源化量内訳(燃料化)'!P53+'施設資源化量内訳(セメント)'!P53+'施設資源化量内訳(資源化等)'!P53</f>
        <v>0</v>
      </c>
      <c r="BW53" s="40">
        <f>'施設資源化量内訳(焼却)'!Q53+'施設資源化量内訳(粗大)'!Q53+'施設資源化量内訳(堆肥化)'!Q53+'施設資源化量内訳(飼料化)'!Q53+'施設資源化量内訳(メタン化)'!Q53+'施設資源化量内訳(燃料化)'!Q53+'施設資源化量内訳(セメント)'!Q53+'施設資源化量内訳(資源化等)'!Q53</f>
        <v>0</v>
      </c>
      <c r="BX53" s="40">
        <f>'施設資源化量内訳(焼却)'!R53+'施設資源化量内訳(粗大)'!R53+'施設資源化量内訳(堆肥化)'!R53+'施設資源化量内訳(飼料化)'!R53+'施設資源化量内訳(メタン化)'!R53+'施設資源化量内訳(燃料化)'!R53+'施設資源化量内訳(セメント)'!R53+'施設資源化量内訳(資源化等)'!R53</f>
        <v>0</v>
      </c>
      <c r="BY53" s="40">
        <f>'施設資源化量内訳(焼却)'!S53+'施設資源化量内訳(粗大)'!S53+'施設資源化量内訳(堆肥化)'!S53+'施設資源化量内訳(飼料化)'!S53+'施設資源化量内訳(メタン化)'!S53+'施設資源化量内訳(燃料化)'!S53+'施設資源化量内訳(セメント)'!S53+'施設資源化量内訳(資源化等)'!S53</f>
        <v>0</v>
      </c>
      <c r="BZ53" s="40">
        <f>'施設資源化量内訳(焼却)'!T53+'施設資源化量内訳(粗大)'!T53+'施設資源化量内訳(堆肥化)'!T53+'施設資源化量内訳(飼料化)'!T53+'施設資源化量内訳(メタン化)'!T53+'施設資源化量内訳(燃料化)'!T53+'施設資源化量内訳(セメント)'!T53+'施設資源化量内訳(資源化等)'!T53</f>
        <v>0</v>
      </c>
      <c r="CA53" s="40">
        <f>'施設資源化量内訳(焼却)'!U53+'施設資源化量内訳(粗大)'!U53+'施設資源化量内訳(堆肥化)'!U53+'施設資源化量内訳(飼料化)'!U53+'施設資源化量内訳(メタン化)'!U53+'施設資源化量内訳(燃料化)'!U53+'施設資源化量内訳(セメント)'!U53+'施設資源化量内訳(資源化等)'!U53</f>
        <v>0</v>
      </c>
      <c r="CB53" s="40">
        <f>'施設資源化量内訳(焼却)'!V53+'施設資源化量内訳(粗大)'!V53+'施設資源化量内訳(堆肥化)'!V53+'施設資源化量内訳(飼料化)'!V53+'施設資源化量内訳(メタン化)'!V53+'施設資源化量内訳(燃料化)'!V53+'施設資源化量内訳(セメント)'!V53+'施設資源化量内訳(資源化等)'!V53</f>
        <v>0</v>
      </c>
      <c r="CC53" s="40">
        <f>'施設資源化量内訳(焼却)'!W53+'施設資源化量内訳(粗大)'!W53+'施設資源化量内訳(堆肥化)'!W53+'施設資源化量内訳(飼料化)'!W53+'施設資源化量内訳(メタン化)'!W53+'施設資源化量内訳(燃料化)'!W53+'施設資源化量内訳(セメント)'!W53+'施設資源化量内訳(資源化等)'!W53</f>
        <v>0</v>
      </c>
      <c r="CD53" s="40">
        <f>'施設資源化量内訳(焼却)'!X53+'施設資源化量内訳(粗大)'!X53+'施設資源化量内訳(堆肥化)'!X53+'施設資源化量内訳(飼料化)'!X53+'施設資源化量内訳(メタン化)'!X53+'施設資源化量内訳(燃料化)'!X53+'施設資源化量内訳(セメント)'!X53+'施設資源化量内訳(資源化等)'!X53</f>
        <v>0</v>
      </c>
      <c r="CE53" s="40">
        <f>'施設資源化量内訳(焼却)'!Y53+'施設資源化量内訳(粗大)'!Y53+'施設資源化量内訳(堆肥化)'!Y53+'施設資源化量内訳(飼料化)'!Y53+'施設資源化量内訳(メタン化)'!Y53+'施設資源化量内訳(燃料化)'!Y53+'施設資源化量内訳(セメント)'!Y53+'施設資源化量内訳(資源化等)'!Y53</f>
        <v>0</v>
      </c>
      <c r="CF53" s="40">
        <f>'施設資源化量内訳(焼却)'!Z53+'施設資源化量内訳(粗大)'!Z53+'施設資源化量内訳(堆肥化)'!Z53+'施設資源化量内訳(飼料化)'!Z53+'施設資源化量内訳(メタン化)'!Z53+'施設資源化量内訳(燃料化)'!Z53+'施設資源化量内訳(セメント)'!Z53+'施設資源化量内訳(資源化等)'!Z53</f>
        <v>0</v>
      </c>
      <c r="CG53" s="40">
        <f>'施設資源化量内訳(焼却)'!AA53+'施設資源化量内訳(粗大)'!AA53+'施設資源化量内訳(堆肥化)'!AA53+'施設資源化量内訳(飼料化)'!AA53+'施設資源化量内訳(メタン化)'!AA53+'施設資源化量内訳(燃料化)'!AA53+'施設資源化量内訳(セメント)'!AA53+'施設資源化量内訳(資源化等)'!AA53</f>
        <v>0</v>
      </c>
      <c r="CH53" s="40">
        <f>'施設資源化量内訳(焼却)'!AB53+'施設資源化量内訳(粗大)'!AB53+'施設資源化量内訳(堆肥化)'!AB53+'施設資源化量内訳(飼料化)'!AB53+'施設資源化量内訳(メタン化)'!AB53+'施設資源化量内訳(燃料化)'!AB53+'施設資源化量内訳(セメント)'!AB53+'施設資源化量内訳(資源化等)'!AB53</f>
        <v>0</v>
      </c>
      <c r="CI53" s="40">
        <f>'施設資源化量内訳(焼却)'!AC53+'施設資源化量内訳(粗大)'!AC53+'施設資源化量内訳(堆肥化)'!AC53+'施設資源化量内訳(飼料化)'!AC53+'施設資源化量内訳(メタン化)'!AC53+'施設資源化量内訳(燃料化)'!AC53+'施設資源化量内訳(セメント)'!AC53+'施設資源化量内訳(資源化等)'!AC53</f>
        <v>0</v>
      </c>
      <c r="CJ53" s="40">
        <f>'施設資源化量内訳(焼却)'!AD53+'施設資源化量内訳(粗大)'!AD53+'施設資源化量内訳(堆肥化)'!AD53+'施設資源化量内訳(飼料化)'!AD53+'施設資源化量内訳(メタン化)'!AD53+'施設資源化量内訳(燃料化)'!AD53+'施設資源化量内訳(セメント)'!AD53+'施設資源化量内訳(資源化等)'!AD53</f>
        <v>0</v>
      </c>
      <c r="CK53" s="40">
        <f>'施設資源化量内訳(焼却)'!AE53+'施設資源化量内訳(粗大)'!AE53+'施設資源化量内訳(堆肥化)'!AE53+'施設資源化量内訳(飼料化)'!AE53+'施設資源化量内訳(メタン化)'!AE53+'施設資源化量内訳(燃料化)'!AE53+'施設資源化量内訳(セメント)'!AE53+'施設資源化量内訳(資源化等)'!AE53</f>
        <v>0</v>
      </c>
      <c r="CL53" s="40">
        <f>'施設資源化量内訳(焼却)'!AF53+'施設資源化量内訳(粗大)'!AF53+'施設資源化量内訳(堆肥化)'!AF53+'施設資源化量内訳(飼料化)'!AF53+'施設資源化量内訳(メタン化)'!AF53+'施設資源化量内訳(燃料化)'!AF53+'施設資源化量内訳(セメント)'!AF53+'施設資源化量内訳(資源化等)'!AF53</f>
        <v>0</v>
      </c>
    </row>
    <row r="54" spans="1:90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SUM(E54:AF54)</f>
        <v>0</v>
      </c>
      <c r="E54" s="39">
        <f>AH54+BK54</f>
        <v>0</v>
      </c>
      <c r="F54" s="39">
        <f>AI54+BL54</f>
        <v>0</v>
      </c>
      <c r="G54" s="39">
        <f t="shared" si="0"/>
        <v>0</v>
      </c>
      <c r="H54" s="39">
        <f t="shared" si="1"/>
        <v>0</v>
      </c>
      <c r="I54" s="39">
        <f t="shared" si="2"/>
        <v>0</v>
      </c>
      <c r="J54" s="39">
        <f t="shared" si="3"/>
        <v>0</v>
      </c>
      <c r="K54" s="39">
        <f t="shared" si="4"/>
        <v>0</v>
      </c>
      <c r="L54" s="39">
        <f t="shared" si="5"/>
        <v>0</v>
      </c>
      <c r="M54" s="39">
        <f t="shared" si="6"/>
        <v>0</v>
      </c>
      <c r="N54" s="39">
        <f t="shared" si="7"/>
        <v>0</v>
      </c>
      <c r="O54" s="39">
        <f t="shared" si="8"/>
        <v>0</v>
      </c>
      <c r="P54" s="39">
        <f t="shared" si="9"/>
        <v>0</v>
      </c>
      <c r="Q54" s="39">
        <f t="shared" si="10"/>
        <v>0</v>
      </c>
      <c r="R54" s="39">
        <f t="shared" si="11"/>
        <v>0</v>
      </c>
      <c r="S54" s="39">
        <f t="shared" si="12"/>
        <v>0</v>
      </c>
      <c r="T54" s="39">
        <f t="shared" si="13"/>
        <v>0</v>
      </c>
      <c r="U54" s="39">
        <f t="shared" si="14"/>
        <v>0</v>
      </c>
      <c r="V54" s="39">
        <f t="shared" si="15"/>
        <v>0</v>
      </c>
      <c r="W54" s="39">
        <f t="shared" si="16"/>
        <v>0</v>
      </c>
      <c r="X54" s="39">
        <f t="shared" si="17"/>
        <v>0</v>
      </c>
      <c r="Y54" s="39">
        <f t="shared" si="18"/>
        <v>0</v>
      </c>
      <c r="Z54" s="39">
        <f t="shared" si="19"/>
        <v>0</v>
      </c>
      <c r="AA54" s="39">
        <f t="shared" si="20"/>
        <v>0</v>
      </c>
      <c r="AB54" s="39">
        <f t="shared" si="21"/>
        <v>0</v>
      </c>
      <c r="AC54" s="39">
        <f t="shared" si="22"/>
        <v>0</v>
      </c>
      <c r="AD54" s="39">
        <f t="shared" si="23"/>
        <v>0</v>
      </c>
      <c r="AE54" s="39">
        <f t="shared" si="24"/>
        <v>0</v>
      </c>
      <c r="AF54" s="39">
        <f t="shared" si="25"/>
        <v>0</v>
      </c>
      <c r="AG54" s="39">
        <f>SUM(AH54:BI54)</f>
        <v>0</v>
      </c>
      <c r="AH54" s="39">
        <v>0</v>
      </c>
      <c r="AI54" s="39">
        <v>0</v>
      </c>
      <c r="AJ54" s="39">
        <v>0</v>
      </c>
      <c r="AK54" s="39">
        <v>0</v>
      </c>
      <c r="AL54" s="39">
        <v>0</v>
      </c>
      <c r="AM54" s="39">
        <v>0</v>
      </c>
      <c r="AN54" s="39">
        <v>0</v>
      </c>
      <c r="AO54" s="39">
        <v>0</v>
      </c>
      <c r="AP54" s="39">
        <v>0</v>
      </c>
      <c r="AQ54" s="39">
        <v>0</v>
      </c>
      <c r="AR54" s="39">
        <v>0</v>
      </c>
      <c r="AS54" s="39">
        <v>0</v>
      </c>
      <c r="AT54" s="39">
        <v>0</v>
      </c>
      <c r="AU54" s="39">
        <v>0</v>
      </c>
      <c r="AV54" s="39">
        <v>0</v>
      </c>
      <c r="AW54" s="39">
        <v>0</v>
      </c>
      <c r="AX54" s="39">
        <v>0</v>
      </c>
      <c r="AY54" s="39">
        <v>0</v>
      </c>
      <c r="AZ54" s="39">
        <v>0</v>
      </c>
      <c r="BA54" s="39">
        <v>0</v>
      </c>
      <c r="BB54" s="39">
        <v>0</v>
      </c>
      <c r="BC54" s="39">
        <v>0</v>
      </c>
      <c r="BD54" s="39">
        <v>0</v>
      </c>
      <c r="BE54" s="39">
        <v>0</v>
      </c>
      <c r="BF54" s="39">
        <v>0</v>
      </c>
      <c r="BG54" s="39">
        <v>0</v>
      </c>
      <c r="BH54" s="39">
        <v>0</v>
      </c>
      <c r="BI54" s="39">
        <v>0</v>
      </c>
      <c r="BJ54" s="54">
        <f>SUM(BK54:CL54)</f>
        <v>0</v>
      </c>
      <c r="BK54" s="40">
        <f>'施設資源化量内訳(焼却)'!E54+'施設資源化量内訳(粗大)'!E54+'施設資源化量内訳(堆肥化)'!E54+'施設資源化量内訳(飼料化)'!E54+'施設資源化量内訳(メタン化)'!E54+'施設資源化量内訳(燃料化)'!E54+'施設資源化量内訳(セメント)'!E54+'施設資源化量内訳(資源化等)'!E54</f>
        <v>0</v>
      </c>
      <c r="BL54" s="40">
        <f>'施設資源化量内訳(焼却)'!F54+'施設資源化量内訳(粗大)'!F54+'施設資源化量内訳(堆肥化)'!F54+'施設資源化量内訳(飼料化)'!F54+'施設資源化量内訳(メタン化)'!F54+'施設資源化量内訳(燃料化)'!F54+'施設資源化量内訳(セメント)'!F54+'施設資源化量内訳(資源化等)'!F54</f>
        <v>0</v>
      </c>
      <c r="BM54" s="40">
        <f>'施設資源化量内訳(焼却)'!G54+'施設資源化量内訳(粗大)'!G54+'施設資源化量内訳(堆肥化)'!G54+'施設資源化量内訳(飼料化)'!G54+'施設資源化量内訳(メタン化)'!G54+'施設資源化量内訳(燃料化)'!G54+'施設資源化量内訳(セメント)'!G54+'施設資源化量内訳(資源化等)'!G54</f>
        <v>0</v>
      </c>
      <c r="BN54" s="40">
        <f>'施設資源化量内訳(焼却)'!H54+'施設資源化量内訳(粗大)'!H54+'施設資源化量内訳(堆肥化)'!H54+'施設資源化量内訳(飼料化)'!H54+'施設資源化量内訳(メタン化)'!H54+'施設資源化量内訳(燃料化)'!H54+'施設資源化量内訳(セメント)'!H54+'施設資源化量内訳(資源化等)'!H54</f>
        <v>0</v>
      </c>
      <c r="BO54" s="40">
        <f>'施設資源化量内訳(焼却)'!I54+'施設資源化量内訳(粗大)'!I54+'施設資源化量内訳(堆肥化)'!I54+'施設資源化量内訳(飼料化)'!I54+'施設資源化量内訳(メタン化)'!I54+'施設資源化量内訳(燃料化)'!I54+'施設資源化量内訳(セメント)'!I54+'施設資源化量内訳(資源化等)'!I54</f>
        <v>0</v>
      </c>
      <c r="BP54" s="40">
        <f>'施設資源化量内訳(焼却)'!J54+'施設資源化量内訳(粗大)'!J54+'施設資源化量内訳(堆肥化)'!J54+'施設資源化量内訳(飼料化)'!J54+'施設資源化量内訳(メタン化)'!J54+'施設資源化量内訳(燃料化)'!J54+'施設資源化量内訳(セメント)'!J54+'施設資源化量内訳(資源化等)'!J54</f>
        <v>0</v>
      </c>
      <c r="BQ54" s="40">
        <f>'施設資源化量内訳(焼却)'!K54+'施設資源化量内訳(粗大)'!K54+'施設資源化量内訳(堆肥化)'!K54+'施設資源化量内訳(飼料化)'!K54+'施設資源化量内訳(メタン化)'!K54+'施設資源化量内訳(燃料化)'!K54+'施設資源化量内訳(セメント)'!K54+'施設資源化量内訳(資源化等)'!K54</f>
        <v>0</v>
      </c>
      <c r="BR54" s="40">
        <f>'施設資源化量内訳(焼却)'!L54+'施設資源化量内訳(粗大)'!L54+'施設資源化量内訳(堆肥化)'!L54+'施設資源化量内訳(飼料化)'!L54+'施設資源化量内訳(メタン化)'!L54+'施設資源化量内訳(燃料化)'!L54+'施設資源化量内訳(セメント)'!L54+'施設資源化量内訳(資源化等)'!L54</f>
        <v>0</v>
      </c>
      <c r="BS54" s="40">
        <f>'施設資源化量内訳(焼却)'!M54+'施設資源化量内訳(粗大)'!M54+'施設資源化量内訳(堆肥化)'!M54+'施設資源化量内訳(飼料化)'!M54+'施設資源化量内訳(メタン化)'!M54+'施設資源化量内訳(燃料化)'!M54+'施設資源化量内訳(セメント)'!M54+'施設資源化量内訳(資源化等)'!M54</f>
        <v>0</v>
      </c>
      <c r="BT54" s="40">
        <f>'施設資源化量内訳(焼却)'!N54+'施設資源化量内訳(粗大)'!N54+'施設資源化量内訳(堆肥化)'!N54+'施設資源化量内訳(飼料化)'!N54+'施設資源化量内訳(メタン化)'!N54+'施設資源化量内訳(燃料化)'!N54+'施設資源化量内訳(セメント)'!N54+'施設資源化量内訳(資源化等)'!N54</f>
        <v>0</v>
      </c>
      <c r="BU54" s="40">
        <f>'施設資源化量内訳(焼却)'!O54+'施設資源化量内訳(粗大)'!O54+'施設資源化量内訳(堆肥化)'!O54+'施設資源化量内訳(飼料化)'!O54+'施設資源化量内訳(メタン化)'!O54+'施設資源化量内訳(燃料化)'!O54+'施設資源化量内訳(セメント)'!O54+'施設資源化量内訳(資源化等)'!O54</f>
        <v>0</v>
      </c>
      <c r="BV54" s="40">
        <f>'施設資源化量内訳(焼却)'!P54+'施設資源化量内訳(粗大)'!P54+'施設資源化量内訳(堆肥化)'!P54+'施設資源化量内訳(飼料化)'!P54+'施設資源化量内訳(メタン化)'!P54+'施設資源化量内訳(燃料化)'!P54+'施設資源化量内訳(セメント)'!P54+'施設資源化量内訳(資源化等)'!P54</f>
        <v>0</v>
      </c>
      <c r="BW54" s="40">
        <f>'施設資源化量内訳(焼却)'!Q54+'施設資源化量内訳(粗大)'!Q54+'施設資源化量内訳(堆肥化)'!Q54+'施設資源化量内訳(飼料化)'!Q54+'施設資源化量内訳(メタン化)'!Q54+'施設資源化量内訳(燃料化)'!Q54+'施設資源化量内訳(セメント)'!Q54+'施設資源化量内訳(資源化等)'!Q54</f>
        <v>0</v>
      </c>
      <c r="BX54" s="40">
        <f>'施設資源化量内訳(焼却)'!R54+'施設資源化量内訳(粗大)'!R54+'施設資源化量内訳(堆肥化)'!R54+'施設資源化量内訳(飼料化)'!R54+'施設資源化量内訳(メタン化)'!R54+'施設資源化量内訳(燃料化)'!R54+'施設資源化量内訳(セメント)'!R54+'施設資源化量内訳(資源化等)'!R54</f>
        <v>0</v>
      </c>
      <c r="BY54" s="40">
        <f>'施設資源化量内訳(焼却)'!S54+'施設資源化量内訳(粗大)'!S54+'施設資源化量内訳(堆肥化)'!S54+'施設資源化量内訳(飼料化)'!S54+'施設資源化量内訳(メタン化)'!S54+'施設資源化量内訳(燃料化)'!S54+'施設資源化量内訳(セメント)'!S54+'施設資源化量内訳(資源化等)'!S54</f>
        <v>0</v>
      </c>
      <c r="BZ54" s="40">
        <f>'施設資源化量内訳(焼却)'!T54+'施設資源化量内訳(粗大)'!T54+'施設資源化量内訳(堆肥化)'!T54+'施設資源化量内訳(飼料化)'!T54+'施設資源化量内訳(メタン化)'!T54+'施設資源化量内訳(燃料化)'!T54+'施設資源化量内訳(セメント)'!T54+'施設資源化量内訳(資源化等)'!T54</f>
        <v>0</v>
      </c>
      <c r="CA54" s="40">
        <f>'施設資源化量内訳(焼却)'!U54+'施設資源化量内訳(粗大)'!U54+'施設資源化量内訳(堆肥化)'!U54+'施設資源化量内訳(飼料化)'!U54+'施設資源化量内訳(メタン化)'!U54+'施設資源化量内訳(燃料化)'!U54+'施設資源化量内訳(セメント)'!U54+'施設資源化量内訳(資源化等)'!U54</f>
        <v>0</v>
      </c>
      <c r="CB54" s="40">
        <f>'施設資源化量内訳(焼却)'!V54+'施設資源化量内訳(粗大)'!V54+'施設資源化量内訳(堆肥化)'!V54+'施設資源化量内訳(飼料化)'!V54+'施設資源化量内訳(メタン化)'!V54+'施設資源化量内訳(燃料化)'!V54+'施設資源化量内訳(セメント)'!V54+'施設資源化量内訳(資源化等)'!V54</f>
        <v>0</v>
      </c>
      <c r="CC54" s="40">
        <f>'施設資源化量内訳(焼却)'!W54+'施設資源化量内訳(粗大)'!W54+'施設資源化量内訳(堆肥化)'!W54+'施設資源化量内訳(飼料化)'!W54+'施設資源化量内訳(メタン化)'!W54+'施設資源化量内訳(燃料化)'!W54+'施設資源化量内訳(セメント)'!W54+'施設資源化量内訳(資源化等)'!W54</f>
        <v>0</v>
      </c>
      <c r="CD54" s="40">
        <f>'施設資源化量内訳(焼却)'!X54+'施設資源化量内訳(粗大)'!X54+'施設資源化量内訳(堆肥化)'!X54+'施設資源化量内訳(飼料化)'!X54+'施設資源化量内訳(メタン化)'!X54+'施設資源化量内訳(燃料化)'!X54+'施設資源化量内訳(セメント)'!X54+'施設資源化量内訳(資源化等)'!X54</f>
        <v>0</v>
      </c>
      <c r="CE54" s="40">
        <f>'施設資源化量内訳(焼却)'!Y54+'施設資源化量内訳(粗大)'!Y54+'施設資源化量内訳(堆肥化)'!Y54+'施設資源化量内訳(飼料化)'!Y54+'施設資源化量内訳(メタン化)'!Y54+'施設資源化量内訳(燃料化)'!Y54+'施設資源化量内訳(セメント)'!Y54+'施設資源化量内訳(資源化等)'!Y54</f>
        <v>0</v>
      </c>
      <c r="CF54" s="40">
        <f>'施設資源化量内訳(焼却)'!Z54+'施設資源化量内訳(粗大)'!Z54+'施設資源化量内訳(堆肥化)'!Z54+'施設資源化量内訳(飼料化)'!Z54+'施設資源化量内訳(メタン化)'!Z54+'施設資源化量内訳(燃料化)'!Z54+'施設資源化量内訳(セメント)'!Z54+'施設資源化量内訳(資源化等)'!Z54</f>
        <v>0</v>
      </c>
      <c r="CG54" s="40">
        <f>'施設資源化量内訳(焼却)'!AA54+'施設資源化量内訳(粗大)'!AA54+'施設資源化量内訳(堆肥化)'!AA54+'施設資源化量内訳(飼料化)'!AA54+'施設資源化量内訳(メタン化)'!AA54+'施設資源化量内訳(燃料化)'!AA54+'施設資源化量内訳(セメント)'!AA54+'施設資源化量内訳(資源化等)'!AA54</f>
        <v>0</v>
      </c>
      <c r="CH54" s="40">
        <f>'施設資源化量内訳(焼却)'!AB54+'施設資源化量内訳(粗大)'!AB54+'施設資源化量内訳(堆肥化)'!AB54+'施設資源化量内訳(飼料化)'!AB54+'施設資源化量内訳(メタン化)'!AB54+'施設資源化量内訳(燃料化)'!AB54+'施設資源化量内訳(セメント)'!AB54+'施設資源化量内訳(資源化等)'!AB54</f>
        <v>0</v>
      </c>
      <c r="CI54" s="40">
        <f>'施設資源化量内訳(焼却)'!AC54+'施設資源化量内訳(粗大)'!AC54+'施設資源化量内訳(堆肥化)'!AC54+'施設資源化量内訳(飼料化)'!AC54+'施設資源化量内訳(メタン化)'!AC54+'施設資源化量内訳(燃料化)'!AC54+'施設資源化量内訳(セメント)'!AC54+'施設資源化量内訳(資源化等)'!AC54</f>
        <v>0</v>
      </c>
      <c r="CJ54" s="40">
        <f>'施設資源化量内訳(焼却)'!AD54+'施設資源化量内訳(粗大)'!AD54+'施設資源化量内訳(堆肥化)'!AD54+'施設資源化量内訳(飼料化)'!AD54+'施設資源化量内訳(メタン化)'!AD54+'施設資源化量内訳(燃料化)'!AD54+'施設資源化量内訳(セメント)'!AD54+'施設資源化量内訳(資源化等)'!AD54</f>
        <v>0</v>
      </c>
      <c r="CK54" s="40">
        <f>'施設資源化量内訳(焼却)'!AE54+'施設資源化量内訳(粗大)'!AE54+'施設資源化量内訳(堆肥化)'!AE54+'施設資源化量内訳(飼料化)'!AE54+'施設資源化量内訳(メタン化)'!AE54+'施設資源化量内訳(燃料化)'!AE54+'施設資源化量内訳(セメント)'!AE54+'施設資源化量内訳(資源化等)'!AE54</f>
        <v>0</v>
      </c>
      <c r="CL54" s="40">
        <f>'施設資源化量内訳(焼却)'!AF54+'施設資源化量内訳(粗大)'!AF54+'施設資源化量内訳(堆肥化)'!AF54+'施設資源化量内訳(飼料化)'!AF54+'施設資源化量内訳(メタン化)'!AF54+'施設資源化量内訳(燃料化)'!AF54+'施設資源化量内訳(セメント)'!AF54+'施設資源化量内訳(資源化等)'!AF54</f>
        <v>0</v>
      </c>
    </row>
    <row r="55" spans="1:90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SUM(E55:AF55)</f>
        <v>0</v>
      </c>
      <c r="E55" s="39">
        <f>AH55+BK55</f>
        <v>0</v>
      </c>
      <c r="F55" s="39">
        <f>AI55+BL55</f>
        <v>0</v>
      </c>
      <c r="G55" s="39">
        <f t="shared" si="0"/>
        <v>0</v>
      </c>
      <c r="H55" s="39">
        <f t="shared" si="1"/>
        <v>0</v>
      </c>
      <c r="I55" s="39">
        <f t="shared" si="2"/>
        <v>0</v>
      </c>
      <c r="J55" s="39">
        <f t="shared" si="3"/>
        <v>0</v>
      </c>
      <c r="K55" s="39">
        <f t="shared" si="4"/>
        <v>0</v>
      </c>
      <c r="L55" s="39">
        <f t="shared" si="5"/>
        <v>0</v>
      </c>
      <c r="M55" s="39">
        <f t="shared" si="6"/>
        <v>0</v>
      </c>
      <c r="N55" s="39">
        <f t="shared" si="7"/>
        <v>0</v>
      </c>
      <c r="O55" s="39">
        <f t="shared" si="8"/>
        <v>0</v>
      </c>
      <c r="P55" s="39">
        <f t="shared" si="9"/>
        <v>0</v>
      </c>
      <c r="Q55" s="39">
        <f t="shared" si="10"/>
        <v>0</v>
      </c>
      <c r="R55" s="39">
        <f t="shared" si="11"/>
        <v>0</v>
      </c>
      <c r="S55" s="39">
        <f t="shared" si="12"/>
        <v>0</v>
      </c>
      <c r="T55" s="39">
        <f t="shared" si="13"/>
        <v>0</v>
      </c>
      <c r="U55" s="39">
        <f t="shared" si="14"/>
        <v>0</v>
      </c>
      <c r="V55" s="39">
        <f t="shared" si="15"/>
        <v>0</v>
      </c>
      <c r="W55" s="39">
        <f t="shared" si="16"/>
        <v>0</v>
      </c>
      <c r="X55" s="39">
        <f t="shared" si="17"/>
        <v>0</v>
      </c>
      <c r="Y55" s="39">
        <f t="shared" si="18"/>
        <v>0</v>
      </c>
      <c r="Z55" s="39">
        <f t="shared" si="19"/>
        <v>0</v>
      </c>
      <c r="AA55" s="39">
        <f t="shared" si="20"/>
        <v>0</v>
      </c>
      <c r="AB55" s="39">
        <f t="shared" si="21"/>
        <v>0</v>
      </c>
      <c r="AC55" s="39">
        <f t="shared" si="22"/>
        <v>0</v>
      </c>
      <c r="AD55" s="39">
        <f t="shared" si="23"/>
        <v>0</v>
      </c>
      <c r="AE55" s="39">
        <f t="shared" si="24"/>
        <v>0</v>
      </c>
      <c r="AF55" s="39">
        <f t="shared" si="25"/>
        <v>0</v>
      </c>
      <c r="AG55" s="39">
        <f>SUM(AH55:BI55)</f>
        <v>0</v>
      </c>
      <c r="AH55" s="39">
        <v>0</v>
      </c>
      <c r="AI55" s="39">
        <v>0</v>
      </c>
      <c r="AJ55" s="39">
        <v>0</v>
      </c>
      <c r="AK55" s="39">
        <v>0</v>
      </c>
      <c r="AL55" s="39">
        <v>0</v>
      </c>
      <c r="AM55" s="39">
        <v>0</v>
      </c>
      <c r="AN55" s="39">
        <v>0</v>
      </c>
      <c r="AO55" s="39">
        <v>0</v>
      </c>
      <c r="AP55" s="39">
        <v>0</v>
      </c>
      <c r="AQ55" s="39">
        <v>0</v>
      </c>
      <c r="AR55" s="39">
        <v>0</v>
      </c>
      <c r="AS55" s="39">
        <v>0</v>
      </c>
      <c r="AT55" s="39">
        <v>0</v>
      </c>
      <c r="AU55" s="39">
        <v>0</v>
      </c>
      <c r="AV55" s="39">
        <v>0</v>
      </c>
      <c r="AW55" s="39">
        <v>0</v>
      </c>
      <c r="AX55" s="39">
        <v>0</v>
      </c>
      <c r="AY55" s="39">
        <v>0</v>
      </c>
      <c r="AZ55" s="39">
        <v>0</v>
      </c>
      <c r="BA55" s="39">
        <v>0</v>
      </c>
      <c r="BB55" s="39">
        <v>0</v>
      </c>
      <c r="BC55" s="39">
        <v>0</v>
      </c>
      <c r="BD55" s="39">
        <v>0</v>
      </c>
      <c r="BE55" s="39">
        <v>0</v>
      </c>
      <c r="BF55" s="39">
        <v>0</v>
      </c>
      <c r="BG55" s="39">
        <v>0</v>
      </c>
      <c r="BH55" s="39">
        <v>0</v>
      </c>
      <c r="BI55" s="39">
        <v>0</v>
      </c>
      <c r="BJ55" s="54">
        <f>SUM(BK55:CL55)</f>
        <v>0</v>
      </c>
      <c r="BK55" s="40">
        <f>'施設資源化量内訳(焼却)'!E55+'施設資源化量内訳(粗大)'!E55+'施設資源化量内訳(堆肥化)'!E55+'施設資源化量内訳(飼料化)'!E55+'施設資源化量内訳(メタン化)'!E55+'施設資源化量内訳(燃料化)'!E55+'施設資源化量内訳(セメント)'!E55+'施設資源化量内訳(資源化等)'!E55</f>
        <v>0</v>
      </c>
      <c r="BL55" s="40">
        <f>'施設資源化量内訳(焼却)'!F55+'施設資源化量内訳(粗大)'!F55+'施設資源化量内訳(堆肥化)'!F55+'施設資源化量内訳(飼料化)'!F55+'施設資源化量内訳(メタン化)'!F55+'施設資源化量内訳(燃料化)'!F55+'施設資源化量内訳(セメント)'!F55+'施設資源化量内訳(資源化等)'!F55</f>
        <v>0</v>
      </c>
      <c r="BM55" s="40">
        <f>'施設資源化量内訳(焼却)'!G55+'施設資源化量内訳(粗大)'!G55+'施設資源化量内訳(堆肥化)'!G55+'施設資源化量内訳(飼料化)'!G55+'施設資源化量内訳(メタン化)'!G55+'施設資源化量内訳(燃料化)'!G55+'施設資源化量内訳(セメント)'!G55+'施設資源化量内訳(資源化等)'!G55</f>
        <v>0</v>
      </c>
      <c r="BN55" s="40">
        <f>'施設資源化量内訳(焼却)'!H55+'施設資源化量内訳(粗大)'!H55+'施設資源化量内訳(堆肥化)'!H55+'施設資源化量内訳(飼料化)'!H55+'施設資源化量内訳(メタン化)'!H55+'施設資源化量内訳(燃料化)'!H55+'施設資源化量内訳(セメント)'!H55+'施設資源化量内訳(資源化等)'!H55</f>
        <v>0</v>
      </c>
      <c r="BO55" s="40">
        <f>'施設資源化量内訳(焼却)'!I55+'施設資源化量内訳(粗大)'!I55+'施設資源化量内訳(堆肥化)'!I55+'施設資源化量内訳(飼料化)'!I55+'施設資源化量内訳(メタン化)'!I55+'施設資源化量内訳(燃料化)'!I55+'施設資源化量内訳(セメント)'!I55+'施設資源化量内訳(資源化等)'!I55</f>
        <v>0</v>
      </c>
      <c r="BP55" s="40">
        <f>'施設資源化量内訳(焼却)'!J55+'施設資源化量内訳(粗大)'!J55+'施設資源化量内訳(堆肥化)'!J55+'施設資源化量内訳(飼料化)'!J55+'施設資源化量内訳(メタン化)'!J55+'施設資源化量内訳(燃料化)'!J55+'施設資源化量内訳(セメント)'!J55+'施設資源化量内訳(資源化等)'!J55</f>
        <v>0</v>
      </c>
      <c r="BQ55" s="40">
        <f>'施設資源化量内訳(焼却)'!K55+'施設資源化量内訳(粗大)'!K55+'施設資源化量内訳(堆肥化)'!K55+'施設資源化量内訳(飼料化)'!K55+'施設資源化量内訳(メタン化)'!K55+'施設資源化量内訳(燃料化)'!K55+'施設資源化量内訳(セメント)'!K55+'施設資源化量内訳(資源化等)'!K55</f>
        <v>0</v>
      </c>
      <c r="BR55" s="40">
        <f>'施設資源化量内訳(焼却)'!L55+'施設資源化量内訳(粗大)'!L55+'施設資源化量内訳(堆肥化)'!L55+'施設資源化量内訳(飼料化)'!L55+'施設資源化量内訳(メタン化)'!L55+'施設資源化量内訳(燃料化)'!L55+'施設資源化量内訳(セメント)'!L55+'施設資源化量内訳(資源化等)'!L55</f>
        <v>0</v>
      </c>
      <c r="BS55" s="40">
        <f>'施設資源化量内訳(焼却)'!M55+'施設資源化量内訳(粗大)'!M55+'施設資源化量内訳(堆肥化)'!M55+'施設資源化量内訳(飼料化)'!M55+'施設資源化量内訳(メタン化)'!M55+'施設資源化量内訳(燃料化)'!M55+'施設資源化量内訳(セメント)'!M55+'施設資源化量内訳(資源化等)'!M55</f>
        <v>0</v>
      </c>
      <c r="BT55" s="40">
        <f>'施設資源化量内訳(焼却)'!N55+'施設資源化量内訳(粗大)'!N55+'施設資源化量内訳(堆肥化)'!N55+'施設資源化量内訳(飼料化)'!N55+'施設資源化量内訳(メタン化)'!N55+'施設資源化量内訳(燃料化)'!N55+'施設資源化量内訳(セメント)'!N55+'施設資源化量内訳(資源化等)'!N55</f>
        <v>0</v>
      </c>
      <c r="BU55" s="40">
        <f>'施設資源化量内訳(焼却)'!O55+'施設資源化量内訳(粗大)'!O55+'施設資源化量内訳(堆肥化)'!O55+'施設資源化量内訳(飼料化)'!O55+'施設資源化量内訳(メタン化)'!O55+'施設資源化量内訳(燃料化)'!O55+'施設資源化量内訳(セメント)'!O55+'施設資源化量内訳(資源化等)'!O55</f>
        <v>0</v>
      </c>
      <c r="BV55" s="40">
        <f>'施設資源化量内訳(焼却)'!P55+'施設資源化量内訳(粗大)'!P55+'施設資源化量内訳(堆肥化)'!P55+'施設資源化量内訳(飼料化)'!P55+'施設資源化量内訳(メタン化)'!P55+'施設資源化量内訳(燃料化)'!P55+'施設資源化量内訳(セメント)'!P55+'施設資源化量内訳(資源化等)'!P55</f>
        <v>0</v>
      </c>
      <c r="BW55" s="40">
        <f>'施設資源化量内訳(焼却)'!Q55+'施設資源化量内訳(粗大)'!Q55+'施設資源化量内訳(堆肥化)'!Q55+'施設資源化量内訳(飼料化)'!Q55+'施設資源化量内訳(メタン化)'!Q55+'施設資源化量内訳(燃料化)'!Q55+'施設資源化量内訳(セメント)'!Q55+'施設資源化量内訳(資源化等)'!Q55</f>
        <v>0</v>
      </c>
      <c r="BX55" s="40">
        <f>'施設資源化量内訳(焼却)'!R55+'施設資源化量内訳(粗大)'!R55+'施設資源化量内訳(堆肥化)'!R55+'施設資源化量内訳(飼料化)'!R55+'施設資源化量内訳(メタン化)'!R55+'施設資源化量内訳(燃料化)'!R55+'施設資源化量内訳(セメント)'!R55+'施設資源化量内訳(資源化等)'!R55</f>
        <v>0</v>
      </c>
      <c r="BY55" s="40">
        <f>'施設資源化量内訳(焼却)'!S55+'施設資源化量内訳(粗大)'!S55+'施設資源化量内訳(堆肥化)'!S55+'施設資源化量内訳(飼料化)'!S55+'施設資源化量内訳(メタン化)'!S55+'施設資源化量内訳(燃料化)'!S55+'施設資源化量内訳(セメント)'!S55+'施設資源化量内訳(資源化等)'!S55</f>
        <v>0</v>
      </c>
      <c r="BZ55" s="40">
        <f>'施設資源化量内訳(焼却)'!T55+'施設資源化量内訳(粗大)'!T55+'施設資源化量内訳(堆肥化)'!T55+'施設資源化量内訳(飼料化)'!T55+'施設資源化量内訳(メタン化)'!T55+'施設資源化量内訳(燃料化)'!T55+'施設資源化量内訳(セメント)'!T55+'施設資源化量内訳(資源化等)'!T55</f>
        <v>0</v>
      </c>
      <c r="CA55" s="40">
        <f>'施設資源化量内訳(焼却)'!U55+'施設資源化量内訳(粗大)'!U55+'施設資源化量内訳(堆肥化)'!U55+'施設資源化量内訳(飼料化)'!U55+'施設資源化量内訳(メタン化)'!U55+'施設資源化量内訳(燃料化)'!U55+'施設資源化量内訳(セメント)'!U55+'施設資源化量内訳(資源化等)'!U55</f>
        <v>0</v>
      </c>
      <c r="CB55" s="40">
        <f>'施設資源化量内訳(焼却)'!V55+'施設資源化量内訳(粗大)'!V55+'施設資源化量内訳(堆肥化)'!V55+'施設資源化量内訳(飼料化)'!V55+'施設資源化量内訳(メタン化)'!V55+'施設資源化量内訳(燃料化)'!V55+'施設資源化量内訳(セメント)'!V55+'施設資源化量内訳(資源化等)'!V55</f>
        <v>0</v>
      </c>
      <c r="CC55" s="40">
        <f>'施設資源化量内訳(焼却)'!W55+'施設資源化量内訳(粗大)'!W55+'施設資源化量内訳(堆肥化)'!W55+'施設資源化量内訳(飼料化)'!W55+'施設資源化量内訳(メタン化)'!W55+'施設資源化量内訳(燃料化)'!W55+'施設資源化量内訳(セメント)'!W55+'施設資源化量内訳(資源化等)'!W55</f>
        <v>0</v>
      </c>
      <c r="CD55" s="40">
        <f>'施設資源化量内訳(焼却)'!X55+'施設資源化量内訳(粗大)'!X55+'施設資源化量内訳(堆肥化)'!X55+'施設資源化量内訳(飼料化)'!X55+'施設資源化量内訳(メタン化)'!X55+'施設資源化量内訳(燃料化)'!X55+'施設資源化量内訳(セメント)'!X55+'施設資源化量内訳(資源化等)'!X55</f>
        <v>0</v>
      </c>
      <c r="CE55" s="40">
        <f>'施設資源化量内訳(焼却)'!Y55+'施設資源化量内訳(粗大)'!Y55+'施設資源化量内訳(堆肥化)'!Y55+'施設資源化量内訳(飼料化)'!Y55+'施設資源化量内訳(メタン化)'!Y55+'施設資源化量内訳(燃料化)'!Y55+'施設資源化量内訳(セメント)'!Y55+'施設資源化量内訳(資源化等)'!Y55</f>
        <v>0</v>
      </c>
      <c r="CF55" s="40">
        <f>'施設資源化量内訳(焼却)'!Z55+'施設資源化量内訳(粗大)'!Z55+'施設資源化量内訳(堆肥化)'!Z55+'施設資源化量内訳(飼料化)'!Z55+'施設資源化量内訳(メタン化)'!Z55+'施設資源化量内訳(燃料化)'!Z55+'施設資源化量内訳(セメント)'!Z55+'施設資源化量内訳(資源化等)'!Z55</f>
        <v>0</v>
      </c>
      <c r="CG55" s="40">
        <f>'施設資源化量内訳(焼却)'!AA55+'施設資源化量内訳(粗大)'!AA55+'施設資源化量内訳(堆肥化)'!AA55+'施設資源化量内訳(飼料化)'!AA55+'施設資源化量内訳(メタン化)'!AA55+'施設資源化量内訳(燃料化)'!AA55+'施設資源化量内訳(セメント)'!AA55+'施設資源化量内訳(資源化等)'!AA55</f>
        <v>0</v>
      </c>
      <c r="CH55" s="40">
        <f>'施設資源化量内訳(焼却)'!AB55+'施設資源化量内訳(粗大)'!AB55+'施設資源化量内訳(堆肥化)'!AB55+'施設資源化量内訳(飼料化)'!AB55+'施設資源化量内訳(メタン化)'!AB55+'施設資源化量内訳(燃料化)'!AB55+'施設資源化量内訳(セメント)'!AB55+'施設資源化量内訳(資源化等)'!AB55</f>
        <v>0</v>
      </c>
      <c r="CI55" s="40">
        <f>'施設資源化量内訳(焼却)'!AC55+'施設資源化量内訳(粗大)'!AC55+'施設資源化量内訳(堆肥化)'!AC55+'施設資源化量内訳(飼料化)'!AC55+'施設資源化量内訳(メタン化)'!AC55+'施設資源化量内訳(燃料化)'!AC55+'施設資源化量内訳(セメント)'!AC55+'施設資源化量内訳(資源化等)'!AC55</f>
        <v>0</v>
      </c>
      <c r="CJ55" s="40">
        <f>'施設資源化量内訳(焼却)'!AD55+'施設資源化量内訳(粗大)'!AD55+'施設資源化量内訳(堆肥化)'!AD55+'施設資源化量内訳(飼料化)'!AD55+'施設資源化量内訳(メタン化)'!AD55+'施設資源化量内訳(燃料化)'!AD55+'施設資源化量内訳(セメント)'!AD55+'施設資源化量内訳(資源化等)'!AD55</f>
        <v>0</v>
      </c>
      <c r="CK55" s="40">
        <f>'施設資源化量内訳(焼却)'!AE55+'施設資源化量内訳(粗大)'!AE55+'施設資源化量内訳(堆肥化)'!AE55+'施設資源化量内訳(飼料化)'!AE55+'施設資源化量内訳(メタン化)'!AE55+'施設資源化量内訳(燃料化)'!AE55+'施設資源化量内訳(セメント)'!AE55+'施設資源化量内訳(資源化等)'!AE55</f>
        <v>0</v>
      </c>
      <c r="CL55" s="40">
        <f>'施設資源化量内訳(焼却)'!AF55+'施設資源化量内訳(粗大)'!AF55+'施設資源化量内訳(堆肥化)'!AF55+'施設資源化量内訳(飼料化)'!AF55+'施設資源化量内訳(メタン化)'!AF55+'施設資源化量内訳(燃料化)'!AF55+'施設資源化量内訳(セメント)'!AF55+'施設資源化量内訳(資源化等)'!AF55</f>
        <v>0</v>
      </c>
    </row>
    <row r="56" spans="1:90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SUM(E56:AF56)</f>
        <v>0</v>
      </c>
      <c r="E56" s="39">
        <f>AH56+BK56</f>
        <v>0</v>
      </c>
      <c r="F56" s="39">
        <f>AI56+BL56</f>
        <v>0</v>
      </c>
      <c r="G56" s="39">
        <f t="shared" si="0"/>
        <v>0</v>
      </c>
      <c r="H56" s="39">
        <f t="shared" si="1"/>
        <v>0</v>
      </c>
      <c r="I56" s="39">
        <f t="shared" si="2"/>
        <v>0</v>
      </c>
      <c r="J56" s="39">
        <f t="shared" si="3"/>
        <v>0</v>
      </c>
      <c r="K56" s="39">
        <f t="shared" si="4"/>
        <v>0</v>
      </c>
      <c r="L56" s="39">
        <f t="shared" si="5"/>
        <v>0</v>
      </c>
      <c r="M56" s="39">
        <f t="shared" si="6"/>
        <v>0</v>
      </c>
      <c r="N56" s="39">
        <f t="shared" si="7"/>
        <v>0</v>
      </c>
      <c r="O56" s="39">
        <f t="shared" si="8"/>
        <v>0</v>
      </c>
      <c r="P56" s="39">
        <f t="shared" si="9"/>
        <v>0</v>
      </c>
      <c r="Q56" s="39">
        <f t="shared" si="10"/>
        <v>0</v>
      </c>
      <c r="R56" s="39">
        <f t="shared" si="11"/>
        <v>0</v>
      </c>
      <c r="S56" s="39">
        <f t="shared" si="12"/>
        <v>0</v>
      </c>
      <c r="T56" s="39">
        <f t="shared" si="13"/>
        <v>0</v>
      </c>
      <c r="U56" s="39">
        <f t="shared" si="14"/>
        <v>0</v>
      </c>
      <c r="V56" s="39">
        <f t="shared" si="15"/>
        <v>0</v>
      </c>
      <c r="W56" s="39">
        <f t="shared" si="16"/>
        <v>0</v>
      </c>
      <c r="X56" s="39">
        <f t="shared" si="17"/>
        <v>0</v>
      </c>
      <c r="Y56" s="39">
        <f t="shared" si="18"/>
        <v>0</v>
      </c>
      <c r="Z56" s="39">
        <f t="shared" si="19"/>
        <v>0</v>
      </c>
      <c r="AA56" s="39">
        <f t="shared" si="20"/>
        <v>0</v>
      </c>
      <c r="AB56" s="39">
        <f t="shared" si="21"/>
        <v>0</v>
      </c>
      <c r="AC56" s="39">
        <f t="shared" si="22"/>
        <v>0</v>
      </c>
      <c r="AD56" s="39">
        <f t="shared" si="23"/>
        <v>0</v>
      </c>
      <c r="AE56" s="39">
        <f t="shared" si="24"/>
        <v>0</v>
      </c>
      <c r="AF56" s="39">
        <f t="shared" si="25"/>
        <v>0</v>
      </c>
      <c r="AG56" s="39">
        <f>SUM(AH56:BI56)</f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54">
        <f>SUM(BK56:CL56)</f>
        <v>0</v>
      </c>
      <c r="BK56" s="40">
        <f>'施設資源化量内訳(焼却)'!E56+'施設資源化量内訳(粗大)'!E56+'施設資源化量内訳(堆肥化)'!E56+'施設資源化量内訳(飼料化)'!E56+'施設資源化量内訳(メタン化)'!E56+'施設資源化量内訳(燃料化)'!E56+'施設資源化量内訳(セメント)'!E56+'施設資源化量内訳(資源化等)'!E56</f>
        <v>0</v>
      </c>
      <c r="BL56" s="40">
        <f>'施設資源化量内訳(焼却)'!F56+'施設資源化量内訳(粗大)'!F56+'施設資源化量内訳(堆肥化)'!F56+'施設資源化量内訳(飼料化)'!F56+'施設資源化量内訳(メタン化)'!F56+'施設資源化量内訳(燃料化)'!F56+'施設資源化量内訳(セメント)'!F56+'施設資源化量内訳(資源化等)'!F56</f>
        <v>0</v>
      </c>
      <c r="BM56" s="40">
        <f>'施設資源化量内訳(焼却)'!G56+'施設資源化量内訳(粗大)'!G56+'施設資源化量内訳(堆肥化)'!G56+'施設資源化量内訳(飼料化)'!G56+'施設資源化量内訳(メタン化)'!G56+'施設資源化量内訳(燃料化)'!G56+'施設資源化量内訳(セメント)'!G56+'施設資源化量内訳(資源化等)'!G56</f>
        <v>0</v>
      </c>
      <c r="BN56" s="40">
        <f>'施設資源化量内訳(焼却)'!H56+'施設資源化量内訳(粗大)'!H56+'施設資源化量内訳(堆肥化)'!H56+'施設資源化量内訳(飼料化)'!H56+'施設資源化量内訳(メタン化)'!H56+'施設資源化量内訳(燃料化)'!H56+'施設資源化量内訳(セメント)'!H56+'施設資源化量内訳(資源化等)'!H56</f>
        <v>0</v>
      </c>
      <c r="BO56" s="40">
        <f>'施設資源化量内訳(焼却)'!I56+'施設資源化量内訳(粗大)'!I56+'施設資源化量内訳(堆肥化)'!I56+'施設資源化量内訳(飼料化)'!I56+'施設資源化量内訳(メタン化)'!I56+'施設資源化量内訳(燃料化)'!I56+'施設資源化量内訳(セメント)'!I56+'施設資源化量内訳(資源化等)'!I56</f>
        <v>0</v>
      </c>
      <c r="BP56" s="40">
        <f>'施設資源化量内訳(焼却)'!J56+'施設資源化量内訳(粗大)'!J56+'施設資源化量内訳(堆肥化)'!J56+'施設資源化量内訳(飼料化)'!J56+'施設資源化量内訳(メタン化)'!J56+'施設資源化量内訳(燃料化)'!J56+'施設資源化量内訳(セメント)'!J56+'施設資源化量内訳(資源化等)'!J56</f>
        <v>0</v>
      </c>
      <c r="BQ56" s="40">
        <f>'施設資源化量内訳(焼却)'!K56+'施設資源化量内訳(粗大)'!K56+'施設資源化量内訳(堆肥化)'!K56+'施設資源化量内訳(飼料化)'!K56+'施設資源化量内訳(メタン化)'!K56+'施設資源化量内訳(燃料化)'!K56+'施設資源化量内訳(セメント)'!K56+'施設資源化量内訳(資源化等)'!K56</f>
        <v>0</v>
      </c>
      <c r="BR56" s="40">
        <f>'施設資源化量内訳(焼却)'!L56+'施設資源化量内訳(粗大)'!L56+'施設資源化量内訳(堆肥化)'!L56+'施設資源化量内訳(飼料化)'!L56+'施設資源化量内訳(メタン化)'!L56+'施設資源化量内訳(燃料化)'!L56+'施設資源化量内訳(セメント)'!L56+'施設資源化量内訳(資源化等)'!L56</f>
        <v>0</v>
      </c>
      <c r="BS56" s="40">
        <f>'施設資源化量内訳(焼却)'!M56+'施設資源化量内訳(粗大)'!M56+'施設資源化量内訳(堆肥化)'!M56+'施設資源化量内訳(飼料化)'!M56+'施設資源化量内訳(メタン化)'!M56+'施設資源化量内訳(燃料化)'!M56+'施設資源化量内訳(セメント)'!M56+'施設資源化量内訳(資源化等)'!M56</f>
        <v>0</v>
      </c>
      <c r="BT56" s="40">
        <f>'施設資源化量内訳(焼却)'!N56+'施設資源化量内訳(粗大)'!N56+'施設資源化量内訳(堆肥化)'!N56+'施設資源化量内訳(飼料化)'!N56+'施設資源化量内訳(メタン化)'!N56+'施設資源化量内訳(燃料化)'!N56+'施設資源化量内訳(セメント)'!N56+'施設資源化量内訳(資源化等)'!N56</f>
        <v>0</v>
      </c>
      <c r="BU56" s="40">
        <f>'施設資源化量内訳(焼却)'!O56+'施設資源化量内訳(粗大)'!O56+'施設資源化量内訳(堆肥化)'!O56+'施設資源化量内訳(飼料化)'!O56+'施設資源化量内訳(メタン化)'!O56+'施設資源化量内訳(燃料化)'!O56+'施設資源化量内訳(セメント)'!O56+'施設資源化量内訳(資源化等)'!O56</f>
        <v>0</v>
      </c>
      <c r="BV56" s="40">
        <f>'施設資源化量内訳(焼却)'!P56+'施設資源化量内訳(粗大)'!P56+'施設資源化量内訳(堆肥化)'!P56+'施設資源化量内訳(飼料化)'!P56+'施設資源化量内訳(メタン化)'!P56+'施設資源化量内訳(燃料化)'!P56+'施設資源化量内訳(セメント)'!P56+'施設資源化量内訳(資源化等)'!P56</f>
        <v>0</v>
      </c>
      <c r="BW56" s="40">
        <f>'施設資源化量内訳(焼却)'!Q56+'施設資源化量内訳(粗大)'!Q56+'施設資源化量内訳(堆肥化)'!Q56+'施設資源化量内訳(飼料化)'!Q56+'施設資源化量内訳(メタン化)'!Q56+'施設資源化量内訳(燃料化)'!Q56+'施設資源化量内訳(セメント)'!Q56+'施設資源化量内訳(資源化等)'!Q56</f>
        <v>0</v>
      </c>
      <c r="BX56" s="40">
        <f>'施設資源化量内訳(焼却)'!R56+'施設資源化量内訳(粗大)'!R56+'施設資源化量内訳(堆肥化)'!R56+'施設資源化量内訳(飼料化)'!R56+'施設資源化量内訳(メタン化)'!R56+'施設資源化量内訳(燃料化)'!R56+'施設資源化量内訳(セメント)'!R56+'施設資源化量内訳(資源化等)'!R56</f>
        <v>0</v>
      </c>
      <c r="BY56" s="40">
        <f>'施設資源化量内訳(焼却)'!S56+'施設資源化量内訳(粗大)'!S56+'施設資源化量内訳(堆肥化)'!S56+'施設資源化量内訳(飼料化)'!S56+'施設資源化量内訳(メタン化)'!S56+'施設資源化量内訳(燃料化)'!S56+'施設資源化量内訳(セメント)'!S56+'施設資源化量内訳(資源化等)'!S56</f>
        <v>0</v>
      </c>
      <c r="BZ56" s="40">
        <f>'施設資源化量内訳(焼却)'!T56+'施設資源化量内訳(粗大)'!T56+'施設資源化量内訳(堆肥化)'!T56+'施設資源化量内訳(飼料化)'!T56+'施設資源化量内訳(メタン化)'!T56+'施設資源化量内訳(燃料化)'!T56+'施設資源化量内訳(セメント)'!T56+'施設資源化量内訳(資源化等)'!T56</f>
        <v>0</v>
      </c>
      <c r="CA56" s="40">
        <f>'施設資源化量内訳(焼却)'!U56+'施設資源化量内訳(粗大)'!U56+'施設資源化量内訳(堆肥化)'!U56+'施設資源化量内訳(飼料化)'!U56+'施設資源化量内訳(メタン化)'!U56+'施設資源化量内訳(燃料化)'!U56+'施設資源化量内訳(セメント)'!U56+'施設資源化量内訳(資源化等)'!U56</f>
        <v>0</v>
      </c>
      <c r="CB56" s="40">
        <f>'施設資源化量内訳(焼却)'!V56+'施設資源化量内訳(粗大)'!V56+'施設資源化量内訳(堆肥化)'!V56+'施設資源化量内訳(飼料化)'!V56+'施設資源化量内訳(メタン化)'!V56+'施設資源化量内訳(燃料化)'!V56+'施設資源化量内訳(セメント)'!V56+'施設資源化量内訳(資源化等)'!V56</f>
        <v>0</v>
      </c>
      <c r="CC56" s="40">
        <f>'施設資源化量内訳(焼却)'!W56+'施設資源化量内訳(粗大)'!W56+'施設資源化量内訳(堆肥化)'!W56+'施設資源化量内訳(飼料化)'!W56+'施設資源化量内訳(メタン化)'!W56+'施設資源化量内訳(燃料化)'!W56+'施設資源化量内訳(セメント)'!W56+'施設資源化量内訳(資源化等)'!W56</f>
        <v>0</v>
      </c>
      <c r="CD56" s="40">
        <f>'施設資源化量内訳(焼却)'!X56+'施設資源化量内訳(粗大)'!X56+'施設資源化量内訳(堆肥化)'!X56+'施設資源化量内訳(飼料化)'!X56+'施設資源化量内訳(メタン化)'!X56+'施設資源化量内訳(燃料化)'!X56+'施設資源化量内訳(セメント)'!X56+'施設資源化量内訳(資源化等)'!X56</f>
        <v>0</v>
      </c>
      <c r="CE56" s="40">
        <f>'施設資源化量内訳(焼却)'!Y56+'施設資源化量内訳(粗大)'!Y56+'施設資源化量内訳(堆肥化)'!Y56+'施設資源化量内訳(飼料化)'!Y56+'施設資源化量内訳(メタン化)'!Y56+'施設資源化量内訳(燃料化)'!Y56+'施設資源化量内訳(セメント)'!Y56+'施設資源化量内訳(資源化等)'!Y56</f>
        <v>0</v>
      </c>
      <c r="CF56" s="40">
        <f>'施設資源化量内訳(焼却)'!Z56+'施設資源化量内訳(粗大)'!Z56+'施設資源化量内訳(堆肥化)'!Z56+'施設資源化量内訳(飼料化)'!Z56+'施設資源化量内訳(メタン化)'!Z56+'施設資源化量内訳(燃料化)'!Z56+'施設資源化量内訳(セメント)'!Z56+'施設資源化量内訳(資源化等)'!Z56</f>
        <v>0</v>
      </c>
      <c r="CG56" s="40">
        <f>'施設資源化量内訳(焼却)'!AA56+'施設資源化量内訳(粗大)'!AA56+'施設資源化量内訳(堆肥化)'!AA56+'施設資源化量内訳(飼料化)'!AA56+'施設資源化量内訳(メタン化)'!AA56+'施設資源化量内訳(燃料化)'!AA56+'施設資源化量内訳(セメント)'!AA56+'施設資源化量内訳(資源化等)'!AA56</f>
        <v>0</v>
      </c>
      <c r="CH56" s="40">
        <f>'施設資源化量内訳(焼却)'!AB56+'施設資源化量内訳(粗大)'!AB56+'施設資源化量内訳(堆肥化)'!AB56+'施設資源化量内訳(飼料化)'!AB56+'施設資源化量内訳(メタン化)'!AB56+'施設資源化量内訳(燃料化)'!AB56+'施設資源化量内訳(セメント)'!AB56+'施設資源化量内訳(資源化等)'!AB56</f>
        <v>0</v>
      </c>
      <c r="CI56" s="40">
        <f>'施設資源化量内訳(焼却)'!AC56+'施設資源化量内訳(粗大)'!AC56+'施設資源化量内訳(堆肥化)'!AC56+'施設資源化量内訳(飼料化)'!AC56+'施設資源化量内訳(メタン化)'!AC56+'施設資源化量内訳(燃料化)'!AC56+'施設資源化量内訳(セメント)'!AC56+'施設資源化量内訳(資源化等)'!AC56</f>
        <v>0</v>
      </c>
      <c r="CJ56" s="40">
        <f>'施設資源化量内訳(焼却)'!AD56+'施設資源化量内訳(粗大)'!AD56+'施設資源化量内訳(堆肥化)'!AD56+'施設資源化量内訳(飼料化)'!AD56+'施設資源化量内訳(メタン化)'!AD56+'施設資源化量内訳(燃料化)'!AD56+'施設資源化量内訳(セメント)'!AD56+'施設資源化量内訳(資源化等)'!AD56</f>
        <v>0</v>
      </c>
      <c r="CK56" s="40">
        <f>'施設資源化量内訳(焼却)'!AE56+'施設資源化量内訳(粗大)'!AE56+'施設資源化量内訳(堆肥化)'!AE56+'施設資源化量内訳(飼料化)'!AE56+'施設資源化量内訳(メタン化)'!AE56+'施設資源化量内訳(燃料化)'!AE56+'施設資源化量内訳(セメント)'!AE56+'施設資源化量内訳(資源化等)'!AE56</f>
        <v>0</v>
      </c>
      <c r="CL56" s="40">
        <f>'施設資源化量内訳(焼却)'!AF56+'施設資源化量内訳(粗大)'!AF56+'施設資源化量内訳(堆肥化)'!AF56+'施設資源化量内訳(飼料化)'!AF56+'施設資源化量内訳(メタン化)'!AF56+'施設資源化量内訳(燃料化)'!AF56+'施設資源化量内訳(セメント)'!AF56+'施設資源化量内訳(資源化等)'!AF56</f>
        <v>0</v>
      </c>
    </row>
    <row r="57" spans="1:90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SUM(E57:AF57)</f>
        <v>0</v>
      </c>
      <c r="E57" s="39">
        <f>AH57+BK57</f>
        <v>0</v>
      </c>
      <c r="F57" s="39">
        <f>AI57+BL57</f>
        <v>0</v>
      </c>
      <c r="G57" s="39">
        <f t="shared" si="0"/>
        <v>0</v>
      </c>
      <c r="H57" s="39">
        <f t="shared" si="1"/>
        <v>0</v>
      </c>
      <c r="I57" s="39">
        <f t="shared" si="2"/>
        <v>0</v>
      </c>
      <c r="J57" s="39">
        <f t="shared" si="3"/>
        <v>0</v>
      </c>
      <c r="K57" s="39">
        <f t="shared" si="4"/>
        <v>0</v>
      </c>
      <c r="L57" s="39">
        <f t="shared" si="5"/>
        <v>0</v>
      </c>
      <c r="M57" s="39">
        <f t="shared" si="6"/>
        <v>0</v>
      </c>
      <c r="N57" s="39">
        <f t="shared" si="7"/>
        <v>0</v>
      </c>
      <c r="O57" s="39">
        <f t="shared" si="8"/>
        <v>0</v>
      </c>
      <c r="P57" s="39">
        <f t="shared" si="9"/>
        <v>0</v>
      </c>
      <c r="Q57" s="39">
        <f t="shared" si="10"/>
        <v>0</v>
      </c>
      <c r="R57" s="39">
        <f t="shared" si="11"/>
        <v>0</v>
      </c>
      <c r="S57" s="39">
        <f t="shared" si="12"/>
        <v>0</v>
      </c>
      <c r="T57" s="39">
        <f t="shared" si="13"/>
        <v>0</v>
      </c>
      <c r="U57" s="39">
        <f t="shared" si="14"/>
        <v>0</v>
      </c>
      <c r="V57" s="39">
        <f t="shared" si="15"/>
        <v>0</v>
      </c>
      <c r="W57" s="39">
        <f t="shared" si="16"/>
        <v>0</v>
      </c>
      <c r="X57" s="39">
        <f t="shared" si="17"/>
        <v>0</v>
      </c>
      <c r="Y57" s="39">
        <f t="shared" si="18"/>
        <v>0</v>
      </c>
      <c r="Z57" s="39">
        <f t="shared" si="19"/>
        <v>0</v>
      </c>
      <c r="AA57" s="39">
        <f t="shared" si="20"/>
        <v>0</v>
      </c>
      <c r="AB57" s="39">
        <f t="shared" si="21"/>
        <v>0</v>
      </c>
      <c r="AC57" s="39">
        <f t="shared" si="22"/>
        <v>0</v>
      </c>
      <c r="AD57" s="39">
        <f t="shared" si="23"/>
        <v>0</v>
      </c>
      <c r="AE57" s="39">
        <f t="shared" si="24"/>
        <v>0</v>
      </c>
      <c r="AF57" s="39">
        <f t="shared" si="25"/>
        <v>0</v>
      </c>
      <c r="AG57" s="39">
        <f>SUM(AH57:BI57)</f>
        <v>0</v>
      </c>
      <c r="AH57" s="39">
        <v>0</v>
      </c>
      <c r="AI57" s="39">
        <v>0</v>
      </c>
      <c r="AJ57" s="39">
        <v>0</v>
      </c>
      <c r="AK57" s="39">
        <v>0</v>
      </c>
      <c r="AL57" s="39">
        <v>0</v>
      </c>
      <c r="AM57" s="39">
        <v>0</v>
      </c>
      <c r="AN57" s="39">
        <v>0</v>
      </c>
      <c r="AO57" s="39">
        <v>0</v>
      </c>
      <c r="AP57" s="39">
        <v>0</v>
      </c>
      <c r="AQ57" s="39">
        <v>0</v>
      </c>
      <c r="AR57" s="39">
        <v>0</v>
      </c>
      <c r="AS57" s="39">
        <v>0</v>
      </c>
      <c r="AT57" s="39">
        <v>0</v>
      </c>
      <c r="AU57" s="39">
        <v>0</v>
      </c>
      <c r="AV57" s="39">
        <v>0</v>
      </c>
      <c r="AW57" s="39">
        <v>0</v>
      </c>
      <c r="AX57" s="39">
        <v>0</v>
      </c>
      <c r="AY57" s="39">
        <v>0</v>
      </c>
      <c r="AZ57" s="39">
        <v>0</v>
      </c>
      <c r="BA57" s="39">
        <v>0</v>
      </c>
      <c r="BB57" s="39">
        <v>0</v>
      </c>
      <c r="BC57" s="39">
        <v>0</v>
      </c>
      <c r="BD57" s="39">
        <v>0</v>
      </c>
      <c r="BE57" s="39">
        <v>0</v>
      </c>
      <c r="BF57" s="39">
        <v>0</v>
      </c>
      <c r="BG57" s="39">
        <v>0</v>
      </c>
      <c r="BH57" s="39">
        <v>0</v>
      </c>
      <c r="BI57" s="39">
        <v>0</v>
      </c>
      <c r="BJ57" s="54">
        <f>SUM(BK57:CL57)</f>
        <v>0</v>
      </c>
      <c r="BK57" s="40">
        <f>'施設資源化量内訳(焼却)'!E57+'施設資源化量内訳(粗大)'!E57+'施設資源化量内訳(堆肥化)'!E57+'施設資源化量内訳(飼料化)'!E57+'施設資源化量内訳(メタン化)'!E57+'施設資源化量内訳(燃料化)'!E57+'施設資源化量内訳(セメント)'!E57+'施設資源化量内訳(資源化等)'!E57</f>
        <v>0</v>
      </c>
      <c r="BL57" s="40">
        <f>'施設資源化量内訳(焼却)'!F57+'施設資源化量内訳(粗大)'!F57+'施設資源化量内訳(堆肥化)'!F57+'施設資源化量内訳(飼料化)'!F57+'施設資源化量内訳(メタン化)'!F57+'施設資源化量内訳(燃料化)'!F57+'施設資源化量内訳(セメント)'!F57+'施設資源化量内訳(資源化等)'!F57</f>
        <v>0</v>
      </c>
      <c r="BM57" s="40">
        <f>'施設資源化量内訳(焼却)'!G57+'施設資源化量内訳(粗大)'!G57+'施設資源化量内訳(堆肥化)'!G57+'施設資源化量内訳(飼料化)'!G57+'施設資源化量内訳(メタン化)'!G57+'施設資源化量内訳(燃料化)'!G57+'施設資源化量内訳(セメント)'!G57+'施設資源化量内訳(資源化等)'!G57</f>
        <v>0</v>
      </c>
      <c r="BN57" s="40">
        <f>'施設資源化量内訳(焼却)'!H57+'施設資源化量内訳(粗大)'!H57+'施設資源化量内訳(堆肥化)'!H57+'施設資源化量内訳(飼料化)'!H57+'施設資源化量内訳(メタン化)'!H57+'施設資源化量内訳(燃料化)'!H57+'施設資源化量内訳(セメント)'!H57+'施設資源化量内訳(資源化等)'!H57</f>
        <v>0</v>
      </c>
      <c r="BO57" s="40">
        <f>'施設資源化量内訳(焼却)'!I57+'施設資源化量内訳(粗大)'!I57+'施設資源化量内訳(堆肥化)'!I57+'施設資源化量内訳(飼料化)'!I57+'施設資源化量内訳(メタン化)'!I57+'施設資源化量内訳(燃料化)'!I57+'施設資源化量内訳(セメント)'!I57+'施設資源化量内訳(資源化等)'!I57</f>
        <v>0</v>
      </c>
      <c r="BP57" s="40">
        <f>'施設資源化量内訳(焼却)'!J57+'施設資源化量内訳(粗大)'!J57+'施設資源化量内訳(堆肥化)'!J57+'施設資源化量内訳(飼料化)'!J57+'施設資源化量内訳(メタン化)'!J57+'施設資源化量内訳(燃料化)'!J57+'施設資源化量内訳(セメント)'!J57+'施設資源化量内訳(資源化等)'!J57</f>
        <v>0</v>
      </c>
      <c r="BQ57" s="40">
        <f>'施設資源化量内訳(焼却)'!K57+'施設資源化量内訳(粗大)'!K57+'施設資源化量内訳(堆肥化)'!K57+'施設資源化量内訳(飼料化)'!K57+'施設資源化量内訳(メタン化)'!K57+'施設資源化量内訳(燃料化)'!K57+'施設資源化量内訳(セメント)'!K57+'施設資源化量内訳(資源化等)'!K57</f>
        <v>0</v>
      </c>
      <c r="BR57" s="40">
        <f>'施設資源化量内訳(焼却)'!L57+'施設資源化量内訳(粗大)'!L57+'施設資源化量内訳(堆肥化)'!L57+'施設資源化量内訳(飼料化)'!L57+'施設資源化量内訳(メタン化)'!L57+'施設資源化量内訳(燃料化)'!L57+'施設資源化量内訳(セメント)'!L57+'施設資源化量内訳(資源化等)'!L57</f>
        <v>0</v>
      </c>
      <c r="BS57" s="40">
        <f>'施設資源化量内訳(焼却)'!M57+'施設資源化量内訳(粗大)'!M57+'施設資源化量内訳(堆肥化)'!M57+'施設資源化量内訳(飼料化)'!M57+'施設資源化量内訳(メタン化)'!M57+'施設資源化量内訳(燃料化)'!M57+'施設資源化量内訳(セメント)'!M57+'施設資源化量内訳(資源化等)'!M57</f>
        <v>0</v>
      </c>
      <c r="BT57" s="40">
        <f>'施設資源化量内訳(焼却)'!N57+'施設資源化量内訳(粗大)'!N57+'施設資源化量内訳(堆肥化)'!N57+'施設資源化量内訳(飼料化)'!N57+'施設資源化量内訳(メタン化)'!N57+'施設資源化量内訳(燃料化)'!N57+'施設資源化量内訳(セメント)'!N57+'施設資源化量内訳(資源化等)'!N57</f>
        <v>0</v>
      </c>
      <c r="BU57" s="40">
        <f>'施設資源化量内訳(焼却)'!O57+'施設資源化量内訳(粗大)'!O57+'施設資源化量内訳(堆肥化)'!O57+'施設資源化量内訳(飼料化)'!O57+'施設資源化量内訳(メタン化)'!O57+'施設資源化量内訳(燃料化)'!O57+'施設資源化量内訳(セメント)'!O57+'施設資源化量内訳(資源化等)'!O57</f>
        <v>0</v>
      </c>
      <c r="BV57" s="40">
        <f>'施設資源化量内訳(焼却)'!P57+'施設資源化量内訳(粗大)'!P57+'施設資源化量内訳(堆肥化)'!P57+'施設資源化量内訳(飼料化)'!P57+'施設資源化量内訳(メタン化)'!P57+'施設資源化量内訳(燃料化)'!P57+'施設資源化量内訳(セメント)'!P57+'施設資源化量内訳(資源化等)'!P57</f>
        <v>0</v>
      </c>
      <c r="BW57" s="40">
        <f>'施設資源化量内訳(焼却)'!Q57+'施設資源化量内訳(粗大)'!Q57+'施設資源化量内訳(堆肥化)'!Q57+'施設資源化量内訳(飼料化)'!Q57+'施設資源化量内訳(メタン化)'!Q57+'施設資源化量内訳(燃料化)'!Q57+'施設資源化量内訳(セメント)'!Q57+'施設資源化量内訳(資源化等)'!Q57</f>
        <v>0</v>
      </c>
      <c r="BX57" s="40">
        <f>'施設資源化量内訳(焼却)'!R57+'施設資源化量内訳(粗大)'!R57+'施設資源化量内訳(堆肥化)'!R57+'施設資源化量内訳(飼料化)'!R57+'施設資源化量内訳(メタン化)'!R57+'施設資源化量内訳(燃料化)'!R57+'施設資源化量内訳(セメント)'!R57+'施設資源化量内訳(資源化等)'!R57</f>
        <v>0</v>
      </c>
      <c r="BY57" s="40">
        <f>'施設資源化量内訳(焼却)'!S57+'施設資源化量内訳(粗大)'!S57+'施設資源化量内訳(堆肥化)'!S57+'施設資源化量内訳(飼料化)'!S57+'施設資源化量内訳(メタン化)'!S57+'施設資源化量内訳(燃料化)'!S57+'施設資源化量内訳(セメント)'!S57+'施設資源化量内訳(資源化等)'!S57</f>
        <v>0</v>
      </c>
      <c r="BZ57" s="40">
        <f>'施設資源化量内訳(焼却)'!T57+'施設資源化量内訳(粗大)'!T57+'施設資源化量内訳(堆肥化)'!T57+'施設資源化量内訳(飼料化)'!T57+'施設資源化量内訳(メタン化)'!T57+'施設資源化量内訳(燃料化)'!T57+'施設資源化量内訳(セメント)'!T57+'施設資源化量内訳(資源化等)'!T57</f>
        <v>0</v>
      </c>
      <c r="CA57" s="40">
        <f>'施設資源化量内訳(焼却)'!U57+'施設資源化量内訳(粗大)'!U57+'施設資源化量内訳(堆肥化)'!U57+'施設資源化量内訳(飼料化)'!U57+'施設資源化量内訳(メタン化)'!U57+'施設資源化量内訳(燃料化)'!U57+'施設資源化量内訳(セメント)'!U57+'施設資源化量内訳(資源化等)'!U57</f>
        <v>0</v>
      </c>
      <c r="CB57" s="40">
        <f>'施設資源化量内訳(焼却)'!V57+'施設資源化量内訳(粗大)'!V57+'施設資源化量内訳(堆肥化)'!V57+'施設資源化量内訳(飼料化)'!V57+'施設資源化量内訳(メタン化)'!V57+'施設資源化量内訳(燃料化)'!V57+'施設資源化量内訳(セメント)'!V57+'施設資源化量内訳(資源化等)'!V57</f>
        <v>0</v>
      </c>
      <c r="CC57" s="40">
        <f>'施設資源化量内訳(焼却)'!W57+'施設資源化量内訳(粗大)'!W57+'施設資源化量内訳(堆肥化)'!W57+'施設資源化量内訳(飼料化)'!W57+'施設資源化量内訳(メタン化)'!W57+'施設資源化量内訳(燃料化)'!W57+'施設資源化量内訳(セメント)'!W57+'施設資源化量内訳(資源化等)'!W57</f>
        <v>0</v>
      </c>
      <c r="CD57" s="40">
        <f>'施設資源化量内訳(焼却)'!X57+'施設資源化量内訳(粗大)'!X57+'施設資源化量内訳(堆肥化)'!X57+'施設資源化量内訳(飼料化)'!X57+'施設資源化量内訳(メタン化)'!X57+'施設資源化量内訳(燃料化)'!X57+'施設資源化量内訳(セメント)'!X57+'施設資源化量内訳(資源化等)'!X57</f>
        <v>0</v>
      </c>
      <c r="CE57" s="40">
        <f>'施設資源化量内訳(焼却)'!Y57+'施設資源化量内訳(粗大)'!Y57+'施設資源化量内訳(堆肥化)'!Y57+'施設資源化量内訳(飼料化)'!Y57+'施設資源化量内訳(メタン化)'!Y57+'施設資源化量内訳(燃料化)'!Y57+'施設資源化量内訳(セメント)'!Y57+'施設資源化量内訳(資源化等)'!Y57</f>
        <v>0</v>
      </c>
      <c r="CF57" s="40">
        <f>'施設資源化量内訳(焼却)'!Z57+'施設資源化量内訳(粗大)'!Z57+'施設資源化量内訳(堆肥化)'!Z57+'施設資源化量内訳(飼料化)'!Z57+'施設資源化量内訳(メタン化)'!Z57+'施設資源化量内訳(燃料化)'!Z57+'施設資源化量内訳(セメント)'!Z57+'施設資源化量内訳(資源化等)'!Z57</f>
        <v>0</v>
      </c>
      <c r="CG57" s="40">
        <f>'施設資源化量内訳(焼却)'!AA57+'施設資源化量内訳(粗大)'!AA57+'施設資源化量内訳(堆肥化)'!AA57+'施設資源化量内訳(飼料化)'!AA57+'施設資源化量内訳(メタン化)'!AA57+'施設資源化量内訳(燃料化)'!AA57+'施設資源化量内訳(セメント)'!AA57+'施設資源化量内訳(資源化等)'!AA57</f>
        <v>0</v>
      </c>
      <c r="CH57" s="40">
        <f>'施設資源化量内訳(焼却)'!AB57+'施設資源化量内訳(粗大)'!AB57+'施設資源化量内訳(堆肥化)'!AB57+'施設資源化量内訳(飼料化)'!AB57+'施設資源化量内訳(メタン化)'!AB57+'施設資源化量内訳(燃料化)'!AB57+'施設資源化量内訳(セメント)'!AB57+'施設資源化量内訳(資源化等)'!AB57</f>
        <v>0</v>
      </c>
      <c r="CI57" s="40">
        <f>'施設資源化量内訳(焼却)'!AC57+'施設資源化量内訳(粗大)'!AC57+'施設資源化量内訳(堆肥化)'!AC57+'施設資源化量内訳(飼料化)'!AC57+'施設資源化量内訳(メタン化)'!AC57+'施設資源化量内訳(燃料化)'!AC57+'施設資源化量内訳(セメント)'!AC57+'施設資源化量内訳(資源化等)'!AC57</f>
        <v>0</v>
      </c>
      <c r="CJ57" s="40">
        <f>'施設資源化量内訳(焼却)'!AD57+'施設資源化量内訳(粗大)'!AD57+'施設資源化量内訳(堆肥化)'!AD57+'施設資源化量内訳(飼料化)'!AD57+'施設資源化量内訳(メタン化)'!AD57+'施設資源化量内訳(燃料化)'!AD57+'施設資源化量内訳(セメント)'!AD57+'施設資源化量内訳(資源化等)'!AD57</f>
        <v>0</v>
      </c>
      <c r="CK57" s="40">
        <f>'施設資源化量内訳(焼却)'!AE57+'施設資源化量内訳(粗大)'!AE57+'施設資源化量内訳(堆肥化)'!AE57+'施設資源化量内訳(飼料化)'!AE57+'施設資源化量内訳(メタン化)'!AE57+'施設資源化量内訳(燃料化)'!AE57+'施設資源化量内訳(セメント)'!AE57+'施設資源化量内訳(資源化等)'!AE57</f>
        <v>0</v>
      </c>
      <c r="CL57" s="40">
        <f>'施設資源化量内訳(焼却)'!AF57+'施設資源化量内訳(粗大)'!AF57+'施設資源化量内訳(堆肥化)'!AF57+'施設資源化量内訳(飼料化)'!AF57+'施設資源化量内訳(メタン化)'!AF57+'施設資源化量内訳(燃料化)'!AF57+'施設資源化量内訳(セメント)'!AF57+'施設資源化量内訳(資源化等)'!AF57</f>
        <v>0</v>
      </c>
    </row>
    <row r="58" spans="1:90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SUM(E58:AF58)</f>
        <v>0</v>
      </c>
      <c r="E58" s="39">
        <f>AH58+BK58</f>
        <v>0</v>
      </c>
      <c r="F58" s="39">
        <f>AI58+BL58</f>
        <v>0</v>
      </c>
      <c r="G58" s="39">
        <f t="shared" si="0"/>
        <v>0</v>
      </c>
      <c r="H58" s="39">
        <f t="shared" si="1"/>
        <v>0</v>
      </c>
      <c r="I58" s="39">
        <f t="shared" si="2"/>
        <v>0</v>
      </c>
      <c r="J58" s="39">
        <f t="shared" si="3"/>
        <v>0</v>
      </c>
      <c r="K58" s="39">
        <f t="shared" si="4"/>
        <v>0</v>
      </c>
      <c r="L58" s="39">
        <f t="shared" si="5"/>
        <v>0</v>
      </c>
      <c r="M58" s="39">
        <f t="shared" si="6"/>
        <v>0</v>
      </c>
      <c r="N58" s="39">
        <f t="shared" si="7"/>
        <v>0</v>
      </c>
      <c r="O58" s="39">
        <f t="shared" si="8"/>
        <v>0</v>
      </c>
      <c r="P58" s="39">
        <f t="shared" si="9"/>
        <v>0</v>
      </c>
      <c r="Q58" s="39">
        <f t="shared" si="10"/>
        <v>0</v>
      </c>
      <c r="R58" s="39">
        <f t="shared" si="11"/>
        <v>0</v>
      </c>
      <c r="S58" s="39">
        <f t="shared" si="12"/>
        <v>0</v>
      </c>
      <c r="T58" s="39">
        <f t="shared" si="13"/>
        <v>0</v>
      </c>
      <c r="U58" s="39">
        <f t="shared" si="14"/>
        <v>0</v>
      </c>
      <c r="V58" s="39">
        <f t="shared" si="15"/>
        <v>0</v>
      </c>
      <c r="W58" s="39">
        <f t="shared" si="16"/>
        <v>0</v>
      </c>
      <c r="X58" s="39">
        <f t="shared" si="17"/>
        <v>0</v>
      </c>
      <c r="Y58" s="39">
        <f t="shared" si="18"/>
        <v>0</v>
      </c>
      <c r="Z58" s="39">
        <f t="shared" si="19"/>
        <v>0</v>
      </c>
      <c r="AA58" s="39">
        <f t="shared" si="20"/>
        <v>0</v>
      </c>
      <c r="AB58" s="39">
        <f t="shared" si="21"/>
        <v>0</v>
      </c>
      <c r="AC58" s="39">
        <f t="shared" si="22"/>
        <v>0</v>
      </c>
      <c r="AD58" s="39">
        <f t="shared" si="23"/>
        <v>0</v>
      </c>
      <c r="AE58" s="39">
        <f t="shared" si="24"/>
        <v>0</v>
      </c>
      <c r="AF58" s="39">
        <f t="shared" si="25"/>
        <v>0</v>
      </c>
      <c r="AG58" s="39">
        <f>SUM(AH58:BI58)</f>
        <v>0</v>
      </c>
      <c r="AH58" s="39">
        <v>0</v>
      </c>
      <c r="AI58" s="39">
        <v>0</v>
      </c>
      <c r="AJ58" s="39">
        <v>0</v>
      </c>
      <c r="AK58" s="39">
        <v>0</v>
      </c>
      <c r="AL58" s="39">
        <v>0</v>
      </c>
      <c r="AM58" s="39">
        <v>0</v>
      </c>
      <c r="AN58" s="39">
        <v>0</v>
      </c>
      <c r="AO58" s="39">
        <v>0</v>
      </c>
      <c r="AP58" s="39">
        <v>0</v>
      </c>
      <c r="AQ58" s="39">
        <v>0</v>
      </c>
      <c r="AR58" s="39">
        <v>0</v>
      </c>
      <c r="AS58" s="39">
        <v>0</v>
      </c>
      <c r="AT58" s="39">
        <v>0</v>
      </c>
      <c r="AU58" s="39">
        <v>0</v>
      </c>
      <c r="AV58" s="39">
        <v>0</v>
      </c>
      <c r="AW58" s="39">
        <v>0</v>
      </c>
      <c r="AX58" s="39">
        <v>0</v>
      </c>
      <c r="AY58" s="39">
        <v>0</v>
      </c>
      <c r="AZ58" s="39">
        <v>0</v>
      </c>
      <c r="BA58" s="39">
        <v>0</v>
      </c>
      <c r="BB58" s="39">
        <v>0</v>
      </c>
      <c r="BC58" s="39">
        <v>0</v>
      </c>
      <c r="BD58" s="39">
        <v>0</v>
      </c>
      <c r="BE58" s="39">
        <v>0</v>
      </c>
      <c r="BF58" s="39">
        <v>0</v>
      </c>
      <c r="BG58" s="39">
        <v>0</v>
      </c>
      <c r="BH58" s="39">
        <v>0</v>
      </c>
      <c r="BI58" s="39">
        <v>0</v>
      </c>
      <c r="BJ58" s="54">
        <f>SUM(BK58:CL58)</f>
        <v>0</v>
      </c>
      <c r="BK58" s="40">
        <f>'施設資源化量内訳(焼却)'!E58+'施設資源化量内訳(粗大)'!E58+'施設資源化量内訳(堆肥化)'!E58+'施設資源化量内訳(飼料化)'!E58+'施設資源化量内訳(メタン化)'!E58+'施設資源化量内訳(燃料化)'!E58+'施設資源化量内訳(セメント)'!E58+'施設資源化量内訳(資源化等)'!E58</f>
        <v>0</v>
      </c>
      <c r="BL58" s="40">
        <f>'施設資源化量内訳(焼却)'!F58+'施設資源化量内訳(粗大)'!F58+'施設資源化量内訳(堆肥化)'!F58+'施設資源化量内訳(飼料化)'!F58+'施設資源化量内訳(メタン化)'!F58+'施設資源化量内訳(燃料化)'!F58+'施設資源化量内訳(セメント)'!F58+'施設資源化量内訳(資源化等)'!F58</f>
        <v>0</v>
      </c>
      <c r="BM58" s="40">
        <f>'施設資源化量内訳(焼却)'!G58+'施設資源化量内訳(粗大)'!G58+'施設資源化量内訳(堆肥化)'!G58+'施設資源化量内訳(飼料化)'!G58+'施設資源化量内訳(メタン化)'!G58+'施設資源化量内訳(燃料化)'!G58+'施設資源化量内訳(セメント)'!G58+'施設資源化量内訳(資源化等)'!G58</f>
        <v>0</v>
      </c>
      <c r="BN58" s="40">
        <f>'施設資源化量内訳(焼却)'!H58+'施設資源化量内訳(粗大)'!H58+'施設資源化量内訳(堆肥化)'!H58+'施設資源化量内訳(飼料化)'!H58+'施設資源化量内訳(メタン化)'!H58+'施設資源化量内訳(燃料化)'!H58+'施設資源化量内訳(セメント)'!H58+'施設資源化量内訳(資源化等)'!H58</f>
        <v>0</v>
      </c>
      <c r="BO58" s="40">
        <f>'施設資源化量内訳(焼却)'!I58+'施設資源化量内訳(粗大)'!I58+'施設資源化量内訳(堆肥化)'!I58+'施設資源化量内訳(飼料化)'!I58+'施設資源化量内訳(メタン化)'!I58+'施設資源化量内訳(燃料化)'!I58+'施設資源化量内訳(セメント)'!I58+'施設資源化量内訳(資源化等)'!I58</f>
        <v>0</v>
      </c>
      <c r="BP58" s="40">
        <f>'施設資源化量内訳(焼却)'!J58+'施設資源化量内訳(粗大)'!J58+'施設資源化量内訳(堆肥化)'!J58+'施設資源化量内訳(飼料化)'!J58+'施設資源化量内訳(メタン化)'!J58+'施設資源化量内訳(燃料化)'!J58+'施設資源化量内訳(セメント)'!J58+'施設資源化量内訳(資源化等)'!J58</f>
        <v>0</v>
      </c>
      <c r="BQ58" s="40">
        <f>'施設資源化量内訳(焼却)'!K58+'施設資源化量内訳(粗大)'!K58+'施設資源化量内訳(堆肥化)'!K58+'施設資源化量内訳(飼料化)'!K58+'施設資源化量内訳(メタン化)'!K58+'施設資源化量内訳(燃料化)'!K58+'施設資源化量内訳(セメント)'!K58+'施設資源化量内訳(資源化等)'!K58</f>
        <v>0</v>
      </c>
      <c r="BR58" s="40">
        <f>'施設資源化量内訳(焼却)'!L58+'施設資源化量内訳(粗大)'!L58+'施設資源化量内訳(堆肥化)'!L58+'施設資源化量内訳(飼料化)'!L58+'施設資源化量内訳(メタン化)'!L58+'施設資源化量内訳(燃料化)'!L58+'施設資源化量内訳(セメント)'!L58+'施設資源化量内訳(資源化等)'!L58</f>
        <v>0</v>
      </c>
      <c r="BS58" s="40">
        <f>'施設資源化量内訳(焼却)'!M58+'施設資源化量内訳(粗大)'!M58+'施設資源化量内訳(堆肥化)'!M58+'施設資源化量内訳(飼料化)'!M58+'施設資源化量内訳(メタン化)'!M58+'施設資源化量内訳(燃料化)'!M58+'施設資源化量内訳(セメント)'!M58+'施設資源化量内訳(資源化等)'!M58</f>
        <v>0</v>
      </c>
      <c r="BT58" s="40">
        <f>'施設資源化量内訳(焼却)'!N58+'施設資源化量内訳(粗大)'!N58+'施設資源化量内訳(堆肥化)'!N58+'施設資源化量内訳(飼料化)'!N58+'施設資源化量内訳(メタン化)'!N58+'施設資源化量内訳(燃料化)'!N58+'施設資源化量内訳(セメント)'!N58+'施設資源化量内訳(資源化等)'!N58</f>
        <v>0</v>
      </c>
      <c r="BU58" s="40">
        <f>'施設資源化量内訳(焼却)'!O58+'施設資源化量内訳(粗大)'!O58+'施設資源化量内訳(堆肥化)'!O58+'施設資源化量内訳(飼料化)'!O58+'施設資源化量内訳(メタン化)'!O58+'施設資源化量内訳(燃料化)'!O58+'施設資源化量内訳(セメント)'!O58+'施設資源化量内訳(資源化等)'!O58</f>
        <v>0</v>
      </c>
      <c r="BV58" s="40">
        <f>'施設資源化量内訳(焼却)'!P58+'施設資源化量内訳(粗大)'!P58+'施設資源化量内訳(堆肥化)'!P58+'施設資源化量内訳(飼料化)'!P58+'施設資源化量内訳(メタン化)'!P58+'施設資源化量内訳(燃料化)'!P58+'施設資源化量内訳(セメント)'!P58+'施設資源化量内訳(資源化等)'!P58</f>
        <v>0</v>
      </c>
      <c r="BW58" s="40">
        <f>'施設資源化量内訳(焼却)'!Q58+'施設資源化量内訳(粗大)'!Q58+'施設資源化量内訳(堆肥化)'!Q58+'施設資源化量内訳(飼料化)'!Q58+'施設資源化量内訳(メタン化)'!Q58+'施設資源化量内訳(燃料化)'!Q58+'施設資源化量内訳(セメント)'!Q58+'施設資源化量内訳(資源化等)'!Q58</f>
        <v>0</v>
      </c>
      <c r="BX58" s="40">
        <f>'施設資源化量内訳(焼却)'!R58+'施設資源化量内訳(粗大)'!R58+'施設資源化量内訳(堆肥化)'!R58+'施設資源化量内訳(飼料化)'!R58+'施設資源化量内訳(メタン化)'!R58+'施設資源化量内訳(燃料化)'!R58+'施設資源化量内訳(セメント)'!R58+'施設資源化量内訳(資源化等)'!R58</f>
        <v>0</v>
      </c>
      <c r="BY58" s="40">
        <f>'施設資源化量内訳(焼却)'!S58+'施設資源化量内訳(粗大)'!S58+'施設資源化量内訳(堆肥化)'!S58+'施設資源化量内訳(飼料化)'!S58+'施設資源化量内訳(メタン化)'!S58+'施設資源化量内訳(燃料化)'!S58+'施設資源化量内訳(セメント)'!S58+'施設資源化量内訳(資源化等)'!S58</f>
        <v>0</v>
      </c>
      <c r="BZ58" s="40">
        <f>'施設資源化量内訳(焼却)'!T58+'施設資源化量内訳(粗大)'!T58+'施設資源化量内訳(堆肥化)'!T58+'施設資源化量内訳(飼料化)'!T58+'施設資源化量内訳(メタン化)'!T58+'施設資源化量内訳(燃料化)'!T58+'施設資源化量内訳(セメント)'!T58+'施設資源化量内訳(資源化等)'!T58</f>
        <v>0</v>
      </c>
      <c r="CA58" s="40">
        <f>'施設資源化量内訳(焼却)'!U58+'施設資源化量内訳(粗大)'!U58+'施設資源化量内訳(堆肥化)'!U58+'施設資源化量内訳(飼料化)'!U58+'施設資源化量内訳(メタン化)'!U58+'施設資源化量内訳(燃料化)'!U58+'施設資源化量内訳(セメント)'!U58+'施設資源化量内訳(資源化等)'!U58</f>
        <v>0</v>
      </c>
      <c r="CB58" s="40">
        <f>'施設資源化量内訳(焼却)'!V58+'施設資源化量内訳(粗大)'!V58+'施設資源化量内訳(堆肥化)'!V58+'施設資源化量内訳(飼料化)'!V58+'施設資源化量内訳(メタン化)'!V58+'施設資源化量内訳(燃料化)'!V58+'施設資源化量内訳(セメント)'!V58+'施設資源化量内訳(資源化等)'!V58</f>
        <v>0</v>
      </c>
      <c r="CC58" s="40">
        <f>'施設資源化量内訳(焼却)'!W58+'施設資源化量内訳(粗大)'!W58+'施設資源化量内訳(堆肥化)'!W58+'施設資源化量内訳(飼料化)'!W58+'施設資源化量内訳(メタン化)'!W58+'施設資源化量内訳(燃料化)'!W58+'施設資源化量内訳(セメント)'!W58+'施設資源化量内訳(資源化等)'!W58</f>
        <v>0</v>
      </c>
      <c r="CD58" s="40">
        <f>'施設資源化量内訳(焼却)'!X58+'施設資源化量内訳(粗大)'!X58+'施設資源化量内訳(堆肥化)'!X58+'施設資源化量内訳(飼料化)'!X58+'施設資源化量内訳(メタン化)'!X58+'施設資源化量内訳(燃料化)'!X58+'施設資源化量内訳(セメント)'!X58+'施設資源化量内訳(資源化等)'!X58</f>
        <v>0</v>
      </c>
      <c r="CE58" s="40">
        <f>'施設資源化量内訳(焼却)'!Y58+'施設資源化量内訳(粗大)'!Y58+'施設資源化量内訳(堆肥化)'!Y58+'施設資源化量内訳(飼料化)'!Y58+'施設資源化量内訳(メタン化)'!Y58+'施設資源化量内訳(燃料化)'!Y58+'施設資源化量内訳(セメント)'!Y58+'施設資源化量内訳(資源化等)'!Y58</f>
        <v>0</v>
      </c>
      <c r="CF58" s="40">
        <f>'施設資源化量内訳(焼却)'!Z58+'施設資源化量内訳(粗大)'!Z58+'施設資源化量内訳(堆肥化)'!Z58+'施設資源化量内訳(飼料化)'!Z58+'施設資源化量内訳(メタン化)'!Z58+'施設資源化量内訳(燃料化)'!Z58+'施設資源化量内訳(セメント)'!Z58+'施設資源化量内訳(資源化等)'!Z58</f>
        <v>0</v>
      </c>
      <c r="CG58" s="40">
        <f>'施設資源化量内訳(焼却)'!AA58+'施設資源化量内訳(粗大)'!AA58+'施設資源化量内訳(堆肥化)'!AA58+'施設資源化量内訳(飼料化)'!AA58+'施設資源化量内訳(メタン化)'!AA58+'施設資源化量内訳(燃料化)'!AA58+'施設資源化量内訳(セメント)'!AA58+'施設資源化量内訳(資源化等)'!AA58</f>
        <v>0</v>
      </c>
      <c r="CH58" s="40">
        <f>'施設資源化量内訳(焼却)'!AB58+'施設資源化量内訳(粗大)'!AB58+'施設資源化量内訳(堆肥化)'!AB58+'施設資源化量内訳(飼料化)'!AB58+'施設資源化量内訳(メタン化)'!AB58+'施設資源化量内訳(燃料化)'!AB58+'施設資源化量内訳(セメント)'!AB58+'施設資源化量内訳(資源化等)'!AB58</f>
        <v>0</v>
      </c>
      <c r="CI58" s="40">
        <f>'施設資源化量内訳(焼却)'!AC58+'施設資源化量内訳(粗大)'!AC58+'施設資源化量内訳(堆肥化)'!AC58+'施設資源化量内訳(飼料化)'!AC58+'施設資源化量内訳(メタン化)'!AC58+'施設資源化量内訳(燃料化)'!AC58+'施設資源化量内訳(セメント)'!AC58+'施設資源化量内訳(資源化等)'!AC58</f>
        <v>0</v>
      </c>
      <c r="CJ58" s="40">
        <f>'施設資源化量内訳(焼却)'!AD58+'施設資源化量内訳(粗大)'!AD58+'施設資源化量内訳(堆肥化)'!AD58+'施設資源化量内訳(飼料化)'!AD58+'施設資源化量内訳(メタン化)'!AD58+'施設資源化量内訳(燃料化)'!AD58+'施設資源化量内訳(セメント)'!AD58+'施設資源化量内訳(資源化等)'!AD58</f>
        <v>0</v>
      </c>
      <c r="CK58" s="40">
        <f>'施設資源化量内訳(焼却)'!AE58+'施設資源化量内訳(粗大)'!AE58+'施設資源化量内訳(堆肥化)'!AE58+'施設資源化量内訳(飼料化)'!AE58+'施設資源化量内訳(メタン化)'!AE58+'施設資源化量内訳(燃料化)'!AE58+'施設資源化量内訳(セメント)'!AE58+'施設資源化量内訳(資源化等)'!AE58</f>
        <v>0</v>
      </c>
      <c r="CL58" s="40">
        <f>'施設資源化量内訳(焼却)'!AF58+'施設資源化量内訳(粗大)'!AF58+'施設資源化量内訳(堆肥化)'!AF58+'施設資源化量内訳(飼料化)'!AF58+'施設資源化量内訳(メタン化)'!AF58+'施設資源化量内訳(燃料化)'!AF58+'施設資源化量内訳(セメント)'!AF58+'施設資源化量内訳(資源化等)'!AF58</f>
        <v>0</v>
      </c>
    </row>
    <row r="59" spans="1:90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SUM(E59:AF59)</f>
        <v>0</v>
      </c>
      <c r="E59" s="39">
        <f>AH59+BK59</f>
        <v>0</v>
      </c>
      <c r="F59" s="39">
        <f>AI59+BL59</f>
        <v>0</v>
      </c>
      <c r="G59" s="39">
        <f t="shared" si="0"/>
        <v>0</v>
      </c>
      <c r="H59" s="39">
        <f t="shared" si="1"/>
        <v>0</v>
      </c>
      <c r="I59" s="39">
        <f t="shared" si="2"/>
        <v>0</v>
      </c>
      <c r="J59" s="39">
        <f t="shared" si="3"/>
        <v>0</v>
      </c>
      <c r="K59" s="39">
        <f t="shared" si="4"/>
        <v>0</v>
      </c>
      <c r="L59" s="39">
        <f t="shared" si="5"/>
        <v>0</v>
      </c>
      <c r="M59" s="39">
        <f t="shared" si="6"/>
        <v>0</v>
      </c>
      <c r="N59" s="39">
        <f t="shared" si="7"/>
        <v>0</v>
      </c>
      <c r="O59" s="39">
        <f t="shared" si="8"/>
        <v>0</v>
      </c>
      <c r="P59" s="39">
        <f t="shared" si="9"/>
        <v>0</v>
      </c>
      <c r="Q59" s="39">
        <f t="shared" si="10"/>
        <v>0</v>
      </c>
      <c r="R59" s="39">
        <f t="shared" si="11"/>
        <v>0</v>
      </c>
      <c r="S59" s="39">
        <f t="shared" si="12"/>
        <v>0</v>
      </c>
      <c r="T59" s="39">
        <f t="shared" si="13"/>
        <v>0</v>
      </c>
      <c r="U59" s="39">
        <f t="shared" si="14"/>
        <v>0</v>
      </c>
      <c r="V59" s="39">
        <f t="shared" si="15"/>
        <v>0</v>
      </c>
      <c r="W59" s="39">
        <f t="shared" si="16"/>
        <v>0</v>
      </c>
      <c r="X59" s="39">
        <f t="shared" si="17"/>
        <v>0</v>
      </c>
      <c r="Y59" s="39">
        <f t="shared" si="18"/>
        <v>0</v>
      </c>
      <c r="Z59" s="39">
        <f t="shared" si="19"/>
        <v>0</v>
      </c>
      <c r="AA59" s="39">
        <f t="shared" si="20"/>
        <v>0</v>
      </c>
      <c r="AB59" s="39">
        <f t="shared" si="21"/>
        <v>0</v>
      </c>
      <c r="AC59" s="39">
        <f t="shared" si="22"/>
        <v>0</v>
      </c>
      <c r="AD59" s="39">
        <f t="shared" si="23"/>
        <v>0</v>
      </c>
      <c r="AE59" s="39">
        <f t="shared" si="24"/>
        <v>0</v>
      </c>
      <c r="AF59" s="39">
        <f t="shared" si="25"/>
        <v>0</v>
      </c>
      <c r="AG59" s="39">
        <f>SUM(AH59:BI59)</f>
        <v>0</v>
      </c>
      <c r="AH59" s="39">
        <v>0</v>
      </c>
      <c r="AI59" s="39">
        <v>0</v>
      </c>
      <c r="AJ59" s="39">
        <v>0</v>
      </c>
      <c r="AK59" s="39">
        <v>0</v>
      </c>
      <c r="AL59" s="39">
        <v>0</v>
      </c>
      <c r="AM59" s="39">
        <v>0</v>
      </c>
      <c r="AN59" s="39">
        <v>0</v>
      </c>
      <c r="AO59" s="39">
        <v>0</v>
      </c>
      <c r="AP59" s="39">
        <v>0</v>
      </c>
      <c r="AQ59" s="39">
        <v>0</v>
      </c>
      <c r="AR59" s="39">
        <v>0</v>
      </c>
      <c r="AS59" s="39">
        <v>0</v>
      </c>
      <c r="AT59" s="39">
        <v>0</v>
      </c>
      <c r="AU59" s="39">
        <v>0</v>
      </c>
      <c r="AV59" s="39">
        <v>0</v>
      </c>
      <c r="AW59" s="39">
        <v>0</v>
      </c>
      <c r="AX59" s="39">
        <v>0</v>
      </c>
      <c r="AY59" s="39">
        <v>0</v>
      </c>
      <c r="AZ59" s="39">
        <v>0</v>
      </c>
      <c r="BA59" s="39">
        <v>0</v>
      </c>
      <c r="BB59" s="39">
        <v>0</v>
      </c>
      <c r="BC59" s="39">
        <v>0</v>
      </c>
      <c r="BD59" s="39">
        <v>0</v>
      </c>
      <c r="BE59" s="39">
        <v>0</v>
      </c>
      <c r="BF59" s="39">
        <v>0</v>
      </c>
      <c r="BG59" s="39">
        <v>0</v>
      </c>
      <c r="BH59" s="39">
        <v>0</v>
      </c>
      <c r="BI59" s="39">
        <v>0</v>
      </c>
      <c r="BJ59" s="54">
        <f>SUM(BK59:CL59)</f>
        <v>0</v>
      </c>
      <c r="BK59" s="40">
        <f>'施設資源化量内訳(焼却)'!E59+'施設資源化量内訳(粗大)'!E59+'施設資源化量内訳(堆肥化)'!E59+'施設資源化量内訳(飼料化)'!E59+'施設資源化量内訳(メタン化)'!E59+'施設資源化量内訳(燃料化)'!E59+'施設資源化量内訳(セメント)'!E59+'施設資源化量内訳(資源化等)'!E59</f>
        <v>0</v>
      </c>
      <c r="BL59" s="40">
        <f>'施設資源化量内訳(焼却)'!F59+'施設資源化量内訳(粗大)'!F59+'施設資源化量内訳(堆肥化)'!F59+'施設資源化量内訳(飼料化)'!F59+'施設資源化量内訳(メタン化)'!F59+'施設資源化量内訳(燃料化)'!F59+'施設資源化量内訳(セメント)'!F59+'施設資源化量内訳(資源化等)'!F59</f>
        <v>0</v>
      </c>
      <c r="BM59" s="40">
        <f>'施設資源化量内訳(焼却)'!G59+'施設資源化量内訳(粗大)'!G59+'施設資源化量内訳(堆肥化)'!G59+'施設資源化量内訳(飼料化)'!G59+'施設資源化量内訳(メタン化)'!G59+'施設資源化量内訳(燃料化)'!G59+'施設資源化量内訳(セメント)'!G59+'施設資源化量内訳(資源化等)'!G59</f>
        <v>0</v>
      </c>
      <c r="BN59" s="40">
        <f>'施設資源化量内訳(焼却)'!H59+'施設資源化量内訳(粗大)'!H59+'施設資源化量内訳(堆肥化)'!H59+'施設資源化量内訳(飼料化)'!H59+'施設資源化量内訳(メタン化)'!H59+'施設資源化量内訳(燃料化)'!H59+'施設資源化量内訳(セメント)'!H59+'施設資源化量内訳(資源化等)'!H59</f>
        <v>0</v>
      </c>
      <c r="BO59" s="40">
        <f>'施設資源化量内訳(焼却)'!I59+'施設資源化量内訳(粗大)'!I59+'施設資源化量内訳(堆肥化)'!I59+'施設資源化量内訳(飼料化)'!I59+'施設資源化量内訳(メタン化)'!I59+'施設資源化量内訳(燃料化)'!I59+'施設資源化量内訳(セメント)'!I59+'施設資源化量内訳(資源化等)'!I59</f>
        <v>0</v>
      </c>
      <c r="BP59" s="40">
        <f>'施設資源化量内訳(焼却)'!J59+'施設資源化量内訳(粗大)'!J59+'施設資源化量内訳(堆肥化)'!J59+'施設資源化量内訳(飼料化)'!J59+'施設資源化量内訳(メタン化)'!J59+'施設資源化量内訳(燃料化)'!J59+'施設資源化量内訳(セメント)'!J59+'施設資源化量内訳(資源化等)'!J59</f>
        <v>0</v>
      </c>
      <c r="BQ59" s="40">
        <f>'施設資源化量内訳(焼却)'!K59+'施設資源化量内訳(粗大)'!K59+'施設資源化量内訳(堆肥化)'!K59+'施設資源化量内訳(飼料化)'!K59+'施設資源化量内訳(メタン化)'!K59+'施設資源化量内訳(燃料化)'!K59+'施設資源化量内訳(セメント)'!K59+'施設資源化量内訳(資源化等)'!K59</f>
        <v>0</v>
      </c>
      <c r="BR59" s="40">
        <f>'施設資源化量内訳(焼却)'!L59+'施設資源化量内訳(粗大)'!L59+'施設資源化量内訳(堆肥化)'!L59+'施設資源化量内訳(飼料化)'!L59+'施設資源化量内訳(メタン化)'!L59+'施設資源化量内訳(燃料化)'!L59+'施設資源化量内訳(セメント)'!L59+'施設資源化量内訳(資源化等)'!L59</f>
        <v>0</v>
      </c>
      <c r="BS59" s="40">
        <f>'施設資源化量内訳(焼却)'!M59+'施設資源化量内訳(粗大)'!M59+'施設資源化量内訳(堆肥化)'!M59+'施設資源化量内訳(飼料化)'!M59+'施設資源化量内訳(メタン化)'!M59+'施設資源化量内訳(燃料化)'!M59+'施設資源化量内訳(セメント)'!M59+'施設資源化量内訳(資源化等)'!M59</f>
        <v>0</v>
      </c>
      <c r="BT59" s="40">
        <f>'施設資源化量内訳(焼却)'!N59+'施設資源化量内訳(粗大)'!N59+'施設資源化量内訳(堆肥化)'!N59+'施設資源化量内訳(飼料化)'!N59+'施設資源化量内訳(メタン化)'!N59+'施設資源化量内訳(燃料化)'!N59+'施設資源化量内訳(セメント)'!N59+'施設資源化量内訳(資源化等)'!N59</f>
        <v>0</v>
      </c>
      <c r="BU59" s="40">
        <f>'施設資源化量内訳(焼却)'!O59+'施設資源化量内訳(粗大)'!O59+'施設資源化量内訳(堆肥化)'!O59+'施設資源化量内訳(飼料化)'!O59+'施設資源化量内訳(メタン化)'!O59+'施設資源化量内訳(燃料化)'!O59+'施設資源化量内訳(セメント)'!O59+'施設資源化量内訳(資源化等)'!O59</f>
        <v>0</v>
      </c>
      <c r="BV59" s="40">
        <f>'施設資源化量内訳(焼却)'!P59+'施設資源化量内訳(粗大)'!P59+'施設資源化量内訳(堆肥化)'!P59+'施設資源化量内訳(飼料化)'!P59+'施設資源化量内訳(メタン化)'!P59+'施設資源化量内訳(燃料化)'!P59+'施設資源化量内訳(セメント)'!P59+'施設資源化量内訳(資源化等)'!P59</f>
        <v>0</v>
      </c>
      <c r="BW59" s="40">
        <f>'施設資源化量内訳(焼却)'!Q59+'施設資源化量内訳(粗大)'!Q59+'施設資源化量内訳(堆肥化)'!Q59+'施設資源化量内訳(飼料化)'!Q59+'施設資源化量内訳(メタン化)'!Q59+'施設資源化量内訳(燃料化)'!Q59+'施設資源化量内訳(セメント)'!Q59+'施設資源化量内訳(資源化等)'!Q59</f>
        <v>0</v>
      </c>
      <c r="BX59" s="40">
        <f>'施設資源化量内訳(焼却)'!R59+'施設資源化量内訳(粗大)'!R59+'施設資源化量内訳(堆肥化)'!R59+'施設資源化量内訳(飼料化)'!R59+'施設資源化量内訳(メタン化)'!R59+'施設資源化量内訳(燃料化)'!R59+'施設資源化量内訳(セメント)'!R59+'施設資源化量内訳(資源化等)'!R59</f>
        <v>0</v>
      </c>
      <c r="BY59" s="40">
        <f>'施設資源化量内訳(焼却)'!S59+'施設資源化量内訳(粗大)'!S59+'施設資源化量内訳(堆肥化)'!S59+'施設資源化量内訳(飼料化)'!S59+'施設資源化量内訳(メタン化)'!S59+'施設資源化量内訳(燃料化)'!S59+'施設資源化量内訳(セメント)'!S59+'施設資源化量内訳(資源化等)'!S59</f>
        <v>0</v>
      </c>
      <c r="BZ59" s="40">
        <f>'施設資源化量内訳(焼却)'!T59+'施設資源化量内訳(粗大)'!T59+'施設資源化量内訳(堆肥化)'!T59+'施設資源化量内訳(飼料化)'!T59+'施設資源化量内訳(メタン化)'!T59+'施設資源化量内訳(燃料化)'!T59+'施設資源化量内訳(セメント)'!T59+'施設資源化量内訳(資源化等)'!T59</f>
        <v>0</v>
      </c>
      <c r="CA59" s="40">
        <f>'施設資源化量内訳(焼却)'!U59+'施設資源化量内訳(粗大)'!U59+'施設資源化量内訳(堆肥化)'!U59+'施設資源化量内訳(飼料化)'!U59+'施設資源化量内訳(メタン化)'!U59+'施設資源化量内訳(燃料化)'!U59+'施設資源化量内訳(セメント)'!U59+'施設資源化量内訳(資源化等)'!U59</f>
        <v>0</v>
      </c>
      <c r="CB59" s="40">
        <f>'施設資源化量内訳(焼却)'!V59+'施設資源化量内訳(粗大)'!V59+'施設資源化量内訳(堆肥化)'!V59+'施設資源化量内訳(飼料化)'!V59+'施設資源化量内訳(メタン化)'!V59+'施設資源化量内訳(燃料化)'!V59+'施設資源化量内訳(セメント)'!V59+'施設資源化量内訳(資源化等)'!V59</f>
        <v>0</v>
      </c>
      <c r="CC59" s="40">
        <f>'施設資源化量内訳(焼却)'!W59+'施設資源化量内訳(粗大)'!W59+'施設資源化量内訳(堆肥化)'!W59+'施設資源化量内訳(飼料化)'!W59+'施設資源化量内訳(メタン化)'!W59+'施設資源化量内訳(燃料化)'!W59+'施設資源化量内訳(セメント)'!W59+'施設資源化量内訳(資源化等)'!W59</f>
        <v>0</v>
      </c>
      <c r="CD59" s="40">
        <f>'施設資源化量内訳(焼却)'!X59+'施設資源化量内訳(粗大)'!X59+'施設資源化量内訳(堆肥化)'!X59+'施設資源化量内訳(飼料化)'!X59+'施設資源化量内訳(メタン化)'!X59+'施設資源化量内訳(燃料化)'!X59+'施設資源化量内訳(セメント)'!X59+'施設資源化量内訳(資源化等)'!X59</f>
        <v>0</v>
      </c>
      <c r="CE59" s="40">
        <f>'施設資源化量内訳(焼却)'!Y59+'施設資源化量内訳(粗大)'!Y59+'施設資源化量内訳(堆肥化)'!Y59+'施設資源化量内訳(飼料化)'!Y59+'施設資源化量内訳(メタン化)'!Y59+'施設資源化量内訳(燃料化)'!Y59+'施設資源化量内訳(セメント)'!Y59+'施設資源化量内訳(資源化等)'!Y59</f>
        <v>0</v>
      </c>
      <c r="CF59" s="40">
        <f>'施設資源化量内訳(焼却)'!Z59+'施設資源化量内訳(粗大)'!Z59+'施設資源化量内訳(堆肥化)'!Z59+'施設資源化量内訳(飼料化)'!Z59+'施設資源化量内訳(メタン化)'!Z59+'施設資源化量内訳(燃料化)'!Z59+'施設資源化量内訳(セメント)'!Z59+'施設資源化量内訳(資源化等)'!Z59</f>
        <v>0</v>
      </c>
      <c r="CG59" s="40">
        <f>'施設資源化量内訳(焼却)'!AA59+'施設資源化量内訳(粗大)'!AA59+'施設資源化量内訳(堆肥化)'!AA59+'施設資源化量内訳(飼料化)'!AA59+'施設資源化量内訳(メタン化)'!AA59+'施設資源化量内訳(燃料化)'!AA59+'施設資源化量内訳(セメント)'!AA59+'施設資源化量内訳(資源化等)'!AA59</f>
        <v>0</v>
      </c>
      <c r="CH59" s="40">
        <f>'施設資源化量内訳(焼却)'!AB59+'施設資源化量内訳(粗大)'!AB59+'施設資源化量内訳(堆肥化)'!AB59+'施設資源化量内訳(飼料化)'!AB59+'施設資源化量内訳(メタン化)'!AB59+'施設資源化量内訳(燃料化)'!AB59+'施設資源化量内訳(セメント)'!AB59+'施設資源化量内訳(資源化等)'!AB59</f>
        <v>0</v>
      </c>
      <c r="CI59" s="40">
        <f>'施設資源化量内訳(焼却)'!AC59+'施設資源化量内訳(粗大)'!AC59+'施設資源化量内訳(堆肥化)'!AC59+'施設資源化量内訳(飼料化)'!AC59+'施設資源化量内訳(メタン化)'!AC59+'施設資源化量内訳(燃料化)'!AC59+'施設資源化量内訳(セメント)'!AC59+'施設資源化量内訳(資源化等)'!AC59</f>
        <v>0</v>
      </c>
      <c r="CJ59" s="40">
        <f>'施設資源化量内訳(焼却)'!AD59+'施設資源化量内訳(粗大)'!AD59+'施設資源化量内訳(堆肥化)'!AD59+'施設資源化量内訳(飼料化)'!AD59+'施設資源化量内訳(メタン化)'!AD59+'施設資源化量内訳(燃料化)'!AD59+'施設資源化量内訳(セメント)'!AD59+'施設資源化量内訳(資源化等)'!AD59</f>
        <v>0</v>
      </c>
      <c r="CK59" s="40">
        <f>'施設資源化量内訳(焼却)'!AE59+'施設資源化量内訳(粗大)'!AE59+'施設資源化量内訳(堆肥化)'!AE59+'施設資源化量内訳(飼料化)'!AE59+'施設資源化量内訳(メタン化)'!AE59+'施設資源化量内訳(燃料化)'!AE59+'施設資源化量内訳(セメント)'!AE59+'施設資源化量内訳(資源化等)'!AE59</f>
        <v>0</v>
      </c>
      <c r="CL59" s="40">
        <f>'施設資源化量内訳(焼却)'!AF59+'施設資源化量内訳(粗大)'!AF59+'施設資源化量内訳(堆肥化)'!AF59+'施設資源化量内訳(飼料化)'!AF59+'施設資源化量内訳(メタン化)'!AF59+'施設資源化量内訳(燃料化)'!AF59+'施設資源化量内訳(セメント)'!AF59+'施設資源化量内訳(資源化等)'!AF59</f>
        <v>0</v>
      </c>
    </row>
    <row r="60" spans="1:90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SUM(E60:AF60)</f>
        <v>0</v>
      </c>
      <c r="E60" s="39">
        <f>AH60+BK60</f>
        <v>0</v>
      </c>
      <c r="F60" s="39">
        <f>AI60+BL60</f>
        <v>0</v>
      </c>
      <c r="G60" s="39">
        <f t="shared" si="0"/>
        <v>0</v>
      </c>
      <c r="H60" s="39">
        <f t="shared" si="1"/>
        <v>0</v>
      </c>
      <c r="I60" s="39">
        <f t="shared" si="2"/>
        <v>0</v>
      </c>
      <c r="J60" s="39">
        <f t="shared" si="3"/>
        <v>0</v>
      </c>
      <c r="K60" s="39">
        <f t="shared" si="4"/>
        <v>0</v>
      </c>
      <c r="L60" s="39">
        <f t="shared" si="5"/>
        <v>0</v>
      </c>
      <c r="M60" s="39">
        <f t="shared" si="6"/>
        <v>0</v>
      </c>
      <c r="N60" s="39">
        <f t="shared" si="7"/>
        <v>0</v>
      </c>
      <c r="O60" s="39">
        <f t="shared" si="8"/>
        <v>0</v>
      </c>
      <c r="P60" s="39">
        <f t="shared" si="9"/>
        <v>0</v>
      </c>
      <c r="Q60" s="39">
        <f t="shared" si="10"/>
        <v>0</v>
      </c>
      <c r="R60" s="39">
        <f t="shared" si="11"/>
        <v>0</v>
      </c>
      <c r="S60" s="39">
        <f t="shared" si="12"/>
        <v>0</v>
      </c>
      <c r="T60" s="39">
        <f t="shared" si="13"/>
        <v>0</v>
      </c>
      <c r="U60" s="39">
        <f t="shared" si="14"/>
        <v>0</v>
      </c>
      <c r="V60" s="39">
        <f t="shared" si="15"/>
        <v>0</v>
      </c>
      <c r="W60" s="39">
        <f t="shared" si="16"/>
        <v>0</v>
      </c>
      <c r="X60" s="39">
        <f t="shared" si="17"/>
        <v>0</v>
      </c>
      <c r="Y60" s="39">
        <f t="shared" si="18"/>
        <v>0</v>
      </c>
      <c r="Z60" s="39">
        <f t="shared" si="19"/>
        <v>0</v>
      </c>
      <c r="AA60" s="39">
        <f t="shared" si="20"/>
        <v>0</v>
      </c>
      <c r="AB60" s="39">
        <f t="shared" si="21"/>
        <v>0</v>
      </c>
      <c r="AC60" s="39">
        <f t="shared" si="22"/>
        <v>0</v>
      </c>
      <c r="AD60" s="39">
        <f t="shared" si="23"/>
        <v>0</v>
      </c>
      <c r="AE60" s="39">
        <f t="shared" si="24"/>
        <v>0</v>
      </c>
      <c r="AF60" s="39">
        <f t="shared" si="25"/>
        <v>0</v>
      </c>
      <c r="AG60" s="39">
        <f>SUM(AH60:BI60)</f>
        <v>0</v>
      </c>
      <c r="AH60" s="39">
        <v>0</v>
      </c>
      <c r="AI60" s="39">
        <v>0</v>
      </c>
      <c r="AJ60" s="39">
        <v>0</v>
      </c>
      <c r="AK60" s="39">
        <v>0</v>
      </c>
      <c r="AL60" s="39">
        <v>0</v>
      </c>
      <c r="AM60" s="39">
        <v>0</v>
      </c>
      <c r="AN60" s="39">
        <v>0</v>
      </c>
      <c r="AO60" s="39">
        <v>0</v>
      </c>
      <c r="AP60" s="39">
        <v>0</v>
      </c>
      <c r="AQ60" s="39">
        <v>0</v>
      </c>
      <c r="AR60" s="39">
        <v>0</v>
      </c>
      <c r="AS60" s="39">
        <v>0</v>
      </c>
      <c r="AT60" s="39">
        <v>0</v>
      </c>
      <c r="AU60" s="39">
        <v>0</v>
      </c>
      <c r="AV60" s="39">
        <v>0</v>
      </c>
      <c r="AW60" s="39">
        <v>0</v>
      </c>
      <c r="AX60" s="39">
        <v>0</v>
      </c>
      <c r="AY60" s="39">
        <v>0</v>
      </c>
      <c r="AZ60" s="39">
        <v>0</v>
      </c>
      <c r="BA60" s="39">
        <v>0</v>
      </c>
      <c r="BB60" s="39">
        <v>0</v>
      </c>
      <c r="BC60" s="39">
        <v>0</v>
      </c>
      <c r="BD60" s="39">
        <v>0</v>
      </c>
      <c r="BE60" s="39">
        <v>0</v>
      </c>
      <c r="BF60" s="39">
        <v>0</v>
      </c>
      <c r="BG60" s="39">
        <v>0</v>
      </c>
      <c r="BH60" s="39">
        <v>0</v>
      </c>
      <c r="BI60" s="39">
        <v>0</v>
      </c>
      <c r="BJ60" s="54">
        <f>SUM(BK60:CL60)</f>
        <v>0</v>
      </c>
      <c r="BK60" s="40">
        <f>'施設資源化量内訳(焼却)'!E60+'施設資源化量内訳(粗大)'!E60+'施設資源化量内訳(堆肥化)'!E60+'施設資源化量内訳(飼料化)'!E60+'施設資源化量内訳(メタン化)'!E60+'施設資源化量内訳(燃料化)'!E60+'施設資源化量内訳(セメント)'!E60+'施設資源化量内訳(資源化等)'!E60</f>
        <v>0</v>
      </c>
      <c r="BL60" s="40">
        <f>'施設資源化量内訳(焼却)'!F60+'施設資源化量内訳(粗大)'!F60+'施設資源化量内訳(堆肥化)'!F60+'施設資源化量内訳(飼料化)'!F60+'施設資源化量内訳(メタン化)'!F60+'施設資源化量内訳(燃料化)'!F60+'施設資源化量内訳(セメント)'!F60+'施設資源化量内訳(資源化等)'!F60</f>
        <v>0</v>
      </c>
      <c r="BM60" s="40">
        <f>'施設資源化量内訳(焼却)'!G60+'施設資源化量内訳(粗大)'!G60+'施設資源化量内訳(堆肥化)'!G60+'施設資源化量内訳(飼料化)'!G60+'施設資源化量内訳(メタン化)'!G60+'施設資源化量内訳(燃料化)'!G60+'施設資源化量内訳(セメント)'!G60+'施設資源化量内訳(資源化等)'!G60</f>
        <v>0</v>
      </c>
      <c r="BN60" s="40">
        <f>'施設資源化量内訳(焼却)'!H60+'施設資源化量内訳(粗大)'!H60+'施設資源化量内訳(堆肥化)'!H60+'施設資源化量内訳(飼料化)'!H60+'施設資源化量内訳(メタン化)'!H60+'施設資源化量内訳(燃料化)'!H60+'施設資源化量内訳(セメント)'!H60+'施設資源化量内訳(資源化等)'!H60</f>
        <v>0</v>
      </c>
      <c r="BO60" s="40">
        <f>'施設資源化量内訳(焼却)'!I60+'施設資源化量内訳(粗大)'!I60+'施設資源化量内訳(堆肥化)'!I60+'施設資源化量内訳(飼料化)'!I60+'施設資源化量内訳(メタン化)'!I60+'施設資源化量内訳(燃料化)'!I60+'施設資源化量内訳(セメント)'!I60+'施設資源化量内訳(資源化等)'!I60</f>
        <v>0</v>
      </c>
      <c r="BP60" s="40">
        <f>'施設資源化量内訳(焼却)'!J60+'施設資源化量内訳(粗大)'!J60+'施設資源化量内訳(堆肥化)'!J60+'施設資源化量内訳(飼料化)'!J60+'施設資源化量内訳(メタン化)'!J60+'施設資源化量内訳(燃料化)'!J60+'施設資源化量内訳(セメント)'!J60+'施設資源化量内訳(資源化等)'!J60</f>
        <v>0</v>
      </c>
      <c r="BQ60" s="40">
        <f>'施設資源化量内訳(焼却)'!K60+'施設資源化量内訳(粗大)'!K60+'施設資源化量内訳(堆肥化)'!K60+'施設資源化量内訳(飼料化)'!K60+'施設資源化量内訳(メタン化)'!K60+'施設資源化量内訳(燃料化)'!K60+'施設資源化量内訳(セメント)'!K60+'施設資源化量内訳(資源化等)'!K60</f>
        <v>0</v>
      </c>
      <c r="BR60" s="40">
        <f>'施設資源化量内訳(焼却)'!L60+'施設資源化量内訳(粗大)'!L60+'施設資源化量内訳(堆肥化)'!L60+'施設資源化量内訳(飼料化)'!L60+'施設資源化量内訳(メタン化)'!L60+'施設資源化量内訳(燃料化)'!L60+'施設資源化量内訳(セメント)'!L60+'施設資源化量内訳(資源化等)'!L60</f>
        <v>0</v>
      </c>
      <c r="BS60" s="40">
        <f>'施設資源化量内訳(焼却)'!M60+'施設資源化量内訳(粗大)'!M60+'施設資源化量内訳(堆肥化)'!M60+'施設資源化量内訳(飼料化)'!M60+'施設資源化量内訳(メタン化)'!M60+'施設資源化量内訳(燃料化)'!M60+'施設資源化量内訳(セメント)'!M60+'施設資源化量内訳(資源化等)'!M60</f>
        <v>0</v>
      </c>
      <c r="BT60" s="40">
        <f>'施設資源化量内訳(焼却)'!N60+'施設資源化量内訳(粗大)'!N60+'施設資源化量内訳(堆肥化)'!N60+'施設資源化量内訳(飼料化)'!N60+'施設資源化量内訳(メタン化)'!N60+'施設資源化量内訳(燃料化)'!N60+'施設資源化量内訳(セメント)'!N60+'施設資源化量内訳(資源化等)'!N60</f>
        <v>0</v>
      </c>
      <c r="BU60" s="40">
        <f>'施設資源化量内訳(焼却)'!O60+'施設資源化量内訳(粗大)'!O60+'施設資源化量内訳(堆肥化)'!O60+'施設資源化量内訳(飼料化)'!O60+'施設資源化量内訳(メタン化)'!O60+'施設資源化量内訳(燃料化)'!O60+'施設資源化量内訳(セメント)'!O60+'施設資源化量内訳(資源化等)'!O60</f>
        <v>0</v>
      </c>
      <c r="BV60" s="40">
        <f>'施設資源化量内訳(焼却)'!P60+'施設資源化量内訳(粗大)'!P60+'施設資源化量内訳(堆肥化)'!P60+'施設資源化量内訳(飼料化)'!P60+'施設資源化量内訳(メタン化)'!P60+'施設資源化量内訳(燃料化)'!P60+'施設資源化量内訳(セメント)'!P60+'施設資源化量内訳(資源化等)'!P60</f>
        <v>0</v>
      </c>
      <c r="BW60" s="40">
        <f>'施設資源化量内訳(焼却)'!Q60+'施設資源化量内訳(粗大)'!Q60+'施設資源化量内訳(堆肥化)'!Q60+'施設資源化量内訳(飼料化)'!Q60+'施設資源化量内訳(メタン化)'!Q60+'施設資源化量内訳(燃料化)'!Q60+'施設資源化量内訳(セメント)'!Q60+'施設資源化量内訳(資源化等)'!Q60</f>
        <v>0</v>
      </c>
      <c r="BX60" s="40">
        <f>'施設資源化量内訳(焼却)'!R60+'施設資源化量内訳(粗大)'!R60+'施設資源化量内訳(堆肥化)'!R60+'施設資源化量内訳(飼料化)'!R60+'施設資源化量内訳(メタン化)'!R60+'施設資源化量内訳(燃料化)'!R60+'施設資源化量内訳(セメント)'!R60+'施設資源化量内訳(資源化等)'!R60</f>
        <v>0</v>
      </c>
      <c r="BY60" s="40">
        <f>'施設資源化量内訳(焼却)'!S60+'施設資源化量内訳(粗大)'!S60+'施設資源化量内訳(堆肥化)'!S60+'施設資源化量内訳(飼料化)'!S60+'施設資源化量内訳(メタン化)'!S60+'施設資源化量内訳(燃料化)'!S60+'施設資源化量内訳(セメント)'!S60+'施設資源化量内訳(資源化等)'!S60</f>
        <v>0</v>
      </c>
      <c r="BZ60" s="40">
        <f>'施設資源化量内訳(焼却)'!T60+'施設資源化量内訳(粗大)'!T60+'施設資源化量内訳(堆肥化)'!T60+'施設資源化量内訳(飼料化)'!T60+'施設資源化量内訳(メタン化)'!T60+'施設資源化量内訳(燃料化)'!T60+'施設資源化量内訳(セメント)'!T60+'施設資源化量内訳(資源化等)'!T60</f>
        <v>0</v>
      </c>
      <c r="CA60" s="40">
        <f>'施設資源化量内訳(焼却)'!U60+'施設資源化量内訳(粗大)'!U60+'施設資源化量内訳(堆肥化)'!U60+'施設資源化量内訳(飼料化)'!U60+'施設資源化量内訳(メタン化)'!U60+'施設資源化量内訳(燃料化)'!U60+'施設資源化量内訳(セメント)'!U60+'施設資源化量内訳(資源化等)'!U60</f>
        <v>0</v>
      </c>
      <c r="CB60" s="40">
        <f>'施設資源化量内訳(焼却)'!V60+'施設資源化量内訳(粗大)'!V60+'施設資源化量内訳(堆肥化)'!V60+'施設資源化量内訳(飼料化)'!V60+'施設資源化量内訳(メタン化)'!V60+'施設資源化量内訳(燃料化)'!V60+'施設資源化量内訳(セメント)'!V60+'施設資源化量内訳(資源化等)'!V60</f>
        <v>0</v>
      </c>
      <c r="CC60" s="40">
        <f>'施設資源化量内訳(焼却)'!W60+'施設資源化量内訳(粗大)'!W60+'施設資源化量内訳(堆肥化)'!W60+'施設資源化量内訳(飼料化)'!W60+'施設資源化量内訳(メタン化)'!W60+'施設資源化量内訳(燃料化)'!W60+'施設資源化量内訳(セメント)'!W60+'施設資源化量内訳(資源化等)'!W60</f>
        <v>0</v>
      </c>
      <c r="CD60" s="40">
        <f>'施設資源化量内訳(焼却)'!X60+'施設資源化量内訳(粗大)'!X60+'施設資源化量内訳(堆肥化)'!X60+'施設資源化量内訳(飼料化)'!X60+'施設資源化量内訳(メタン化)'!X60+'施設資源化量内訳(燃料化)'!X60+'施設資源化量内訳(セメント)'!X60+'施設資源化量内訳(資源化等)'!X60</f>
        <v>0</v>
      </c>
      <c r="CE60" s="40">
        <f>'施設資源化量内訳(焼却)'!Y60+'施設資源化量内訳(粗大)'!Y60+'施設資源化量内訳(堆肥化)'!Y60+'施設資源化量内訳(飼料化)'!Y60+'施設資源化量内訳(メタン化)'!Y60+'施設資源化量内訳(燃料化)'!Y60+'施設資源化量内訳(セメント)'!Y60+'施設資源化量内訳(資源化等)'!Y60</f>
        <v>0</v>
      </c>
      <c r="CF60" s="40">
        <f>'施設資源化量内訳(焼却)'!Z60+'施設資源化量内訳(粗大)'!Z60+'施設資源化量内訳(堆肥化)'!Z60+'施設資源化量内訳(飼料化)'!Z60+'施設資源化量内訳(メタン化)'!Z60+'施設資源化量内訳(燃料化)'!Z60+'施設資源化量内訳(セメント)'!Z60+'施設資源化量内訳(資源化等)'!Z60</f>
        <v>0</v>
      </c>
      <c r="CG60" s="40">
        <f>'施設資源化量内訳(焼却)'!AA60+'施設資源化量内訳(粗大)'!AA60+'施設資源化量内訳(堆肥化)'!AA60+'施設資源化量内訳(飼料化)'!AA60+'施設資源化量内訳(メタン化)'!AA60+'施設資源化量内訳(燃料化)'!AA60+'施設資源化量内訳(セメント)'!AA60+'施設資源化量内訳(資源化等)'!AA60</f>
        <v>0</v>
      </c>
      <c r="CH60" s="40">
        <f>'施設資源化量内訳(焼却)'!AB60+'施設資源化量内訳(粗大)'!AB60+'施設資源化量内訳(堆肥化)'!AB60+'施設資源化量内訳(飼料化)'!AB60+'施設資源化量内訳(メタン化)'!AB60+'施設資源化量内訳(燃料化)'!AB60+'施設資源化量内訳(セメント)'!AB60+'施設資源化量内訳(資源化等)'!AB60</f>
        <v>0</v>
      </c>
      <c r="CI60" s="40">
        <f>'施設資源化量内訳(焼却)'!AC60+'施設資源化量内訳(粗大)'!AC60+'施設資源化量内訳(堆肥化)'!AC60+'施設資源化量内訳(飼料化)'!AC60+'施設資源化量内訳(メタン化)'!AC60+'施設資源化量内訳(燃料化)'!AC60+'施設資源化量内訳(セメント)'!AC60+'施設資源化量内訳(資源化等)'!AC60</f>
        <v>0</v>
      </c>
      <c r="CJ60" s="40">
        <f>'施設資源化量内訳(焼却)'!AD60+'施設資源化量内訳(粗大)'!AD60+'施設資源化量内訳(堆肥化)'!AD60+'施設資源化量内訳(飼料化)'!AD60+'施設資源化量内訳(メタン化)'!AD60+'施設資源化量内訳(燃料化)'!AD60+'施設資源化量内訳(セメント)'!AD60+'施設資源化量内訳(資源化等)'!AD60</f>
        <v>0</v>
      </c>
      <c r="CK60" s="40">
        <f>'施設資源化量内訳(焼却)'!AE60+'施設資源化量内訳(粗大)'!AE60+'施設資源化量内訳(堆肥化)'!AE60+'施設資源化量内訳(飼料化)'!AE60+'施設資源化量内訳(メタン化)'!AE60+'施設資源化量内訳(燃料化)'!AE60+'施設資源化量内訳(セメント)'!AE60+'施設資源化量内訳(資源化等)'!AE60</f>
        <v>0</v>
      </c>
      <c r="CL60" s="40">
        <f>'施設資源化量内訳(焼却)'!AF60+'施設資源化量内訳(粗大)'!AF60+'施設資源化量内訳(堆肥化)'!AF60+'施設資源化量内訳(飼料化)'!AF60+'施設資源化量内訳(メタン化)'!AF60+'施設資源化量内訳(燃料化)'!AF60+'施設資源化量内訳(セメント)'!AF60+'施設資源化量内訳(資源化等)'!AF60</f>
        <v>0</v>
      </c>
    </row>
    <row r="61" spans="1:90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SUM(E61:AF61)</f>
        <v>0</v>
      </c>
      <c r="E61" s="39">
        <f>AH61+BK61</f>
        <v>0</v>
      </c>
      <c r="F61" s="39">
        <f>AI61+BL61</f>
        <v>0</v>
      </c>
      <c r="G61" s="39">
        <f t="shared" si="0"/>
        <v>0</v>
      </c>
      <c r="H61" s="39">
        <f t="shared" si="1"/>
        <v>0</v>
      </c>
      <c r="I61" s="39">
        <f t="shared" si="2"/>
        <v>0</v>
      </c>
      <c r="J61" s="39">
        <f t="shared" si="3"/>
        <v>0</v>
      </c>
      <c r="K61" s="39">
        <f t="shared" si="4"/>
        <v>0</v>
      </c>
      <c r="L61" s="39">
        <f t="shared" si="5"/>
        <v>0</v>
      </c>
      <c r="M61" s="39">
        <f t="shared" si="6"/>
        <v>0</v>
      </c>
      <c r="N61" s="39">
        <f t="shared" si="7"/>
        <v>0</v>
      </c>
      <c r="O61" s="39">
        <f t="shared" si="8"/>
        <v>0</v>
      </c>
      <c r="P61" s="39">
        <f t="shared" si="9"/>
        <v>0</v>
      </c>
      <c r="Q61" s="39">
        <f t="shared" si="10"/>
        <v>0</v>
      </c>
      <c r="R61" s="39">
        <f t="shared" si="11"/>
        <v>0</v>
      </c>
      <c r="S61" s="39">
        <f t="shared" si="12"/>
        <v>0</v>
      </c>
      <c r="T61" s="39">
        <f t="shared" si="13"/>
        <v>0</v>
      </c>
      <c r="U61" s="39">
        <f t="shared" si="14"/>
        <v>0</v>
      </c>
      <c r="V61" s="39">
        <f t="shared" si="15"/>
        <v>0</v>
      </c>
      <c r="W61" s="39">
        <f t="shared" si="16"/>
        <v>0</v>
      </c>
      <c r="X61" s="39">
        <f t="shared" si="17"/>
        <v>0</v>
      </c>
      <c r="Y61" s="39">
        <f t="shared" si="18"/>
        <v>0</v>
      </c>
      <c r="Z61" s="39">
        <f t="shared" si="19"/>
        <v>0</v>
      </c>
      <c r="AA61" s="39">
        <f t="shared" si="20"/>
        <v>0</v>
      </c>
      <c r="AB61" s="39">
        <f t="shared" si="21"/>
        <v>0</v>
      </c>
      <c r="AC61" s="39">
        <f t="shared" si="22"/>
        <v>0</v>
      </c>
      <c r="AD61" s="39">
        <f t="shared" si="23"/>
        <v>0</v>
      </c>
      <c r="AE61" s="39">
        <f t="shared" si="24"/>
        <v>0</v>
      </c>
      <c r="AF61" s="39">
        <f t="shared" si="25"/>
        <v>0</v>
      </c>
      <c r="AG61" s="39">
        <f>SUM(AH61:BI61)</f>
        <v>0</v>
      </c>
      <c r="AH61" s="39">
        <v>0</v>
      </c>
      <c r="AI61" s="39">
        <v>0</v>
      </c>
      <c r="AJ61" s="39">
        <v>0</v>
      </c>
      <c r="AK61" s="39">
        <v>0</v>
      </c>
      <c r="AL61" s="39">
        <v>0</v>
      </c>
      <c r="AM61" s="39">
        <v>0</v>
      </c>
      <c r="AN61" s="39">
        <v>0</v>
      </c>
      <c r="AO61" s="39">
        <v>0</v>
      </c>
      <c r="AP61" s="39">
        <v>0</v>
      </c>
      <c r="AQ61" s="39">
        <v>0</v>
      </c>
      <c r="AR61" s="39">
        <v>0</v>
      </c>
      <c r="AS61" s="39">
        <v>0</v>
      </c>
      <c r="AT61" s="39">
        <v>0</v>
      </c>
      <c r="AU61" s="39">
        <v>0</v>
      </c>
      <c r="AV61" s="39">
        <v>0</v>
      </c>
      <c r="AW61" s="39">
        <v>0</v>
      </c>
      <c r="AX61" s="39">
        <v>0</v>
      </c>
      <c r="AY61" s="39">
        <v>0</v>
      </c>
      <c r="AZ61" s="39">
        <v>0</v>
      </c>
      <c r="BA61" s="39">
        <v>0</v>
      </c>
      <c r="BB61" s="39">
        <v>0</v>
      </c>
      <c r="BC61" s="39">
        <v>0</v>
      </c>
      <c r="BD61" s="39">
        <v>0</v>
      </c>
      <c r="BE61" s="39">
        <v>0</v>
      </c>
      <c r="BF61" s="39">
        <v>0</v>
      </c>
      <c r="BG61" s="39">
        <v>0</v>
      </c>
      <c r="BH61" s="39">
        <v>0</v>
      </c>
      <c r="BI61" s="39">
        <v>0</v>
      </c>
      <c r="BJ61" s="54">
        <f>SUM(BK61:CL61)</f>
        <v>0</v>
      </c>
      <c r="BK61" s="40">
        <f>'施設資源化量内訳(焼却)'!E61+'施設資源化量内訳(粗大)'!E61+'施設資源化量内訳(堆肥化)'!E61+'施設資源化量内訳(飼料化)'!E61+'施設資源化量内訳(メタン化)'!E61+'施設資源化量内訳(燃料化)'!E61+'施設資源化量内訳(セメント)'!E61+'施設資源化量内訳(資源化等)'!E61</f>
        <v>0</v>
      </c>
      <c r="BL61" s="40">
        <f>'施設資源化量内訳(焼却)'!F61+'施設資源化量内訳(粗大)'!F61+'施設資源化量内訳(堆肥化)'!F61+'施設資源化量内訳(飼料化)'!F61+'施設資源化量内訳(メタン化)'!F61+'施設資源化量内訳(燃料化)'!F61+'施設資源化量内訳(セメント)'!F61+'施設資源化量内訳(資源化等)'!F61</f>
        <v>0</v>
      </c>
      <c r="BM61" s="40">
        <f>'施設資源化量内訳(焼却)'!G61+'施設資源化量内訳(粗大)'!G61+'施設資源化量内訳(堆肥化)'!G61+'施設資源化量内訳(飼料化)'!G61+'施設資源化量内訳(メタン化)'!G61+'施設資源化量内訳(燃料化)'!G61+'施設資源化量内訳(セメント)'!G61+'施設資源化量内訳(資源化等)'!G61</f>
        <v>0</v>
      </c>
      <c r="BN61" s="40">
        <f>'施設資源化量内訳(焼却)'!H61+'施設資源化量内訳(粗大)'!H61+'施設資源化量内訳(堆肥化)'!H61+'施設資源化量内訳(飼料化)'!H61+'施設資源化量内訳(メタン化)'!H61+'施設資源化量内訳(燃料化)'!H61+'施設資源化量内訳(セメント)'!H61+'施設資源化量内訳(資源化等)'!H61</f>
        <v>0</v>
      </c>
      <c r="BO61" s="40">
        <f>'施設資源化量内訳(焼却)'!I61+'施設資源化量内訳(粗大)'!I61+'施設資源化量内訳(堆肥化)'!I61+'施設資源化量内訳(飼料化)'!I61+'施設資源化量内訳(メタン化)'!I61+'施設資源化量内訳(燃料化)'!I61+'施設資源化量内訳(セメント)'!I61+'施設資源化量内訳(資源化等)'!I61</f>
        <v>0</v>
      </c>
      <c r="BP61" s="40">
        <f>'施設資源化量内訳(焼却)'!J61+'施設資源化量内訳(粗大)'!J61+'施設資源化量内訳(堆肥化)'!J61+'施設資源化量内訳(飼料化)'!J61+'施設資源化量内訳(メタン化)'!J61+'施設資源化量内訳(燃料化)'!J61+'施設資源化量内訳(セメント)'!J61+'施設資源化量内訳(資源化等)'!J61</f>
        <v>0</v>
      </c>
      <c r="BQ61" s="40">
        <f>'施設資源化量内訳(焼却)'!K61+'施設資源化量内訳(粗大)'!K61+'施設資源化量内訳(堆肥化)'!K61+'施設資源化量内訳(飼料化)'!K61+'施設資源化量内訳(メタン化)'!K61+'施設資源化量内訳(燃料化)'!K61+'施設資源化量内訳(セメント)'!K61+'施設資源化量内訳(資源化等)'!K61</f>
        <v>0</v>
      </c>
      <c r="BR61" s="40">
        <f>'施設資源化量内訳(焼却)'!L61+'施設資源化量内訳(粗大)'!L61+'施設資源化量内訳(堆肥化)'!L61+'施設資源化量内訳(飼料化)'!L61+'施設資源化量内訳(メタン化)'!L61+'施設資源化量内訳(燃料化)'!L61+'施設資源化量内訳(セメント)'!L61+'施設資源化量内訳(資源化等)'!L61</f>
        <v>0</v>
      </c>
      <c r="BS61" s="40">
        <f>'施設資源化量内訳(焼却)'!M61+'施設資源化量内訳(粗大)'!M61+'施設資源化量内訳(堆肥化)'!M61+'施設資源化量内訳(飼料化)'!M61+'施設資源化量内訳(メタン化)'!M61+'施設資源化量内訳(燃料化)'!M61+'施設資源化量内訳(セメント)'!M61+'施設資源化量内訳(資源化等)'!M61</f>
        <v>0</v>
      </c>
      <c r="BT61" s="40">
        <f>'施設資源化量内訳(焼却)'!N61+'施設資源化量内訳(粗大)'!N61+'施設資源化量内訳(堆肥化)'!N61+'施設資源化量内訳(飼料化)'!N61+'施設資源化量内訳(メタン化)'!N61+'施設資源化量内訳(燃料化)'!N61+'施設資源化量内訳(セメント)'!N61+'施設資源化量内訳(資源化等)'!N61</f>
        <v>0</v>
      </c>
      <c r="BU61" s="40">
        <f>'施設資源化量内訳(焼却)'!O61+'施設資源化量内訳(粗大)'!O61+'施設資源化量内訳(堆肥化)'!O61+'施設資源化量内訳(飼料化)'!O61+'施設資源化量内訳(メタン化)'!O61+'施設資源化量内訳(燃料化)'!O61+'施設資源化量内訳(セメント)'!O61+'施設資源化量内訳(資源化等)'!O61</f>
        <v>0</v>
      </c>
      <c r="BV61" s="40">
        <f>'施設資源化量内訳(焼却)'!P61+'施設資源化量内訳(粗大)'!P61+'施設資源化量内訳(堆肥化)'!P61+'施設資源化量内訳(飼料化)'!P61+'施設資源化量内訳(メタン化)'!P61+'施設資源化量内訳(燃料化)'!P61+'施設資源化量内訳(セメント)'!P61+'施設資源化量内訳(資源化等)'!P61</f>
        <v>0</v>
      </c>
      <c r="BW61" s="40">
        <f>'施設資源化量内訳(焼却)'!Q61+'施設資源化量内訳(粗大)'!Q61+'施設資源化量内訳(堆肥化)'!Q61+'施設資源化量内訳(飼料化)'!Q61+'施設資源化量内訳(メタン化)'!Q61+'施設資源化量内訳(燃料化)'!Q61+'施設資源化量内訳(セメント)'!Q61+'施設資源化量内訳(資源化等)'!Q61</f>
        <v>0</v>
      </c>
      <c r="BX61" s="40">
        <f>'施設資源化量内訳(焼却)'!R61+'施設資源化量内訳(粗大)'!R61+'施設資源化量内訳(堆肥化)'!R61+'施設資源化量内訳(飼料化)'!R61+'施設資源化量内訳(メタン化)'!R61+'施設資源化量内訳(燃料化)'!R61+'施設資源化量内訳(セメント)'!R61+'施設資源化量内訳(資源化等)'!R61</f>
        <v>0</v>
      </c>
      <c r="BY61" s="40">
        <f>'施設資源化量内訳(焼却)'!S61+'施設資源化量内訳(粗大)'!S61+'施設資源化量内訳(堆肥化)'!S61+'施設資源化量内訳(飼料化)'!S61+'施設資源化量内訳(メタン化)'!S61+'施設資源化量内訳(燃料化)'!S61+'施設資源化量内訳(セメント)'!S61+'施設資源化量内訳(資源化等)'!S61</f>
        <v>0</v>
      </c>
      <c r="BZ61" s="40">
        <f>'施設資源化量内訳(焼却)'!T61+'施設資源化量内訳(粗大)'!T61+'施設資源化量内訳(堆肥化)'!T61+'施設資源化量内訳(飼料化)'!T61+'施設資源化量内訳(メタン化)'!T61+'施設資源化量内訳(燃料化)'!T61+'施設資源化量内訳(セメント)'!T61+'施設資源化量内訳(資源化等)'!T61</f>
        <v>0</v>
      </c>
      <c r="CA61" s="40">
        <f>'施設資源化量内訳(焼却)'!U61+'施設資源化量内訳(粗大)'!U61+'施設資源化量内訳(堆肥化)'!U61+'施設資源化量内訳(飼料化)'!U61+'施設資源化量内訳(メタン化)'!U61+'施設資源化量内訳(燃料化)'!U61+'施設資源化量内訳(セメント)'!U61+'施設資源化量内訳(資源化等)'!U61</f>
        <v>0</v>
      </c>
      <c r="CB61" s="40">
        <f>'施設資源化量内訳(焼却)'!V61+'施設資源化量内訳(粗大)'!V61+'施設資源化量内訳(堆肥化)'!V61+'施設資源化量内訳(飼料化)'!V61+'施設資源化量内訳(メタン化)'!V61+'施設資源化量内訳(燃料化)'!V61+'施設資源化量内訳(セメント)'!V61+'施設資源化量内訳(資源化等)'!V61</f>
        <v>0</v>
      </c>
      <c r="CC61" s="40">
        <f>'施設資源化量内訳(焼却)'!W61+'施設資源化量内訳(粗大)'!W61+'施設資源化量内訳(堆肥化)'!W61+'施設資源化量内訳(飼料化)'!W61+'施設資源化量内訳(メタン化)'!W61+'施設資源化量内訳(燃料化)'!W61+'施設資源化量内訳(セメント)'!W61+'施設資源化量内訳(資源化等)'!W61</f>
        <v>0</v>
      </c>
      <c r="CD61" s="40">
        <f>'施設資源化量内訳(焼却)'!X61+'施設資源化量内訳(粗大)'!X61+'施設資源化量内訳(堆肥化)'!X61+'施設資源化量内訳(飼料化)'!X61+'施設資源化量内訳(メタン化)'!X61+'施設資源化量内訳(燃料化)'!X61+'施設資源化量内訳(セメント)'!X61+'施設資源化量内訳(資源化等)'!X61</f>
        <v>0</v>
      </c>
      <c r="CE61" s="40">
        <f>'施設資源化量内訳(焼却)'!Y61+'施設資源化量内訳(粗大)'!Y61+'施設資源化量内訳(堆肥化)'!Y61+'施設資源化量内訳(飼料化)'!Y61+'施設資源化量内訳(メタン化)'!Y61+'施設資源化量内訳(燃料化)'!Y61+'施設資源化量内訳(セメント)'!Y61+'施設資源化量内訳(資源化等)'!Y61</f>
        <v>0</v>
      </c>
      <c r="CF61" s="40">
        <f>'施設資源化量内訳(焼却)'!Z61+'施設資源化量内訳(粗大)'!Z61+'施設資源化量内訳(堆肥化)'!Z61+'施設資源化量内訳(飼料化)'!Z61+'施設資源化量内訳(メタン化)'!Z61+'施設資源化量内訳(燃料化)'!Z61+'施設資源化量内訳(セメント)'!Z61+'施設資源化量内訳(資源化等)'!Z61</f>
        <v>0</v>
      </c>
      <c r="CG61" s="40">
        <f>'施設資源化量内訳(焼却)'!AA61+'施設資源化量内訳(粗大)'!AA61+'施設資源化量内訳(堆肥化)'!AA61+'施設資源化量内訳(飼料化)'!AA61+'施設資源化量内訳(メタン化)'!AA61+'施設資源化量内訳(燃料化)'!AA61+'施設資源化量内訳(セメント)'!AA61+'施設資源化量内訳(資源化等)'!AA61</f>
        <v>0</v>
      </c>
      <c r="CH61" s="40">
        <f>'施設資源化量内訳(焼却)'!AB61+'施設資源化量内訳(粗大)'!AB61+'施設資源化量内訳(堆肥化)'!AB61+'施設資源化量内訳(飼料化)'!AB61+'施設資源化量内訳(メタン化)'!AB61+'施設資源化量内訳(燃料化)'!AB61+'施設資源化量内訳(セメント)'!AB61+'施設資源化量内訳(資源化等)'!AB61</f>
        <v>0</v>
      </c>
      <c r="CI61" s="40">
        <f>'施設資源化量内訳(焼却)'!AC61+'施設資源化量内訳(粗大)'!AC61+'施設資源化量内訳(堆肥化)'!AC61+'施設資源化量内訳(飼料化)'!AC61+'施設資源化量内訳(メタン化)'!AC61+'施設資源化量内訳(燃料化)'!AC61+'施設資源化量内訳(セメント)'!AC61+'施設資源化量内訳(資源化等)'!AC61</f>
        <v>0</v>
      </c>
      <c r="CJ61" s="40">
        <f>'施設資源化量内訳(焼却)'!AD61+'施設資源化量内訳(粗大)'!AD61+'施設資源化量内訳(堆肥化)'!AD61+'施設資源化量内訳(飼料化)'!AD61+'施設資源化量内訳(メタン化)'!AD61+'施設資源化量内訳(燃料化)'!AD61+'施設資源化量内訳(セメント)'!AD61+'施設資源化量内訳(資源化等)'!AD61</f>
        <v>0</v>
      </c>
      <c r="CK61" s="40">
        <f>'施設資源化量内訳(焼却)'!AE61+'施設資源化量内訳(粗大)'!AE61+'施設資源化量内訳(堆肥化)'!AE61+'施設資源化量内訳(飼料化)'!AE61+'施設資源化量内訳(メタン化)'!AE61+'施設資源化量内訳(燃料化)'!AE61+'施設資源化量内訳(セメント)'!AE61+'施設資源化量内訳(資源化等)'!AE61</f>
        <v>0</v>
      </c>
      <c r="CL61" s="40">
        <f>'施設資源化量内訳(焼却)'!AF61+'施設資源化量内訳(粗大)'!AF61+'施設資源化量内訳(堆肥化)'!AF61+'施設資源化量内訳(飼料化)'!AF61+'施設資源化量内訳(メタン化)'!AF61+'施設資源化量内訳(燃料化)'!AF61+'施設資源化量内訳(セメント)'!AF61+'施設資源化量内訳(資源化等)'!AF61</f>
        <v>0</v>
      </c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342</v>
      </c>
      <c r="B7" s="44" t="s">
        <v>343</v>
      </c>
      <c r="C7" s="43" t="s">
        <v>344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SUM(E54:AF54)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SUM(E55:AF55)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SUM(E56:AF56)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SUM(E57:AF57)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SUM(E58:AF58)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SUM(E59:AF59)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SUM(E60:AF60)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SUM(E61:AF61)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338</v>
      </c>
      <c r="B7" s="44" t="s">
        <v>339</v>
      </c>
      <c r="C7" s="43" t="s">
        <v>340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SUM(E54:AF54)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SUM(E55:AF55)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SUM(E56:AF56)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SUM(E57:AF57)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SUM(E58:AF58)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SUM(E59:AF59)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SUM(E60:AF60)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SUM(E61:AF61)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342</v>
      </c>
      <c r="B7" s="44" t="s">
        <v>343</v>
      </c>
      <c r="C7" s="43" t="s">
        <v>344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SUM(E54:AF54)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SUM(E55:AF55)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SUM(E56:AF56)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SUM(E57:AF57)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SUM(E58:AF58)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SUM(E59:AF59)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SUM(E60:AF60)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SUM(E61:AF61)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338</v>
      </c>
      <c r="B7" s="44" t="s">
        <v>339</v>
      </c>
      <c r="C7" s="43" t="s">
        <v>340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SUM(E54:AF54)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SUM(E55:AF55)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SUM(E56:AF56)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SUM(E57:AF57)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SUM(E58:AF58)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SUM(E59:AF59)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SUM(E60:AF60)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SUM(E61:AF61)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342</v>
      </c>
      <c r="B7" s="44" t="s">
        <v>343</v>
      </c>
      <c r="C7" s="43" t="s">
        <v>344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130</v>
      </c>
      <c r="C10" s="49" t="s">
        <v>131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138</v>
      </c>
      <c r="C12" s="49" t="s">
        <v>139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142</v>
      </c>
      <c r="C13" s="49" t="s">
        <v>143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146</v>
      </c>
      <c r="C14" s="49" t="s">
        <v>147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150</v>
      </c>
      <c r="C15" s="49" t="s">
        <v>151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158</v>
      </c>
      <c r="C17" s="49" t="s">
        <v>159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166</v>
      </c>
      <c r="C19" s="49" t="s">
        <v>167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170</v>
      </c>
      <c r="C20" s="49" t="s">
        <v>171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174</v>
      </c>
      <c r="C21" s="49" t="s">
        <v>175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178</v>
      </c>
      <c r="C22" s="49" t="s">
        <v>179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120</v>
      </c>
      <c r="B23" s="50" t="s">
        <v>182</v>
      </c>
      <c r="C23" s="49" t="s">
        <v>183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120</v>
      </c>
      <c r="B24" s="50" t="s">
        <v>186</v>
      </c>
      <c r="C24" s="49" t="s">
        <v>187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120</v>
      </c>
      <c r="B25" s="50" t="s">
        <v>190</v>
      </c>
      <c r="C25" s="49" t="s">
        <v>191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120</v>
      </c>
      <c r="B26" s="50" t="s">
        <v>194</v>
      </c>
      <c r="C26" s="49" t="s">
        <v>195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120</v>
      </c>
      <c r="B27" s="50" t="s">
        <v>198</v>
      </c>
      <c r="C27" s="49" t="s">
        <v>199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120</v>
      </c>
      <c r="B28" s="50" t="s">
        <v>202</v>
      </c>
      <c r="C28" s="49" t="s">
        <v>203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120</v>
      </c>
      <c r="B29" s="50" t="s">
        <v>206</v>
      </c>
      <c r="C29" s="49" t="s">
        <v>207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120</v>
      </c>
      <c r="B30" s="50" t="s">
        <v>210</v>
      </c>
      <c r="C30" s="49" t="s">
        <v>211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120</v>
      </c>
      <c r="B31" s="50" t="s">
        <v>214</v>
      </c>
      <c r="C31" s="49" t="s">
        <v>215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120</v>
      </c>
      <c r="B32" s="50" t="s">
        <v>218</v>
      </c>
      <c r="C32" s="49" t="s">
        <v>219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120</v>
      </c>
      <c r="B33" s="50" t="s">
        <v>222</v>
      </c>
      <c r="C33" s="49" t="s">
        <v>223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120</v>
      </c>
      <c r="B34" s="50" t="s">
        <v>226</v>
      </c>
      <c r="C34" s="49" t="s">
        <v>227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120</v>
      </c>
      <c r="B35" s="50" t="s">
        <v>230</v>
      </c>
      <c r="C35" s="49" t="s">
        <v>231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120</v>
      </c>
      <c r="B36" s="50" t="s">
        <v>234</v>
      </c>
      <c r="C36" s="49" t="s">
        <v>235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120</v>
      </c>
      <c r="B37" s="50" t="s">
        <v>238</v>
      </c>
      <c r="C37" s="49" t="s">
        <v>239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120</v>
      </c>
      <c r="B38" s="50" t="s">
        <v>242</v>
      </c>
      <c r="C38" s="49" t="s">
        <v>243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120</v>
      </c>
      <c r="B39" s="50" t="s">
        <v>246</v>
      </c>
      <c r="C39" s="49" t="s">
        <v>247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120</v>
      </c>
      <c r="B40" s="50" t="s">
        <v>250</v>
      </c>
      <c r="C40" s="49" t="s">
        <v>251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120</v>
      </c>
      <c r="B41" s="50" t="s">
        <v>254</v>
      </c>
      <c r="C41" s="49" t="s">
        <v>255</v>
      </c>
      <c r="D41" s="39">
        <f>SUM(E41:AH41)</f>
        <v>0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120</v>
      </c>
      <c r="B42" s="50" t="s">
        <v>258</v>
      </c>
      <c r="C42" s="49" t="s">
        <v>259</v>
      </c>
      <c r="D42" s="39">
        <f>SUM(E42:AH42)</f>
        <v>0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120</v>
      </c>
      <c r="B43" s="50" t="s">
        <v>262</v>
      </c>
      <c r="C43" s="49" t="s">
        <v>263</v>
      </c>
      <c r="D43" s="39">
        <f>SUM(E43:AH43)</f>
        <v>0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120</v>
      </c>
      <c r="B44" s="50" t="s">
        <v>266</v>
      </c>
      <c r="C44" s="49" t="s">
        <v>267</v>
      </c>
      <c r="D44" s="39">
        <f>SUM(E44:AH44)</f>
        <v>0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120</v>
      </c>
      <c r="B45" s="50" t="s">
        <v>270</v>
      </c>
      <c r="C45" s="49" t="s">
        <v>271</v>
      </c>
      <c r="D45" s="39">
        <f>SUM(E45:AH45)</f>
        <v>0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120</v>
      </c>
      <c r="B46" s="50" t="s">
        <v>274</v>
      </c>
      <c r="C46" s="49" t="s">
        <v>275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49" t="s">
        <v>120</v>
      </c>
      <c r="B47" s="50" t="s">
        <v>278</v>
      </c>
      <c r="C47" s="49" t="s">
        <v>279</v>
      </c>
      <c r="D47" s="39">
        <f>SUM(E47:AH47)</f>
        <v>0</v>
      </c>
      <c r="E47" s="39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9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9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9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9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9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9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9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9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9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9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9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9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9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9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9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9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9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9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9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9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9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9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9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9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9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9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9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9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9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</row>
    <row r="48" spans="1:34" s="10" customFormat="1" ht="12" customHeight="1">
      <c r="A48" s="49" t="s">
        <v>120</v>
      </c>
      <c r="B48" s="50" t="s">
        <v>282</v>
      </c>
      <c r="C48" s="49" t="s">
        <v>283</v>
      </c>
      <c r="D48" s="39">
        <f>SUM(E48:AH48)</f>
        <v>0</v>
      </c>
      <c r="E48" s="39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9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9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9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9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9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9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9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9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9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9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9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9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9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9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9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9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9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9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9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9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9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9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9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9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9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9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9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9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9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</row>
    <row r="49" spans="1:34" s="10" customFormat="1" ht="12" customHeight="1">
      <c r="A49" s="49" t="s">
        <v>120</v>
      </c>
      <c r="B49" s="50" t="s">
        <v>286</v>
      </c>
      <c r="C49" s="49" t="s">
        <v>287</v>
      </c>
      <c r="D49" s="39">
        <f>SUM(E49:AH49)</f>
        <v>0</v>
      </c>
      <c r="E49" s="39">
        <f>'ごみ搬入量内訳(直接資源化)'!E49+'ごみ搬入量内訳(焼却)'!E49+'ごみ搬入量内訳(粗大)'!E49+'ごみ搬入量内訳(堆肥化)'!E49+'ごみ搬入量内訳(飼料化)'!E49+'ごみ搬入量内訳(メタン化)'!E49+'ごみ搬入量内訳(燃料化)'!E49+'ごみ搬入量内訳(セメント)'!E49+'ごみ搬入量内訳(資源化等)'!E49+'ごみ搬入量内訳(その他)'!E49+'ごみ搬入量内訳(直接埋立)'!E49+'ごみ搬入量内訳(海洋投入)'!E49</f>
        <v>0</v>
      </c>
      <c r="F49" s="39">
        <f>'ごみ搬入量内訳(直接資源化)'!F49+'ごみ搬入量内訳(焼却)'!F49+'ごみ搬入量内訳(粗大)'!F49+'ごみ搬入量内訳(堆肥化)'!F49+'ごみ搬入量内訳(飼料化)'!F49+'ごみ搬入量内訳(メタン化)'!F49+'ごみ搬入量内訳(燃料化)'!F49+'ごみ搬入量内訳(セメント)'!F49+'ごみ搬入量内訳(資源化等)'!F49+'ごみ搬入量内訳(その他)'!F49+'ごみ搬入量内訳(直接埋立)'!F49+'ごみ搬入量内訳(海洋投入)'!F49</f>
        <v>0</v>
      </c>
      <c r="G49" s="39">
        <f>'ごみ搬入量内訳(直接資源化)'!G49+'ごみ搬入量内訳(焼却)'!G49+'ごみ搬入量内訳(粗大)'!G49+'ごみ搬入量内訳(堆肥化)'!G49+'ごみ搬入量内訳(飼料化)'!G49+'ごみ搬入量内訳(メタン化)'!G49+'ごみ搬入量内訳(燃料化)'!G49+'ごみ搬入量内訳(セメント)'!G49+'ごみ搬入量内訳(資源化等)'!G49+'ごみ搬入量内訳(その他)'!G49+'ごみ搬入量内訳(直接埋立)'!G49+'ごみ搬入量内訳(海洋投入)'!G49</f>
        <v>0</v>
      </c>
      <c r="H49" s="39">
        <f>'ごみ搬入量内訳(直接資源化)'!H49+'ごみ搬入量内訳(焼却)'!H49+'ごみ搬入量内訳(粗大)'!H49+'ごみ搬入量内訳(堆肥化)'!H49+'ごみ搬入量内訳(飼料化)'!H49+'ごみ搬入量内訳(メタン化)'!H49+'ごみ搬入量内訳(燃料化)'!H49+'ごみ搬入量内訳(セメント)'!H49+'ごみ搬入量内訳(資源化等)'!H49+'ごみ搬入量内訳(その他)'!H49+'ごみ搬入量内訳(直接埋立)'!H49+'ごみ搬入量内訳(海洋投入)'!H49</f>
        <v>0</v>
      </c>
      <c r="I49" s="39">
        <f>'ごみ搬入量内訳(直接資源化)'!I49+'ごみ搬入量内訳(焼却)'!I49+'ごみ搬入量内訳(粗大)'!I49+'ごみ搬入量内訳(堆肥化)'!I49+'ごみ搬入量内訳(飼料化)'!I49+'ごみ搬入量内訳(メタン化)'!I49+'ごみ搬入量内訳(燃料化)'!I49+'ごみ搬入量内訳(セメント)'!I49+'ごみ搬入量内訳(資源化等)'!I49+'ごみ搬入量内訳(その他)'!I49+'ごみ搬入量内訳(直接埋立)'!I49+'ごみ搬入量内訳(海洋投入)'!I49</f>
        <v>0</v>
      </c>
      <c r="J49" s="39">
        <f>'ごみ搬入量内訳(直接資源化)'!J49+'ごみ搬入量内訳(焼却)'!J49+'ごみ搬入量内訳(粗大)'!J49+'ごみ搬入量内訳(堆肥化)'!J49+'ごみ搬入量内訳(飼料化)'!J49+'ごみ搬入量内訳(メタン化)'!J49+'ごみ搬入量内訳(燃料化)'!J49+'ごみ搬入量内訳(セメント)'!J49+'ごみ搬入量内訳(資源化等)'!J49+'ごみ搬入量内訳(その他)'!J49+'ごみ搬入量内訳(直接埋立)'!J49+'ごみ搬入量内訳(海洋投入)'!J49</f>
        <v>0</v>
      </c>
      <c r="K49" s="39">
        <f>'ごみ搬入量内訳(直接資源化)'!K49+'ごみ搬入量内訳(焼却)'!K49+'ごみ搬入量内訳(粗大)'!K49+'ごみ搬入量内訳(堆肥化)'!K49+'ごみ搬入量内訳(飼料化)'!K49+'ごみ搬入量内訳(メタン化)'!K49+'ごみ搬入量内訳(燃料化)'!K49+'ごみ搬入量内訳(セメント)'!K49+'ごみ搬入量内訳(資源化等)'!K49+'ごみ搬入量内訳(その他)'!K49+'ごみ搬入量内訳(直接埋立)'!K49+'ごみ搬入量内訳(海洋投入)'!K49</f>
        <v>0</v>
      </c>
      <c r="L49" s="39">
        <f>'ごみ搬入量内訳(直接資源化)'!L49+'ごみ搬入量内訳(焼却)'!L49+'ごみ搬入量内訳(粗大)'!L49+'ごみ搬入量内訳(堆肥化)'!L49+'ごみ搬入量内訳(飼料化)'!L49+'ごみ搬入量内訳(メタン化)'!L49+'ごみ搬入量内訳(燃料化)'!L49+'ごみ搬入量内訳(セメント)'!L49+'ごみ搬入量内訳(資源化等)'!L49+'ごみ搬入量内訳(その他)'!L49+'ごみ搬入量内訳(直接埋立)'!L49+'ごみ搬入量内訳(海洋投入)'!L49</f>
        <v>0</v>
      </c>
      <c r="M49" s="39">
        <f>'ごみ搬入量内訳(直接資源化)'!M49+'ごみ搬入量内訳(焼却)'!M49+'ごみ搬入量内訳(粗大)'!M49+'ごみ搬入量内訳(堆肥化)'!M49+'ごみ搬入量内訳(飼料化)'!M49+'ごみ搬入量内訳(メタン化)'!M49+'ごみ搬入量内訳(燃料化)'!M49+'ごみ搬入量内訳(セメント)'!M49+'ごみ搬入量内訳(資源化等)'!M49+'ごみ搬入量内訳(その他)'!M49+'ごみ搬入量内訳(直接埋立)'!M49+'ごみ搬入量内訳(海洋投入)'!M49</f>
        <v>0</v>
      </c>
      <c r="N49" s="39">
        <f>'ごみ搬入量内訳(直接資源化)'!N49+'ごみ搬入量内訳(焼却)'!N49+'ごみ搬入量内訳(粗大)'!N49+'ごみ搬入量内訳(堆肥化)'!N49+'ごみ搬入量内訳(飼料化)'!N49+'ごみ搬入量内訳(メタン化)'!N49+'ごみ搬入量内訳(燃料化)'!N49+'ごみ搬入量内訳(セメント)'!N49+'ごみ搬入量内訳(資源化等)'!N49+'ごみ搬入量内訳(その他)'!N49+'ごみ搬入量内訳(直接埋立)'!N49+'ごみ搬入量内訳(海洋投入)'!N49</f>
        <v>0</v>
      </c>
      <c r="O49" s="39">
        <f>'ごみ搬入量内訳(直接資源化)'!O49+'ごみ搬入量内訳(焼却)'!O49+'ごみ搬入量内訳(粗大)'!O49+'ごみ搬入量内訳(堆肥化)'!O49+'ごみ搬入量内訳(飼料化)'!O49+'ごみ搬入量内訳(メタン化)'!O49+'ごみ搬入量内訳(燃料化)'!O49+'ごみ搬入量内訳(セメント)'!O49+'ごみ搬入量内訳(資源化等)'!O49+'ごみ搬入量内訳(その他)'!O49+'ごみ搬入量内訳(直接埋立)'!O49+'ごみ搬入量内訳(海洋投入)'!O49</f>
        <v>0</v>
      </c>
      <c r="P49" s="39">
        <f>'ごみ搬入量内訳(直接資源化)'!P49+'ごみ搬入量内訳(焼却)'!P49+'ごみ搬入量内訳(粗大)'!P49+'ごみ搬入量内訳(堆肥化)'!P49+'ごみ搬入量内訳(飼料化)'!P49+'ごみ搬入量内訳(メタン化)'!P49+'ごみ搬入量内訳(燃料化)'!P49+'ごみ搬入量内訳(セメント)'!P49+'ごみ搬入量内訳(資源化等)'!P49+'ごみ搬入量内訳(その他)'!P49+'ごみ搬入量内訳(直接埋立)'!P49+'ごみ搬入量内訳(海洋投入)'!P49</f>
        <v>0</v>
      </c>
      <c r="Q49" s="39">
        <f>'ごみ搬入量内訳(直接資源化)'!Q49+'ごみ搬入量内訳(焼却)'!Q49+'ごみ搬入量内訳(粗大)'!Q49+'ごみ搬入量内訳(堆肥化)'!Q49+'ごみ搬入量内訳(飼料化)'!Q49+'ごみ搬入量内訳(メタン化)'!Q49+'ごみ搬入量内訳(燃料化)'!Q49+'ごみ搬入量内訳(セメント)'!Q49+'ごみ搬入量内訳(資源化等)'!Q49+'ごみ搬入量内訳(その他)'!Q49+'ごみ搬入量内訳(直接埋立)'!Q49+'ごみ搬入量内訳(海洋投入)'!Q49</f>
        <v>0</v>
      </c>
      <c r="R49" s="39">
        <f>'ごみ搬入量内訳(直接資源化)'!R49+'ごみ搬入量内訳(焼却)'!R49+'ごみ搬入量内訳(粗大)'!R49+'ごみ搬入量内訳(堆肥化)'!R49+'ごみ搬入量内訳(飼料化)'!R49+'ごみ搬入量内訳(メタン化)'!R49+'ごみ搬入量内訳(燃料化)'!R49+'ごみ搬入量内訳(セメント)'!R49+'ごみ搬入量内訳(資源化等)'!R49+'ごみ搬入量内訳(その他)'!R49+'ごみ搬入量内訳(直接埋立)'!R49+'ごみ搬入量内訳(海洋投入)'!R49</f>
        <v>0</v>
      </c>
      <c r="S49" s="39">
        <f>'ごみ搬入量内訳(直接資源化)'!S49+'ごみ搬入量内訳(焼却)'!S49+'ごみ搬入量内訳(粗大)'!S49+'ごみ搬入量内訳(堆肥化)'!S49+'ごみ搬入量内訳(飼料化)'!S49+'ごみ搬入量内訳(メタン化)'!S49+'ごみ搬入量内訳(燃料化)'!S49+'ごみ搬入量内訳(セメント)'!S49+'ごみ搬入量内訳(資源化等)'!S49+'ごみ搬入量内訳(その他)'!S49+'ごみ搬入量内訳(直接埋立)'!S49+'ごみ搬入量内訳(海洋投入)'!S49</f>
        <v>0</v>
      </c>
      <c r="T49" s="39">
        <f>'ごみ搬入量内訳(直接資源化)'!T49+'ごみ搬入量内訳(焼却)'!T49+'ごみ搬入量内訳(粗大)'!T49+'ごみ搬入量内訳(堆肥化)'!T49+'ごみ搬入量内訳(飼料化)'!T49+'ごみ搬入量内訳(メタン化)'!T49+'ごみ搬入量内訳(燃料化)'!T49+'ごみ搬入量内訳(セメント)'!T49+'ごみ搬入量内訳(資源化等)'!T49+'ごみ搬入量内訳(その他)'!T49+'ごみ搬入量内訳(直接埋立)'!T49+'ごみ搬入量内訳(海洋投入)'!T49</f>
        <v>0</v>
      </c>
      <c r="U49" s="39">
        <f>'ごみ搬入量内訳(直接資源化)'!U49+'ごみ搬入量内訳(焼却)'!U49+'ごみ搬入量内訳(粗大)'!U49+'ごみ搬入量内訳(堆肥化)'!U49+'ごみ搬入量内訳(飼料化)'!U49+'ごみ搬入量内訳(メタン化)'!U49+'ごみ搬入量内訳(燃料化)'!U49+'ごみ搬入量内訳(セメント)'!U49+'ごみ搬入量内訳(資源化等)'!U49+'ごみ搬入量内訳(その他)'!U49+'ごみ搬入量内訳(直接埋立)'!U49+'ごみ搬入量内訳(海洋投入)'!U49</f>
        <v>0</v>
      </c>
      <c r="V49" s="39">
        <f>'ごみ搬入量内訳(直接資源化)'!V49+'ごみ搬入量内訳(焼却)'!V49+'ごみ搬入量内訳(粗大)'!V49+'ごみ搬入量内訳(堆肥化)'!V49+'ごみ搬入量内訳(飼料化)'!V49+'ごみ搬入量内訳(メタン化)'!V49+'ごみ搬入量内訳(燃料化)'!V49+'ごみ搬入量内訳(セメント)'!V49+'ごみ搬入量内訳(資源化等)'!V49+'ごみ搬入量内訳(その他)'!V49+'ごみ搬入量内訳(直接埋立)'!V49+'ごみ搬入量内訳(海洋投入)'!V49</f>
        <v>0</v>
      </c>
      <c r="W49" s="39">
        <f>'ごみ搬入量内訳(直接資源化)'!W49+'ごみ搬入量内訳(焼却)'!W49+'ごみ搬入量内訳(粗大)'!W49+'ごみ搬入量内訳(堆肥化)'!W49+'ごみ搬入量内訳(飼料化)'!W49+'ごみ搬入量内訳(メタン化)'!W49+'ごみ搬入量内訳(燃料化)'!W49+'ごみ搬入量内訳(セメント)'!W49+'ごみ搬入量内訳(資源化等)'!W49+'ごみ搬入量内訳(その他)'!W49+'ごみ搬入量内訳(直接埋立)'!W49+'ごみ搬入量内訳(海洋投入)'!W49</f>
        <v>0</v>
      </c>
      <c r="X49" s="39">
        <f>'ごみ搬入量内訳(直接資源化)'!X49+'ごみ搬入量内訳(焼却)'!X49+'ごみ搬入量内訳(粗大)'!X49+'ごみ搬入量内訳(堆肥化)'!X49+'ごみ搬入量内訳(飼料化)'!X49+'ごみ搬入量内訳(メタン化)'!X49+'ごみ搬入量内訳(燃料化)'!X49+'ごみ搬入量内訳(セメント)'!X49+'ごみ搬入量内訳(資源化等)'!X49+'ごみ搬入量内訳(その他)'!X49+'ごみ搬入量内訳(直接埋立)'!X49+'ごみ搬入量内訳(海洋投入)'!X49</f>
        <v>0</v>
      </c>
      <c r="Y49" s="39">
        <f>'ごみ搬入量内訳(直接資源化)'!Y49+'ごみ搬入量内訳(焼却)'!Y49+'ごみ搬入量内訳(粗大)'!Y49+'ごみ搬入量内訳(堆肥化)'!Y49+'ごみ搬入量内訳(飼料化)'!Y49+'ごみ搬入量内訳(メタン化)'!Y49+'ごみ搬入量内訳(燃料化)'!Y49+'ごみ搬入量内訳(セメント)'!Y49+'ごみ搬入量内訳(資源化等)'!Y49+'ごみ搬入量内訳(その他)'!Y49+'ごみ搬入量内訳(直接埋立)'!Y49+'ごみ搬入量内訳(海洋投入)'!Y49</f>
        <v>0</v>
      </c>
      <c r="Z49" s="39">
        <f>'ごみ搬入量内訳(直接資源化)'!Z49+'ごみ搬入量内訳(焼却)'!Z49+'ごみ搬入量内訳(粗大)'!Z49+'ごみ搬入量内訳(堆肥化)'!Z49+'ごみ搬入量内訳(飼料化)'!Z49+'ごみ搬入量内訳(メタン化)'!Z49+'ごみ搬入量内訳(燃料化)'!Z49+'ごみ搬入量内訳(セメント)'!Z49+'ごみ搬入量内訳(資源化等)'!Z49+'ごみ搬入量内訳(その他)'!Z49+'ごみ搬入量内訳(直接埋立)'!Z49+'ごみ搬入量内訳(海洋投入)'!Z49</f>
        <v>0</v>
      </c>
      <c r="AA49" s="39">
        <f>'ごみ搬入量内訳(直接資源化)'!AA49+'ごみ搬入量内訳(焼却)'!AA49+'ごみ搬入量内訳(粗大)'!AA49+'ごみ搬入量内訳(堆肥化)'!AA49+'ごみ搬入量内訳(飼料化)'!AA49+'ごみ搬入量内訳(メタン化)'!AA49+'ごみ搬入量内訳(燃料化)'!AA49+'ごみ搬入量内訳(セメント)'!AA49+'ごみ搬入量内訳(資源化等)'!AA49+'ごみ搬入量内訳(その他)'!AA49+'ごみ搬入量内訳(直接埋立)'!AA49+'ごみ搬入量内訳(海洋投入)'!AA49</f>
        <v>0</v>
      </c>
      <c r="AB49" s="39">
        <f>'ごみ搬入量内訳(直接資源化)'!AB49+'ごみ搬入量内訳(焼却)'!AB49+'ごみ搬入量内訳(粗大)'!AB49+'ごみ搬入量内訳(堆肥化)'!AB49+'ごみ搬入量内訳(飼料化)'!AB49+'ごみ搬入量内訳(メタン化)'!AB49+'ごみ搬入量内訳(燃料化)'!AB49+'ごみ搬入量内訳(セメント)'!AB49+'ごみ搬入量内訳(資源化等)'!AB49+'ごみ搬入量内訳(その他)'!AB49+'ごみ搬入量内訳(直接埋立)'!AB49+'ごみ搬入量内訳(海洋投入)'!AB49</f>
        <v>0</v>
      </c>
      <c r="AC49" s="39">
        <f>'ごみ搬入量内訳(直接資源化)'!AC49+'ごみ搬入量内訳(焼却)'!AC49+'ごみ搬入量内訳(粗大)'!AC49+'ごみ搬入量内訳(堆肥化)'!AC49+'ごみ搬入量内訳(飼料化)'!AC49+'ごみ搬入量内訳(メタン化)'!AC49+'ごみ搬入量内訳(燃料化)'!AC49+'ごみ搬入量内訳(セメント)'!AC49+'ごみ搬入量内訳(資源化等)'!AC49+'ごみ搬入量内訳(その他)'!AC49+'ごみ搬入量内訳(直接埋立)'!AC49+'ごみ搬入量内訳(海洋投入)'!AC49</f>
        <v>0</v>
      </c>
      <c r="AD49" s="39">
        <f>'ごみ搬入量内訳(直接資源化)'!AD49+'ごみ搬入量内訳(焼却)'!AD49+'ごみ搬入量内訳(粗大)'!AD49+'ごみ搬入量内訳(堆肥化)'!AD49+'ごみ搬入量内訳(飼料化)'!AD49+'ごみ搬入量内訳(メタン化)'!AD49+'ごみ搬入量内訳(燃料化)'!AD49+'ごみ搬入量内訳(セメント)'!AD49+'ごみ搬入量内訳(資源化等)'!AD49+'ごみ搬入量内訳(その他)'!AD49+'ごみ搬入量内訳(直接埋立)'!AD49+'ごみ搬入量内訳(海洋投入)'!AD49</f>
        <v>0</v>
      </c>
      <c r="AE49" s="39">
        <f>'ごみ搬入量内訳(直接資源化)'!AE49+'ごみ搬入量内訳(焼却)'!AE49+'ごみ搬入量内訳(粗大)'!AE49+'ごみ搬入量内訳(堆肥化)'!AE49+'ごみ搬入量内訳(飼料化)'!AE49+'ごみ搬入量内訳(メタン化)'!AE49+'ごみ搬入量内訳(燃料化)'!AE49+'ごみ搬入量内訳(セメント)'!AE49+'ごみ搬入量内訳(資源化等)'!AE49+'ごみ搬入量内訳(その他)'!AE49+'ごみ搬入量内訳(直接埋立)'!AE49+'ごみ搬入量内訳(海洋投入)'!AE49</f>
        <v>0</v>
      </c>
      <c r="AF49" s="39">
        <f>'ごみ搬入量内訳(直接資源化)'!AF49+'ごみ搬入量内訳(焼却)'!AF49+'ごみ搬入量内訳(粗大)'!AF49+'ごみ搬入量内訳(堆肥化)'!AF49+'ごみ搬入量内訳(飼料化)'!AF49+'ごみ搬入量内訳(メタン化)'!AF49+'ごみ搬入量内訳(燃料化)'!AF49+'ごみ搬入量内訳(セメント)'!AF49+'ごみ搬入量内訳(資源化等)'!AF49+'ごみ搬入量内訳(その他)'!AF49+'ごみ搬入量内訳(直接埋立)'!AF49+'ごみ搬入量内訳(海洋投入)'!AF49</f>
        <v>0</v>
      </c>
      <c r="AG49" s="39">
        <f>'ごみ搬入量内訳(直接資源化)'!AG49+'ごみ搬入量内訳(焼却)'!AG49+'ごみ搬入量内訳(粗大)'!AG49+'ごみ搬入量内訳(堆肥化)'!AG49+'ごみ搬入量内訳(飼料化)'!AG49+'ごみ搬入量内訳(メタン化)'!AG49+'ごみ搬入量内訳(燃料化)'!AG49+'ごみ搬入量内訳(セメント)'!AG49+'ごみ搬入量内訳(資源化等)'!AG49+'ごみ搬入量内訳(その他)'!AG49+'ごみ搬入量内訳(直接埋立)'!AG49+'ごみ搬入量内訳(海洋投入)'!AG49</f>
        <v>0</v>
      </c>
      <c r="AH49" s="39">
        <f>'ごみ搬入量内訳(直接資源化)'!AH49+'ごみ搬入量内訳(焼却)'!AH49+'ごみ搬入量内訳(粗大)'!AH49+'ごみ搬入量内訳(堆肥化)'!AH49+'ごみ搬入量内訳(飼料化)'!AH49+'ごみ搬入量内訳(メタン化)'!AH49+'ごみ搬入量内訳(燃料化)'!AH49+'ごみ搬入量内訳(セメント)'!AH49+'ごみ搬入量内訳(資源化等)'!AH49+'ごみ搬入量内訳(その他)'!AH49+'ごみ搬入量内訳(直接埋立)'!AH49+'ごみ搬入量内訳(海洋投入)'!AH49</f>
        <v>0</v>
      </c>
    </row>
    <row r="50" spans="1:34" s="10" customFormat="1" ht="12" customHeight="1">
      <c r="A50" s="49" t="s">
        <v>120</v>
      </c>
      <c r="B50" s="50" t="s">
        <v>290</v>
      </c>
      <c r="C50" s="49" t="s">
        <v>291</v>
      </c>
      <c r="D50" s="39">
        <f>SUM(E50:AH50)</f>
        <v>0</v>
      </c>
      <c r="E50" s="39">
        <f>'ごみ搬入量内訳(直接資源化)'!E50+'ごみ搬入量内訳(焼却)'!E50+'ごみ搬入量内訳(粗大)'!E50+'ごみ搬入量内訳(堆肥化)'!E50+'ごみ搬入量内訳(飼料化)'!E50+'ごみ搬入量内訳(メタン化)'!E50+'ごみ搬入量内訳(燃料化)'!E50+'ごみ搬入量内訳(セメント)'!E50+'ごみ搬入量内訳(資源化等)'!E50+'ごみ搬入量内訳(その他)'!E50+'ごみ搬入量内訳(直接埋立)'!E50+'ごみ搬入量内訳(海洋投入)'!E50</f>
        <v>0</v>
      </c>
      <c r="F50" s="39">
        <f>'ごみ搬入量内訳(直接資源化)'!F50+'ごみ搬入量内訳(焼却)'!F50+'ごみ搬入量内訳(粗大)'!F50+'ごみ搬入量内訳(堆肥化)'!F50+'ごみ搬入量内訳(飼料化)'!F50+'ごみ搬入量内訳(メタン化)'!F50+'ごみ搬入量内訳(燃料化)'!F50+'ごみ搬入量内訳(セメント)'!F50+'ごみ搬入量内訳(資源化等)'!F50+'ごみ搬入量内訳(その他)'!F50+'ごみ搬入量内訳(直接埋立)'!F50+'ごみ搬入量内訳(海洋投入)'!F50</f>
        <v>0</v>
      </c>
      <c r="G50" s="39">
        <f>'ごみ搬入量内訳(直接資源化)'!G50+'ごみ搬入量内訳(焼却)'!G50+'ごみ搬入量内訳(粗大)'!G50+'ごみ搬入量内訳(堆肥化)'!G50+'ごみ搬入量内訳(飼料化)'!G50+'ごみ搬入量内訳(メタン化)'!G50+'ごみ搬入量内訳(燃料化)'!G50+'ごみ搬入量内訳(セメント)'!G50+'ごみ搬入量内訳(資源化等)'!G50+'ごみ搬入量内訳(その他)'!G50+'ごみ搬入量内訳(直接埋立)'!G50+'ごみ搬入量内訳(海洋投入)'!G50</f>
        <v>0</v>
      </c>
      <c r="H50" s="39">
        <f>'ごみ搬入量内訳(直接資源化)'!H50+'ごみ搬入量内訳(焼却)'!H50+'ごみ搬入量内訳(粗大)'!H50+'ごみ搬入量内訳(堆肥化)'!H50+'ごみ搬入量内訳(飼料化)'!H50+'ごみ搬入量内訳(メタン化)'!H50+'ごみ搬入量内訳(燃料化)'!H50+'ごみ搬入量内訳(セメント)'!H50+'ごみ搬入量内訳(資源化等)'!H50+'ごみ搬入量内訳(その他)'!H50+'ごみ搬入量内訳(直接埋立)'!H50+'ごみ搬入量内訳(海洋投入)'!H50</f>
        <v>0</v>
      </c>
      <c r="I50" s="39">
        <f>'ごみ搬入量内訳(直接資源化)'!I50+'ごみ搬入量内訳(焼却)'!I50+'ごみ搬入量内訳(粗大)'!I50+'ごみ搬入量内訳(堆肥化)'!I50+'ごみ搬入量内訳(飼料化)'!I50+'ごみ搬入量内訳(メタン化)'!I50+'ごみ搬入量内訳(燃料化)'!I50+'ごみ搬入量内訳(セメント)'!I50+'ごみ搬入量内訳(資源化等)'!I50+'ごみ搬入量内訳(その他)'!I50+'ごみ搬入量内訳(直接埋立)'!I50+'ごみ搬入量内訳(海洋投入)'!I50</f>
        <v>0</v>
      </c>
      <c r="J50" s="39">
        <f>'ごみ搬入量内訳(直接資源化)'!J50+'ごみ搬入量内訳(焼却)'!J50+'ごみ搬入量内訳(粗大)'!J50+'ごみ搬入量内訳(堆肥化)'!J50+'ごみ搬入量内訳(飼料化)'!J50+'ごみ搬入量内訳(メタン化)'!J50+'ごみ搬入量内訳(燃料化)'!J50+'ごみ搬入量内訳(セメント)'!J50+'ごみ搬入量内訳(資源化等)'!J50+'ごみ搬入量内訳(その他)'!J50+'ごみ搬入量内訳(直接埋立)'!J50+'ごみ搬入量内訳(海洋投入)'!J50</f>
        <v>0</v>
      </c>
      <c r="K50" s="39">
        <f>'ごみ搬入量内訳(直接資源化)'!K50+'ごみ搬入量内訳(焼却)'!K50+'ごみ搬入量内訳(粗大)'!K50+'ごみ搬入量内訳(堆肥化)'!K50+'ごみ搬入量内訳(飼料化)'!K50+'ごみ搬入量内訳(メタン化)'!K50+'ごみ搬入量内訳(燃料化)'!K50+'ごみ搬入量内訳(セメント)'!K50+'ごみ搬入量内訳(資源化等)'!K50+'ごみ搬入量内訳(その他)'!K50+'ごみ搬入量内訳(直接埋立)'!K50+'ごみ搬入量内訳(海洋投入)'!K50</f>
        <v>0</v>
      </c>
      <c r="L50" s="39">
        <f>'ごみ搬入量内訳(直接資源化)'!L50+'ごみ搬入量内訳(焼却)'!L50+'ごみ搬入量内訳(粗大)'!L50+'ごみ搬入量内訳(堆肥化)'!L50+'ごみ搬入量内訳(飼料化)'!L50+'ごみ搬入量内訳(メタン化)'!L50+'ごみ搬入量内訳(燃料化)'!L50+'ごみ搬入量内訳(セメント)'!L50+'ごみ搬入量内訳(資源化等)'!L50+'ごみ搬入量内訳(その他)'!L50+'ごみ搬入量内訳(直接埋立)'!L50+'ごみ搬入量内訳(海洋投入)'!L50</f>
        <v>0</v>
      </c>
      <c r="M50" s="39">
        <f>'ごみ搬入量内訳(直接資源化)'!M50+'ごみ搬入量内訳(焼却)'!M50+'ごみ搬入量内訳(粗大)'!M50+'ごみ搬入量内訳(堆肥化)'!M50+'ごみ搬入量内訳(飼料化)'!M50+'ごみ搬入量内訳(メタン化)'!M50+'ごみ搬入量内訳(燃料化)'!M50+'ごみ搬入量内訳(セメント)'!M50+'ごみ搬入量内訳(資源化等)'!M50+'ごみ搬入量内訳(その他)'!M50+'ごみ搬入量内訳(直接埋立)'!M50+'ごみ搬入量内訳(海洋投入)'!M50</f>
        <v>0</v>
      </c>
      <c r="N50" s="39">
        <f>'ごみ搬入量内訳(直接資源化)'!N50+'ごみ搬入量内訳(焼却)'!N50+'ごみ搬入量内訳(粗大)'!N50+'ごみ搬入量内訳(堆肥化)'!N50+'ごみ搬入量内訳(飼料化)'!N50+'ごみ搬入量内訳(メタン化)'!N50+'ごみ搬入量内訳(燃料化)'!N50+'ごみ搬入量内訳(セメント)'!N50+'ごみ搬入量内訳(資源化等)'!N50+'ごみ搬入量内訳(その他)'!N50+'ごみ搬入量内訳(直接埋立)'!N50+'ごみ搬入量内訳(海洋投入)'!N50</f>
        <v>0</v>
      </c>
      <c r="O50" s="39">
        <f>'ごみ搬入量内訳(直接資源化)'!O50+'ごみ搬入量内訳(焼却)'!O50+'ごみ搬入量内訳(粗大)'!O50+'ごみ搬入量内訳(堆肥化)'!O50+'ごみ搬入量内訳(飼料化)'!O50+'ごみ搬入量内訳(メタン化)'!O50+'ごみ搬入量内訳(燃料化)'!O50+'ごみ搬入量内訳(セメント)'!O50+'ごみ搬入量内訳(資源化等)'!O50+'ごみ搬入量内訳(その他)'!O50+'ごみ搬入量内訳(直接埋立)'!O50+'ごみ搬入量内訳(海洋投入)'!O50</f>
        <v>0</v>
      </c>
      <c r="P50" s="39">
        <f>'ごみ搬入量内訳(直接資源化)'!P50+'ごみ搬入量内訳(焼却)'!P50+'ごみ搬入量内訳(粗大)'!P50+'ごみ搬入量内訳(堆肥化)'!P50+'ごみ搬入量内訳(飼料化)'!P50+'ごみ搬入量内訳(メタン化)'!P50+'ごみ搬入量内訳(燃料化)'!P50+'ごみ搬入量内訳(セメント)'!P50+'ごみ搬入量内訳(資源化等)'!P50+'ごみ搬入量内訳(その他)'!P50+'ごみ搬入量内訳(直接埋立)'!P50+'ごみ搬入量内訳(海洋投入)'!P50</f>
        <v>0</v>
      </c>
      <c r="Q50" s="39">
        <f>'ごみ搬入量内訳(直接資源化)'!Q50+'ごみ搬入量内訳(焼却)'!Q50+'ごみ搬入量内訳(粗大)'!Q50+'ごみ搬入量内訳(堆肥化)'!Q50+'ごみ搬入量内訳(飼料化)'!Q50+'ごみ搬入量内訳(メタン化)'!Q50+'ごみ搬入量内訳(燃料化)'!Q50+'ごみ搬入量内訳(セメント)'!Q50+'ごみ搬入量内訳(資源化等)'!Q50+'ごみ搬入量内訳(その他)'!Q50+'ごみ搬入量内訳(直接埋立)'!Q50+'ごみ搬入量内訳(海洋投入)'!Q50</f>
        <v>0</v>
      </c>
      <c r="R50" s="39">
        <f>'ごみ搬入量内訳(直接資源化)'!R50+'ごみ搬入量内訳(焼却)'!R50+'ごみ搬入量内訳(粗大)'!R50+'ごみ搬入量内訳(堆肥化)'!R50+'ごみ搬入量内訳(飼料化)'!R50+'ごみ搬入量内訳(メタン化)'!R50+'ごみ搬入量内訳(燃料化)'!R50+'ごみ搬入量内訳(セメント)'!R50+'ごみ搬入量内訳(資源化等)'!R50+'ごみ搬入量内訳(その他)'!R50+'ごみ搬入量内訳(直接埋立)'!R50+'ごみ搬入量内訳(海洋投入)'!R50</f>
        <v>0</v>
      </c>
      <c r="S50" s="39">
        <f>'ごみ搬入量内訳(直接資源化)'!S50+'ごみ搬入量内訳(焼却)'!S50+'ごみ搬入量内訳(粗大)'!S50+'ごみ搬入量内訳(堆肥化)'!S50+'ごみ搬入量内訳(飼料化)'!S50+'ごみ搬入量内訳(メタン化)'!S50+'ごみ搬入量内訳(燃料化)'!S50+'ごみ搬入量内訳(セメント)'!S50+'ごみ搬入量内訳(資源化等)'!S50+'ごみ搬入量内訳(その他)'!S50+'ごみ搬入量内訳(直接埋立)'!S50+'ごみ搬入量内訳(海洋投入)'!S50</f>
        <v>0</v>
      </c>
      <c r="T50" s="39">
        <f>'ごみ搬入量内訳(直接資源化)'!T50+'ごみ搬入量内訳(焼却)'!T50+'ごみ搬入量内訳(粗大)'!T50+'ごみ搬入量内訳(堆肥化)'!T50+'ごみ搬入量内訳(飼料化)'!T50+'ごみ搬入量内訳(メタン化)'!T50+'ごみ搬入量内訳(燃料化)'!T50+'ごみ搬入量内訳(セメント)'!T50+'ごみ搬入量内訳(資源化等)'!T50+'ごみ搬入量内訳(その他)'!T50+'ごみ搬入量内訳(直接埋立)'!T50+'ごみ搬入量内訳(海洋投入)'!T50</f>
        <v>0</v>
      </c>
      <c r="U50" s="39">
        <f>'ごみ搬入量内訳(直接資源化)'!U50+'ごみ搬入量内訳(焼却)'!U50+'ごみ搬入量内訳(粗大)'!U50+'ごみ搬入量内訳(堆肥化)'!U50+'ごみ搬入量内訳(飼料化)'!U50+'ごみ搬入量内訳(メタン化)'!U50+'ごみ搬入量内訳(燃料化)'!U50+'ごみ搬入量内訳(セメント)'!U50+'ごみ搬入量内訳(資源化等)'!U50+'ごみ搬入量内訳(その他)'!U50+'ごみ搬入量内訳(直接埋立)'!U50+'ごみ搬入量内訳(海洋投入)'!U50</f>
        <v>0</v>
      </c>
      <c r="V50" s="39">
        <f>'ごみ搬入量内訳(直接資源化)'!V50+'ごみ搬入量内訳(焼却)'!V50+'ごみ搬入量内訳(粗大)'!V50+'ごみ搬入量内訳(堆肥化)'!V50+'ごみ搬入量内訳(飼料化)'!V50+'ごみ搬入量内訳(メタン化)'!V50+'ごみ搬入量内訳(燃料化)'!V50+'ごみ搬入量内訳(セメント)'!V50+'ごみ搬入量内訳(資源化等)'!V50+'ごみ搬入量内訳(その他)'!V50+'ごみ搬入量内訳(直接埋立)'!V50+'ごみ搬入量内訳(海洋投入)'!V50</f>
        <v>0</v>
      </c>
      <c r="W50" s="39">
        <f>'ごみ搬入量内訳(直接資源化)'!W50+'ごみ搬入量内訳(焼却)'!W50+'ごみ搬入量内訳(粗大)'!W50+'ごみ搬入量内訳(堆肥化)'!W50+'ごみ搬入量内訳(飼料化)'!W50+'ごみ搬入量内訳(メタン化)'!W50+'ごみ搬入量内訳(燃料化)'!W50+'ごみ搬入量内訳(セメント)'!W50+'ごみ搬入量内訳(資源化等)'!W50+'ごみ搬入量内訳(その他)'!W50+'ごみ搬入量内訳(直接埋立)'!W50+'ごみ搬入量内訳(海洋投入)'!W50</f>
        <v>0</v>
      </c>
      <c r="X50" s="39">
        <f>'ごみ搬入量内訳(直接資源化)'!X50+'ごみ搬入量内訳(焼却)'!X50+'ごみ搬入量内訳(粗大)'!X50+'ごみ搬入量内訳(堆肥化)'!X50+'ごみ搬入量内訳(飼料化)'!X50+'ごみ搬入量内訳(メタン化)'!X50+'ごみ搬入量内訳(燃料化)'!X50+'ごみ搬入量内訳(セメント)'!X50+'ごみ搬入量内訳(資源化等)'!X50+'ごみ搬入量内訳(その他)'!X50+'ごみ搬入量内訳(直接埋立)'!X50+'ごみ搬入量内訳(海洋投入)'!X50</f>
        <v>0</v>
      </c>
      <c r="Y50" s="39">
        <f>'ごみ搬入量内訳(直接資源化)'!Y50+'ごみ搬入量内訳(焼却)'!Y50+'ごみ搬入量内訳(粗大)'!Y50+'ごみ搬入量内訳(堆肥化)'!Y50+'ごみ搬入量内訳(飼料化)'!Y50+'ごみ搬入量内訳(メタン化)'!Y50+'ごみ搬入量内訳(燃料化)'!Y50+'ごみ搬入量内訳(セメント)'!Y50+'ごみ搬入量内訳(資源化等)'!Y50+'ごみ搬入量内訳(その他)'!Y50+'ごみ搬入量内訳(直接埋立)'!Y50+'ごみ搬入量内訳(海洋投入)'!Y50</f>
        <v>0</v>
      </c>
      <c r="Z50" s="39">
        <f>'ごみ搬入量内訳(直接資源化)'!Z50+'ごみ搬入量内訳(焼却)'!Z50+'ごみ搬入量内訳(粗大)'!Z50+'ごみ搬入量内訳(堆肥化)'!Z50+'ごみ搬入量内訳(飼料化)'!Z50+'ごみ搬入量内訳(メタン化)'!Z50+'ごみ搬入量内訳(燃料化)'!Z50+'ごみ搬入量内訳(セメント)'!Z50+'ごみ搬入量内訳(資源化等)'!Z50+'ごみ搬入量内訳(その他)'!Z50+'ごみ搬入量内訳(直接埋立)'!Z50+'ごみ搬入量内訳(海洋投入)'!Z50</f>
        <v>0</v>
      </c>
      <c r="AA50" s="39">
        <f>'ごみ搬入量内訳(直接資源化)'!AA50+'ごみ搬入量内訳(焼却)'!AA50+'ごみ搬入量内訳(粗大)'!AA50+'ごみ搬入量内訳(堆肥化)'!AA50+'ごみ搬入量内訳(飼料化)'!AA50+'ごみ搬入量内訳(メタン化)'!AA50+'ごみ搬入量内訳(燃料化)'!AA50+'ごみ搬入量内訳(セメント)'!AA50+'ごみ搬入量内訳(資源化等)'!AA50+'ごみ搬入量内訳(その他)'!AA50+'ごみ搬入量内訳(直接埋立)'!AA50+'ごみ搬入量内訳(海洋投入)'!AA50</f>
        <v>0</v>
      </c>
      <c r="AB50" s="39">
        <f>'ごみ搬入量内訳(直接資源化)'!AB50+'ごみ搬入量内訳(焼却)'!AB50+'ごみ搬入量内訳(粗大)'!AB50+'ごみ搬入量内訳(堆肥化)'!AB50+'ごみ搬入量内訳(飼料化)'!AB50+'ごみ搬入量内訳(メタン化)'!AB50+'ごみ搬入量内訳(燃料化)'!AB50+'ごみ搬入量内訳(セメント)'!AB50+'ごみ搬入量内訳(資源化等)'!AB50+'ごみ搬入量内訳(その他)'!AB50+'ごみ搬入量内訳(直接埋立)'!AB50+'ごみ搬入量内訳(海洋投入)'!AB50</f>
        <v>0</v>
      </c>
      <c r="AC50" s="39">
        <f>'ごみ搬入量内訳(直接資源化)'!AC50+'ごみ搬入量内訳(焼却)'!AC50+'ごみ搬入量内訳(粗大)'!AC50+'ごみ搬入量内訳(堆肥化)'!AC50+'ごみ搬入量内訳(飼料化)'!AC50+'ごみ搬入量内訳(メタン化)'!AC50+'ごみ搬入量内訳(燃料化)'!AC50+'ごみ搬入量内訳(セメント)'!AC50+'ごみ搬入量内訳(資源化等)'!AC50+'ごみ搬入量内訳(その他)'!AC50+'ごみ搬入量内訳(直接埋立)'!AC50+'ごみ搬入量内訳(海洋投入)'!AC50</f>
        <v>0</v>
      </c>
      <c r="AD50" s="39">
        <f>'ごみ搬入量内訳(直接資源化)'!AD50+'ごみ搬入量内訳(焼却)'!AD50+'ごみ搬入量内訳(粗大)'!AD50+'ごみ搬入量内訳(堆肥化)'!AD50+'ごみ搬入量内訳(飼料化)'!AD50+'ごみ搬入量内訳(メタン化)'!AD50+'ごみ搬入量内訳(燃料化)'!AD50+'ごみ搬入量内訳(セメント)'!AD50+'ごみ搬入量内訳(資源化等)'!AD50+'ごみ搬入量内訳(その他)'!AD50+'ごみ搬入量内訳(直接埋立)'!AD50+'ごみ搬入量内訳(海洋投入)'!AD50</f>
        <v>0</v>
      </c>
      <c r="AE50" s="39">
        <f>'ごみ搬入量内訳(直接資源化)'!AE50+'ごみ搬入量内訳(焼却)'!AE50+'ごみ搬入量内訳(粗大)'!AE50+'ごみ搬入量内訳(堆肥化)'!AE50+'ごみ搬入量内訳(飼料化)'!AE50+'ごみ搬入量内訳(メタン化)'!AE50+'ごみ搬入量内訳(燃料化)'!AE50+'ごみ搬入量内訳(セメント)'!AE50+'ごみ搬入量内訳(資源化等)'!AE50+'ごみ搬入量内訳(その他)'!AE50+'ごみ搬入量内訳(直接埋立)'!AE50+'ごみ搬入量内訳(海洋投入)'!AE50</f>
        <v>0</v>
      </c>
      <c r="AF50" s="39">
        <f>'ごみ搬入量内訳(直接資源化)'!AF50+'ごみ搬入量内訳(焼却)'!AF50+'ごみ搬入量内訳(粗大)'!AF50+'ごみ搬入量内訳(堆肥化)'!AF50+'ごみ搬入量内訳(飼料化)'!AF50+'ごみ搬入量内訳(メタン化)'!AF50+'ごみ搬入量内訳(燃料化)'!AF50+'ごみ搬入量内訳(セメント)'!AF50+'ごみ搬入量内訳(資源化等)'!AF50+'ごみ搬入量内訳(その他)'!AF50+'ごみ搬入量内訳(直接埋立)'!AF50+'ごみ搬入量内訳(海洋投入)'!AF50</f>
        <v>0</v>
      </c>
      <c r="AG50" s="39">
        <f>'ごみ搬入量内訳(直接資源化)'!AG50+'ごみ搬入量内訳(焼却)'!AG50+'ごみ搬入量内訳(粗大)'!AG50+'ごみ搬入量内訳(堆肥化)'!AG50+'ごみ搬入量内訳(飼料化)'!AG50+'ごみ搬入量内訳(メタン化)'!AG50+'ごみ搬入量内訳(燃料化)'!AG50+'ごみ搬入量内訳(セメント)'!AG50+'ごみ搬入量内訳(資源化等)'!AG50+'ごみ搬入量内訳(その他)'!AG50+'ごみ搬入量内訳(直接埋立)'!AG50+'ごみ搬入量内訳(海洋投入)'!AG50</f>
        <v>0</v>
      </c>
      <c r="AH50" s="39">
        <f>'ごみ搬入量内訳(直接資源化)'!AH50+'ごみ搬入量内訳(焼却)'!AH50+'ごみ搬入量内訳(粗大)'!AH50+'ごみ搬入量内訳(堆肥化)'!AH50+'ごみ搬入量内訳(飼料化)'!AH50+'ごみ搬入量内訳(メタン化)'!AH50+'ごみ搬入量内訳(燃料化)'!AH50+'ごみ搬入量内訳(セメント)'!AH50+'ごみ搬入量内訳(資源化等)'!AH50+'ごみ搬入量内訳(その他)'!AH50+'ごみ搬入量内訳(直接埋立)'!AH50+'ごみ搬入量内訳(海洋投入)'!AH50</f>
        <v>0</v>
      </c>
    </row>
    <row r="51" spans="1:34" s="10" customFormat="1" ht="12" customHeight="1">
      <c r="A51" s="49" t="s">
        <v>120</v>
      </c>
      <c r="B51" s="50" t="s">
        <v>294</v>
      </c>
      <c r="C51" s="49" t="s">
        <v>295</v>
      </c>
      <c r="D51" s="39">
        <f>SUM(E51:AH51)</f>
        <v>0</v>
      </c>
      <c r="E51" s="39">
        <f>'ごみ搬入量内訳(直接資源化)'!E51+'ごみ搬入量内訳(焼却)'!E51+'ごみ搬入量内訳(粗大)'!E51+'ごみ搬入量内訳(堆肥化)'!E51+'ごみ搬入量内訳(飼料化)'!E51+'ごみ搬入量内訳(メタン化)'!E51+'ごみ搬入量内訳(燃料化)'!E51+'ごみ搬入量内訳(セメント)'!E51+'ごみ搬入量内訳(資源化等)'!E51+'ごみ搬入量内訳(その他)'!E51+'ごみ搬入量内訳(直接埋立)'!E51+'ごみ搬入量内訳(海洋投入)'!E51</f>
        <v>0</v>
      </c>
      <c r="F51" s="39">
        <f>'ごみ搬入量内訳(直接資源化)'!F51+'ごみ搬入量内訳(焼却)'!F51+'ごみ搬入量内訳(粗大)'!F51+'ごみ搬入量内訳(堆肥化)'!F51+'ごみ搬入量内訳(飼料化)'!F51+'ごみ搬入量内訳(メタン化)'!F51+'ごみ搬入量内訳(燃料化)'!F51+'ごみ搬入量内訳(セメント)'!F51+'ごみ搬入量内訳(資源化等)'!F51+'ごみ搬入量内訳(その他)'!F51+'ごみ搬入量内訳(直接埋立)'!F51+'ごみ搬入量内訳(海洋投入)'!F51</f>
        <v>0</v>
      </c>
      <c r="G51" s="39">
        <f>'ごみ搬入量内訳(直接資源化)'!G51+'ごみ搬入量内訳(焼却)'!G51+'ごみ搬入量内訳(粗大)'!G51+'ごみ搬入量内訳(堆肥化)'!G51+'ごみ搬入量内訳(飼料化)'!G51+'ごみ搬入量内訳(メタン化)'!G51+'ごみ搬入量内訳(燃料化)'!G51+'ごみ搬入量内訳(セメント)'!G51+'ごみ搬入量内訳(資源化等)'!G51+'ごみ搬入量内訳(その他)'!G51+'ごみ搬入量内訳(直接埋立)'!G51+'ごみ搬入量内訳(海洋投入)'!G51</f>
        <v>0</v>
      </c>
      <c r="H51" s="39">
        <f>'ごみ搬入量内訳(直接資源化)'!H51+'ごみ搬入量内訳(焼却)'!H51+'ごみ搬入量内訳(粗大)'!H51+'ごみ搬入量内訳(堆肥化)'!H51+'ごみ搬入量内訳(飼料化)'!H51+'ごみ搬入量内訳(メタン化)'!H51+'ごみ搬入量内訳(燃料化)'!H51+'ごみ搬入量内訳(セメント)'!H51+'ごみ搬入量内訳(資源化等)'!H51+'ごみ搬入量内訳(その他)'!H51+'ごみ搬入量内訳(直接埋立)'!H51+'ごみ搬入量内訳(海洋投入)'!H51</f>
        <v>0</v>
      </c>
      <c r="I51" s="39">
        <f>'ごみ搬入量内訳(直接資源化)'!I51+'ごみ搬入量内訳(焼却)'!I51+'ごみ搬入量内訳(粗大)'!I51+'ごみ搬入量内訳(堆肥化)'!I51+'ごみ搬入量内訳(飼料化)'!I51+'ごみ搬入量内訳(メタン化)'!I51+'ごみ搬入量内訳(燃料化)'!I51+'ごみ搬入量内訳(セメント)'!I51+'ごみ搬入量内訳(資源化等)'!I51+'ごみ搬入量内訳(その他)'!I51+'ごみ搬入量内訳(直接埋立)'!I51+'ごみ搬入量内訳(海洋投入)'!I51</f>
        <v>0</v>
      </c>
      <c r="J51" s="39">
        <f>'ごみ搬入量内訳(直接資源化)'!J51+'ごみ搬入量内訳(焼却)'!J51+'ごみ搬入量内訳(粗大)'!J51+'ごみ搬入量内訳(堆肥化)'!J51+'ごみ搬入量内訳(飼料化)'!J51+'ごみ搬入量内訳(メタン化)'!J51+'ごみ搬入量内訳(燃料化)'!J51+'ごみ搬入量内訳(セメント)'!J51+'ごみ搬入量内訳(資源化等)'!J51+'ごみ搬入量内訳(その他)'!J51+'ごみ搬入量内訳(直接埋立)'!J51+'ごみ搬入量内訳(海洋投入)'!J51</f>
        <v>0</v>
      </c>
      <c r="K51" s="39">
        <f>'ごみ搬入量内訳(直接資源化)'!K51+'ごみ搬入量内訳(焼却)'!K51+'ごみ搬入量内訳(粗大)'!K51+'ごみ搬入量内訳(堆肥化)'!K51+'ごみ搬入量内訳(飼料化)'!K51+'ごみ搬入量内訳(メタン化)'!K51+'ごみ搬入量内訳(燃料化)'!K51+'ごみ搬入量内訳(セメント)'!K51+'ごみ搬入量内訳(資源化等)'!K51+'ごみ搬入量内訳(その他)'!K51+'ごみ搬入量内訳(直接埋立)'!K51+'ごみ搬入量内訳(海洋投入)'!K51</f>
        <v>0</v>
      </c>
      <c r="L51" s="39">
        <f>'ごみ搬入量内訳(直接資源化)'!L51+'ごみ搬入量内訳(焼却)'!L51+'ごみ搬入量内訳(粗大)'!L51+'ごみ搬入量内訳(堆肥化)'!L51+'ごみ搬入量内訳(飼料化)'!L51+'ごみ搬入量内訳(メタン化)'!L51+'ごみ搬入量内訳(燃料化)'!L51+'ごみ搬入量内訳(セメント)'!L51+'ごみ搬入量内訳(資源化等)'!L51+'ごみ搬入量内訳(その他)'!L51+'ごみ搬入量内訳(直接埋立)'!L51+'ごみ搬入量内訳(海洋投入)'!L51</f>
        <v>0</v>
      </c>
      <c r="M51" s="39">
        <f>'ごみ搬入量内訳(直接資源化)'!M51+'ごみ搬入量内訳(焼却)'!M51+'ごみ搬入量内訳(粗大)'!M51+'ごみ搬入量内訳(堆肥化)'!M51+'ごみ搬入量内訳(飼料化)'!M51+'ごみ搬入量内訳(メタン化)'!M51+'ごみ搬入量内訳(燃料化)'!M51+'ごみ搬入量内訳(セメント)'!M51+'ごみ搬入量内訳(資源化等)'!M51+'ごみ搬入量内訳(その他)'!M51+'ごみ搬入量内訳(直接埋立)'!M51+'ごみ搬入量内訳(海洋投入)'!M51</f>
        <v>0</v>
      </c>
      <c r="N51" s="39">
        <f>'ごみ搬入量内訳(直接資源化)'!N51+'ごみ搬入量内訳(焼却)'!N51+'ごみ搬入量内訳(粗大)'!N51+'ごみ搬入量内訳(堆肥化)'!N51+'ごみ搬入量内訳(飼料化)'!N51+'ごみ搬入量内訳(メタン化)'!N51+'ごみ搬入量内訳(燃料化)'!N51+'ごみ搬入量内訳(セメント)'!N51+'ごみ搬入量内訳(資源化等)'!N51+'ごみ搬入量内訳(その他)'!N51+'ごみ搬入量内訳(直接埋立)'!N51+'ごみ搬入量内訳(海洋投入)'!N51</f>
        <v>0</v>
      </c>
      <c r="O51" s="39">
        <f>'ごみ搬入量内訳(直接資源化)'!O51+'ごみ搬入量内訳(焼却)'!O51+'ごみ搬入量内訳(粗大)'!O51+'ごみ搬入量内訳(堆肥化)'!O51+'ごみ搬入量内訳(飼料化)'!O51+'ごみ搬入量内訳(メタン化)'!O51+'ごみ搬入量内訳(燃料化)'!O51+'ごみ搬入量内訳(セメント)'!O51+'ごみ搬入量内訳(資源化等)'!O51+'ごみ搬入量内訳(その他)'!O51+'ごみ搬入量内訳(直接埋立)'!O51+'ごみ搬入量内訳(海洋投入)'!O51</f>
        <v>0</v>
      </c>
      <c r="P51" s="39">
        <f>'ごみ搬入量内訳(直接資源化)'!P51+'ごみ搬入量内訳(焼却)'!P51+'ごみ搬入量内訳(粗大)'!P51+'ごみ搬入量内訳(堆肥化)'!P51+'ごみ搬入量内訳(飼料化)'!P51+'ごみ搬入量内訳(メタン化)'!P51+'ごみ搬入量内訳(燃料化)'!P51+'ごみ搬入量内訳(セメント)'!P51+'ごみ搬入量内訳(資源化等)'!P51+'ごみ搬入量内訳(その他)'!P51+'ごみ搬入量内訳(直接埋立)'!P51+'ごみ搬入量内訳(海洋投入)'!P51</f>
        <v>0</v>
      </c>
      <c r="Q51" s="39">
        <f>'ごみ搬入量内訳(直接資源化)'!Q51+'ごみ搬入量内訳(焼却)'!Q51+'ごみ搬入量内訳(粗大)'!Q51+'ごみ搬入量内訳(堆肥化)'!Q51+'ごみ搬入量内訳(飼料化)'!Q51+'ごみ搬入量内訳(メタン化)'!Q51+'ごみ搬入量内訳(燃料化)'!Q51+'ごみ搬入量内訳(セメント)'!Q51+'ごみ搬入量内訳(資源化等)'!Q51+'ごみ搬入量内訳(その他)'!Q51+'ごみ搬入量内訳(直接埋立)'!Q51+'ごみ搬入量内訳(海洋投入)'!Q51</f>
        <v>0</v>
      </c>
      <c r="R51" s="39">
        <f>'ごみ搬入量内訳(直接資源化)'!R51+'ごみ搬入量内訳(焼却)'!R51+'ごみ搬入量内訳(粗大)'!R51+'ごみ搬入量内訳(堆肥化)'!R51+'ごみ搬入量内訳(飼料化)'!R51+'ごみ搬入量内訳(メタン化)'!R51+'ごみ搬入量内訳(燃料化)'!R51+'ごみ搬入量内訳(セメント)'!R51+'ごみ搬入量内訳(資源化等)'!R51+'ごみ搬入量内訳(その他)'!R51+'ごみ搬入量内訳(直接埋立)'!R51+'ごみ搬入量内訳(海洋投入)'!R51</f>
        <v>0</v>
      </c>
      <c r="S51" s="39">
        <f>'ごみ搬入量内訳(直接資源化)'!S51+'ごみ搬入量内訳(焼却)'!S51+'ごみ搬入量内訳(粗大)'!S51+'ごみ搬入量内訳(堆肥化)'!S51+'ごみ搬入量内訳(飼料化)'!S51+'ごみ搬入量内訳(メタン化)'!S51+'ごみ搬入量内訳(燃料化)'!S51+'ごみ搬入量内訳(セメント)'!S51+'ごみ搬入量内訳(資源化等)'!S51+'ごみ搬入量内訳(その他)'!S51+'ごみ搬入量内訳(直接埋立)'!S51+'ごみ搬入量内訳(海洋投入)'!S51</f>
        <v>0</v>
      </c>
      <c r="T51" s="39">
        <f>'ごみ搬入量内訳(直接資源化)'!T51+'ごみ搬入量内訳(焼却)'!T51+'ごみ搬入量内訳(粗大)'!T51+'ごみ搬入量内訳(堆肥化)'!T51+'ごみ搬入量内訳(飼料化)'!T51+'ごみ搬入量内訳(メタン化)'!T51+'ごみ搬入量内訳(燃料化)'!T51+'ごみ搬入量内訳(セメント)'!T51+'ごみ搬入量内訳(資源化等)'!T51+'ごみ搬入量内訳(その他)'!T51+'ごみ搬入量内訳(直接埋立)'!T51+'ごみ搬入量内訳(海洋投入)'!T51</f>
        <v>0</v>
      </c>
      <c r="U51" s="39">
        <f>'ごみ搬入量内訳(直接資源化)'!U51+'ごみ搬入量内訳(焼却)'!U51+'ごみ搬入量内訳(粗大)'!U51+'ごみ搬入量内訳(堆肥化)'!U51+'ごみ搬入量内訳(飼料化)'!U51+'ごみ搬入量内訳(メタン化)'!U51+'ごみ搬入量内訳(燃料化)'!U51+'ごみ搬入量内訳(セメント)'!U51+'ごみ搬入量内訳(資源化等)'!U51+'ごみ搬入量内訳(その他)'!U51+'ごみ搬入量内訳(直接埋立)'!U51+'ごみ搬入量内訳(海洋投入)'!U51</f>
        <v>0</v>
      </c>
      <c r="V51" s="39">
        <f>'ごみ搬入量内訳(直接資源化)'!V51+'ごみ搬入量内訳(焼却)'!V51+'ごみ搬入量内訳(粗大)'!V51+'ごみ搬入量内訳(堆肥化)'!V51+'ごみ搬入量内訳(飼料化)'!V51+'ごみ搬入量内訳(メタン化)'!V51+'ごみ搬入量内訳(燃料化)'!V51+'ごみ搬入量内訳(セメント)'!V51+'ごみ搬入量内訳(資源化等)'!V51+'ごみ搬入量内訳(その他)'!V51+'ごみ搬入量内訳(直接埋立)'!V51+'ごみ搬入量内訳(海洋投入)'!V51</f>
        <v>0</v>
      </c>
      <c r="W51" s="39">
        <f>'ごみ搬入量内訳(直接資源化)'!W51+'ごみ搬入量内訳(焼却)'!W51+'ごみ搬入量内訳(粗大)'!W51+'ごみ搬入量内訳(堆肥化)'!W51+'ごみ搬入量内訳(飼料化)'!W51+'ごみ搬入量内訳(メタン化)'!W51+'ごみ搬入量内訳(燃料化)'!W51+'ごみ搬入量内訳(セメント)'!W51+'ごみ搬入量内訳(資源化等)'!W51+'ごみ搬入量内訳(その他)'!W51+'ごみ搬入量内訳(直接埋立)'!W51+'ごみ搬入量内訳(海洋投入)'!W51</f>
        <v>0</v>
      </c>
      <c r="X51" s="39">
        <f>'ごみ搬入量内訳(直接資源化)'!X51+'ごみ搬入量内訳(焼却)'!X51+'ごみ搬入量内訳(粗大)'!X51+'ごみ搬入量内訳(堆肥化)'!X51+'ごみ搬入量内訳(飼料化)'!X51+'ごみ搬入量内訳(メタン化)'!X51+'ごみ搬入量内訳(燃料化)'!X51+'ごみ搬入量内訳(セメント)'!X51+'ごみ搬入量内訳(資源化等)'!X51+'ごみ搬入量内訳(その他)'!X51+'ごみ搬入量内訳(直接埋立)'!X51+'ごみ搬入量内訳(海洋投入)'!X51</f>
        <v>0</v>
      </c>
      <c r="Y51" s="39">
        <f>'ごみ搬入量内訳(直接資源化)'!Y51+'ごみ搬入量内訳(焼却)'!Y51+'ごみ搬入量内訳(粗大)'!Y51+'ごみ搬入量内訳(堆肥化)'!Y51+'ごみ搬入量内訳(飼料化)'!Y51+'ごみ搬入量内訳(メタン化)'!Y51+'ごみ搬入量内訳(燃料化)'!Y51+'ごみ搬入量内訳(セメント)'!Y51+'ごみ搬入量内訳(資源化等)'!Y51+'ごみ搬入量内訳(その他)'!Y51+'ごみ搬入量内訳(直接埋立)'!Y51+'ごみ搬入量内訳(海洋投入)'!Y51</f>
        <v>0</v>
      </c>
      <c r="Z51" s="39">
        <f>'ごみ搬入量内訳(直接資源化)'!Z51+'ごみ搬入量内訳(焼却)'!Z51+'ごみ搬入量内訳(粗大)'!Z51+'ごみ搬入量内訳(堆肥化)'!Z51+'ごみ搬入量内訳(飼料化)'!Z51+'ごみ搬入量内訳(メタン化)'!Z51+'ごみ搬入量内訳(燃料化)'!Z51+'ごみ搬入量内訳(セメント)'!Z51+'ごみ搬入量内訳(資源化等)'!Z51+'ごみ搬入量内訳(その他)'!Z51+'ごみ搬入量内訳(直接埋立)'!Z51+'ごみ搬入量内訳(海洋投入)'!Z51</f>
        <v>0</v>
      </c>
      <c r="AA51" s="39">
        <f>'ごみ搬入量内訳(直接資源化)'!AA51+'ごみ搬入量内訳(焼却)'!AA51+'ごみ搬入量内訳(粗大)'!AA51+'ごみ搬入量内訳(堆肥化)'!AA51+'ごみ搬入量内訳(飼料化)'!AA51+'ごみ搬入量内訳(メタン化)'!AA51+'ごみ搬入量内訳(燃料化)'!AA51+'ごみ搬入量内訳(セメント)'!AA51+'ごみ搬入量内訳(資源化等)'!AA51+'ごみ搬入量内訳(その他)'!AA51+'ごみ搬入量内訳(直接埋立)'!AA51+'ごみ搬入量内訳(海洋投入)'!AA51</f>
        <v>0</v>
      </c>
      <c r="AB51" s="39">
        <f>'ごみ搬入量内訳(直接資源化)'!AB51+'ごみ搬入量内訳(焼却)'!AB51+'ごみ搬入量内訳(粗大)'!AB51+'ごみ搬入量内訳(堆肥化)'!AB51+'ごみ搬入量内訳(飼料化)'!AB51+'ごみ搬入量内訳(メタン化)'!AB51+'ごみ搬入量内訳(燃料化)'!AB51+'ごみ搬入量内訳(セメント)'!AB51+'ごみ搬入量内訳(資源化等)'!AB51+'ごみ搬入量内訳(その他)'!AB51+'ごみ搬入量内訳(直接埋立)'!AB51+'ごみ搬入量内訳(海洋投入)'!AB51</f>
        <v>0</v>
      </c>
      <c r="AC51" s="39">
        <f>'ごみ搬入量内訳(直接資源化)'!AC51+'ごみ搬入量内訳(焼却)'!AC51+'ごみ搬入量内訳(粗大)'!AC51+'ごみ搬入量内訳(堆肥化)'!AC51+'ごみ搬入量内訳(飼料化)'!AC51+'ごみ搬入量内訳(メタン化)'!AC51+'ごみ搬入量内訳(燃料化)'!AC51+'ごみ搬入量内訳(セメント)'!AC51+'ごみ搬入量内訳(資源化等)'!AC51+'ごみ搬入量内訳(その他)'!AC51+'ごみ搬入量内訳(直接埋立)'!AC51+'ごみ搬入量内訳(海洋投入)'!AC51</f>
        <v>0</v>
      </c>
      <c r="AD51" s="39">
        <f>'ごみ搬入量内訳(直接資源化)'!AD51+'ごみ搬入量内訳(焼却)'!AD51+'ごみ搬入量内訳(粗大)'!AD51+'ごみ搬入量内訳(堆肥化)'!AD51+'ごみ搬入量内訳(飼料化)'!AD51+'ごみ搬入量内訳(メタン化)'!AD51+'ごみ搬入量内訳(燃料化)'!AD51+'ごみ搬入量内訳(セメント)'!AD51+'ごみ搬入量内訳(資源化等)'!AD51+'ごみ搬入量内訳(その他)'!AD51+'ごみ搬入量内訳(直接埋立)'!AD51+'ごみ搬入量内訳(海洋投入)'!AD51</f>
        <v>0</v>
      </c>
      <c r="AE51" s="39">
        <f>'ごみ搬入量内訳(直接資源化)'!AE51+'ごみ搬入量内訳(焼却)'!AE51+'ごみ搬入量内訳(粗大)'!AE51+'ごみ搬入量内訳(堆肥化)'!AE51+'ごみ搬入量内訳(飼料化)'!AE51+'ごみ搬入量内訳(メタン化)'!AE51+'ごみ搬入量内訳(燃料化)'!AE51+'ごみ搬入量内訳(セメント)'!AE51+'ごみ搬入量内訳(資源化等)'!AE51+'ごみ搬入量内訳(その他)'!AE51+'ごみ搬入量内訳(直接埋立)'!AE51+'ごみ搬入量内訳(海洋投入)'!AE51</f>
        <v>0</v>
      </c>
      <c r="AF51" s="39">
        <f>'ごみ搬入量内訳(直接資源化)'!AF51+'ごみ搬入量内訳(焼却)'!AF51+'ごみ搬入量内訳(粗大)'!AF51+'ごみ搬入量内訳(堆肥化)'!AF51+'ごみ搬入量内訳(飼料化)'!AF51+'ごみ搬入量内訳(メタン化)'!AF51+'ごみ搬入量内訳(燃料化)'!AF51+'ごみ搬入量内訳(セメント)'!AF51+'ごみ搬入量内訳(資源化等)'!AF51+'ごみ搬入量内訳(その他)'!AF51+'ごみ搬入量内訳(直接埋立)'!AF51+'ごみ搬入量内訳(海洋投入)'!AF51</f>
        <v>0</v>
      </c>
      <c r="AG51" s="39">
        <f>'ごみ搬入量内訳(直接資源化)'!AG51+'ごみ搬入量内訳(焼却)'!AG51+'ごみ搬入量内訳(粗大)'!AG51+'ごみ搬入量内訳(堆肥化)'!AG51+'ごみ搬入量内訳(飼料化)'!AG51+'ごみ搬入量内訳(メタン化)'!AG51+'ごみ搬入量内訳(燃料化)'!AG51+'ごみ搬入量内訳(セメント)'!AG51+'ごみ搬入量内訳(資源化等)'!AG51+'ごみ搬入量内訳(その他)'!AG51+'ごみ搬入量内訳(直接埋立)'!AG51+'ごみ搬入量内訳(海洋投入)'!AG51</f>
        <v>0</v>
      </c>
      <c r="AH51" s="39">
        <f>'ごみ搬入量内訳(直接資源化)'!AH51+'ごみ搬入量内訳(焼却)'!AH51+'ごみ搬入量内訳(粗大)'!AH51+'ごみ搬入量内訳(堆肥化)'!AH51+'ごみ搬入量内訳(飼料化)'!AH51+'ごみ搬入量内訳(メタン化)'!AH51+'ごみ搬入量内訳(燃料化)'!AH51+'ごみ搬入量内訳(セメント)'!AH51+'ごみ搬入量内訳(資源化等)'!AH51+'ごみ搬入量内訳(その他)'!AH51+'ごみ搬入量内訳(直接埋立)'!AH51+'ごみ搬入量内訳(海洋投入)'!AH51</f>
        <v>0</v>
      </c>
    </row>
    <row r="52" spans="1:34" s="10" customFormat="1" ht="12" customHeight="1">
      <c r="A52" s="49" t="s">
        <v>120</v>
      </c>
      <c r="B52" s="50" t="s">
        <v>298</v>
      </c>
      <c r="C52" s="49" t="s">
        <v>299</v>
      </c>
      <c r="D52" s="39">
        <f>SUM(E52:AH52)</f>
        <v>0</v>
      </c>
      <c r="E52" s="39">
        <f>'ごみ搬入量内訳(直接資源化)'!E52+'ごみ搬入量内訳(焼却)'!E52+'ごみ搬入量内訳(粗大)'!E52+'ごみ搬入量内訳(堆肥化)'!E52+'ごみ搬入量内訳(飼料化)'!E52+'ごみ搬入量内訳(メタン化)'!E52+'ごみ搬入量内訳(燃料化)'!E52+'ごみ搬入量内訳(セメント)'!E52+'ごみ搬入量内訳(資源化等)'!E52+'ごみ搬入量内訳(その他)'!E52+'ごみ搬入量内訳(直接埋立)'!E52+'ごみ搬入量内訳(海洋投入)'!E52</f>
        <v>0</v>
      </c>
      <c r="F52" s="39">
        <f>'ごみ搬入量内訳(直接資源化)'!F52+'ごみ搬入量内訳(焼却)'!F52+'ごみ搬入量内訳(粗大)'!F52+'ごみ搬入量内訳(堆肥化)'!F52+'ごみ搬入量内訳(飼料化)'!F52+'ごみ搬入量内訳(メタン化)'!F52+'ごみ搬入量内訳(燃料化)'!F52+'ごみ搬入量内訳(セメント)'!F52+'ごみ搬入量内訳(資源化等)'!F52+'ごみ搬入量内訳(その他)'!F52+'ごみ搬入量内訳(直接埋立)'!F52+'ごみ搬入量内訳(海洋投入)'!F52</f>
        <v>0</v>
      </c>
      <c r="G52" s="39">
        <f>'ごみ搬入量内訳(直接資源化)'!G52+'ごみ搬入量内訳(焼却)'!G52+'ごみ搬入量内訳(粗大)'!G52+'ごみ搬入量内訳(堆肥化)'!G52+'ごみ搬入量内訳(飼料化)'!G52+'ごみ搬入量内訳(メタン化)'!G52+'ごみ搬入量内訳(燃料化)'!G52+'ごみ搬入量内訳(セメント)'!G52+'ごみ搬入量内訳(資源化等)'!G52+'ごみ搬入量内訳(その他)'!G52+'ごみ搬入量内訳(直接埋立)'!G52+'ごみ搬入量内訳(海洋投入)'!G52</f>
        <v>0</v>
      </c>
      <c r="H52" s="39">
        <f>'ごみ搬入量内訳(直接資源化)'!H52+'ごみ搬入量内訳(焼却)'!H52+'ごみ搬入量内訳(粗大)'!H52+'ごみ搬入量内訳(堆肥化)'!H52+'ごみ搬入量内訳(飼料化)'!H52+'ごみ搬入量内訳(メタン化)'!H52+'ごみ搬入量内訳(燃料化)'!H52+'ごみ搬入量内訳(セメント)'!H52+'ごみ搬入量内訳(資源化等)'!H52+'ごみ搬入量内訳(その他)'!H52+'ごみ搬入量内訳(直接埋立)'!H52+'ごみ搬入量内訳(海洋投入)'!H52</f>
        <v>0</v>
      </c>
      <c r="I52" s="39">
        <f>'ごみ搬入量内訳(直接資源化)'!I52+'ごみ搬入量内訳(焼却)'!I52+'ごみ搬入量内訳(粗大)'!I52+'ごみ搬入量内訳(堆肥化)'!I52+'ごみ搬入量内訳(飼料化)'!I52+'ごみ搬入量内訳(メタン化)'!I52+'ごみ搬入量内訳(燃料化)'!I52+'ごみ搬入量内訳(セメント)'!I52+'ごみ搬入量内訳(資源化等)'!I52+'ごみ搬入量内訳(その他)'!I52+'ごみ搬入量内訳(直接埋立)'!I52+'ごみ搬入量内訳(海洋投入)'!I52</f>
        <v>0</v>
      </c>
      <c r="J52" s="39">
        <f>'ごみ搬入量内訳(直接資源化)'!J52+'ごみ搬入量内訳(焼却)'!J52+'ごみ搬入量内訳(粗大)'!J52+'ごみ搬入量内訳(堆肥化)'!J52+'ごみ搬入量内訳(飼料化)'!J52+'ごみ搬入量内訳(メタン化)'!J52+'ごみ搬入量内訳(燃料化)'!J52+'ごみ搬入量内訳(セメント)'!J52+'ごみ搬入量内訳(資源化等)'!J52+'ごみ搬入量内訳(その他)'!J52+'ごみ搬入量内訳(直接埋立)'!J52+'ごみ搬入量内訳(海洋投入)'!J52</f>
        <v>0</v>
      </c>
      <c r="K52" s="39">
        <f>'ごみ搬入量内訳(直接資源化)'!K52+'ごみ搬入量内訳(焼却)'!K52+'ごみ搬入量内訳(粗大)'!K52+'ごみ搬入量内訳(堆肥化)'!K52+'ごみ搬入量内訳(飼料化)'!K52+'ごみ搬入量内訳(メタン化)'!K52+'ごみ搬入量内訳(燃料化)'!K52+'ごみ搬入量内訳(セメント)'!K52+'ごみ搬入量内訳(資源化等)'!K52+'ごみ搬入量内訳(その他)'!K52+'ごみ搬入量内訳(直接埋立)'!K52+'ごみ搬入量内訳(海洋投入)'!K52</f>
        <v>0</v>
      </c>
      <c r="L52" s="39">
        <f>'ごみ搬入量内訳(直接資源化)'!L52+'ごみ搬入量内訳(焼却)'!L52+'ごみ搬入量内訳(粗大)'!L52+'ごみ搬入量内訳(堆肥化)'!L52+'ごみ搬入量内訳(飼料化)'!L52+'ごみ搬入量内訳(メタン化)'!L52+'ごみ搬入量内訳(燃料化)'!L52+'ごみ搬入量内訳(セメント)'!L52+'ごみ搬入量内訳(資源化等)'!L52+'ごみ搬入量内訳(その他)'!L52+'ごみ搬入量内訳(直接埋立)'!L52+'ごみ搬入量内訳(海洋投入)'!L52</f>
        <v>0</v>
      </c>
      <c r="M52" s="39">
        <f>'ごみ搬入量内訳(直接資源化)'!M52+'ごみ搬入量内訳(焼却)'!M52+'ごみ搬入量内訳(粗大)'!M52+'ごみ搬入量内訳(堆肥化)'!M52+'ごみ搬入量内訳(飼料化)'!M52+'ごみ搬入量内訳(メタン化)'!M52+'ごみ搬入量内訳(燃料化)'!M52+'ごみ搬入量内訳(セメント)'!M52+'ごみ搬入量内訳(資源化等)'!M52+'ごみ搬入量内訳(その他)'!M52+'ごみ搬入量内訳(直接埋立)'!M52+'ごみ搬入量内訳(海洋投入)'!M52</f>
        <v>0</v>
      </c>
      <c r="N52" s="39">
        <f>'ごみ搬入量内訳(直接資源化)'!N52+'ごみ搬入量内訳(焼却)'!N52+'ごみ搬入量内訳(粗大)'!N52+'ごみ搬入量内訳(堆肥化)'!N52+'ごみ搬入量内訳(飼料化)'!N52+'ごみ搬入量内訳(メタン化)'!N52+'ごみ搬入量内訳(燃料化)'!N52+'ごみ搬入量内訳(セメント)'!N52+'ごみ搬入量内訳(資源化等)'!N52+'ごみ搬入量内訳(その他)'!N52+'ごみ搬入量内訳(直接埋立)'!N52+'ごみ搬入量内訳(海洋投入)'!N52</f>
        <v>0</v>
      </c>
      <c r="O52" s="39">
        <f>'ごみ搬入量内訳(直接資源化)'!O52+'ごみ搬入量内訳(焼却)'!O52+'ごみ搬入量内訳(粗大)'!O52+'ごみ搬入量内訳(堆肥化)'!O52+'ごみ搬入量内訳(飼料化)'!O52+'ごみ搬入量内訳(メタン化)'!O52+'ごみ搬入量内訳(燃料化)'!O52+'ごみ搬入量内訳(セメント)'!O52+'ごみ搬入量内訳(資源化等)'!O52+'ごみ搬入量内訳(その他)'!O52+'ごみ搬入量内訳(直接埋立)'!O52+'ごみ搬入量内訳(海洋投入)'!O52</f>
        <v>0</v>
      </c>
      <c r="P52" s="39">
        <f>'ごみ搬入量内訳(直接資源化)'!P52+'ごみ搬入量内訳(焼却)'!P52+'ごみ搬入量内訳(粗大)'!P52+'ごみ搬入量内訳(堆肥化)'!P52+'ごみ搬入量内訳(飼料化)'!P52+'ごみ搬入量内訳(メタン化)'!P52+'ごみ搬入量内訳(燃料化)'!P52+'ごみ搬入量内訳(セメント)'!P52+'ごみ搬入量内訳(資源化等)'!P52+'ごみ搬入量内訳(その他)'!P52+'ごみ搬入量内訳(直接埋立)'!P52+'ごみ搬入量内訳(海洋投入)'!P52</f>
        <v>0</v>
      </c>
      <c r="Q52" s="39">
        <f>'ごみ搬入量内訳(直接資源化)'!Q52+'ごみ搬入量内訳(焼却)'!Q52+'ごみ搬入量内訳(粗大)'!Q52+'ごみ搬入量内訳(堆肥化)'!Q52+'ごみ搬入量内訳(飼料化)'!Q52+'ごみ搬入量内訳(メタン化)'!Q52+'ごみ搬入量内訳(燃料化)'!Q52+'ごみ搬入量内訳(セメント)'!Q52+'ごみ搬入量内訳(資源化等)'!Q52+'ごみ搬入量内訳(その他)'!Q52+'ごみ搬入量内訳(直接埋立)'!Q52+'ごみ搬入量内訳(海洋投入)'!Q52</f>
        <v>0</v>
      </c>
      <c r="R52" s="39">
        <f>'ごみ搬入量内訳(直接資源化)'!R52+'ごみ搬入量内訳(焼却)'!R52+'ごみ搬入量内訳(粗大)'!R52+'ごみ搬入量内訳(堆肥化)'!R52+'ごみ搬入量内訳(飼料化)'!R52+'ごみ搬入量内訳(メタン化)'!R52+'ごみ搬入量内訳(燃料化)'!R52+'ごみ搬入量内訳(セメント)'!R52+'ごみ搬入量内訳(資源化等)'!R52+'ごみ搬入量内訳(その他)'!R52+'ごみ搬入量内訳(直接埋立)'!R52+'ごみ搬入量内訳(海洋投入)'!R52</f>
        <v>0</v>
      </c>
      <c r="S52" s="39">
        <f>'ごみ搬入量内訳(直接資源化)'!S52+'ごみ搬入量内訳(焼却)'!S52+'ごみ搬入量内訳(粗大)'!S52+'ごみ搬入量内訳(堆肥化)'!S52+'ごみ搬入量内訳(飼料化)'!S52+'ごみ搬入量内訳(メタン化)'!S52+'ごみ搬入量内訳(燃料化)'!S52+'ごみ搬入量内訳(セメント)'!S52+'ごみ搬入量内訳(資源化等)'!S52+'ごみ搬入量内訳(その他)'!S52+'ごみ搬入量内訳(直接埋立)'!S52+'ごみ搬入量内訳(海洋投入)'!S52</f>
        <v>0</v>
      </c>
      <c r="T52" s="39">
        <f>'ごみ搬入量内訳(直接資源化)'!T52+'ごみ搬入量内訳(焼却)'!T52+'ごみ搬入量内訳(粗大)'!T52+'ごみ搬入量内訳(堆肥化)'!T52+'ごみ搬入量内訳(飼料化)'!T52+'ごみ搬入量内訳(メタン化)'!T52+'ごみ搬入量内訳(燃料化)'!T52+'ごみ搬入量内訳(セメント)'!T52+'ごみ搬入量内訳(資源化等)'!T52+'ごみ搬入量内訳(その他)'!T52+'ごみ搬入量内訳(直接埋立)'!T52+'ごみ搬入量内訳(海洋投入)'!T52</f>
        <v>0</v>
      </c>
      <c r="U52" s="39">
        <f>'ごみ搬入量内訳(直接資源化)'!U52+'ごみ搬入量内訳(焼却)'!U52+'ごみ搬入量内訳(粗大)'!U52+'ごみ搬入量内訳(堆肥化)'!U52+'ごみ搬入量内訳(飼料化)'!U52+'ごみ搬入量内訳(メタン化)'!U52+'ごみ搬入量内訳(燃料化)'!U52+'ごみ搬入量内訳(セメント)'!U52+'ごみ搬入量内訳(資源化等)'!U52+'ごみ搬入量内訳(その他)'!U52+'ごみ搬入量内訳(直接埋立)'!U52+'ごみ搬入量内訳(海洋投入)'!U52</f>
        <v>0</v>
      </c>
      <c r="V52" s="39">
        <f>'ごみ搬入量内訳(直接資源化)'!V52+'ごみ搬入量内訳(焼却)'!V52+'ごみ搬入量内訳(粗大)'!V52+'ごみ搬入量内訳(堆肥化)'!V52+'ごみ搬入量内訳(飼料化)'!V52+'ごみ搬入量内訳(メタン化)'!V52+'ごみ搬入量内訳(燃料化)'!V52+'ごみ搬入量内訳(セメント)'!V52+'ごみ搬入量内訳(資源化等)'!V52+'ごみ搬入量内訳(その他)'!V52+'ごみ搬入量内訳(直接埋立)'!V52+'ごみ搬入量内訳(海洋投入)'!V52</f>
        <v>0</v>
      </c>
      <c r="W52" s="39">
        <f>'ごみ搬入量内訳(直接資源化)'!W52+'ごみ搬入量内訳(焼却)'!W52+'ごみ搬入量内訳(粗大)'!W52+'ごみ搬入量内訳(堆肥化)'!W52+'ごみ搬入量内訳(飼料化)'!W52+'ごみ搬入量内訳(メタン化)'!W52+'ごみ搬入量内訳(燃料化)'!W52+'ごみ搬入量内訳(セメント)'!W52+'ごみ搬入量内訳(資源化等)'!W52+'ごみ搬入量内訳(その他)'!W52+'ごみ搬入量内訳(直接埋立)'!W52+'ごみ搬入量内訳(海洋投入)'!W52</f>
        <v>0</v>
      </c>
      <c r="X52" s="39">
        <f>'ごみ搬入量内訳(直接資源化)'!X52+'ごみ搬入量内訳(焼却)'!X52+'ごみ搬入量内訳(粗大)'!X52+'ごみ搬入量内訳(堆肥化)'!X52+'ごみ搬入量内訳(飼料化)'!X52+'ごみ搬入量内訳(メタン化)'!X52+'ごみ搬入量内訳(燃料化)'!X52+'ごみ搬入量内訳(セメント)'!X52+'ごみ搬入量内訳(資源化等)'!X52+'ごみ搬入量内訳(その他)'!X52+'ごみ搬入量内訳(直接埋立)'!X52+'ごみ搬入量内訳(海洋投入)'!X52</f>
        <v>0</v>
      </c>
      <c r="Y52" s="39">
        <f>'ごみ搬入量内訳(直接資源化)'!Y52+'ごみ搬入量内訳(焼却)'!Y52+'ごみ搬入量内訳(粗大)'!Y52+'ごみ搬入量内訳(堆肥化)'!Y52+'ごみ搬入量内訳(飼料化)'!Y52+'ごみ搬入量内訳(メタン化)'!Y52+'ごみ搬入量内訳(燃料化)'!Y52+'ごみ搬入量内訳(セメント)'!Y52+'ごみ搬入量内訳(資源化等)'!Y52+'ごみ搬入量内訳(その他)'!Y52+'ごみ搬入量内訳(直接埋立)'!Y52+'ごみ搬入量内訳(海洋投入)'!Y52</f>
        <v>0</v>
      </c>
      <c r="Z52" s="39">
        <f>'ごみ搬入量内訳(直接資源化)'!Z52+'ごみ搬入量内訳(焼却)'!Z52+'ごみ搬入量内訳(粗大)'!Z52+'ごみ搬入量内訳(堆肥化)'!Z52+'ごみ搬入量内訳(飼料化)'!Z52+'ごみ搬入量内訳(メタン化)'!Z52+'ごみ搬入量内訳(燃料化)'!Z52+'ごみ搬入量内訳(セメント)'!Z52+'ごみ搬入量内訳(資源化等)'!Z52+'ごみ搬入量内訳(その他)'!Z52+'ごみ搬入量内訳(直接埋立)'!Z52+'ごみ搬入量内訳(海洋投入)'!Z52</f>
        <v>0</v>
      </c>
      <c r="AA52" s="39">
        <f>'ごみ搬入量内訳(直接資源化)'!AA52+'ごみ搬入量内訳(焼却)'!AA52+'ごみ搬入量内訳(粗大)'!AA52+'ごみ搬入量内訳(堆肥化)'!AA52+'ごみ搬入量内訳(飼料化)'!AA52+'ごみ搬入量内訳(メタン化)'!AA52+'ごみ搬入量内訳(燃料化)'!AA52+'ごみ搬入量内訳(セメント)'!AA52+'ごみ搬入量内訳(資源化等)'!AA52+'ごみ搬入量内訳(その他)'!AA52+'ごみ搬入量内訳(直接埋立)'!AA52+'ごみ搬入量内訳(海洋投入)'!AA52</f>
        <v>0</v>
      </c>
      <c r="AB52" s="39">
        <f>'ごみ搬入量内訳(直接資源化)'!AB52+'ごみ搬入量内訳(焼却)'!AB52+'ごみ搬入量内訳(粗大)'!AB52+'ごみ搬入量内訳(堆肥化)'!AB52+'ごみ搬入量内訳(飼料化)'!AB52+'ごみ搬入量内訳(メタン化)'!AB52+'ごみ搬入量内訳(燃料化)'!AB52+'ごみ搬入量内訳(セメント)'!AB52+'ごみ搬入量内訳(資源化等)'!AB52+'ごみ搬入量内訳(その他)'!AB52+'ごみ搬入量内訳(直接埋立)'!AB52+'ごみ搬入量内訳(海洋投入)'!AB52</f>
        <v>0</v>
      </c>
      <c r="AC52" s="39">
        <f>'ごみ搬入量内訳(直接資源化)'!AC52+'ごみ搬入量内訳(焼却)'!AC52+'ごみ搬入量内訳(粗大)'!AC52+'ごみ搬入量内訳(堆肥化)'!AC52+'ごみ搬入量内訳(飼料化)'!AC52+'ごみ搬入量内訳(メタン化)'!AC52+'ごみ搬入量内訳(燃料化)'!AC52+'ごみ搬入量内訳(セメント)'!AC52+'ごみ搬入量内訳(資源化等)'!AC52+'ごみ搬入量内訳(その他)'!AC52+'ごみ搬入量内訳(直接埋立)'!AC52+'ごみ搬入量内訳(海洋投入)'!AC52</f>
        <v>0</v>
      </c>
      <c r="AD52" s="39">
        <f>'ごみ搬入量内訳(直接資源化)'!AD52+'ごみ搬入量内訳(焼却)'!AD52+'ごみ搬入量内訳(粗大)'!AD52+'ごみ搬入量内訳(堆肥化)'!AD52+'ごみ搬入量内訳(飼料化)'!AD52+'ごみ搬入量内訳(メタン化)'!AD52+'ごみ搬入量内訳(燃料化)'!AD52+'ごみ搬入量内訳(セメント)'!AD52+'ごみ搬入量内訳(資源化等)'!AD52+'ごみ搬入量内訳(その他)'!AD52+'ごみ搬入量内訳(直接埋立)'!AD52+'ごみ搬入量内訳(海洋投入)'!AD52</f>
        <v>0</v>
      </c>
      <c r="AE52" s="39">
        <f>'ごみ搬入量内訳(直接資源化)'!AE52+'ごみ搬入量内訳(焼却)'!AE52+'ごみ搬入量内訳(粗大)'!AE52+'ごみ搬入量内訳(堆肥化)'!AE52+'ごみ搬入量内訳(飼料化)'!AE52+'ごみ搬入量内訳(メタン化)'!AE52+'ごみ搬入量内訳(燃料化)'!AE52+'ごみ搬入量内訳(セメント)'!AE52+'ごみ搬入量内訳(資源化等)'!AE52+'ごみ搬入量内訳(その他)'!AE52+'ごみ搬入量内訳(直接埋立)'!AE52+'ごみ搬入量内訳(海洋投入)'!AE52</f>
        <v>0</v>
      </c>
      <c r="AF52" s="39">
        <f>'ごみ搬入量内訳(直接資源化)'!AF52+'ごみ搬入量内訳(焼却)'!AF52+'ごみ搬入量内訳(粗大)'!AF52+'ごみ搬入量内訳(堆肥化)'!AF52+'ごみ搬入量内訳(飼料化)'!AF52+'ごみ搬入量内訳(メタン化)'!AF52+'ごみ搬入量内訳(燃料化)'!AF52+'ごみ搬入量内訳(セメント)'!AF52+'ごみ搬入量内訳(資源化等)'!AF52+'ごみ搬入量内訳(その他)'!AF52+'ごみ搬入量内訳(直接埋立)'!AF52+'ごみ搬入量内訳(海洋投入)'!AF52</f>
        <v>0</v>
      </c>
      <c r="AG52" s="39">
        <f>'ごみ搬入量内訳(直接資源化)'!AG52+'ごみ搬入量内訳(焼却)'!AG52+'ごみ搬入量内訳(粗大)'!AG52+'ごみ搬入量内訳(堆肥化)'!AG52+'ごみ搬入量内訳(飼料化)'!AG52+'ごみ搬入量内訳(メタン化)'!AG52+'ごみ搬入量内訳(燃料化)'!AG52+'ごみ搬入量内訳(セメント)'!AG52+'ごみ搬入量内訳(資源化等)'!AG52+'ごみ搬入量内訳(その他)'!AG52+'ごみ搬入量内訳(直接埋立)'!AG52+'ごみ搬入量内訳(海洋投入)'!AG52</f>
        <v>0</v>
      </c>
      <c r="AH52" s="39">
        <f>'ごみ搬入量内訳(直接資源化)'!AH52+'ごみ搬入量内訳(焼却)'!AH52+'ごみ搬入量内訳(粗大)'!AH52+'ごみ搬入量内訳(堆肥化)'!AH52+'ごみ搬入量内訳(飼料化)'!AH52+'ごみ搬入量内訳(メタン化)'!AH52+'ごみ搬入量内訳(燃料化)'!AH52+'ごみ搬入量内訳(セメント)'!AH52+'ごみ搬入量内訳(資源化等)'!AH52+'ごみ搬入量内訳(その他)'!AH52+'ごみ搬入量内訳(直接埋立)'!AH52+'ごみ搬入量内訳(海洋投入)'!AH52</f>
        <v>0</v>
      </c>
    </row>
    <row r="53" spans="1:34" s="10" customFormat="1" ht="12" customHeight="1">
      <c r="A53" s="49" t="s">
        <v>120</v>
      </c>
      <c r="B53" s="50" t="s">
        <v>302</v>
      </c>
      <c r="C53" s="49" t="s">
        <v>303</v>
      </c>
      <c r="D53" s="39">
        <f>SUM(E53:AH53)</f>
        <v>0</v>
      </c>
      <c r="E53" s="39">
        <f>'ごみ搬入量内訳(直接資源化)'!E53+'ごみ搬入量内訳(焼却)'!E53+'ごみ搬入量内訳(粗大)'!E53+'ごみ搬入量内訳(堆肥化)'!E53+'ごみ搬入量内訳(飼料化)'!E53+'ごみ搬入量内訳(メタン化)'!E53+'ごみ搬入量内訳(燃料化)'!E53+'ごみ搬入量内訳(セメント)'!E53+'ごみ搬入量内訳(資源化等)'!E53+'ごみ搬入量内訳(その他)'!E53+'ごみ搬入量内訳(直接埋立)'!E53+'ごみ搬入量内訳(海洋投入)'!E53</f>
        <v>0</v>
      </c>
      <c r="F53" s="39">
        <f>'ごみ搬入量内訳(直接資源化)'!F53+'ごみ搬入量内訳(焼却)'!F53+'ごみ搬入量内訳(粗大)'!F53+'ごみ搬入量内訳(堆肥化)'!F53+'ごみ搬入量内訳(飼料化)'!F53+'ごみ搬入量内訳(メタン化)'!F53+'ごみ搬入量内訳(燃料化)'!F53+'ごみ搬入量内訳(セメント)'!F53+'ごみ搬入量内訳(資源化等)'!F53+'ごみ搬入量内訳(その他)'!F53+'ごみ搬入量内訳(直接埋立)'!F53+'ごみ搬入量内訳(海洋投入)'!F53</f>
        <v>0</v>
      </c>
      <c r="G53" s="39">
        <f>'ごみ搬入量内訳(直接資源化)'!G53+'ごみ搬入量内訳(焼却)'!G53+'ごみ搬入量内訳(粗大)'!G53+'ごみ搬入量内訳(堆肥化)'!G53+'ごみ搬入量内訳(飼料化)'!G53+'ごみ搬入量内訳(メタン化)'!G53+'ごみ搬入量内訳(燃料化)'!G53+'ごみ搬入量内訳(セメント)'!G53+'ごみ搬入量内訳(資源化等)'!G53+'ごみ搬入量内訳(その他)'!G53+'ごみ搬入量内訳(直接埋立)'!G53+'ごみ搬入量内訳(海洋投入)'!G53</f>
        <v>0</v>
      </c>
      <c r="H53" s="39">
        <f>'ごみ搬入量内訳(直接資源化)'!H53+'ごみ搬入量内訳(焼却)'!H53+'ごみ搬入量内訳(粗大)'!H53+'ごみ搬入量内訳(堆肥化)'!H53+'ごみ搬入量内訳(飼料化)'!H53+'ごみ搬入量内訳(メタン化)'!H53+'ごみ搬入量内訳(燃料化)'!H53+'ごみ搬入量内訳(セメント)'!H53+'ごみ搬入量内訳(資源化等)'!H53+'ごみ搬入量内訳(その他)'!H53+'ごみ搬入量内訳(直接埋立)'!H53+'ごみ搬入量内訳(海洋投入)'!H53</f>
        <v>0</v>
      </c>
      <c r="I53" s="39">
        <f>'ごみ搬入量内訳(直接資源化)'!I53+'ごみ搬入量内訳(焼却)'!I53+'ごみ搬入量内訳(粗大)'!I53+'ごみ搬入量内訳(堆肥化)'!I53+'ごみ搬入量内訳(飼料化)'!I53+'ごみ搬入量内訳(メタン化)'!I53+'ごみ搬入量内訳(燃料化)'!I53+'ごみ搬入量内訳(セメント)'!I53+'ごみ搬入量内訳(資源化等)'!I53+'ごみ搬入量内訳(その他)'!I53+'ごみ搬入量内訳(直接埋立)'!I53+'ごみ搬入量内訳(海洋投入)'!I53</f>
        <v>0</v>
      </c>
      <c r="J53" s="39">
        <f>'ごみ搬入量内訳(直接資源化)'!J53+'ごみ搬入量内訳(焼却)'!J53+'ごみ搬入量内訳(粗大)'!J53+'ごみ搬入量内訳(堆肥化)'!J53+'ごみ搬入量内訳(飼料化)'!J53+'ごみ搬入量内訳(メタン化)'!J53+'ごみ搬入量内訳(燃料化)'!J53+'ごみ搬入量内訳(セメント)'!J53+'ごみ搬入量内訳(資源化等)'!J53+'ごみ搬入量内訳(その他)'!J53+'ごみ搬入量内訳(直接埋立)'!J53+'ごみ搬入量内訳(海洋投入)'!J53</f>
        <v>0</v>
      </c>
      <c r="K53" s="39">
        <f>'ごみ搬入量内訳(直接資源化)'!K53+'ごみ搬入量内訳(焼却)'!K53+'ごみ搬入量内訳(粗大)'!K53+'ごみ搬入量内訳(堆肥化)'!K53+'ごみ搬入量内訳(飼料化)'!K53+'ごみ搬入量内訳(メタン化)'!K53+'ごみ搬入量内訳(燃料化)'!K53+'ごみ搬入量内訳(セメント)'!K53+'ごみ搬入量内訳(資源化等)'!K53+'ごみ搬入量内訳(その他)'!K53+'ごみ搬入量内訳(直接埋立)'!K53+'ごみ搬入量内訳(海洋投入)'!K53</f>
        <v>0</v>
      </c>
      <c r="L53" s="39">
        <f>'ごみ搬入量内訳(直接資源化)'!L53+'ごみ搬入量内訳(焼却)'!L53+'ごみ搬入量内訳(粗大)'!L53+'ごみ搬入量内訳(堆肥化)'!L53+'ごみ搬入量内訳(飼料化)'!L53+'ごみ搬入量内訳(メタン化)'!L53+'ごみ搬入量内訳(燃料化)'!L53+'ごみ搬入量内訳(セメント)'!L53+'ごみ搬入量内訳(資源化等)'!L53+'ごみ搬入量内訳(その他)'!L53+'ごみ搬入量内訳(直接埋立)'!L53+'ごみ搬入量内訳(海洋投入)'!L53</f>
        <v>0</v>
      </c>
      <c r="M53" s="39">
        <f>'ごみ搬入量内訳(直接資源化)'!M53+'ごみ搬入量内訳(焼却)'!M53+'ごみ搬入量内訳(粗大)'!M53+'ごみ搬入量内訳(堆肥化)'!M53+'ごみ搬入量内訳(飼料化)'!M53+'ごみ搬入量内訳(メタン化)'!M53+'ごみ搬入量内訳(燃料化)'!M53+'ごみ搬入量内訳(セメント)'!M53+'ごみ搬入量内訳(資源化等)'!M53+'ごみ搬入量内訳(その他)'!M53+'ごみ搬入量内訳(直接埋立)'!M53+'ごみ搬入量内訳(海洋投入)'!M53</f>
        <v>0</v>
      </c>
      <c r="N53" s="39">
        <f>'ごみ搬入量内訳(直接資源化)'!N53+'ごみ搬入量内訳(焼却)'!N53+'ごみ搬入量内訳(粗大)'!N53+'ごみ搬入量内訳(堆肥化)'!N53+'ごみ搬入量内訳(飼料化)'!N53+'ごみ搬入量内訳(メタン化)'!N53+'ごみ搬入量内訳(燃料化)'!N53+'ごみ搬入量内訳(セメント)'!N53+'ごみ搬入量内訳(資源化等)'!N53+'ごみ搬入量内訳(その他)'!N53+'ごみ搬入量内訳(直接埋立)'!N53+'ごみ搬入量内訳(海洋投入)'!N53</f>
        <v>0</v>
      </c>
      <c r="O53" s="39">
        <f>'ごみ搬入量内訳(直接資源化)'!O53+'ごみ搬入量内訳(焼却)'!O53+'ごみ搬入量内訳(粗大)'!O53+'ごみ搬入量内訳(堆肥化)'!O53+'ごみ搬入量内訳(飼料化)'!O53+'ごみ搬入量内訳(メタン化)'!O53+'ごみ搬入量内訳(燃料化)'!O53+'ごみ搬入量内訳(セメント)'!O53+'ごみ搬入量内訳(資源化等)'!O53+'ごみ搬入量内訳(その他)'!O53+'ごみ搬入量内訳(直接埋立)'!O53+'ごみ搬入量内訳(海洋投入)'!O53</f>
        <v>0</v>
      </c>
      <c r="P53" s="39">
        <f>'ごみ搬入量内訳(直接資源化)'!P53+'ごみ搬入量内訳(焼却)'!P53+'ごみ搬入量内訳(粗大)'!P53+'ごみ搬入量内訳(堆肥化)'!P53+'ごみ搬入量内訳(飼料化)'!P53+'ごみ搬入量内訳(メタン化)'!P53+'ごみ搬入量内訳(燃料化)'!P53+'ごみ搬入量内訳(セメント)'!P53+'ごみ搬入量内訳(資源化等)'!P53+'ごみ搬入量内訳(その他)'!P53+'ごみ搬入量内訳(直接埋立)'!P53+'ごみ搬入量内訳(海洋投入)'!P53</f>
        <v>0</v>
      </c>
      <c r="Q53" s="39">
        <f>'ごみ搬入量内訳(直接資源化)'!Q53+'ごみ搬入量内訳(焼却)'!Q53+'ごみ搬入量内訳(粗大)'!Q53+'ごみ搬入量内訳(堆肥化)'!Q53+'ごみ搬入量内訳(飼料化)'!Q53+'ごみ搬入量内訳(メタン化)'!Q53+'ごみ搬入量内訳(燃料化)'!Q53+'ごみ搬入量内訳(セメント)'!Q53+'ごみ搬入量内訳(資源化等)'!Q53+'ごみ搬入量内訳(その他)'!Q53+'ごみ搬入量内訳(直接埋立)'!Q53+'ごみ搬入量内訳(海洋投入)'!Q53</f>
        <v>0</v>
      </c>
      <c r="R53" s="39">
        <f>'ごみ搬入量内訳(直接資源化)'!R53+'ごみ搬入量内訳(焼却)'!R53+'ごみ搬入量内訳(粗大)'!R53+'ごみ搬入量内訳(堆肥化)'!R53+'ごみ搬入量内訳(飼料化)'!R53+'ごみ搬入量内訳(メタン化)'!R53+'ごみ搬入量内訳(燃料化)'!R53+'ごみ搬入量内訳(セメント)'!R53+'ごみ搬入量内訳(資源化等)'!R53+'ごみ搬入量内訳(その他)'!R53+'ごみ搬入量内訳(直接埋立)'!R53+'ごみ搬入量内訳(海洋投入)'!R53</f>
        <v>0</v>
      </c>
      <c r="S53" s="39">
        <f>'ごみ搬入量内訳(直接資源化)'!S53+'ごみ搬入量内訳(焼却)'!S53+'ごみ搬入量内訳(粗大)'!S53+'ごみ搬入量内訳(堆肥化)'!S53+'ごみ搬入量内訳(飼料化)'!S53+'ごみ搬入量内訳(メタン化)'!S53+'ごみ搬入量内訳(燃料化)'!S53+'ごみ搬入量内訳(セメント)'!S53+'ごみ搬入量内訳(資源化等)'!S53+'ごみ搬入量内訳(その他)'!S53+'ごみ搬入量内訳(直接埋立)'!S53+'ごみ搬入量内訳(海洋投入)'!S53</f>
        <v>0</v>
      </c>
      <c r="T53" s="39">
        <f>'ごみ搬入量内訳(直接資源化)'!T53+'ごみ搬入量内訳(焼却)'!T53+'ごみ搬入量内訳(粗大)'!T53+'ごみ搬入量内訳(堆肥化)'!T53+'ごみ搬入量内訳(飼料化)'!T53+'ごみ搬入量内訳(メタン化)'!T53+'ごみ搬入量内訳(燃料化)'!T53+'ごみ搬入量内訳(セメント)'!T53+'ごみ搬入量内訳(資源化等)'!T53+'ごみ搬入量内訳(その他)'!T53+'ごみ搬入量内訳(直接埋立)'!T53+'ごみ搬入量内訳(海洋投入)'!T53</f>
        <v>0</v>
      </c>
      <c r="U53" s="39">
        <f>'ごみ搬入量内訳(直接資源化)'!U53+'ごみ搬入量内訳(焼却)'!U53+'ごみ搬入量内訳(粗大)'!U53+'ごみ搬入量内訳(堆肥化)'!U53+'ごみ搬入量内訳(飼料化)'!U53+'ごみ搬入量内訳(メタン化)'!U53+'ごみ搬入量内訳(燃料化)'!U53+'ごみ搬入量内訳(セメント)'!U53+'ごみ搬入量内訳(資源化等)'!U53+'ごみ搬入量内訳(その他)'!U53+'ごみ搬入量内訳(直接埋立)'!U53+'ごみ搬入量内訳(海洋投入)'!U53</f>
        <v>0</v>
      </c>
      <c r="V53" s="39">
        <f>'ごみ搬入量内訳(直接資源化)'!V53+'ごみ搬入量内訳(焼却)'!V53+'ごみ搬入量内訳(粗大)'!V53+'ごみ搬入量内訳(堆肥化)'!V53+'ごみ搬入量内訳(飼料化)'!V53+'ごみ搬入量内訳(メタン化)'!V53+'ごみ搬入量内訳(燃料化)'!V53+'ごみ搬入量内訳(セメント)'!V53+'ごみ搬入量内訳(資源化等)'!V53+'ごみ搬入量内訳(その他)'!V53+'ごみ搬入量内訳(直接埋立)'!V53+'ごみ搬入量内訳(海洋投入)'!V53</f>
        <v>0</v>
      </c>
      <c r="W53" s="39">
        <f>'ごみ搬入量内訳(直接資源化)'!W53+'ごみ搬入量内訳(焼却)'!W53+'ごみ搬入量内訳(粗大)'!W53+'ごみ搬入量内訳(堆肥化)'!W53+'ごみ搬入量内訳(飼料化)'!W53+'ごみ搬入量内訳(メタン化)'!W53+'ごみ搬入量内訳(燃料化)'!W53+'ごみ搬入量内訳(セメント)'!W53+'ごみ搬入量内訳(資源化等)'!W53+'ごみ搬入量内訳(その他)'!W53+'ごみ搬入量内訳(直接埋立)'!W53+'ごみ搬入量内訳(海洋投入)'!W53</f>
        <v>0</v>
      </c>
      <c r="X53" s="39">
        <f>'ごみ搬入量内訳(直接資源化)'!X53+'ごみ搬入量内訳(焼却)'!X53+'ごみ搬入量内訳(粗大)'!X53+'ごみ搬入量内訳(堆肥化)'!X53+'ごみ搬入量内訳(飼料化)'!X53+'ごみ搬入量内訳(メタン化)'!X53+'ごみ搬入量内訳(燃料化)'!X53+'ごみ搬入量内訳(セメント)'!X53+'ごみ搬入量内訳(資源化等)'!X53+'ごみ搬入量内訳(その他)'!X53+'ごみ搬入量内訳(直接埋立)'!X53+'ごみ搬入量内訳(海洋投入)'!X53</f>
        <v>0</v>
      </c>
      <c r="Y53" s="39">
        <f>'ごみ搬入量内訳(直接資源化)'!Y53+'ごみ搬入量内訳(焼却)'!Y53+'ごみ搬入量内訳(粗大)'!Y53+'ごみ搬入量内訳(堆肥化)'!Y53+'ごみ搬入量内訳(飼料化)'!Y53+'ごみ搬入量内訳(メタン化)'!Y53+'ごみ搬入量内訳(燃料化)'!Y53+'ごみ搬入量内訳(セメント)'!Y53+'ごみ搬入量内訳(資源化等)'!Y53+'ごみ搬入量内訳(その他)'!Y53+'ごみ搬入量内訳(直接埋立)'!Y53+'ごみ搬入量内訳(海洋投入)'!Y53</f>
        <v>0</v>
      </c>
      <c r="Z53" s="39">
        <f>'ごみ搬入量内訳(直接資源化)'!Z53+'ごみ搬入量内訳(焼却)'!Z53+'ごみ搬入量内訳(粗大)'!Z53+'ごみ搬入量内訳(堆肥化)'!Z53+'ごみ搬入量内訳(飼料化)'!Z53+'ごみ搬入量内訳(メタン化)'!Z53+'ごみ搬入量内訳(燃料化)'!Z53+'ごみ搬入量内訳(セメント)'!Z53+'ごみ搬入量内訳(資源化等)'!Z53+'ごみ搬入量内訳(その他)'!Z53+'ごみ搬入量内訳(直接埋立)'!Z53+'ごみ搬入量内訳(海洋投入)'!Z53</f>
        <v>0</v>
      </c>
      <c r="AA53" s="39">
        <f>'ごみ搬入量内訳(直接資源化)'!AA53+'ごみ搬入量内訳(焼却)'!AA53+'ごみ搬入量内訳(粗大)'!AA53+'ごみ搬入量内訳(堆肥化)'!AA53+'ごみ搬入量内訳(飼料化)'!AA53+'ごみ搬入量内訳(メタン化)'!AA53+'ごみ搬入量内訳(燃料化)'!AA53+'ごみ搬入量内訳(セメント)'!AA53+'ごみ搬入量内訳(資源化等)'!AA53+'ごみ搬入量内訳(その他)'!AA53+'ごみ搬入量内訳(直接埋立)'!AA53+'ごみ搬入量内訳(海洋投入)'!AA53</f>
        <v>0</v>
      </c>
      <c r="AB53" s="39">
        <f>'ごみ搬入量内訳(直接資源化)'!AB53+'ごみ搬入量内訳(焼却)'!AB53+'ごみ搬入量内訳(粗大)'!AB53+'ごみ搬入量内訳(堆肥化)'!AB53+'ごみ搬入量内訳(飼料化)'!AB53+'ごみ搬入量内訳(メタン化)'!AB53+'ごみ搬入量内訳(燃料化)'!AB53+'ごみ搬入量内訳(セメント)'!AB53+'ごみ搬入量内訳(資源化等)'!AB53+'ごみ搬入量内訳(その他)'!AB53+'ごみ搬入量内訳(直接埋立)'!AB53+'ごみ搬入量内訳(海洋投入)'!AB53</f>
        <v>0</v>
      </c>
      <c r="AC53" s="39">
        <f>'ごみ搬入量内訳(直接資源化)'!AC53+'ごみ搬入量内訳(焼却)'!AC53+'ごみ搬入量内訳(粗大)'!AC53+'ごみ搬入量内訳(堆肥化)'!AC53+'ごみ搬入量内訳(飼料化)'!AC53+'ごみ搬入量内訳(メタン化)'!AC53+'ごみ搬入量内訳(燃料化)'!AC53+'ごみ搬入量内訳(セメント)'!AC53+'ごみ搬入量内訳(資源化等)'!AC53+'ごみ搬入量内訳(その他)'!AC53+'ごみ搬入量内訳(直接埋立)'!AC53+'ごみ搬入量内訳(海洋投入)'!AC53</f>
        <v>0</v>
      </c>
      <c r="AD53" s="39">
        <f>'ごみ搬入量内訳(直接資源化)'!AD53+'ごみ搬入量内訳(焼却)'!AD53+'ごみ搬入量内訳(粗大)'!AD53+'ごみ搬入量内訳(堆肥化)'!AD53+'ごみ搬入量内訳(飼料化)'!AD53+'ごみ搬入量内訳(メタン化)'!AD53+'ごみ搬入量内訳(燃料化)'!AD53+'ごみ搬入量内訳(セメント)'!AD53+'ごみ搬入量内訳(資源化等)'!AD53+'ごみ搬入量内訳(その他)'!AD53+'ごみ搬入量内訳(直接埋立)'!AD53+'ごみ搬入量内訳(海洋投入)'!AD53</f>
        <v>0</v>
      </c>
      <c r="AE53" s="39">
        <f>'ごみ搬入量内訳(直接資源化)'!AE53+'ごみ搬入量内訳(焼却)'!AE53+'ごみ搬入量内訳(粗大)'!AE53+'ごみ搬入量内訳(堆肥化)'!AE53+'ごみ搬入量内訳(飼料化)'!AE53+'ごみ搬入量内訳(メタン化)'!AE53+'ごみ搬入量内訳(燃料化)'!AE53+'ごみ搬入量内訳(セメント)'!AE53+'ごみ搬入量内訳(資源化等)'!AE53+'ごみ搬入量内訳(その他)'!AE53+'ごみ搬入量内訳(直接埋立)'!AE53+'ごみ搬入量内訳(海洋投入)'!AE53</f>
        <v>0</v>
      </c>
      <c r="AF53" s="39">
        <f>'ごみ搬入量内訳(直接資源化)'!AF53+'ごみ搬入量内訳(焼却)'!AF53+'ごみ搬入量内訳(粗大)'!AF53+'ごみ搬入量内訳(堆肥化)'!AF53+'ごみ搬入量内訳(飼料化)'!AF53+'ごみ搬入量内訳(メタン化)'!AF53+'ごみ搬入量内訳(燃料化)'!AF53+'ごみ搬入量内訳(セメント)'!AF53+'ごみ搬入量内訳(資源化等)'!AF53+'ごみ搬入量内訳(その他)'!AF53+'ごみ搬入量内訳(直接埋立)'!AF53+'ごみ搬入量内訳(海洋投入)'!AF53</f>
        <v>0</v>
      </c>
      <c r="AG53" s="39">
        <f>'ごみ搬入量内訳(直接資源化)'!AG53+'ごみ搬入量内訳(焼却)'!AG53+'ごみ搬入量内訳(粗大)'!AG53+'ごみ搬入量内訳(堆肥化)'!AG53+'ごみ搬入量内訳(飼料化)'!AG53+'ごみ搬入量内訳(メタン化)'!AG53+'ごみ搬入量内訳(燃料化)'!AG53+'ごみ搬入量内訳(セメント)'!AG53+'ごみ搬入量内訳(資源化等)'!AG53+'ごみ搬入量内訳(その他)'!AG53+'ごみ搬入量内訳(直接埋立)'!AG53+'ごみ搬入量内訳(海洋投入)'!AG53</f>
        <v>0</v>
      </c>
      <c r="AH53" s="39">
        <f>'ごみ搬入量内訳(直接資源化)'!AH53+'ごみ搬入量内訳(焼却)'!AH53+'ごみ搬入量内訳(粗大)'!AH53+'ごみ搬入量内訳(堆肥化)'!AH53+'ごみ搬入量内訳(飼料化)'!AH53+'ごみ搬入量内訳(メタン化)'!AH53+'ごみ搬入量内訳(燃料化)'!AH53+'ごみ搬入量内訳(セメント)'!AH53+'ごみ搬入量内訳(資源化等)'!AH53+'ごみ搬入量内訳(その他)'!AH53+'ごみ搬入量内訳(直接埋立)'!AH53+'ごみ搬入量内訳(海洋投入)'!AH53</f>
        <v>0</v>
      </c>
    </row>
    <row r="54" spans="1:34" s="10" customFormat="1" ht="12" customHeight="1">
      <c r="A54" s="49" t="s">
        <v>120</v>
      </c>
      <c r="B54" s="50" t="s">
        <v>306</v>
      </c>
      <c r="C54" s="49" t="s">
        <v>307</v>
      </c>
      <c r="D54" s="39">
        <f>SUM(E54:AH54)</f>
        <v>0</v>
      </c>
      <c r="E54" s="39">
        <f>'ごみ搬入量内訳(直接資源化)'!E54+'ごみ搬入量内訳(焼却)'!E54+'ごみ搬入量内訳(粗大)'!E54+'ごみ搬入量内訳(堆肥化)'!E54+'ごみ搬入量内訳(飼料化)'!E54+'ごみ搬入量内訳(メタン化)'!E54+'ごみ搬入量内訳(燃料化)'!E54+'ごみ搬入量内訳(セメント)'!E54+'ごみ搬入量内訳(資源化等)'!E54+'ごみ搬入量内訳(その他)'!E54+'ごみ搬入量内訳(直接埋立)'!E54+'ごみ搬入量内訳(海洋投入)'!E54</f>
        <v>0</v>
      </c>
      <c r="F54" s="39">
        <f>'ごみ搬入量内訳(直接資源化)'!F54+'ごみ搬入量内訳(焼却)'!F54+'ごみ搬入量内訳(粗大)'!F54+'ごみ搬入量内訳(堆肥化)'!F54+'ごみ搬入量内訳(飼料化)'!F54+'ごみ搬入量内訳(メタン化)'!F54+'ごみ搬入量内訳(燃料化)'!F54+'ごみ搬入量内訳(セメント)'!F54+'ごみ搬入量内訳(資源化等)'!F54+'ごみ搬入量内訳(その他)'!F54+'ごみ搬入量内訳(直接埋立)'!F54+'ごみ搬入量内訳(海洋投入)'!F54</f>
        <v>0</v>
      </c>
      <c r="G54" s="39">
        <f>'ごみ搬入量内訳(直接資源化)'!G54+'ごみ搬入量内訳(焼却)'!G54+'ごみ搬入量内訳(粗大)'!G54+'ごみ搬入量内訳(堆肥化)'!G54+'ごみ搬入量内訳(飼料化)'!G54+'ごみ搬入量内訳(メタン化)'!G54+'ごみ搬入量内訳(燃料化)'!G54+'ごみ搬入量内訳(セメント)'!G54+'ごみ搬入量内訳(資源化等)'!G54+'ごみ搬入量内訳(その他)'!G54+'ごみ搬入量内訳(直接埋立)'!G54+'ごみ搬入量内訳(海洋投入)'!G54</f>
        <v>0</v>
      </c>
      <c r="H54" s="39">
        <f>'ごみ搬入量内訳(直接資源化)'!H54+'ごみ搬入量内訳(焼却)'!H54+'ごみ搬入量内訳(粗大)'!H54+'ごみ搬入量内訳(堆肥化)'!H54+'ごみ搬入量内訳(飼料化)'!H54+'ごみ搬入量内訳(メタン化)'!H54+'ごみ搬入量内訳(燃料化)'!H54+'ごみ搬入量内訳(セメント)'!H54+'ごみ搬入量内訳(資源化等)'!H54+'ごみ搬入量内訳(その他)'!H54+'ごみ搬入量内訳(直接埋立)'!H54+'ごみ搬入量内訳(海洋投入)'!H54</f>
        <v>0</v>
      </c>
      <c r="I54" s="39">
        <f>'ごみ搬入量内訳(直接資源化)'!I54+'ごみ搬入量内訳(焼却)'!I54+'ごみ搬入量内訳(粗大)'!I54+'ごみ搬入量内訳(堆肥化)'!I54+'ごみ搬入量内訳(飼料化)'!I54+'ごみ搬入量内訳(メタン化)'!I54+'ごみ搬入量内訳(燃料化)'!I54+'ごみ搬入量内訳(セメント)'!I54+'ごみ搬入量内訳(資源化等)'!I54+'ごみ搬入量内訳(その他)'!I54+'ごみ搬入量内訳(直接埋立)'!I54+'ごみ搬入量内訳(海洋投入)'!I54</f>
        <v>0</v>
      </c>
      <c r="J54" s="39">
        <f>'ごみ搬入量内訳(直接資源化)'!J54+'ごみ搬入量内訳(焼却)'!J54+'ごみ搬入量内訳(粗大)'!J54+'ごみ搬入量内訳(堆肥化)'!J54+'ごみ搬入量内訳(飼料化)'!J54+'ごみ搬入量内訳(メタン化)'!J54+'ごみ搬入量内訳(燃料化)'!J54+'ごみ搬入量内訳(セメント)'!J54+'ごみ搬入量内訳(資源化等)'!J54+'ごみ搬入量内訳(その他)'!J54+'ごみ搬入量内訳(直接埋立)'!J54+'ごみ搬入量内訳(海洋投入)'!J54</f>
        <v>0</v>
      </c>
      <c r="K54" s="39">
        <f>'ごみ搬入量内訳(直接資源化)'!K54+'ごみ搬入量内訳(焼却)'!K54+'ごみ搬入量内訳(粗大)'!K54+'ごみ搬入量内訳(堆肥化)'!K54+'ごみ搬入量内訳(飼料化)'!K54+'ごみ搬入量内訳(メタン化)'!K54+'ごみ搬入量内訳(燃料化)'!K54+'ごみ搬入量内訳(セメント)'!K54+'ごみ搬入量内訳(資源化等)'!K54+'ごみ搬入量内訳(その他)'!K54+'ごみ搬入量内訳(直接埋立)'!K54+'ごみ搬入量内訳(海洋投入)'!K54</f>
        <v>0</v>
      </c>
      <c r="L54" s="39">
        <f>'ごみ搬入量内訳(直接資源化)'!L54+'ごみ搬入量内訳(焼却)'!L54+'ごみ搬入量内訳(粗大)'!L54+'ごみ搬入量内訳(堆肥化)'!L54+'ごみ搬入量内訳(飼料化)'!L54+'ごみ搬入量内訳(メタン化)'!L54+'ごみ搬入量内訳(燃料化)'!L54+'ごみ搬入量内訳(セメント)'!L54+'ごみ搬入量内訳(資源化等)'!L54+'ごみ搬入量内訳(その他)'!L54+'ごみ搬入量内訳(直接埋立)'!L54+'ごみ搬入量内訳(海洋投入)'!L54</f>
        <v>0</v>
      </c>
      <c r="M54" s="39">
        <f>'ごみ搬入量内訳(直接資源化)'!M54+'ごみ搬入量内訳(焼却)'!M54+'ごみ搬入量内訳(粗大)'!M54+'ごみ搬入量内訳(堆肥化)'!M54+'ごみ搬入量内訳(飼料化)'!M54+'ごみ搬入量内訳(メタン化)'!M54+'ごみ搬入量内訳(燃料化)'!M54+'ごみ搬入量内訳(セメント)'!M54+'ごみ搬入量内訳(資源化等)'!M54+'ごみ搬入量内訳(その他)'!M54+'ごみ搬入量内訳(直接埋立)'!M54+'ごみ搬入量内訳(海洋投入)'!M54</f>
        <v>0</v>
      </c>
      <c r="N54" s="39">
        <f>'ごみ搬入量内訳(直接資源化)'!N54+'ごみ搬入量内訳(焼却)'!N54+'ごみ搬入量内訳(粗大)'!N54+'ごみ搬入量内訳(堆肥化)'!N54+'ごみ搬入量内訳(飼料化)'!N54+'ごみ搬入量内訳(メタン化)'!N54+'ごみ搬入量内訳(燃料化)'!N54+'ごみ搬入量内訳(セメント)'!N54+'ごみ搬入量内訳(資源化等)'!N54+'ごみ搬入量内訳(その他)'!N54+'ごみ搬入量内訳(直接埋立)'!N54+'ごみ搬入量内訳(海洋投入)'!N54</f>
        <v>0</v>
      </c>
      <c r="O54" s="39">
        <f>'ごみ搬入量内訳(直接資源化)'!O54+'ごみ搬入量内訳(焼却)'!O54+'ごみ搬入量内訳(粗大)'!O54+'ごみ搬入量内訳(堆肥化)'!O54+'ごみ搬入量内訳(飼料化)'!O54+'ごみ搬入量内訳(メタン化)'!O54+'ごみ搬入量内訳(燃料化)'!O54+'ごみ搬入量内訳(セメント)'!O54+'ごみ搬入量内訳(資源化等)'!O54+'ごみ搬入量内訳(その他)'!O54+'ごみ搬入量内訳(直接埋立)'!O54+'ごみ搬入量内訳(海洋投入)'!O54</f>
        <v>0</v>
      </c>
      <c r="P54" s="39">
        <f>'ごみ搬入量内訳(直接資源化)'!P54+'ごみ搬入量内訳(焼却)'!P54+'ごみ搬入量内訳(粗大)'!P54+'ごみ搬入量内訳(堆肥化)'!P54+'ごみ搬入量内訳(飼料化)'!P54+'ごみ搬入量内訳(メタン化)'!P54+'ごみ搬入量内訳(燃料化)'!P54+'ごみ搬入量内訳(セメント)'!P54+'ごみ搬入量内訳(資源化等)'!P54+'ごみ搬入量内訳(その他)'!P54+'ごみ搬入量内訳(直接埋立)'!P54+'ごみ搬入量内訳(海洋投入)'!P54</f>
        <v>0</v>
      </c>
      <c r="Q54" s="39">
        <f>'ごみ搬入量内訳(直接資源化)'!Q54+'ごみ搬入量内訳(焼却)'!Q54+'ごみ搬入量内訳(粗大)'!Q54+'ごみ搬入量内訳(堆肥化)'!Q54+'ごみ搬入量内訳(飼料化)'!Q54+'ごみ搬入量内訳(メタン化)'!Q54+'ごみ搬入量内訳(燃料化)'!Q54+'ごみ搬入量内訳(セメント)'!Q54+'ごみ搬入量内訳(資源化等)'!Q54+'ごみ搬入量内訳(その他)'!Q54+'ごみ搬入量内訳(直接埋立)'!Q54+'ごみ搬入量内訳(海洋投入)'!Q54</f>
        <v>0</v>
      </c>
      <c r="R54" s="39">
        <f>'ごみ搬入量内訳(直接資源化)'!R54+'ごみ搬入量内訳(焼却)'!R54+'ごみ搬入量内訳(粗大)'!R54+'ごみ搬入量内訳(堆肥化)'!R54+'ごみ搬入量内訳(飼料化)'!R54+'ごみ搬入量内訳(メタン化)'!R54+'ごみ搬入量内訳(燃料化)'!R54+'ごみ搬入量内訳(セメント)'!R54+'ごみ搬入量内訳(資源化等)'!R54+'ごみ搬入量内訳(その他)'!R54+'ごみ搬入量内訳(直接埋立)'!R54+'ごみ搬入量内訳(海洋投入)'!R54</f>
        <v>0</v>
      </c>
      <c r="S54" s="39">
        <f>'ごみ搬入量内訳(直接資源化)'!S54+'ごみ搬入量内訳(焼却)'!S54+'ごみ搬入量内訳(粗大)'!S54+'ごみ搬入量内訳(堆肥化)'!S54+'ごみ搬入量内訳(飼料化)'!S54+'ごみ搬入量内訳(メタン化)'!S54+'ごみ搬入量内訳(燃料化)'!S54+'ごみ搬入量内訳(セメント)'!S54+'ごみ搬入量内訳(資源化等)'!S54+'ごみ搬入量内訳(その他)'!S54+'ごみ搬入量内訳(直接埋立)'!S54+'ごみ搬入量内訳(海洋投入)'!S54</f>
        <v>0</v>
      </c>
      <c r="T54" s="39">
        <f>'ごみ搬入量内訳(直接資源化)'!T54+'ごみ搬入量内訳(焼却)'!T54+'ごみ搬入量内訳(粗大)'!T54+'ごみ搬入量内訳(堆肥化)'!T54+'ごみ搬入量内訳(飼料化)'!T54+'ごみ搬入量内訳(メタン化)'!T54+'ごみ搬入量内訳(燃料化)'!T54+'ごみ搬入量内訳(セメント)'!T54+'ごみ搬入量内訳(資源化等)'!T54+'ごみ搬入量内訳(その他)'!T54+'ごみ搬入量内訳(直接埋立)'!T54+'ごみ搬入量内訳(海洋投入)'!T54</f>
        <v>0</v>
      </c>
      <c r="U54" s="39">
        <f>'ごみ搬入量内訳(直接資源化)'!U54+'ごみ搬入量内訳(焼却)'!U54+'ごみ搬入量内訳(粗大)'!U54+'ごみ搬入量内訳(堆肥化)'!U54+'ごみ搬入量内訳(飼料化)'!U54+'ごみ搬入量内訳(メタン化)'!U54+'ごみ搬入量内訳(燃料化)'!U54+'ごみ搬入量内訳(セメント)'!U54+'ごみ搬入量内訳(資源化等)'!U54+'ごみ搬入量内訳(その他)'!U54+'ごみ搬入量内訳(直接埋立)'!U54+'ごみ搬入量内訳(海洋投入)'!U54</f>
        <v>0</v>
      </c>
      <c r="V54" s="39">
        <f>'ごみ搬入量内訳(直接資源化)'!V54+'ごみ搬入量内訳(焼却)'!V54+'ごみ搬入量内訳(粗大)'!V54+'ごみ搬入量内訳(堆肥化)'!V54+'ごみ搬入量内訳(飼料化)'!V54+'ごみ搬入量内訳(メタン化)'!V54+'ごみ搬入量内訳(燃料化)'!V54+'ごみ搬入量内訳(セメント)'!V54+'ごみ搬入量内訳(資源化等)'!V54+'ごみ搬入量内訳(その他)'!V54+'ごみ搬入量内訳(直接埋立)'!V54+'ごみ搬入量内訳(海洋投入)'!V54</f>
        <v>0</v>
      </c>
      <c r="W54" s="39">
        <f>'ごみ搬入量内訳(直接資源化)'!W54+'ごみ搬入量内訳(焼却)'!W54+'ごみ搬入量内訳(粗大)'!W54+'ごみ搬入量内訳(堆肥化)'!W54+'ごみ搬入量内訳(飼料化)'!W54+'ごみ搬入量内訳(メタン化)'!W54+'ごみ搬入量内訳(燃料化)'!W54+'ごみ搬入量内訳(セメント)'!W54+'ごみ搬入量内訳(資源化等)'!W54+'ごみ搬入量内訳(その他)'!W54+'ごみ搬入量内訳(直接埋立)'!W54+'ごみ搬入量内訳(海洋投入)'!W54</f>
        <v>0</v>
      </c>
      <c r="X54" s="39">
        <f>'ごみ搬入量内訳(直接資源化)'!X54+'ごみ搬入量内訳(焼却)'!X54+'ごみ搬入量内訳(粗大)'!X54+'ごみ搬入量内訳(堆肥化)'!X54+'ごみ搬入量内訳(飼料化)'!X54+'ごみ搬入量内訳(メタン化)'!X54+'ごみ搬入量内訳(燃料化)'!X54+'ごみ搬入量内訳(セメント)'!X54+'ごみ搬入量内訳(資源化等)'!X54+'ごみ搬入量内訳(その他)'!X54+'ごみ搬入量内訳(直接埋立)'!X54+'ごみ搬入量内訳(海洋投入)'!X54</f>
        <v>0</v>
      </c>
      <c r="Y54" s="39">
        <f>'ごみ搬入量内訳(直接資源化)'!Y54+'ごみ搬入量内訳(焼却)'!Y54+'ごみ搬入量内訳(粗大)'!Y54+'ごみ搬入量内訳(堆肥化)'!Y54+'ごみ搬入量内訳(飼料化)'!Y54+'ごみ搬入量内訳(メタン化)'!Y54+'ごみ搬入量内訳(燃料化)'!Y54+'ごみ搬入量内訳(セメント)'!Y54+'ごみ搬入量内訳(資源化等)'!Y54+'ごみ搬入量内訳(その他)'!Y54+'ごみ搬入量内訳(直接埋立)'!Y54+'ごみ搬入量内訳(海洋投入)'!Y54</f>
        <v>0</v>
      </c>
      <c r="Z54" s="39">
        <f>'ごみ搬入量内訳(直接資源化)'!Z54+'ごみ搬入量内訳(焼却)'!Z54+'ごみ搬入量内訳(粗大)'!Z54+'ごみ搬入量内訳(堆肥化)'!Z54+'ごみ搬入量内訳(飼料化)'!Z54+'ごみ搬入量内訳(メタン化)'!Z54+'ごみ搬入量内訳(燃料化)'!Z54+'ごみ搬入量内訳(セメント)'!Z54+'ごみ搬入量内訳(資源化等)'!Z54+'ごみ搬入量内訳(その他)'!Z54+'ごみ搬入量内訳(直接埋立)'!Z54+'ごみ搬入量内訳(海洋投入)'!Z54</f>
        <v>0</v>
      </c>
      <c r="AA54" s="39">
        <f>'ごみ搬入量内訳(直接資源化)'!AA54+'ごみ搬入量内訳(焼却)'!AA54+'ごみ搬入量内訳(粗大)'!AA54+'ごみ搬入量内訳(堆肥化)'!AA54+'ごみ搬入量内訳(飼料化)'!AA54+'ごみ搬入量内訳(メタン化)'!AA54+'ごみ搬入量内訳(燃料化)'!AA54+'ごみ搬入量内訳(セメント)'!AA54+'ごみ搬入量内訳(資源化等)'!AA54+'ごみ搬入量内訳(その他)'!AA54+'ごみ搬入量内訳(直接埋立)'!AA54+'ごみ搬入量内訳(海洋投入)'!AA54</f>
        <v>0</v>
      </c>
      <c r="AB54" s="39">
        <f>'ごみ搬入量内訳(直接資源化)'!AB54+'ごみ搬入量内訳(焼却)'!AB54+'ごみ搬入量内訳(粗大)'!AB54+'ごみ搬入量内訳(堆肥化)'!AB54+'ごみ搬入量内訳(飼料化)'!AB54+'ごみ搬入量内訳(メタン化)'!AB54+'ごみ搬入量内訳(燃料化)'!AB54+'ごみ搬入量内訳(セメント)'!AB54+'ごみ搬入量内訳(資源化等)'!AB54+'ごみ搬入量内訳(その他)'!AB54+'ごみ搬入量内訳(直接埋立)'!AB54+'ごみ搬入量内訳(海洋投入)'!AB54</f>
        <v>0</v>
      </c>
      <c r="AC54" s="39">
        <f>'ごみ搬入量内訳(直接資源化)'!AC54+'ごみ搬入量内訳(焼却)'!AC54+'ごみ搬入量内訳(粗大)'!AC54+'ごみ搬入量内訳(堆肥化)'!AC54+'ごみ搬入量内訳(飼料化)'!AC54+'ごみ搬入量内訳(メタン化)'!AC54+'ごみ搬入量内訳(燃料化)'!AC54+'ごみ搬入量内訳(セメント)'!AC54+'ごみ搬入量内訳(資源化等)'!AC54+'ごみ搬入量内訳(その他)'!AC54+'ごみ搬入量内訳(直接埋立)'!AC54+'ごみ搬入量内訳(海洋投入)'!AC54</f>
        <v>0</v>
      </c>
      <c r="AD54" s="39">
        <f>'ごみ搬入量内訳(直接資源化)'!AD54+'ごみ搬入量内訳(焼却)'!AD54+'ごみ搬入量内訳(粗大)'!AD54+'ごみ搬入量内訳(堆肥化)'!AD54+'ごみ搬入量内訳(飼料化)'!AD54+'ごみ搬入量内訳(メタン化)'!AD54+'ごみ搬入量内訳(燃料化)'!AD54+'ごみ搬入量内訳(セメント)'!AD54+'ごみ搬入量内訳(資源化等)'!AD54+'ごみ搬入量内訳(その他)'!AD54+'ごみ搬入量内訳(直接埋立)'!AD54+'ごみ搬入量内訳(海洋投入)'!AD54</f>
        <v>0</v>
      </c>
      <c r="AE54" s="39">
        <f>'ごみ搬入量内訳(直接資源化)'!AE54+'ごみ搬入量内訳(焼却)'!AE54+'ごみ搬入量内訳(粗大)'!AE54+'ごみ搬入量内訳(堆肥化)'!AE54+'ごみ搬入量内訳(飼料化)'!AE54+'ごみ搬入量内訳(メタン化)'!AE54+'ごみ搬入量内訳(燃料化)'!AE54+'ごみ搬入量内訳(セメント)'!AE54+'ごみ搬入量内訳(資源化等)'!AE54+'ごみ搬入量内訳(その他)'!AE54+'ごみ搬入量内訳(直接埋立)'!AE54+'ごみ搬入量内訳(海洋投入)'!AE54</f>
        <v>0</v>
      </c>
      <c r="AF54" s="39">
        <f>'ごみ搬入量内訳(直接資源化)'!AF54+'ごみ搬入量内訳(焼却)'!AF54+'ごみ搬入量内訳(粗大)'!AF54+'ごみ搬入量内訳(堆肥化)'!AF54+'ごみ搬入量内訳(飼料化)'!AF54+'ごみ搬入量内訳(メタン化)'!AF54+'ごみ搬入量内訳(燃料化)'!AF54+'ごみ搬入量内訳(セメント)'!AF54+'ごみ搬入量内訳(資源化等)'!AF54+'ごみ搬入量内訳(その他)'!AF54+'ごみ搬入量内訳(直接埋立)'!AF54+'ごみ搬入量内訳(海洋投入)'!AF54</f>
        <v>0</v>
      </c>
      <c r="AG54" s="39">
        <f>'ごみ搬入量内訳(直接資源化)'!AG54+'ごみ搬入量内訳(焼却)'!AG54+'ごみ搬入量内訳(粗大)'!AG54+'ごみ搬入量内訳(堆肥化)'!AG54+'ごみ搬入量内訳(飼料化)'!AG54+'ごみ搬入量内訳(メタン化)'!AG54+'ごみ搬入量内訳(燃料化)'!AG54+'ごみ搬入量内訳(セメント)'!AG54+'ごみ搬入量内訳(資源化等)'!AG54+'ごみ搬入量内訳(その他)'!AG54+'ごみ搬入量内訳(直接埋立)'!AG54+'ごみ搬入量内訳(海洋投入)'!AG54</f>
        <v>0</v>
      </c>
      <c r="AH54" s="39">
        <f>'ごみ搬入量内訳(直接資源化)'!AH54+'ごみ搬入量内訳(焼却)'!AH54+'ごみ搬入量内訳(粗大)'!AH54+'ごみ搬入量内訳(堆肥化)'!AH54+'ごみ搬入量内訳(飼料化)'!AH54+'ごみ搬入量内訳(メタン化)'!AH54+'ごみ搬入量内訳(燃料化)'!AH54+'ごみ搬入量内訳(セメント)'!AH54+'ごみ搬入量内訳(資源化等)'!AH54+'ごみ搬入量内訳(その他)'!AH54+'ごみ搬入量内訳(直接埋立)'!AH54+'ごみ搬入量内訳(海洋投入)'!AH54</f>
        <v>0</v>
      </c>
    </row>
    <row r="55" spans="1:34" s="10" customFormat="1" ht="12" customHeight="1">
      <c r="A55" s="49" t="s">
        <v>120</v>
      </c>
      <c r="B55" s="50" t="s">
        <v>310</v>
      </c>
      <c r="C55" s="49" t="s">
        <v>311</v>
      </c>
      <c r="D55" s="39">
        <f>SUM(E55:AH55)</f>
        <v>0</v>
      </c>
      <c r="E55" s="39">
        <f>'ごみ搬入量内訳(直接資源化)'!E55+'ごみ搬入量内訳(焼却)'!E55+'ごみ搬入量内訳(粗大)'!E55+'ごみ搬入量内訳(堆肥化)'!E55+'ごみ搬入量内訳(飼料化)'!E55+'ごみ搬入量内訳(メタン化)'!E55+'ごみ搬入量内訳(燃料化)'!E55+'ごみ搬入量内訳(セメント)'!E55+'ごみ搬入量内訳(資源化等)'!E55+'ごみ搬入量内訳(その他)'!E55+'ごみ搬入量内訳(直接埋立)'!E55+'ごみ搬入量内訳(海洋投入)'!E55</f>
        <v>0</v>
      </c>
      <c r="F55" s="39">
        <f>'ごみ搬入量内訳(直接資源化)'!F55+'ごみ搬入量内訳(焼却)'!F55+'ごみ搬入量内訳(粗大)'!F55+'ごみ搬入量内訳(堆肥化)'!F55+'ごみ搬入量内訳(飼料化)'!F55+'ごみ搬入量内訳(メタン化)'!F55+'ごみ搬入量内訳(燃料化)'!F55+'ごみ搬入量内訳(セメント)'!F55+'ごみ搬入量内訳(資源化等)'!F55+'ごみ搬入量内訳(その他)'!F55+'ごみ搬入量内訳(直接埋立)'!F55+'ごみ搬入量内訳(海洋投入)'!F55</f>
        <v>0</v>
      </c>
      <c r="G55" s="39">
        <f>'ごみ搬入量内訳(直接資源化)'!G55+'ごみ搬入量内訳(焼却)'!G55+'ごみ搬入量内訳(粗大)'!G55+'ごみ搬入量内訳(堆肥化)'!G55+'ごみ搬入量内訳(飼料化)'!G55+'ごみ搬入量内訳(メタン化)'!G55+'ごみ搬入量内訳(燃料化)'!G55+'ごみ搬入量内訳(セメント)'!G55+'ごみ搬入量内訳(資源化等)'!G55+'ごみ搬入量内訳(その他)'!G55+'ごみ搬入量内訳(直接埋立)'!G55+'ごみ搬入量内訳(海洋投入)'!G55</f>
        <v>0</v>
      </c>
      <c r="H55" s="39">
        <f>'ごみ搬入量内訳(直接資源化)'!H55+'ごみ搬入量内訳(焼却)'!H55+'ごみ搬入量内訳(粗大)'!H55+'ごみ搬入量内訳(堆肥化)'!H55+'ごみ搬入量内訳(飼料化)'!H55+'ごみ搬入量内訳(メタン化)'!H55+'ごみ搬入量内訳(燃料化)'!H55+'ごみ搬入量内訳(セメント)'!H55+'ごみ搬入量内訳(資源化等)'!H55+'ごみ搬入量内訳(その他)'!H55+'ごみ搬入量内訳(直接埋立)'!H55+'ごみ搬入量内訳(海洋投入)'!H55</f>
        <v>0</v>
      </c>
      <c r="I55" s="39">
        <f>'ごみ搬入量内訳(直接資源化)'!I55+'ごみ搬入量内訳(焼却)'!I55+'ごみ搬入量内訳(粗大)'!I55+'ごみ搬入量内訳(堆肥化)'!I55+'ごみ搬入量内訳(飼料化)'!I55+'ごみ搬入量内訳(メタン化)'!I55+'ごみ搬入量内訳(燃料化)'!I55+'ごみ搬入量内訳(セメント)'!I55+'ごみ搬入量内訳(資源化等)'!I55+'ごみ搬入量内訳(その他)'!I55+'ごみ搬入量内訳(直接埋立)'!I55+'ごみ搬入量内訳(海洋投入)'!I55</f>
        <v>0</v>
      </c>
      <c r="J55" s="39">
        <f>'ごみ搬入量内訳(直接資源化)'!J55+'ごみ搬入量内訳(焼却)'!J55+'ごみ搬入量内訳(粗大)'!J55+'ごみ搬入量内訳(堆肥化)'!J55+'ごみ搬入量内訳(飼料化)'!J55+'ごみ搬入量内訳(メタン化)'!J55+'ごみ搬入量内訳(燃料化)'!J55+'ごみ搬入量内訳(セメント)'!J55+'ごみ搬入量内訳(資源化等)'!J55+'ごみ搬入量内訳(その他)'!J55+'ごみ搬入量内訳(直接埋立)'!J55+'ごみ搬入量内訳(海洋投入)'!J55</f>
        <v>0</v>
      </c>
      <c r="K55" s="39">
        <f>'ごみ搬入量内訳(直接資源化)'!K55+'ごみ搬入量内訳(焼却)'!K55+'ごみ搬入量内訳(粗大)'!K55+'ごみ搬入量内訳(堆肥化)'!K55+'ごみ搬入量内訳(飼料化)'!K55+'ごみ搬入量内訳(メタン化)'!K55+'ごみ搬入量内訳(燃料化)'!K55+'ごみ搬入量内訳(セメント)'!K55+'ごみ搬入量内訳(資源化等)'!K55+'ごみ搬入量内訳(その他)'!K55+'ごみ搬入量内訳(直接埋立)'!K55+'ごみ搬入量内訳(海洋投入)'!K55</f>
        <v>0</v>
      </c>
      <c r="L55" s="39">
        <f>'ごみ搬入量内訳(直接資源化)'!L55+'ごみ搬入量内訳(焼却)'!L55+'ごみ搬入量内訳(粗大)'!L55+'ごみ搬入量内訳(堆肥化)'!L55+'ごみ搬入量内訳(飼料化)'!L55+'ごみ搬入量内訳(メタン化)'!L55+'ごみ搬入量内訳(燃料化)'!L55+'ごみ搬入量内訳(セメント)'!L55+'ごみ搬入量内訳(資源化等)'!L55+'ごみ搬入量内訳(その他)'!L55+'ごみ搬入量内訳(直接埋立)'!L55+'ごみ搬入量内訳(海洋投入)'!L55</f>
        <v>0</v>
      </c>
      <c r="M55" s="39">
        <f>'ごみ搬入量内訳(直接資源化)'!M55+'ごみ搬入量内訳(焼却)'!M55+'ごみ搬入量内訳(粗大)'!M55+'ごみ搬入量内訳(堆肥化)'!M55+'ごみ搬入量内訳(飼料化)'!M55+'ごみ搬入量内訳(メタン化)'!M55+'ごみ搬入量内訳(燃料化)'!M55+'ごみ搬入量内訳(セメント)'!M55+'ごみ搬入量内訳(資源化等)'!M55+'ごみ搬入量内訳(その他)'!M55+'ごみ搬入量内訳(直接埋立)'!M55+'ごみ搬入量内訳(海洋投入)'!M55</f>
        <v>0</v>
      </c>
      <c r="N55" s="39">
        <f>'ごみ搬入量内訳(直接資源化)'!N55+'ごみ搬入量内訳(焼却)'!N55+'ごみ搬入量内訳(粗大)'!N55+'ごみ搬入量内訳(堆肥化)'!N55+'ごみ搬入量内訳(飼料化)'!N55+'ごみ搬入量内訳(メタン化)'!N55+'ごみ搬入量内訳(燃料化)'!N55+'ごみ搬入量内訳(セメント)'!N55+'ごみ搬入量内訳(資源化等)'!N55+'ごみ搬入量内訳(その他)'!N55+'ごみ搬入量内訳(直接埋立)'!N55+'ごみ搬入量内訳(海洋投入)'!N55</f>
        <v>0</v>
      </c>
      <c r="O55" s="39">
        <f>'ごみ搬入量内訳(直接資源化)'!O55+'ごみ搬入量内訳(焼却)'!O55+'ごみ搬入量内訳(粗大)'!O55+'ごみ搬入量内訳(堆肥化)'!O55+'ごみ搬入量内訳(飼料化)'!O55+'ごみ搬入量内訳(メタン化)'!O55+'ごみ搬入量内訳(燃料化)'!O55+'ごみ搬入量内訳(セメント)'!O55+'ごみ搬入量内訳(資源化等)'!O55+'ごみ搬入量内訳(その他)'!O55+'ごみ搬入量内訳(直接埋立)'!O55+'ごみ搬入量内訳(海洋投入)'!O55</f>
        <v>0</v>
      </c>
      <c r="P55" s="39">
        <f>'ごみ搬入量内訳(直接資源化)'!P55+'ごみ搬入量内訳(焼却)'!P55+'ごみ搬入量内訳(粗大)'!P55+'ごみ搬入量内訳(堆肥化)'!P55+'ごみ搬入量内訳(飼料化)'!P55+'ごみ搬入量内訳(メタン化)'!P55+'ごみ搬入量内訳(燃料化)'!P55+'ごみ搬入量内訳(セメント)'!P55+'ごみ搬入量内訳(資源化等)'!P55+'ごみ搬入量内訳(その他)'!P55+'ごみ搬入量内訳(直接埋立)'!P55+'ごみ搬入量内訳(海洋投入)'!P55</f>
        <v>0</v>
      </c>
      <c r="Q55" s="39">
        <f>'ごみ搬入量内訳(直接資源化)'!Q55+'ごみ搬入量内訳(焼却)'!Q55+'ごみ搬入量内訳(粗大)'!Q55+'ごみ搬入量内訳(堆肥化)'!Q55+'ごみ搬入量内訳(飼料化)'!Q55+'ごみ搬入量内訳(メタン化)'!Q55+'ごみ搬入量内訳(燃料化)'!Q55+'ごみ搬入量内訳(セメント)'!Q55+'ごみ搬入量内訳(資源化等)'!Q55+'ごみ搬入量内訳(その他)'!Q55+'ごみ搬入量内訳(直接埋立)'!Q55+'ごみ搬入量内訳(海洋投入)'!Q55</f>
        <v>0</v>
      </c>
      <c r="R55" s="39">
        <f>'ごみ搬入量内訳(直接資源化)'!R55+'ごみ搬入量内訳(焼却)'!R55+'ごみ搬入量内訳(粗大)'!R55+'ごみ搬入量内訳(堆肥化)'!R55+'ごみ搬入量内訳(飼料化)'!R55+'ごみ搬入量内訳(メタン化)'!R55+'ごみ搬入量内訳(燃料化)'!R55+'ごみ搬入量内訳(セメント)'!R55+'ごみ搬入量内訳(資源化等)'!R55+'ごみ搬入量内訳(その他)'!R55+'ごみ搬入量内訳(直接埋立)'!R55+'ごみ搬入量内訳(海洋投入)'!R55</f>
        <v>0</v>
      </c>
      <c r="S55" s="39">
        <f>'ごみ搬入量内訳(直接資源化)'!S55+'ごみ搬入量内訳(焼却)'!S55+'ごみ搬入量内訳(粗大)'!S55+'ごみ搬入量内訳(堆肥化)'!S55+'ごみ搬入量内訳(飼料化)'!S55+'ごみ搬入量内訳(メタン化)'!S55+'ごみ搬入量内訳(燃料化)'!S55+'ごみ搬入量内訳(セメント)'!S55+'ごみ搬入量内訳(資源化等)'!S55+'ごみ搬入量内訳(その他)'!S55+'ごみ搬入量内訳(直接埋立)'!S55+'ごみ搬入量内訳(海洋投入)'!S55</f>
        <v>0</v>
      </c>
      <c r="T55" s="39">
        <f>'ごみ搬入量内訳(直接資源化)'!T55+'ごみ搬入量内訳(焼却)'!T55+'ごみ搬入量内訳(粗大)'!T55+'ごみ搬入量内訳(堆肥化)'!T55+'ごみ搬入量内訳(飼料化)'!T55+'ごみ搬入量内訳(メタン化)'!T55+'ごみ搬入量内訳(燃料化)'!T55+'ごみ搬入量内訳(セメント)'!T55+'ごみ搬入量内訳(資源化等)'!T55+'ごみ搬入量内訳(その他)'!T55+'ごみ搬入量内訳(直接埋立)'!T55+'ごみ搬入量内訳(海洋投入)'!T55</f>
        <v>0</v>
      </c>
      <c r="U55" s="39">
        <f>'ごみ搬入量内訳(直接資源化)'!U55+'ごみ搬入量内訳(焼却)'!U55+'ごみ搬入量内訳(粗大)'!U55+'ごみ搬入量内訳(堆肥化)'!U55+'ごみ搬入量内訳(飼料化)'!U55+'ごみ搬入量内訳(メタン化)'!U55+'ごみ搬入量内訳(燃料化)'!U55+'ごみ搬入量内訳(セメント)'!U55+'ごみ搬入量内訳(資源化等)'!U55+'ごみ搬入量内訳(その他)'!U55+'ごみ搬入量内訳(直接埋立)'!U55+'ごみ搬入量内訳(海洋投入)'!U55</f>
        <v>0</v>
      </c>
      <c r="V55" s="39">
        <f>'ごみ搬入量内訳(直接資源化)'!V55+'ごみ搬入量内訳(焼却)'!V55+'ごみ搬入量内訳(粗大)'!V55+'ごみ搬入量内訳(堆肥化)'!V55+'ごみ搬入量内訳(飼料化)'!V55+'ごみ搬入量内訳(メタン化)'!V55+'ごみ搬入量内訳(燃料化)'!V55+'ごみ搬入量内訳(セメント)'!V55+'ごみ搬入量内訳(資源化等)'!V55+'ごみ搬入量内訳(その他)'!V55+'ごみ搬入量内訳(直接埋立)'!V55+'ごみ搬入量内訳(海洋投入)'!V55</f>
        <v>0</v>
      </c>
      <c r="W55" s="39">
        <f>'ごみ搬入量内訳(直接資源化)'!W55+'ごみ搬入量内訳(焼却)'!W55+'ごみ搬入量内訳(粗大)'!W55+'ごみ搬入量内訳(堆肥化)'!W55+'ごみ搬入量内訳(飼料化)'!W55+'ごみ搬入量内訳(メタン化)'!W55+'ごみ搬入量内訳(燃料化)'!W55+'ごみ搬入量内訳(セメント)'!W55+'ごみ搬入量内訳(資源化等)'!W55+'ごみ搬入量内訳(その他)'!W55+'ごみ搬入量内訳(直接埋立)'!W55+'ごみ搬入量内訳(海洋投入)'!W55</f>
        <v>0</v>
      </c>
      <c r="X55" s="39">
        <f>'ごみ搬入量内訳(直接資源化)'!X55+'ごみ搬入量内訳(焼却)'!X55+'ごみ搬入量内訳(粗大)'!X55+'ごみ搬入量内訳(堆肥化)'!X55+'ごみ搬入量内訳(飼料化)'!X55+'ごみ搬入量内訳(メタン化)'!X55+'ごみ搬入量内訳(燃料化)'!X55+'ごみ搬入量内訳(セメント)'!X55+'ごみ搬入量内訳(資源化等)'!X55+'ごみ搬入量内訳(その他)'!X55+'ごみ搬入量内訳(直接埋立)'!X55+'ごみ搬入量内訳(海洋投入)'!X55</f>
        <v>0</v>
      </c>
      <c r="Y55" s="39">
        <f>'ごみ搬入量内訳(直接資源化)'!Y55+'ごみ搬入量内訳(焼却)'!Y55+'ごみ搬入量内訳(粗大)'!Y55+'ごみ搬入量内訳(堆肥化)'!Y55+'ごみ搬入量内訳(飼料化)'!Y55+'ごみ搬入量内訳(メタン化)'!Y55+'ごみ搬入量内訳(燃料化)'!Y55+'ごみ搬入量内訳(セメント)'!Y55+'ごみ搬入量内訳(資源化等)'!Y55+'ごみ搬入量内訳(その他)'!Y55+'ごみ搬入量内訳(直接埋立)'!Y55+'ごみ搬入量内訳(海洋投入)'!Y55</f>
        <v>0</v>
      </c>
      <c r="Z55" s="39">
        <f>'ごみ搬入量内訳(直接資源化)'!Z55+'ごみ搬入量内訳(焼却)'!Z55+'ごみ搬入量内訳(粗大)'!Z55+'ごみ搬入量内訳(堆肥化)'!Z55+'ごみ搬入量内訳(飼料化)'!Z55+'ごみ搬入量内訳(メタン化)'!Z55+'ごみ搬入量内訳(燃料化)'!Z55+'ごみ搬入量内訳(セメント)'!Z55+'ごみ搬入量内訳(資源化等)'!Z55+'ごみ搬入量内訳(その他)'!Z55+'ごみ搬入量内訳(直接埋立)'!Z55+'ごみ搬入量内訳(海洋投入)'!Z55</f>
        <v>0</v>
      </c>
      <c r="AA55" s="39">
        <f>'ごみ搬入量内訳(直接資源化)'!AA55+'ごみ搬入量内訳(焼却)'!AA55+'ごみ搬入量内訳(粗大)'!AA55+'ごみ搬入量内訳(堆肥化)'!AA55+'ごみ搬入量内訳(飼料化)'!AA55+'ごみ搬入量内訳(メタン化)'!AA55+'ごみ搬入量内訳(燃料化)'!AA55+'ごみ搬入量内訳(セメント)'!AA55+'ごみ搬入量内訳(資源化等)'!AA55+'ごみ搬入量内訳(その他)'!AA55+'ごみ搬入量内訳(直接埋立)'!AA55+'ごみ搬入量内訳(海洋投入)'!AA55</f>
        <v>0</v>
      </c>
      <c r="AB55" s="39">
        <f>'ごみ搬入量内訳(直接資源化)'!AB55+'ごみ搬入量内訳(焼却)'!AB55+'ごみ搬入量内訳(粗大)'!AB55+'ごみ搬入量内訳(堆肥化)'!AB55+'ごみ搬入量内訳(飼料化)'!AB55+'ごみ搬入量内訳(メタン化)'!AB55+'ごみ搬入量内訳(燃料化)'!AB55+'ごみ搬入量内訳(セメント)'!AB55+'ごみ搬入量内訳(資源化等)'!AB55+'ごみ搬入量内訳(その他)'!AB55+'ごみ搬入量内訳(直接埋立)'!AB55+'ごみ搬入量内訳(海洋投入)'!AB55</f>
        <v>0</v>
      </c>
      <c r="AC55" s="39">
        <f>'ごみ搬入量内訳(直接資源化)'!AC55+'ごみ搬入量内訳(焼却)'!AC55+'ごみ搬入量内訳(粗大)'!AC55+'ごみ搬入量内訳(堆肥化)'!AC55+'ごみ搬入量内訳(飼料化)'!AC55+'ごみ搬入量内訳(メタン化)'!AC55+'ごみ搬入量内訳(燃料化)'!AC55+'ごみ搬入量内訳(セメント)'!AC55+'ごみ搬入量内訳(資源化等)'!AC55+'ごみ搬入量内訳(その他)'!AC55+'ごみ搬入量内訳(直接埋立)'!AC55+'ごみ搬入量内訳(海洋投入)'!AC55</f>
        <v>0</v>
      </c>
      <c r="AD55" s="39">
        <f>'ごみ搬入量内訳(直接資源化)'!AD55+'ごみ搬入量内訳(焼却)'!AD55+'ごみ搬入量内訳(粗大)'!AD55+'ごみ搬入量内訳(堆肥化)'!AD55+'ごみ搬入量内訳(飼料化)'!AD55+'ごみ搬入量内訳(メタン化)'!AD55+'ごみ搬入量内訳(燃料化)'!AD55+'ごみ搬入量内訳(セメント)'!AD55+'ごみ搬入量内訳(資源化等)'!AD55+'ごみ搬入量内訳(その他)'!AD55+'ごみ搬入量内訳(直接埋立)'!AD55+'ごみ搬入量内訳(海洋投入)'!AD55</f>
        <v>0</v>
      </c>
      <c r="AE55" s="39">
        <f>'ごみ搬入量内訳(直接資源化)'!AE55+'ごみ搬入量内訳(焼却)'!AE55+'ごみ搬入量内訳(粗大)'!AE55+'ごみ搬入量内訳(堆肥化)'!AE55+'ごみ搬入量内訳(飼料化)'!AE55+'ごみ搬入量内訳(メタン化)'!AE55+'ごみ搬入量内訳(燃料化)'!AE55+'ごみ搬入量内訳(セメント)'!AE55+'ごみ搬入量内訳(資源化等)'!AE55+'ごみ搬入量内訳(その他)'!AE55+'ごみ搬入量内訳(直接埋立)'!AE55+'ごみ搬入量内訳(海洋投入)'!AE55</f>
        <v>0</v>
      </c>
      <c r="AF55" s="39">
        <f>'ごみ搬入量内訳(直接資源化)'!AF55+'ごみ搬入量内訳(焼却)'!AF55+'ごみ搬入量内訳(粗大)'!AF55+'ごみ搬入量内訳(堆肥化)'!AF55+'ごみ搬入量内訳(飼料化)'!AF55+'ごみ搬入量内訳(メタン化)'!AF55+'ごみ搬入量内訳(燃料化)'!AF55+'ごみ搬入量内訳(セメント)'!AF55+'ごみ搬入量内訳(資源化等)'!AF55+'ごみ搬入量内訳(その他)'!AF55+'ごみ搬入量内訳(直接埋立)'!AF55+'ごみ搬入量内訳(海洋投入)'!AF55</f>
        <v>0</v>
      </c>
      <c r="AG55" s="39">
        <f>'ごみ搬入量内訳(直接資源化)'!AG55+'ごみ搬入量内訳(焼却)'!AG55+'ごみ搬入量内訳(粗大)'!AG55+'ごみ搬入量内訳(堆肥化)'!AG55+'ごみ搬入量内訳(飼料化)'!AG55+'ごみ搬入量内訳(メタン化)'!AG55+'ごみ搬入量内訳(燃料化)'!AG55+'ごみ搬入量内訳(セメント)'!AG55+'ごみ搬入量内訳(資源化等)'!AG55+'ごみ搬入量内訳(その他)'!AG55+'ごみ搬入量内訳(直接埋立)'!AG55+'ごみ搬入量内訳(海洋投入)'!AG55</f>
        <v>0</v>
      </c>
      <c r="AH55" s="39">
        <f>'ごみ搬入量内訳(直接資源化)'!AH55+'ごみ搬入量内訳(焼却)'!AH55+'ごみ搬入量内訳(粗大)'!AH55+'ごみ搬入量内訳(堆肥化)'!AH55+'ごみ搬入量内訳(飼料化)'!AH55+'ごみ搬入量内訳(メタン化)'!AH55+'ごみ搬入量内訳(燃料化)'!AH55+'ごみ搬入量内訳(セメント)'!AH55+'ごみ搬入量内訳(資源化等)'!AH55+'ごみ搬入量内訳(その他)'!AH55+'ごみ搬入量内訳(直接埋立)'!AH55+'ごみ搬入量内訳(海洋投入)'!AH55</f>
        <v>0</v>
      </c>
    </row>
    <row r="56" spans="1:34" s="10" customFormat="1" ht="12" customHeight="1">
      <c r="A56" s="49" t="s">
        <v>120</v>
      </c>
      <c r="B56" s="50" t="s">
        <v>314</v>
      </c>
      <c r="C56" s="49" t="s">
        <v>315</v>
      </c>
      <c r="D56" s="39">
        <f>SUM(E56:AH56)</f>
        <v>0</v>
      </c>
      <c r="E56" s="39">
        <f>'ごみ搬入量内訳(直接資源化)'!E56+'ごみ搬入量内訳(焼却)'!E56+'ごみ搬入量内訳(粗大)'!E56+'ごみ搬入量内訳(堆肥化)'!E56+'ごみ搬入量内訳(飼料化)'!E56+'ごみ搬入量内訳(メタン化)'!E56+'ごみ搬入量内訳(燃料化)'!E56+'ごみ搬入量内訳(セメント)'!E56+'ごみ搬入量内訳(資源化等)'!E56+'ごみ搬入量内訳(その他)'!E56+'ごみ搬入量内訳(直接埋立)'!E56+'ごみ搬入量内訳(海洋投入)'!E56</f>
        <v>0</v>
      </c>
      <c r="F56" s="39">
        <f>'ごみ搬入量内訳(直接資源化)'!F56+'ごみ搬入量内訳(焼却)'!F56+'ごみ搬入量内訳(粗大)'!F56+'ごみ搬入量内訳(堆肥化)'!F56+'ごみ搬入量内訳(飼料化)'!F56+'ごみ搬入量内訳(メタン化)'!F56+'ごみ搬入量内訳(燃料化)'!F56+'ごみ搬入量内訳(セメント)'!F56+'ごみ搬入量内訳(資源化等)'!F56+'ごみ搬入量内訳(その他)'!F56+'ごみ搬入量内訳(直接埋立)'!F56+'ごみ搬入量内訳(海洋投入)'!F56</f>
        <v>0</v>
      </c>
      <c r="G56" s="39">
        <f>'ごみ搬入量内訳(直接資源化)'!G56+'ごみ搬入量内訳(焼却)'!G56+'ごみ搬入量内訳(粗大)'!G56+'ごみ搬入量内訳(堆肥化)'!G56+'ごみ搬入量内訳(飼料化)'!G56+'ごみ搬入量内訳(メタン化)'!G56+'ごみ搬入量内訳(燃料化)'!G56+'ごみ搬入量内訳(セメント)'!G56+'ごみ搬入量内訳(資源化等)'!G56+'ごみ搬入量内訳(その他)'!G56+'ごみ搬入量内訳(直接埋立)'!G56+'ごみ搬入量内訳(海洋投入)'!G56</f>
        <v>0</v>
      </c>
      <c r="H56" s="39">
        <f>'ごみ搬入量内訳(直接資源化)'!H56+'ごみ搬入量内訳(焼却)'!H56+'ごみ搬入量内訳(粗大)'!H56+'ごみ搬入量内訳(堆肥化)'!H56+'ごみ搬入量内訳(飼料化)'!H56+'ごみ搬入量内訳(メタン化)'!H56+'ごみ搬入量内訳(燃料化)'!H56+'ごみ搬入量内訳(セメント)'!H56+'ごみ搬入量内訳(資源化等)'!H56+'ごみ搬入量内訳(その他)'!H56+'ごみ搬入量内訳(直接埋立)'!H56+'ごみ搬入量内訳(海洋投入)'!H56</f>
        <v>0</v>
      </c>
      <c r="I56" s="39">
        <f>'ごみ搬入量内訳(直接資源化)'!I56+'ごみ搬入量内訳(焼却)'!I56+'ごみ搬入量内訳(粗大)'!I56+'ごみ搬入量内訳(堆肥化)'!I56+'ごみ搬入量内訳(飼料化)'!I56+'ごみ搬入量内訳(メタン化)'!I56+'ごみ搬入量内訳(燃料化)'!I56+'ごみ搬入量内訳(セメント)'!I56+'ごみ搬入量内訳(資源化等)'!I56+'ごみ搬入量内訳(その他)'!I56+'ごみ搬入量内訳(直接埋立)'!I56+'ごみ搬入量内訳(海洋投入)'!I56</f>
        <v>0</v>
      </c>
      <c r="J56" s="39">
        <f>'ごみ搬入量内訳(直接資源化)'!J56+'ごみ搬入量内訳(焼却)'!J56+'ごみ搬入量内訳(粗大)'!J56+'ごみ搬入量内訳(堆肥化)'!J56+'ごみ搬入量内訳(飼料化)'!J56+'ごみ搬入量内訳(メタン化)'!J56+'ごみ搬入量内訳(燃料化)'!J56+'ごみ搬入量内訳(セメント)'!J56+'ごみ搬入量内訳(資源化等)'!J56+'ごみ搬入量内訳(その他)'!J56+'ごみ搬入量内訳(直接埋立)'!J56+'ごみ搬入量内訳(海洋投入)'!J56</f>
        <v>0</v>
      </c>
      <c r="K56" s="39">
        <f>'ごみ搬入量内訳(直接資源化)'!K56+'ごみ搬入量内訳(焼却)'!K56+'ごみ搬入量内訳(粗大)'!K56+'ごみ搬入量内訳(堆肥化)'!K56+'ごみ搬入量内訳(飼料化)'!K56+'ごみ搬入量内訳(メタン化)'!K56+'ごみ搬入量内訳(燃料化)'!K56+'ごみ搬入量内訳(セメント)'!K56+'ごみ搬入量内訳(資源化等)'!K56+'ごみ搬入量内訳(その他)'!K56+'ごみ搬入量内訳(直接埋立)'!K56+'ごみ搬入量内訳(海洋投入)'!K56</f>
        <v>0</v>
      </c>
      <c r="L56" s="39">
        <f>'ごみ搬入量内訳(直接資源化)'!L56+'ごみ搬入量内訳(焼却)'!L56+'ごみ搬入量内訳(粗大)'!L56+'ごみ搬入量内訳(堆肥化)'!L56+'ごみ搬入量内訳(飼料化)'!L56+'ごみ搬入量内訳(メタン化)'!L56+'ごみ搬入量内訳(燃料化)'!L56+'ごみ搬入量内訳(セメント)'!L56+'ごみ搬入量内訳(資源化等)'!L56+'ごみ搬入量内訳(その他)'!L56+'ごみ搬入量内訳(直接埋立)'!L56+'ごみ搬入量内訳(海洋投入)'!L56</f>
        <v>0</v>
      </c>
      <c r="M56" s="39">
        <f>'ごみ搬入量内訳(直接資源化)'!M56+'ごみ搬入量内訳(焼却)'!M56+'ごみ搬入量内訳(粗大)'!M56+'ごみ搬入量内訳(堆肥化)'!M56+'ごみ搬入量内訳(飼料化)'!M56+'ごみ搬入量内訳(メタン化)'!M56+'ごみ搬入量内訳(燃料化)'!M56+'ごみ搬入量内訳(セメント)'!M56+'ごみ搬入量内訳(資源化等)'!M56+'ごみ搬入量内訳(その他)'!M56+'ごみ搬入量内訳(直接埋立)'!M56+'ごみ搬入量内訳(海洋投入)'!M56</f>
        <v>0</v>
      </c>
      <c r="N56" s="39">
        <f>'ごみ搬入量内訳(直接資源化)'!N56+'ごみ搬入量内訳(焼却)'!N56+'ごみ搬入量内訳(粗大)'!N56+'ごみ搬入量内訳(堆肥化)'!N56+'ごみ搬入量内訳(飼料化)'!N56+'ごみ搬入量内訳(メタン化)'!N56+'ごみ搬入量内訳(燃料化)'!N56+'ごみ搬入量内訳(セメント)'!N56+'ごみ搬入量内訳(資源化等)'!N56+'ごみ搬入量内訳(その他)'!N56+'ごみ搬入量内訳(直接埋立)'!N56+'ごみ搬入量内訳(海洋投入)'!N56</f>
        <v>0</v>
      </c>
      <c r="O56" s="39">
        <f>'ごみ搬入量内訳(直接資源化)'!O56+'ごみ搬入量内訳(焼却)'!O56+'ごみ搬入量内訳(粗大)'!O56+'ごみ搬入量内訳(堆肥化)'!O56+'ごみ搬入量内訳(飼料化)'!O56+'ごみ搬入量内訳(メタン化)'!O56+'ごみ搬入量内訳(燃料化)'!O56+'ごみ搬入量内訳(セメント)'!O56+'ごみ搬入量内訳(資源化等)'!O56+'ごみ搬入量内訳(その他)'!O56+'ごみ搬入量内訳(直接埋立)'!O56+'ごみ搬入量内訳(海洋投入)'!O56</f>
        <v>0</v>
      </c>
      <c r="P56" s="39">
        <f>'ごみ搬入量内訳(直接資源化)'!P56+'ごみ搬入量内訳(焼却)'!P56+'ごみ搬入量内訳(粗大)'!P56+'ごみ搬入量内訳(堆肥化)'!P56+'ごみ搬入量内訳(飼料化)'!P56+'ごみ搬入量内訳(メタン化)'!P56+'ごみ搬入量内訳(燃料化)'!P56+'ごみ搬入量内訳(セメント)'!P56+'ごみ搬入量内訳(資源化等)'!P56+'ごみ搬入量内訳(その他)'!P56+'ごみ搬入量内訳(直接埋立)'!P56+'ごみ搬入量内訳(海洋投入)'!P56</f>
        <v>0</v>
      </c>
      <c r="Q56" s="39">
        <f>'ごみ搬入量内訳(直接資源化)'!Q56+'ごみ搬入量内訳(焼却)'!Q56+'ごみ搬入量内訳(粗大)'!Q56+'ごみ搬入量内訳(堆肥化)'!Q56+'ごみ搬入量内訳(飼料化)'!Q56+'ごみ搬入量内訳(メタン化)'!Q56+'ごみ搬入量内訳(燃料化)'!Q56+'ごみ搬入量内訳(セメント)'!Q56+'ごみ搬入量内訳(資源化等)'!Q56+'ごみ搬入量内訳(その他)'!Q56+'ごみ搬入量内訳(直接埋立)'!Q56+'ごみ搬入量内訳(海洋投入)'!Q56</f>
        <v>0</v>
      </c>
      <c r="R56" s="39">
        <f>'ごみ搬入量内訳(直接資源化)'!R56+'ごみ搬入量内訳(焼却)'!R56+'ごみ搬入量内訳(粗大)'!R56+'ごみ搬入量内訳(堆肥化)'!R56+'ごみ搬入量内訳(飼料化)'!R56+'ごみ搬入量内訳(メタン化)'!R56+'ごみ搬入量内訳(燃料化)'!R56+'ごみ搬入量内訳(セメント)'!R56+'ごみ搬入量内訳(資源化等)'!R56+'ごみ搬入量内訳(その他)'!R56+'ごみ搬入量内訳(直接埋立)'!R56+'ごみ搬入量内訳(海洋投入)'!R56</f>
        <v>0</v>
      </c>
      <c r="S56" s="39">
        <f>'ごみ搬入量内訳(直接資源化)'!S56+'ごみ搬入量内訳(焼却)'!S56+'ごみ搬入量内訳(粗大)'!S56+'ごみ搬入量内訳(堆肥化)'!S56+'ごみ搬入量内訳(飼料化)'!S56+'ごみ搬入量内訳(メタン化)'!S56+'ごみ搬入量内訳(燃料化)'!S56+'ごみ搬入量内訳(セメント)'!S56+'ごみ搬入量内訳(資源化等)'!S56+'ごみ搬入量内訳(その他)'!S56+'ごみ搬入量内訳(直接埋立)'!S56+'ごみ搬入量内訳(海洋投入)'!S56</f>
        <v>0</v>
      </c>
      <c r="T56" s="39">
        <f>'ごみ搬入量内訳(直接資源化)'!T56+'ごみ搬入量内訳(焼却)'!T56+'ごみ搬入量内訳(粗大)'!T56+'ごみ搬入量内訳(堆肥化)'!T56+'ごみ搬入量内訳(飼料化)'!T56+'ごみ搬入量内訳(メタン化)'!T56+'ごみ搬入量内訳(燃料化)'!T56+'ごみ搬入量内訳(セメント)'!T56+'ごみ搬入量内訳(資源化等)'!T56+'ごみ搬入量内訳(その他)'!T56+'ごみ搬入量内訳(直接埋立)'!T56+'ごみ搬入量内訳(海洋投入)'!T56</f>
        <v>0</v>
      </c>
      <c r="U56" s="39">
        <f>'ごみ搬入量内訳(直接資源化)'!U56+'ごみ搬入量内訳(焼却)'!U56+'ごみ搬入量内訳(粗大)'!U56+'ごみ搬入量内訳(堆肥化)'!U56+'ごみ搬入量内訳(飼料化)'!U56+'ごみ搬入量内訳(メタン化)'!U56+'ごみ搬入量内訳(燃料化)'!U56+'ごみ搬入量内訳(セメント)'!U56+'ごみ搬入量内訳(資源化等)'!U56+'ごみ搬入量内訳(その他)'!U56+'ごみ搬入量内訳(直接埋立)'!U56+'ごみ搬入量内訳(海洋投入)'!U56</f>
        <v>0</v>
      </c>
      <c r="V56" s="39">
        <f>'ごみ搬入量内訳(直接資源化)'!V56+'ごみ搬入量内訳(焼却)'!V56+'ごみ搬入量内訳(粗大)'!V56+'ごみ搬入量内訳(堆肥化)'!V56+'ごみ搬入量内訳(飼料化)'!V56+'ごみ搬入量内訳(メタン化)'!V56+'ごみ搬入量内訳(燃料化)'!V56+'ごみ搬入量内訳(セメント)'!V56+'ごみ搬入量内訳(資源化等)'!V56+'ごみ搬入量内訳(その他)'!V56+'ごみ搬入量内訳(直接埋立)'!V56+'ごみ搬入量内訳(海洋投入)'!V56</f>
        <v>0</v>
      </c>
      <c r="W56" s="39">
        <f>'ごみ搬入量内訳(直接資源化)'!W56+'ごみ搬入量内訳(焼却)'!W56+'ごみ搬入量内訳(粗大)'!W56+'ごみ搬入量内訳(堆肥化)'!W56+'ごみ搬入量内訳(飼料化)'!W56+'ごみ搬入量内訳(メタン化)'!W56+'ごみ搬入量内訳(燃料化)'!W56+'ごみ搬入量内訳(セメント)'!W56+'ごみ搬入量内訳(資源化等)'!W56+'ごみ搬入量内訳(その他)'!W56+'ごみ搬入量内訳(直接埋立)'!W56+'ごみ搬入量内訳(海洋投入)'!W56</f>
        <v>0</v>
      </c>
      <c r="X56" s="39">
        <f>'ごみ搬入量内訳(直接資源化)'!X56+'ごみ搬入量内訳(焼却)'!X56+'ごみ搬入量内訳(粗大)'!X56+'ごみ搬入量内訳(堆肥化)'!X56+'ごみ搬入量内訳(飼料化)'!X56+'ごみ搬入量内訳(メタン化)'!X56+'ごみ搬入量内訳(燃料化)'!X56+'ごみ搬入量内訳(セメント)'!X56+'ごみ搬入量内訳(資源化等)'!X56+'ごみ搬入量内訳(その他)'!X56+'ごみ搬入量内訳(直接埋立)'!X56+'ごみ搬入量内訳(海洋投入)'!X56</f>
        <v>0</v>
      </c>
      <c r="Y56" s="39">
        <f>'ごみ搬入量内訳(直接資源化)'!Y56+'ごみ搬入量内訳(焼却)'!Y56+'ごみ搬入量内訳(粗大)'!Y56+'ごみ搬入量内訳(堆肥化)'!Y56+'ごみ搬入量内訳(飼料化)'!Y56+'ごみ搬入量内訳(メタン化)'!Y56+'ごみ搬入量内訳(燃料化)'!Y56+'ごみ搬入量内訳(セメント)'!Y56+'ごみ搬入量内訳(資源化等)'!Y56+'ごみ搬入量内訳(その他)'!Y56+'ごみ搬入量内訳(直接埋立)'!Y56+'ごみ搬入量内訳(海洋投入)'!Y56</f>
        <v>0</v>
      </c>
      <c r="Z56" s="39">
        <f>'ごみ搬入量内訳(直接資源化)'!Z56+'ごみ搬入量内訳(焼却)'!Z56+'ごみ搬入量内訳(粗大)'!Z56+'ごみ搬入量内訳(堆肥化)'!Z56+'ごみ搬入量内訳(飼料化)'!Z56+'ごみ搬入量内訳(メタン化)'!Z56+'ごみ搬入量内訳(燃料化)'!Z56+'ごみ搬入量内訳(セメント)'!Z56+'ごみ搬入量内訳(資源化等)'!Z56+'ごみ搬入量内訳(その他)'!Z56+'ごみ搬入量内訳(直接埋立)'!Z56+'ごみ搬入量内訳(海洋投入)'!Z56</f>
        <v>0</v>
      </c>
      <c r="AA56" s="39">
        <f>'ごみ搬入量内訳(直接資源化)'!AA56+'ごみ搬入量内訳(焼却)'!AA56+'ごみ搬入量内訳(粗大)'!AA56+'ごみ搬入量内訳(堆肥化)'!AA56+'ごみ搬入量内訳(飼料化)'!AA56+'ごみ搬入量内訳(メタン化)'!AA56+'ごみ搬入量内訳(燃料化)'!AA56+'ごみ搬入量内訳(セメント)'!AA56+'ごみ搬入量内訳(資源化等)'!AA56+'ごみ搬入量内訳(その他)'!AA56+'ごみ搬入量内訳(直接埋立)'!AA56+'ごみ搬入量内訳(海洋投入)'!AA56</f>
        <v>0</v>
      </c>
      <c r="AB56" s="39">
        <f>'ごみ搬入量内訳(直接資源化)'!AB56+'ごみ搬入量内訳(焼却)'!AB56+'ごみ搬入量内訳(粗大)'!AB56+'ごみ搬入量内訳(堆肥化)'!AB56+'ごみ搬入量内訳(飼料化)'!AB56+'ごみ搬入量内訳(メタン化)'!AB56+'ごみ搬入量内訳(燃料化)'!AB56+'ごみ搬入量内訳(セメント)'!AB56+'ごみ搬入量内訳(資源化等)'!AB56+'ごみ搬入量内訳(その他)'!AB56+'ごみ搬入量内訳(直接埋立)'!AB56+'ごみ搬入量内訳(海洋投入)'!AB56</f>
        <v>0</v>
      </c>
      <c r="AC56" s="39">
        <f>'ごみ搬入量内訳(直接資源化)'!AC56+'ごみ搬入量内訳(焼却)'!AC56+'ごみ搬入量内訳(粗大)'!AC56+'ごみ搬入量内訳(堆肥化)'!AC56+'ごみ搬入量内訳(飼料化)'!AC56+'ごみ搬入量内訳(メタン化)'!AC56+'ごみ搬入量内訳(燃料化)'!AC56+'ごみ搬入量内訳(セメント)'!AC56+'ごみ搬入量内訳(資源化等)'!AC56+'ごみ搬入量内訳(その他)'!AC56+'ごみ搬入量内訳(直接埋立)'!AC56+'ごみ搬入量内訳(海洋投入)'!AC56</f>
        <v>0</v>
      </c>
      <c r="AD56" s="39">
        <f>'ごみ搬入量内訳(直接資源化)'!AD56+'ごみ搬入量内訳(焼却)'!AD56+'ごみ搬入量内訳(粗大)'!AD56+'ごみ搬入量内訳(堆肥化)'!AD56+'ごみ搬入量内訳(飼料化)'!AD56+'ごみ搬入量内訳(メタン化)'!AD56+'ごみ搬入量内訳(燃料化)'!AD56+'ごみ搬入量内訳(セメント)'!AD56+'ごみ搬入量内訳(資源化等)'!AD56+'ごみ搬入量内訳(その他)'!AD56+'ごみ搬入量内訳(直接埋立)'!AD56+'ごみ搬入量内訳(海洋投入)'!AD56</f>
        <v>0</v>
      </c>
      <c r="AE56" s="39">
        <f>'ごみ搬入量内訳(直接資源化)'!AE56+'ごみ搬入量内訳(焼却)'!AE56+'ごみ搬入量内訳(粗大)'!AE56+'ごみ搬入量内訳(堆肥化)'!AE56+'ごみ搬入量内訳(飼料化)'!AE56+'ごみ搬入量内訳(メタン化)'!AE56+'ごみ搬入量内訳(燃料化)'!AE56+'ごみ搬入量内訳(セメント)'!AE56+'ごみ搬入量内訳(資源化等)'!AE56+'ごみ搬入量内訳(その他)'!AE56+'ごみ搬入量内訳(直接埋立)'!AE56+'ごみ搬入量内訳(海洋投入)'!AE56</f>
        <v>0</v>
      </c>
      <c r="AF56" s="39">
        <f>'ごみ搬入量内訳(直接資源化)'!AF56+'ごみ搬入量内訳(焼却)'!AF56+'ごみ搬入量内訳(粗大)'!AF56+'ごみ搬入量内訳(堆肥化)'!AF56+'ごみ搬入量内訳(飼料化)'!AF56+'ごみ搬入量内訳(メタン化)'!AF56+'ごみ搬入量内訳(燃料化)'!AF56+'ごみ搬入量内訳(セメント)'!AF56+'ごみ搬入量内訳(資源化等)'!AF56+'ごみ搬入量内訳(その他)'!AF56+'ごみ搬入量内訳(直接埋立)'!AF56+'ごみ搬入量内訳(海洋投入)'!AF56</f>
        <v>0</v>
      </c>
      <c r="AG56" s="39">
        <f>'ごみ搬入量内訳(直接資源化)'!AG56+'ごみ搬入量内訳(焼却)'!AG56+'ごみ搬入量内訳(粗大)'!AG56+'ごみ搬入量内訳(堆肥化)'!AG56+'ごみ搬入量内訳(飼料化)'!AG56+'ごみ搬入量内訳(メタン化)'!AG56+'ごみ搬入量内訳(燃料化)'!AG56+'ごみ搬入量内訳(セメント)'!AG56+'ごみ搬入量内訳(資源化等)'!AG56+'ごみ搬入量内訳(その他)'!AG56+'ごみ搬入量内訳(直接埋立)'!AG56+'ごみ搬入量内訳(海洋投入)'!AG56</f>
        <v>0</v>
      </c>
      <c r="AH56" s="39">
        <f>'ごみ搬入量内訳(直接資源化)'!AH56+'ごみ搬入量内訳(焼却)'!AH56+'ごみ搬入量内訳(粗大)'!AH56+'ごみ搬入量内訳(堆肥化)'!AH56+'ごみ搬入量内訳(飼料化)'!AH56+'ごみ搬入量内訳(メタン化)'!AH56+'ごみ搬入量内訳(燃料化)'!AH56+'ごみ搬入量内訳(セメント)'!AH56+'ごみ搬入量内訳(資源化等)'!AH56+'ごみ搬入量内訳(その他)'!AH56+'ごみ搬入量内訳(直接埋立)'!AH56+'ごみ搬入量内訳(海洋投入)'!AH56</f>
        <v>0</v>
      </c>
    </row>
    <row r="57" spans="1:34" s="10" customFormat="1" ht="12" customHeight="1">
      <c r="A57" s="49" t="s">
        <v>120</v>
      </c>
      <c r="B57" s="50" t="s">
        <v>318</v>
      </c>
      <c r="C57" s="49" t="s">
        <v>319</v>
      </c>
      <c r="D57" s="39">
        <f>SUM(E57:AH57)</f>
        <v>0</v>
      </c>
      <c r="E57" s="39">
        <f>'ごみ搬入量内訳(直接資源化)'!E57+'ごみ搬入量内訳(焼却)'!E57+'ごみ搬入量内訳(粗大)'!E57+'ごみ搬入量内訳(堆肥化)'!E57+'ごみ搬入量内訳(飼料化)'!E57+'ごみ搬入量内訳(メタン化)'!E57+'ごみ搬入量内訳(燃料化)'!E57+'ごみ搬入量内訳(セメント)'!E57+'ごみ搬入量内訳(資源化等)'!E57+'ごみ搬入量内訳(その他)'!E57+'ごみ搬入量内訳(直接埋立)'!E57+'ごみ搬入量内訳(海洋投入)'!E57</f>
        <v>0</v>
      </c>
      <c r="F57" s="39">
        <f>'ごみ搬入量内訳(直接資源化)'!F57+'ごみ搬入量内訳(焼却)'!F57+'ごみ搬入量内訳(粗大)'!F57+'ごみ搬入量内訳(堆肥化)'!F57+'ごみ搬入量内訳(飼料化)'!F57+'ごみ搬入量内訳(メタン化)'!F57+'ごみ搬入量内訳(燃料化)'!F57+'ごみ搬入量内訳(セメント)'!F57+'ごみ搬入量内訳(資源化等)'!F57+'ごみ搬入量内訳(その他)'!F57+'ごみ搬入量内訳(直接埋立)'!F57+'ごみ搬入量内訳(海洋投入)'!F57</f>
        <v>0</v>
      </c>
      <c r="G57" s="39">
        <f>'ごみ搬入量内訳(直接資源化)'!G57+'ごみ搬入量内訳(焼却)'!G57+'ごみ搬入量内訳(粗大)'!G57+'ごみ搬入量内訳(堆肥化)'!G57+'ごみ搬入量内訳(飼料化)'!G57+'ごみ搬入量内訳(メタン化)'!G57+'ごみ搬入量内訳(燃料化)'!G57+'ごみ搬入量内訳(セメント)'!G57+'ごみ搬入量内訳(資源化等)'!G57+'ごみ搬入量内訳(その他)'!G57+'ごみ搬入量内訳(直接埋立)'!G57+'ごみ搬入量内訳(海洋投入)'!G57</f>
        <v>0</v>
      </c>
      <c r="H57" s="39">
        <f>'ごみ搬入量内訳(直接資源化)'!H57+'ごみ搬入量内訳(焼却)'!H57+'ごみ搬入量内訳(粗大)'!H57+'ごみ搬入量内訳(堆肥化)'!H57+'ごみ搬入量内訳(飼料化)'!H57+'ごみ搬入量内訳(メタン化)'!H57+'ごみ搬入量内訳(燃料化)'!H57+'ごみ搬入量内訳(セメント)'!H57+'ごみ搬入量内訳(資源化等)'!H57+'ごみ搬入量内訳(その他)'!H57+'ごみ搬入量内訳(直接埋立)'!H57+'ごみ搬入量内訳(海洋投入)'!H57</f>
        <v>0</v>
      </c>
      <c r="I57" s="39">
        <f>'ごみ搬入量内訳(直接資源化)'!I57+'ごみ搬入量内訳(焼却)'!I57+'ごみ搬入量内訳(粗大)'!I57+'ごみ搬入量内訳(堆肥化)'!I57+'ごみ搬入量内訳(飼料化)'!I57+'ごみ搬入量内訳(メタン化)'!I57+'ごみ搬入量内訳(燃料化)'!I57+'ごみ搬入量内訳(セメント)'!I57+'ごみ搬入量内訳(資源化等)'!I57+'ごみ搬入量内訳(その他)'!I57+'ごみ搬入量内訳(直接埋立)'!I57+'ごみ搬入量内訳(海洋投入)'!I57</f>
        <v>0</v>
      </c>
      <c r="J57" s="39">
        <f>'ごみ搬入量内訳(直接資源化)'!J57+'ごみ搬入量内訳(焼却)'!J57+'ごみ搬入量内訳(粗大)'!J57+'ごみ搬入量内訳(堆肥化)'!J57+'ごみ搬入量内訳(飼料化)'!J57+'ごみ搬入量内訳(メタン化)'!J57+'ごみ搬入量内訳(燃料化)'!J57+'ごみ搬入量内訳(セメント)'!J57+'ごみ搬入量内訳(資源化等)'!J57+'ごみ搬入量内訳(その他)'!J57+'ごみ搬入量内訳(直接埋立)'!J57+'ごみ搬入量内訳(海洋投入)'!J57</f>
        <v>0</v>
      </c>
      <c r="K57" s="39">
        <f>'ごみ搬入量内訳(直接資源化)'!K57+'ごみ搬入量内訳(焼却)'!K57+'ごみ搬入量内訳(粗大)'!K57+'ごみ搬入量内訳(堆肥化)'!K57+'ごみ搬入量内訳(飼料化)'!K57+'ごみ搬入量内訳(メタン化)'!K57+'ごみ搬入量内訳(燃料化)'!K57+'ごみ搬入量内訳(セメント)'!K57+'ごみ搬入量内訳(資源化等)'!K57+'ごみ搬入量内訳(その他)'!K57+'ごみ搬入量内訳(直接埋立)'!K57+'ごみ搬入量内訳(海洋投入)'!K57</f>
        <v>0</v>
      </c>
      <c r="L57" s="39">
        <f>'ごみ搬入量内訳(直接資源化)'!L57+'ごみ搬入量内訳(焼却)'!L57+'ごみ搬入量内訳(粗大)'!L57+'ごみ搬入量内訳(堆肥化)'!L57+'ごみ搬入量内訳(飼料化)'!L57+'ごみ搬入量内訳(メタン化)'!L57+'ごみ搬入量内訳(燃料化)'!L57+'ごみ搬入量内訳(セメント)'!L57+'ごみ搬入量内訳(資源化等)'!L57+'ごみ搬入量内訳(その他)'!L57+'ごみ搬入量内訳(直接埋立)'!L57+'ごみ搬入量内訳(海洋投入)'!L57</f>
        <v>0</v>
      </c>
      <c r="M57" s="39">
        <f>'ごみ搬入量内訳(直接資源化)'!M57+'ごみ搬入量内訳(焼却)'!M57+'ごみ搬入量内訳(粗大)'!M57+'ごみ搬入量内訳(堆肥化)'!M57+'ごみ搬入量内訳(飼料化)'!M57+'ごみ搬入量内訳(メタン化)'!M57+'ごみ搬入量内訳(燃料化)'!M57+'ごみ搬入量内訳(セメント)'!M57+'ごみ搬入量内訳(資源化等)'!M57+'ごみ搬入量内訳(その他)'!M57+'ごみ搬入量内訳(直接埋立)'!M57+'ごみ搬入量内訳(海洋投入)'!M57</f>
        <v>0</v>
      </c>
      <c r="N57" s="39">
        <f>'ごみ搬入量内訳(直接資源化)'!N57+'ごみ搬入量内訳(焼却)'!N57+'ごみ搬入量内訳(粗大)'!N57+'ごみ搬入量内訳(堆肥化)'!N57+'ごみ搬入量内訳(飼料化)'!N57+'ごみ搬入量内訳(メタン化)'!N57+'ごみ搬入量内訳(燃料化)'!N57+'ごみ搬入量内訳(セメント)'!N57+'ごみ搬入量内訳(資源化等)'!N57+'ごみ搬入量内訳(その他)'!N57+'ごみ搬入量内訳(直接埋立)'!N57+'ごみ搬入量内訳(海洋投入)'!N57</f>
        <v>0</v>
      </c>
      <c r="O57" s="39">
        <f>'ごみ搬入量内訳(直接資源化)'!O57+'ごみ搬入量内訳(焼却)'!O57+'ごみ搬入量内訳(粗大)'!O57+'ごみ搬入量内訳(堆肥化)'!O57+'ごみ搬入量内訳(飼料化)'!O57+'ごみ搬入量内訳(メタン化)'!O57+'ごみ搬入量内訳(燃料化)'!O57+'ごみ搬入量内訳(セメント)'!O57+'ごみ搬入量内訳(資源化等)'!O57+'ごみ搬入量内訳(その他)'!O57+'ごみ搬入量内訳(直接埋立)'!O57+'ごみ搬入量内訳(海洋投入)'!O57</f>
        <v>0</v>
      </c>
      <c r="P57" s="39">
        <f>'ごみ搬入量内訳(直接資源化)'!P57+'ごみ搬入量内訳(焼却)'!P57+'ごみ搬入量内訳(粗大)'!P57+'ごみ搬入量内訳(堆肥化)'!P57+'ごみ搬入量内訳(飼料化)'!P57+'ごみ搬入量内訳(メタン化)'!P57+'ごみ搬入量内訳(燃料化)'!P57+'ごみ搬入量内訳(セメント)'!P57+'ごみ搬入量内訳(資源化等)'!P57+'ごみ搬入量内訳(その他)'!P57+'ごみ搬入量内訳(直接埋立)'!P57+'ごみ搬入量内訳(海洋投入)'!P57</f>
        <v>0</v>
      </c>
      <c r="Q57" s="39">
        <f>'ごみ搬入量内訳(直接資源化)'!Q57+'ごみ搬入量内訳(焼却)'!Q57+'ごみ搬入量内訳(粗大)'!Q57+'ごみ搬入量内訳(堆肥化)'!Q57+'ごみ搬入量内訳(飼料化)'!Q57+'ごみ搬入量内訳(メタン化)'!Q57+'ごみ搬入量内訳(燃料化)'!Q57+'ごみ搬入量内訳(セメント)'!Q57+'ごみ搬入量内訳(資源化等)'!Q57+'ごみ搬入量内訳(その他)'!Q57+'ごみ搬入量内訳(直接埋立)'!Q57+'ごみ搬入量内訳(海洋投入)'!Q57</f>
        <v>0</v>
      </c>
      <c r="R57" s="39">
        <f>'ごみ搬入量内訳(直接資源化)'!R57+'ごみ搬入量内訳(焼却)'!R57+'ごみ搬入量内訳(粗大)'!R57+'ごみ搬入量内訳(堆肥化)'!R57+'ごみ搬入量内訳(飼料化)'!R57+'ごみ搬入量内訳(メタン化)'!R57+'ごみ搬入量内訳(燃料化)'!R57+'ごみ搬入量内訳(セメント)'!R57+'ごみ搬入量内訳(資源化等)'!R57+'ごみ搬入量内訳(その他)'!R57+'ごみ搬入量内訳(直接埋立)'!R57+'ごみ搬入量内訳(海洋投入)'!R57</f>
        <v>0</v>
      </c>
      <c r="S57" s="39">
        <f>'ごみ搬入量内訳(直接資源化)'!S57+'ごみ搬入量内訳(焼却)'!S57+'ごみ搬入量内訳(粗大)'!S57+'ごみ搬入量内訳(堆肥化)'!S57+'ごみ搬入量内訳(飼料化)'!S57+'ごみ搬入量内訳(メタン化)'!S57+'ごみ搬入量内訳(燃料化)'!S57+'ごみ搬入量内訳(セメント)'!S57+'ごみ搬入量内訳(資源化等)'!S57+'ごみ搬入量内訳(その他)'!S57+'ごみ搬入量内訳(直接埋立)'!S57+'ごみ搬入量内訳(海洋投入)'!S57</f>
        <v>0</v>
      </c>
      <c r="T57" s="39">
        <f>'ごみ搬入量内訳(直接資源化)'!T57+'ごみ搬入量内訳(焼却)'!T57+'ごみ搬入量内訳(粗大)'!T57+'ごみ搬入量内訳(堆肥化)'!T57+'ごみ搬入量内訳(飼料化)'!T57+'ごみ搬入量内訳(メタン化)'!T57+'ごみ搬入量内訳(燃料化)'!T57+'ごみ搬入量内訳(セメント)'!T57+'ごみ搬入量内訳(資源化等)'!T57+'ごみ搬入量内訳(その他)'!T57+'ごみ搬入量内訳(直接埋立)'!T57+'ごみ搬入量内訳(海洋投入)'!T57</f>
        <v>0</v>
      </c>
      <c r="U57" s="39">
        <f>'ごみ搬入量内訳(直接資源化)'!U57+'ごみ搬入量内訳(焼却)'!U57+'ごみ搬入量内訳(粗大)'!U57+'ごみ搬入量内訳(堆肥化)'!U57+'ごみ搬入量内訳(飼料化)'!U57+'ごみ搬入量内訳(メタン化)'!U57+'ごみ搬入量内訳(燃料化)'!U57+'ごみ搬入量内訳(セメント)'!U57+'ごみ搬入量内訳(資源化等)'!U57+'ごみ搬入量内訳(その他)'!U57+'ごみ搬入量内訳(直接埋立)'!U57+'ごみ搬入量内訳(海洋投入)'!U57</f>
        <v>0</v>
      </c>
      <c r="V57" s="39">
        <f>'ごみ搬入量内訳(直接資源化)'!V57+'ごみ搬入量内訳(焼却)'!V57+'ごみ搬入量内訳(粗大)'!V57+'ごみ搬入量内訳(堆肥化)'!V57+'ごみ搬入量内訳(飼料化)'!V57+'ごみ搬入量内訳(メタン化)'!V57+'ごみ搬入量内訳(燃料化)'!V57+'ごみ搬入量内訳(セメント)'!V57+'ごみ搬入量内訳(資源化等)'!V57+'ごみ搬入量内訳(その他)'!V57+'ごみ搬入量内訳(直接埋立)'!V57+'ごみ搬入量内訳(海洋投入)'!V57</f>
        <v>0</v>
      </c>
      <c r="W57" s="39">
        <f>'ごみ搬入量内訳(直接資源化)'!W57+'ごみ搬入量内訳(焼却)'!W57+'ごみ搬入量内訳(粗大)'!W57+'ごみ搬入量内訳(堆肥化)'!W57+'ごみ搬入量内訳(飼料化)'!W57+'ごみ搬入量内訳(メタン化)'!W57+'ごみ搬入量内訳(燃料化)'!W57+'ごみ搬入量内訳(セメント)'!W57+'ごみ搬入量内訳(資源化等)'!W57+'ごみ搬入量内訳(その他)'!W57+'ごみ搬入量内訳(直接埋立)'!W57+'ごみ搬入量内訳(海洋投入)'!W57</f>
        <v>0</v>
      </c>
      <c r="X57" s="39">
        <f>'ごみ搬入量内訳(直接資源化)'!X57+'ごみ搬入量内訳(焼却)'!X57+'ごみ搬入量内訳(粗大)'!X57+'ごみ搬入量内訳(堆肥化)'!X57+'ごみ搬入量内訳(飼料化)'!X57+'ごみ搬入量内訳(メタン化)'!X57+'ごみ搬入量内訳(燃料化)'!X57+'ごみ搬入量内訳(セメント)'!X57+'ごみ搬入量内訳(資源化等)'!X57+'ごみ搬入量内訳(その他)'!X57+'ごみ搬入量内訳(直接埋立)'!X57+'ごみ搬入量内訳(海洋投入)'!X57</f>
        <v>0</v>
      </c>
      <c r="Y57" s="39">
        <f>'ごみ搬入量内訳(直接資源化)'!Y57+'ごみ搬入量内訳(焼却)'!Y57+'ごみ搬入量内訳(粗大)'!Y57+'ごみ搬入量内訳(堆肥化)'!Y57+'ごみ搬入量内訳(飼料化)'!Y57+'ごみ搬入量内訳(メタン化)'!Y57+'ごみ搬入量内訳(燃料化)'!Y57+'ごみ搬入量内訳(セメント)'!Y57+'ごみ搬入量内訳(資源化等)'!Y57+'ごみ搬入量内訳(その他)'!Y57+'ごみ搬入量内訳(直接埋立)'!Y57+'ごみ搬入量内訳(海洋投入)'!Y57</f>
        <v>0</v>
      </c>
      <c r="Z57" s="39">
        <f>'ごみ搬入量内訳(直接資源化)'!Z57+'ごみ搬入量内訳(焼却)'!Z57+'ごみ搬入量内訳(粗大)'!Z57+'ごみ搬入量内訳(堆肥化)'!Z57+'ごみ搬入量内訳(飼料化)'!Z57+'ごみ搬入量内訳(メタン化)'!Z57+'ごみ搬入量内訳(燃料化)'!Z57+'ごみ搬入量内訳(セメント)'!Z57+'ごみ搬入量内訳(資源化等)'!Z57+'ごみ搬入量内訳(その他)'!Z57+'ごみ搬入量内訳(直接埋立)'!Z57+'ごみ搬入量内訳(海洋投入)'!Z57</f>
        <v>0</v>
      </c>
      <c r="AA57" s="39">
        <f>'ごみ搬入量内訳(直接資源化)'!AA57+'ごみ搬入量内訳(焼却)'!AA57+'ごみ搬入量内訳(粗大)'!AA57+'ごみ搬入量内訳(堆肥化)'!AA57+'ごみ搬入量内訳(飼料化)'!AA57+'ごみ搬入量内訳(メタン化)'!AA57+'ごみ搬入量内訳(燃料化)'!AA57+'ごみ搬入量内訳(セメント)'!AA57+'ごみ搬入量内訳(資源化等)'!AA57+'ごみ搬入量内訳(その他)'!AA57+'ごみ搬入量内訳(直接埋立)'!AA57+'ごみ搬入量内訳(海洋投入)'!AA57</f>
        <v>0</v>
      </c>
      <c r="AB57" s="39">
        <f>'ごみ搬入量内訳(直接資源化)'!AB57+'ごみ搬入量内訳(焼却)'!AB57+'ごみ搬入量内訳(粗大)'!AB57+'ごみ搬入量内訳(堆肥化)'!AB57+'ごみ搬入量内訳(飼料化)'!AB57+'ごみ搬入量内訳(メタン化)'!AB57+'ごみ搬入量内訳(燃料化)'!AB57+'ごみ搬入量内訳(セメント)'!AB57+'ごみ搬入量内訳(資源化等)'!AB57+'ごみ搬入量内訳(その他)'!AB57+'ごみ搬入量内訳(直接埋立)'!AB57+'ごみ搬入量内訳(海洋投入)'!AB57</f>
        <v>0</v>
      </c>
      <c r="AC57" s="39">
        <f>'ごみ搬入量内訳(直接資源化)'!AC57+'ごみ搬入量内訳(焼却)'!AC57+'ごみ搬入量内訳(粗大)'!AC57+'ごみ搬入量内訳(堆肥化)'!AC57+'ごみ搬入量内訳(飼料化)'!AC57+'ごみ搬入量内訳(メタン化)'!AC57+'ごみ搬入量内訳(燃料化)'!AC57+'ごみ搬入量内訳(セメント)'!AC57+'ごみ搬入量内訳(資源化等)'!AC57+'ごみ搬入量内訳(その他)'!AC57+'ごみ搬入量内訳(直接埋立)'!AC57+'ごみ搬入量内訳(海洋投入)'!AC57</f>
        <v>0</v>
      </c>
      <c r="AD57" s="39">
        <f>'ごみ搬入量内訳(直接資源化)'!AD57+'ごみ搬入量内訳(焼却)'!AD57+'ごみ搬入量内訳(粗大)'!AD57+'ごみ搬入量内訳(堆肥化)'!AD57+'ごみ搬入量内訳(飼料化)'!AD57+'ごみ搬入量内訳(メタン化)'!AD57+'ごみ搬入量内訳(燃料化)'!AD57+'ごみ搬入量内訳(セメント)'!AD57+'ごみ搬入量内訳(資源化等)'!AD57+'ごみ搬入量内訳(その他)'!AD57+'ごみ搬入量内訳(直接埋立)'!AD57+'ごみ搬入量内訳(海洋投入)'!AD57</f>
        <v>0</v>
      </c>
      <c r="AE57" s="39">
        <f>'ごみ搬入量内訳(直接資源化)'!AE57+'ごみ搬入量内訳(焼却)'!AE57+'ごみ搬入量内訳(粗大)'!AE57+'ごみ搬入量内訳(堆肥化)'!AE57+'ごみ搬入量内訳(飼料化)'!AE57+'ごみ搬入量内訳(メタン化)'!AE57+'ごみ搬入量内訳(燃料化)'!AE57+'ごみ搬入量内訳(セメント)'!AE57+'ごみ搬入量内訳(資源化等)'!AE57+'ごみ搬入量内訳(その他)'!AE57+'ごみ搬入量内訳(直接埋立)'!AE57+'ごみ搬入量内訳(海洋投入)'!AE57</f>
        <v>0</v>
      </c>
      <c r="AF57" s="39">
        <f>'ごみ搬入量内訳(直接資源化)'!AF57+'ごみ搬入量内訳(焼却)'!AF57+'ごみ搬入量内訳(粗大)'!AF57+'ごみ搬入量内訳(堆肥化)'!AF57+'ごみ搬入量内訳(飼料化)'!AF57+'ごみ搬入量内訳(メタン化)'!AF57+'ごみ搬入量内訳(燃料化)'!AF57+'ごみ搬入量内訳(セメント)'!AF57+'ごみ搬入量内訳(資源化等)'!AF57+'ごみ搬入量内訳(その他)'!AF57+'ごみ搬入量内訳(直接埋立)'!AF57+'ごみ搬入量内訳(海洋投入)'!AF57</f>
        <v>0</v>
      </c>
      <c r="AG57" s="39">
        <f>'ごみ搬入量内訳(直接資源化)'!AG57+'ごみ搬入量内訳(焼却)'!AG57+'ごみ搬入量内訳(粗大)'!AG57+'ごみ搬入量内訳(堆肥化)'!AG57+'ごみ搬入量内訳(飼料化)'!AG57+'ごみ搬入量内訳(メタン化)'!AG57+'ごみ搬入量内訳(燃料化)'!AG57+'ごみ搬入量内訳(セメント)'!AG57+'ごみ搬入量内訳(資源化等)'!AG57+'ごみ搬入量内訳(その他)'!AG57+'ごみ搬入量内訳(直接埋立)'!AG57+'ごみ搬入量内訳(海洋投入)'!AG57</f>
        <v>0</v>
      </c>
      <c r="AH57" s="39">
        <f>'ごみ搬入量内訳(直接資源化)'!AH57+'ごみ搬入量内訳(焼却)'!AH57+'ごみ搬入量内訳(粗大)'!AH57+'ごみ搬入量内訳(堆肥化)'!AH57+'ごみ搬入量内訳(飼料化)'!AH57+'ごみ搬入量内訳(メタン化)'!AH57+'ごみ搬入量内訳(燃料化)'!AH57+'ごみ搬入量内訳(セメント)'!AH57+'ごみ搬入量内訳(資源化等)'!AH57+'ごみ搬入量内訳(その他)'!AH57+'ごみ搬入量内訳(直接埋立)'!AH57+'ごみ搬入量内訳(海洋投入)'!AH57</f>
        <v>0</v>
      </c>
    </row>
    <row r="58" spans="1:34" s="10" customFormat="1" ht="12" customHeight="1">
      <c r="A58" s="49" t="s">
        <v>120</v>
      </c>
      <c r="B58" s="50" t="s">
        <v>322</v>
      </c>
      <c r="C58" s="49" t="s">
        <v>323</v>
      </c>
      <c r="D58" s="39">
        <f>SUM(E58:AH58)</f>
        <v>0</v>
      </c>
      <c r="E58" s="39">
        <f>'ごみ搬入量内訳(直接資源化)'!E58+'ごみ搬入量内訳(焼却)'!E58+'ごみ搬入量内訳(粗大)'!E58+'ごみ搬入量内訳(堆肥化)'!E58+'ごみ搬入量内訳(飼料化)'!E58+'ごみ搬入量内訳(メタン化)'!E58+'ごみ搬入量内訳(燃料化)'!E58+'ごみ搬入量内訳(セメント)'!E58+'ごみ搬入量内訳(資源化等)'!E58+'ごみ搬入量内訳(その他)'!E58+'ごみ搬入量内訳(直接埋立)'!E58+'ごみ搬入量内訳(海洋投入)'!E58</f>
        <v>0</v>
      </c>
      <c r="F58" s="39">
        <f>'ごみ搬入量内訳(直接資源化)'!F58+'ごみ搬入量内訳(焼却)'!F58+'ごみ搬入量内訳(粗大)'!F58+'ごみ搬入量内訳(堆肥化)'!F58+'ごみ搬入量内訳(飼料化)'!F58+'ごみ搬入量内訳(メタン化)'!F58+'ごみ搬入量内訳(燃料化)'!F58+'ごみ搬入量内訳(セメント)'!F58+'ごみ搬入量内訳(資源化等)'!F58+'ごみ搬入量内訳(その他)'!F58+'ごみ搬入量内訳(直接埋立)'!F58+'ごみ搬入量内訳(海洋投入)'!F58</f>
        <v>0</v>
      </c>
      <c r="G58" s="39">
        <f>'ごみ搬入量内訳(直接資源化)'!G58+'ごみ搬入量内訳(焼却)'!G58+'ごみ搬入量内訳(粗大)'!G58+'ごみ搬入量内訳(堆肥化)'!G58+'ごみ搬入量内訳(飼料化)'!G58+'ごみ搬入量内訳(メタン化)'!G58+'ごみ搬入量内訳(燃料化)'!G58+'ごみ搬入量内訳(セメント)'!G58+'ごみ搬入量内訳(資源化等)'!G58+'ごみ搬入量内訳(その他)'!G58+'ごみ搬入量内訳(直接埋立)'!G58+'ごみ搬入量内訳(海洋投入)'!G58</f>
        <v>0</v>
      </c>
      <c r="H58" s="39">
        <f>'ごみ搬入量内訳(直接資源化)'!H58+'ごみ搬入量内訳(焼却)'!H58+'ごみ搬入量内訳(粗大)'!H58+'ごみ搬入量内訳(堆肥化)'!H58+'ごみ搬入量内訳(飼料化)'!H58+'ごみ搬入量内訳(メタン化)'!H58+'ごみ搬入量内訳(燃料化)'!H58+'ごみ搬入量内訳(セメント)'!H58+'ごみ搬入量内訳(資源化等)'!H58+'ごみ搬入量内訳(その他)'!H58+'ごみ搬入量内訳(直接埋立)'!H58+'ごみ搬入量内訳(海洋投入)'!H58</f>
        <v>0</v>
      </c>
      <c r="I58" s="39">
        <f>'ごみ搬入量内訳(直接資源化)'!I58+'ごみ搬入量内訳(焼却)'!I58+'ごみ搬入量内訳(粗大)'!I58+'ごみ搬入量内訳(堆肥化)'!I58+'ごみ搬入量内訳(飼料化)'!I58+'ごみ搬入量内訳(メタン化)'!I58+'ごみ搬入量内訳(燃料化)'!I58+'ごみ搬入量内訳(セメント)'!I58+'ごみ搬入量内訳(資源化等)'!I58+'ごみ搬入量内訳(その他)'!I58+'ごみ搬入量内訳(直接埋立)'!I58+'ごみ搬入量内訳(海洋投入)'!I58</f>
        <v>0</v>
      </c>
      <c r="J58" s="39">
        <f>'ごみ搬入量内訳(直接資源化)'!J58+'ごみ搬入量内訳(焼却)'!J58+'ごみ搬入量内訳(粗大)'!J58+'ごみ搬入量内訳(堆肥化)'!J58+'ごみ搬入量内訳(飼料化)'!J58+'ごみ搬入量内訳(メタン化)'!J58+'ごみ搬入量内訳(燃料化)'!J58+'ごみ搬入量内訳(セメント)'!J58+'ごみ搬入量内訳(資源化等)'!J58+'ごみ搬入量内訳(その他)'!J58+'ごみ搬入量内訳(直接埋立)'!J58+'ごみ搬入量内訳(海洋投入)'!J58</f>
        <v>0</v>
      </c>
      <c r="K58" s="39">
        <f>'ごみ搬入量内訳(直接資源化)'!K58+'ごみ搬入量内訳(焼却)'!K58+'ごみ搬入量内訳(粗大)'!K58+'ごみ搬入量内訳(堆肥化)'!K58+'ごみ搬入量内訳(飼料化)'!K58+'ごみ搬入量内訳(メタン化)'!K58+'ごみ搬入量内訳(燃料化)'!K58+'ごみ搬入量内訳(セメント)'!K58+'ごみ搬入量内訳(資源化等)'!K58+'ごみ搬入量内訳(その他)'!K58+'ごみ搬入量内訳(直接埋立)'!K58+'ごみ搬入量内訳(海洋投入)'!K58</f>
        <v>0</v>
      </c>
      <c r="L58" s="39">
        <f>'ごみ搬入量内訳(直接資源化)'!L58+'ごみ搬入量内訳(焼却)'!L58+'ごみ搬入量内訳(粗大)'!L58+'ごみ搬入量内訳(堆肥化)'!L58+'ごみ搬入量内訳(飼料化)'!L58+'ごみ搬入量内訳(メタン化)'!L58+'ごみ搬入量内訳(燃料化)'!L58+'ごみ搬入量内訳(セメント)'!L58+'ごみ搬入量内訳(資源化等)'!L58+'ごみ搬入量内訳(その他)'!L58+'ごみ搬入量内訳(直接埋立)'!L58+'ごみ搬入量内訳(海洋投入)'!L58</f>
        <v>0</v>
      </c>
      <c r="M58" s="39">
        <f>'ごみ搬入量内訳(直接資源化)'!M58+'ごみ搬入量内訳(焼却)'!M58+'ごみ搬入量内訳(粗大)'!M58+'ごみ搬入量内訳(堆肥化)'!M58+'ごみ搬入量内訳(飼料化)'!M58+'ごみ搬入量内訳(メタン化)'!M58+'ごみ搬入量内訳(燃料化)'!M58+'ごみ搬入量内訳(セメント)'!M58+'ごみ搬入量内訳(資源化等)'!M58+'ごみ搬入量内訳(その他)'!M58+'ごみ搬入量内訳(直接埋立)'!M58+'ごみ搬入量内訳(海洋投入)'!M58</f>
        <v>0</v>
      </c>
      <c r="N58" s="39">
        <f>'ごみ搬入量内訳(直接資源化)'!N58+'ごみ搬入量内訳(焼却)'!N58+'ごみ搬入量内訳(粗大)'!N58+'ごみ搬入量内訳(堆肥化)'!N58+'ごみ搬入量内訳(飼料化)'!N58+'ごみ搬入量内訳(メタン化)'!N58+'ごみ搬入量内訳(燃料化)'!N58+'ごみ搬入量内訳(セメント)'!N58+'ごみ搬入量内訳(資源化等)'!N58+'ごみ搬入量内訳(その他)'!N58+'ごみ搬入量内訳(直接埋立)'!N58+'ごみ搬入量内訳(海洋投入)'!N58</f>
        <v>0</v>
      </c>
      <c r="O58" s="39">
        <f>'ごみ搬入量内訳(直接資源化)'!O58+'ごみ搬入量内訳(焼却)'!O58+'ごみ搬入量内訳(粗大)'!O58+'ごみ搬入量内訳(堆肥化)'!O58+'ごみ搬入量内訳(飼料化)'!O58+'ごみ搬入量内訳(メタン化)'!O58+'ごみ搬入量内訳(燃料化)'!O58+'ごみ搬入量内訳(セメント)'!O58+'ごみ搬入量内訳(資源化等)'!O58+'ごみ搬入量内訳(その他)'!O58+'ごみ搬入量内訳(直接埋立)'!O58+'ごみ搬入量内訳(海洋投入)'!O58</f>
        <v>0</v>
      </c>
      <c r="P58" s="39">
        <f>'ごみ搬入量内訳(直接資源化)'!P58+'ごみ搬入量内訳(焼却)'!P58+'ごみ搬入量内訳(粗大)'!P58+'ごみ搬入量内訳(堆肥化)'!P58+'ごみ搬入量内訳(飼料化)'!P58+'ごみ搬入量内訳(メタン化)'!P58+'ごみ搬入量内訳(燃料化)'!P58+'ごみ搬入量内訳(セメント)'!P58+'ごみ搬入量内訳(資源化等)'!P58+'ごみ搬入量内訳(その他)'!P58+'ごみ搬入量内訳(直接埋立)'!P58+'ごみ搬入量内訳(海洋投入)'!P58</f>
        <v>0</v>
      </c>
      <c r="Q58" s="39">
        <f>'ごみ搬入量内訳(直接資源化)'!Q58+'ごみ搬入量内訳(焼却)'!Q58+'ごみ搬入量内訳(粗大)'!Q58+'ごみ搬入量内訳(堆肥化)'!Q58+'ごみ搬入量内訳(飼料化)'!Q58+'ごみ搬入量内訳(メタン化)'!Q58+'ごみ搬入量内訳(燃料化)'!Q58+'ごみ搬入量内訳(セメント)'!Q58+'ごみ搬入量内訳(資源化等)'!Q58+'ごみ搬入量内訳(その他)'!Q58+'ごみ搬入量内訳(直接埋立)'!Q58+'ごみ搬入量内訳(海洋投入)'!Q58</f>
        <v>0</v>
      </c>
      <c r="R58" s="39">
        <f>'ごみ搬入量内訳(直接資源化)'!R58+'ごみ搬入量内訳(焼却)'!R58+'ごみ搬入量内訳(粗大)'!R58+'ごみ搬入量内訳(堆肥化)'!R58+'ごみ搬入量内訳(飼料化)'!R58+'ごみ搬入量内訳(メタン化)'!R58+'ごみ搬入量内訳(燃料化)'!R58+'ごみ搬入量内訳(セメント)'!R58+'ごみ搬入量内訳(資源化等)'!R58+'ごみ搬入量内訳(その他)'!R58+'ごみ搬入量内訳(直接埋立)'!R58+'ごみ搬入量内訳(海洋投入)'!R58</f>
        <v>0</v>
      </c>
      <c r="S58" s="39">
        <f>'ごみ搬入量内訳(直接資源化)'!S58+'ごみ搬入量内訳(焼却)'!S58+'ごみ搬入量内訳(粗大)'!S58+'ごみ搬入量内訳(堆肥化)'!S58+'ごみ搬入量内訳(飼料化)'!S58+'ごみ搬入量内訳(メタン化)'!S58+'ごみ搬入量内訳(燃料化)'!S58+'ごみ搬入量内訳(セメント)'!S58+'ごみ搬入量内訳(資源化等)'!S58+'ごみ搬入量内訳(その他)'!S58+'ごみ搬入量内訳(直接埋立)'!S58+'ごみ搬入量内訳(海洋投入)'!S58</f>
        <v>0</v>
      </c>
      <c r="T58" s="39">
        <f>'ごみ搬入量内訳(直接資源化)'!T58+'ごみ搬入量内訳(焼却)'!T58+'ごみ搬入量内訳(粗大)'!T58+'ごみ搬入量内訳(堆肥化)'!T58+'ごみ搬入量内訳(飼料化)'!T58+'ごみ搬入量内訳(メタン化)'!T58+'ごみ搬入量内訳(燃料化)'!T58+'ごみ搬入量内訳(セメント)'!T58+'ごみ搬入量内訳(資源化等)'!T58+'ごみ搬入量内訳(その他)'!T58+'ごみ搬入量内訳(直接埋立)'!T58+'ごみ搬入量内訳(海洋投入)'!T58</f>
        <v>0</v>
      </c>
      <c r="U58" s="39">
        <f>'ごみ搬入量内訳(直接資源化)'!U58+'ごみ搬入量内訳(焼却)'!U58+'ごみ搬入量内訳(粗大)'!U58+'ごみ搬入量内訳(堆肥化)'!U58+'ごみ搬入量内訳(飼料化)'!U58+'ごみ搬入量内訳(メタン化)'!U58+'ごみ搬入量内訳(燃料化)'!U58+'ごみ搬入量内訳(セメント)'!U58+'ごみ搬入量内訳(資源化等)'!U58+'ごみ搬入量内訳(その他)'!U58+'ごみ搬入量内訳(直接埋立)'!U58+'ごみ搬入量内訳(海洋投入)'!U58</f>
        <v>0</v>
      </c>
      <c r="V58" s="39">
        <f>'ごみ搬入量内訳(直接資源化)'!V58+'ごみ搬入量内訳(焼却)'!V58+'ごみ搬入量内訳(粗大)'!V58+'ごみ搬入量内訳(堆肥化)'!V58+'ごみ搬入量内訳(飼料化)'!V58+'ごみ搬入量内訳(メタン化)'!V58+'ごみ搬入量内訳(燃料化)'!V58+'ごみ搬入量内訳(セメント)'!V58+'ごみ搬入量内訳(資源化等)'!V58+'ごみ搬入量内訳(その他)'!V58+'ごみ搬入量内訳(直接埋立)'!V58+'ごみ搬入量内訳(海洋投入)'!V58</f>
        <v>0</v>
      </c>
      <c r="W58" s="39">
        <f>'ごみ搬入量内訳(直接資源化)'!W58+'ごみ搬入量内訳(焼却)'!W58+'ごみ搬入量内訳(粗大)'!W58+'ごみ搬入量内訳(堆肥化)'!W58+'ごみ搬入量内訳(飼料化)'!W58+'ごみ搬入量内訳(メタン化)'!W58+'ごみ搬入量内訳(燃料化)'!W58+'ごみ搬入量内訳(セメント)'!W58+'ごみ搬入量内訳(資源化等)'!W58+'ごみ搬入量内訳(その他)'!W58+'ごみ搬入量内訳(直接埋立)'!W58+'ごみ搬入量内訳(海洋投入)'!W58</f>
        <v>0</v>
      </c>
      <c r="X58" s="39">
        <f>'ごみ搬入量内訳(直接資源化)'!X58+'ごみ搬入量内訳(焼却)'!X58+'ごみ搬入量内訳(粗大)'!X58+'ごみ搬入量内訳(堆肥化)'!X58+'ごみ搬入量内訳(飼料化)'!X58+'ごみ搬入量内訳(メタン化)'!X58+'ごみ搬入量内訳(燃料化)'!X58+'ごみ搬入量内訳(セメント)'!X58+'ごみ搬入量内訳(資源化等)'!X58+'ごみ搬入量内訳(その他)'!X58+'ごみ搬入量内訳(直接埋立)'!X58+'ごみ搬入量内訳(海洋投入)'!X58</f>
        <v>0</v>
      </c>
      <c r="Y58" s="39">
        <f>'ごみ搬入量内訳(直接資源化)'!Y58+'ごみ搬入量内訳(焼却)'!Y58+'ごみ搬入量内訳(粗大)'!Y58+'ごみ搬入量内訳(堆肥化)'!Y58+'ごみ搬入量内訳(飼料化)'!Y58+'ごみ搬入量内訳(メタン化)'!Y58+'ごみ搬入量内訳(燃料化)'!Y58+'ごみ搬入量内訳(セメント)'!Y58+'ごみ搬入量内訳(資源化等)'!Y58+'ごみ搬入量内訳(その他)'!Y58+'ごみ搬入量内訳(直接埋立)'!Y58+'ごみ搬入量内訳(海洋投入)'!Y58</f>
        <v>0</v>
      </c>
      <c r="Z58" s="39">
        <f>'ごみ搬入量内訳(直接資源化)'!Z58+'ごみ搬入量内訳(焼却)'!Z58+'ごみ搬入量内訳(粗大)'!Z58+'ごみ搬入量内訳(堆肥化)'!Z58+'ごみ搬入量内訳(飼料化)'!Z58+'ごみ搬入量内訳(メタン化)'!Z58+'ごみ搬入量内訳(燃料化)'!Z58+'ごみ搬入量内訳(セメント)'!Z58+'ごみ搬入量内訳(資源化等)'!Z58+'ごみ搬入量内訳(その他)'!Z58+'ごみ搬入量内訳(直接埋立)'!Z58+'ごみ搬入量内訳(海洋投入)'!Z58</f>
        <v>0</v>
      </c>
      <c r="AA58" s="39">
        <f>'ごみ搬入量内訳(直接資源化)'!AA58+'ごみ搬入量内訳(焼却)'!AA58+'ごみ搬入量内訳(粗大)'!AA58+'ごみ搬入量内訳(堆肥化)'!AA58+'ごみ搬入量内訳(飼料化)'!AA58+'ごみ搬入量内訳(メタン化)'!AA58+'ごみ搬入量内訳(燃料化)'!AA58+'ごみ搬入量内訳(セメント)'!AA58+'ごみ搬入量内訳(資源化等)'!AA58+'ごみ搬入量内訳(その他)'!AA58+'ごみ搬入量内訳(直接埋立)'!AA58+'ごみ搬入量内訳(海洋投入)'!AA58</f>
        <v>0</v>
      </c>
      <c r="AB58" s="39">
        <f>'ごみ搬入量内訳(直接資源化)'!AB58+'ごみ搬入量内訳(焼却)'!AB58+'ごみ搬入量内訳(粗大)'!AB58+'ごみ搬入量内訳(堆肥化)'!AB58+'ごみ搬入量内訳(飼料化)'!AB58+'ごみ搬入量内訳(メタン化)'!AB58+'ごみ搬入量内訳(燃料化)'!AB58+'ごみ搬入量内訳(セメント)'!AB58+'ごみ搬入量内訳(資源化等)'!AB58+'ごみ搬入量内訳(その他)'!AB58+'ごみ搬入量内訳(直接埋立)'!AB58+'ごみ搬入量内訳(海洋投入)'!AB58</f>
        <v>0</v>
      </c>
      <c r="AC58" s="39">
        <f>'ごみ搬入量内訳(直接資源化)'!AC58+'ごみ搬入量内訳(焼却)'!AC58+'ごみ搬入量内訳(粗大)'!AC58+'ごみ搬入量内訳(堆肥化)'!AC58+'ごみ搬入量内訳(飼料化)'!AC58+'ごみ搬入量内訳(メタン化)'!AC58+'ごみ搬入量内訳(燃料化)'!AC58+'ごみ搬入量内訳(セメント)'!AC58+'ごみ搬入量内訳(資源化等)'!AC58+'ごみ搬入量内訳(その他)'!AC58+'ごみ搬入量内訳(直接埋立)'!AC58+'ごみ搬入量内訳(海洋投入)'!AC58</f>
        <v>0</v>
      </c>
      <c r="AD58" s="39">
        <f>'ごみ搬入量内訳(直接資源化)'!AD58+'ごみ搬入量内訳(焼却)'!AD58+'ごみ搬入量内訳(粗大)'!AD58+'ごみ搬入量内訳(堆肥化)'!AD58+'ごみ搬入量内訳(飼料化)'!AD58+'ごみ搬入量内訳(メタン化)'!AD58+'ごみ搬入量内訳(燃料化)'!AD58+'ごみ搬入量内訳(セメント)'!AD58+'ごみ搬入量内訳(資源化等)'!AD58+'ごみ搬入量内訳(その他)'!AD58+'ごみ搬入量内訳(直接埋立)'!AD58+'ごみ搬入量内訳(海洋投入)'!AD58</f>
        <v>0</v>
      </c>
      <c r="AE58" s="39">
        <f>'ごみ搬入量内訳(直接資源化)'!AE58+'ごみ搬入量内訳(焼却)'!AE58+'ごみ搬入量内訳(粗大)'!AE58+'ごみ搬入量内訳(堆肥化)'!AE58+'ごみ搬入量内訳(飼料化)'!AE58+'ごみ搬入量内訳(メタン化)'!AE58+'ごみ搬入量内訳(燃料化)'!AE58+'ごみ搬入量内訳(セメント)'!AE58+'ごみ搬入量内訳(資源化等)'!AE58+'ごみ搬入量内訳(その他)'!AE58+'ごみ搬入量内訳(直接埋立)'!AE58+'ごみ搬入量内訳(海洋投入)'!AE58</f>
        <v>0</v>
      </c>
      <c r="AF58" s="39">
        <f>'ごみ搬入量内訳(直接資源化)'!AF58+'ごみ搬入量内訳(焼却)'!AF58+'ごみ搬入量内訳(粗大)'!AF58+'ごみ搬入量内訳(堆肥化)'!AF58+'ごみ搬入量内訳(飼料化)'!AF58+'ごみ搬入量内訳(メタン化)'!AF58+'ごみ搬入量内訳(燃料化)'!AF58+'ごみ搬入量内訳(セメント)'!AF58+'ごみ搬入量内訳(資源化等)'!AF58+'ごみ搬入量内訳(その他)'!AF58+'ごみ搬入量内訳(直接埋立)'!AF58+'ごみ搬入量内訳(海洋投入)'!AF58</f>
        <v>0</v>
      </c>
      <c r="AG58" s="39">
        <f>'ごみ搬入量内訳(直接資源化)'!AG58+'ごみ搬入量内訳(焼却)'!AG58+'ごみ搬入量内訳(粗大)'!AG58+'ごみ搬入量内訳(堆肥化)'!AG58+'ごみ搬入量内訳(飼料化)'!AG58+'ごみ搬入量内訳(メタン化)'!AG58+'ごみ搬入量内訳(燃料化)'!AG58+'ごみ搬入量内訳(セメント)'!AG58+'ごみ搬入量内訳(資源化等)'!AG58+'ごみ搬入量内訳(その他)'!AG58+'ごみ搬入量内訳(直接埋立)'!AG58+'ごみ搬入量内訳(海洋投入)'!AG58</f>
        <v>0</v>
      </c>
      <c r="AH58" s="39">
        <f>'ごみ搬入量内訳(直接資源化)'!AH58+'ごみ搬入量内訳(焼却)'!AH58+'ごみ搬入量内訳(粗大)'!AH58+'ごみ搬入量内訳(堆肥化)'!AH58+'ごみ搬入量内訳(飼料化)'!AH58+'ごみ搬入量内訳(メタン化)'!AH58+'ごみ搬入量内訳(燃料化)'!AH58+'ごみ搬入量内訳(セメント)'!AH58+'ごみ搬入量内訳(資源化等)'!AH58+'ごみ搬入量内訳(その他)'!AH58+'ごみ搬入量内訳(直接埋立)'!AH58+'ごみ搬入量内訳(海洋投入)'!AH58</f>
        <v>0</v>
      </c>
    </row>
    <row r="59" spans="1:34" s="10" customFormat="1" ht="12" customHeight="1">
      <c r="A59" s="49" t="s">
        <v>120</v>
      </c>
      <c r="B59" s="50" t="s">
        <v>326</v>
      </c>
      <c r="C59" s="49" t="s">
        <v>327</v>
      </c>
      <c r="D59" s="39">
        <f>SUM(E59:AH59)</f>
        <v>0</v>
      </c>
      <c r="E59" s="39">
        <f>'ごみ搬入量内訳(直接資源化)'!E59+'ごみ搬入量内訳(焼却)'!E59+'ごみ搬入量内訳(粗大)'!E59+'ごみ搬入量内訳(堆肥化)'!E59+'ごみ搬入量内訳(飼料化)'!E59+'ごみ搬入量内訳(メタン化)'!E59+'ごみ搬入量内訳(燃料化)'!E59+'ごみ搬入量内訳(セメント)'!E59+'ごみ搬入量内訳(資源化等)'!E59+'ごみ搬入量内訳(その他)'!E59+'ごみ搬入量内訳(直接埋立)'!E59+'ごみ搬入量内訳(海洋投入)'!E59</f>
        <v>0</v>
      </c>
      <c r="F59" s="39">
        <f>'ごみ搬入量内訳(直接資源化)'!F59+'ごみ搬入量内訳(焼却)'!F59+'ごみ搬入量内訳(粗大)'!F59+'ごみ搬入量内訳(堆肥化)'!F59+'ごみ搬入量内訳(飼料化)'!F59+'ごみ搬入量内訳(メタン化)'!F59+'ごみ搬入量内訳(燃料化)'!F59+'ごみ搬入量内訳(セメント)'!F59+'ごみ搬入量内訳(資源化等)'!F59+'ごみ搬入量内訳(その他)'!F59+'ごみ搬入量内訳(直接埋立)'!F59+'ごみ搬入量内訳(海洋投入)'!F59</f>
        <v>0</v>
      </c>
      <c r="G59" s="39">
        <f>'ごみ搬入量内訳(直接資源化)'!G59+'ごみ搬入量内訳(焼却)'!G59+'ごみ搬入量内訳(粗大)'!G59+'ごみ搬入量内訳(堆肥化)'!G59+'ごみ搬入量内訳(飼料化)'!G59+'ごみ搬入量内訳(メタン化)'!G59+'ごみ搬入量内訳(燃料化)'!G59+'ごみ搬入量内訳(セメント)'!G59+'ごみ搬入量内訳(資源化等)'!G59+'ごみ搬入量内訳(その他)'!G59+'ごみ搬入量内訳(直接埋立)'!G59+'ごみ搬入量内訳(海洋投入)'!G59</f>
        <v>0</v>
      </c>
      <c r="H59" s="39">
        <f>'ごみ搬入量内訳(直接資源化)'!H59+'ごみ搬入量内訳(焼却)'!H59+'ごみ搬入量内訳(粗大)'!H59+'ごみ搬入量内訳(堆肥化)'!H59+'ごみ搬入量内訳(飼料化)'!H59+'ごみ搬入量内訳(メタン化)'!H59+'ごみ搬入量内訳(燃料化)'!H59+'ごみ搬入量内訳(セメント)'!H59+'ごみ搬入量内訳(資源化等)'!H59+'ごみ搬入量内訳(その他)'!H59+'ごみ搬入量内訳(直接埋立)'!H59+'ごみ搬入量内訳(海洋投入)'!H59</f>
        <v>0</v>
      </c>
      <c r="I59" s="39">
        <f>'ごみ搬入量内訳(直接資源化)'!I59+'ごみ搬入量内訳(焼却)'!I59+'ごみ搬入量内訳(粗大)'!I59+'ごみ搬入量内訳(堆肥化)'!I59+'ごみ搬入量内訳(飼料化)'!I59+'ごみ搬入量内訳(メタン化)'!I59+'ごみ搬入量内訳(燃料化)'!I59+'ごみ搬入量内訳(セメント)'!I59+'ごみ搬入量内訳(資源化等)'!I59+'ごみ搬入量内訳(その他)'!I59+'ごみ搬入量内訳(直接埋立)'!I59+'ごみ搬入量内訳(海洋投入)'!I59</f>
        <v>0</v>
      </c>
      <c r="J59" s="39">
        <f>'ごみ搬入量内訳(直接資源化)'!J59+'ごみ搬入量内訳(焼却)'!J59+'ごみ搬入量内訳(粗大)'!J59+'ごみ搬入量内訳(堆肥化)'!J59+'ごみ搬入量内訳(飼料化)'!J59+'ごみ搬入量内訳(メタン化)'!J59+'ごみ搬入量内訳(燃料化)'!J59+'ごみ搬入量内訳(セメント)'!J59+'ごみ搬入量内訳(資源化等)'!J59+'ごみ搬入量内訳(その他)'!J59+'ごみ搬入量内訳(直接埋立)'!J59+'ごみ搬入量内訳(海洋投入)'!J59</f>
        <v>0</v>
      </c>
      <c r="K59" s="39">
        <f>'ごみ搬入量内訳(直接資源化)'!K59+'ごみ搬入量内訳(焼却)'!K59+'ごみ搬入量内訳(粗大)'!K59+'ごみ搬入量内訳(堆肥化)'!K59+'ごみ搬入量内訳(飼料化)'!K59+'ごみ搬入量内訳(メタン化)'!K59+'ごみ搬入量内訳(燃料化)'!K59+'ごみ搬入量内訳(セメント)'!K59+'ごみ搬入量内訳(資源化等)'!K59+'ごみ搬入量内訳(その他)'!K59+'ごみ搬入量内訳(直接埋立)'!K59+'ごみ搬入量内訳(海洋投入)'!K59</f>
        <v>0</v>
      </c>
      <c r="L59" s="39">
        <f>'ごみ搬入量内訳(直接資源化)'!L59+'ごみ搬入量内訳(焼却)'!L59+'ごみ搬入量内訳(粗大)'!L59+'ごみ搬入量内訳(堆肥化)'!L59+'ごみ搬入量内訳(飼料化)'!L59+'ごみ搬入量内訳(メタン化)'!L59+'ごみ搬入量内訳(燃料化)'!L59+'ごみ搬入量内訳(セメント)'!L59+'ごみ搬入量内訳(資源化等)'!L59+'ごみ搬入量内訳(その他)'!L59+'ごみ搬入量内訳(直接埋立)'!L59+'ごみ搬入量内訳(海洋投入)'!L59</f>
        <v>0</v>
      </c>
      <c r="M59" s="39">
        <f>'ごみ搬入量内訳(直接資源化)'!M59+'ごみ搬入量内訳(焼却)'!M59+'ごみ搬入量内訳(粗大)'!M59+'ごみ搬入量内訳(堆肥化)'!M59+'ごみ搬入量内訳(飼料化)'!M59+'ごみ搬入量内訳(メタン化)'!M59+'ごみ搬入量内訳(燃料化)'!M59+'ごみ搬入量内訳(セメント)'!M59+'ごみ搬入量内訳(資源化等)'!M59+'ごみ搬入量内訳(その他)'!M59+'ごみ搬入量内訳(直接埋立)'!M59+'ごみ搬入量内訳(海洋投入)'!M59</f>
        <v>0</v>
      </c>
      <c r="N59" s="39">
        <f>'ごみ搬入量内訳(直接資源化)'!N59+'ごみ搬入量内訳(焼却)'!N59+'ごみ搬入量内訳(粗大)'!N59+'ごみ搬入量内訳(堆肥化)'!N59+'ごみ搬入量内訳(飼料化)'!N59+'ごみ搬入量内訳(メタン化)'!N59+'ごみ搬入量内訳(燃料化)'!N59+'ごみ搬入量内訳(セメント)'!N59+'ごみ搬入量内訳(資源化等)'!N59+'ごみ搬入量内訳(その他)'!N59+'ごみ搬入量内訳(直接埋立)'!N59+'ごみ搬入量内訳(海洋投入)'!N59</f>
        <v>0</v>
      </c>
      <c r="O59" s="39">
        <f>'ごみ搬入量内訳(直接資源化)'!O59+'ごみ搬入量内訳(焼却)'!O59+'ごみ搬入量内訳(粗大)'!O59+'ごみ搬入量内訳(堆肥化)'!O59+'ごみ搬入量内訳(飼料化)'!O59+'ごみ搬入量内訳(メタン化)'!O59+'ごみ搬入量内訳(燃料化)'!O59+'ごみ搬入量内訳(セメント)'!O59+'ごみ搬入量内訳(資源化等)'!O59+'ごみ搬入量内訳(その他)'!O59+'ごみ搬入量内訳(直接埋立)'!O59+'ごみ搬入量内訳(海洋投入)'!O59</f>
        <v>0</v>
      </c>
      <c r="P59" s="39">
        <f>'ごみ搬入量内訳(直接資源化)'!P59+'ごみ搬入量内訳(焼却)'!P59+'ごみ搬入量内訳(粗大)'!P59+'ごみ搬入量内訳(堆肥化)'!P59+'ごみ搬入量内訳(飼料化)'!P59+'ごみ搬入量内訳(メタン化)'!P59+'ごみ搬入量内訳(燃料化)'!P59+'ごみ搬入量内訳(セメント)'!P59+'ごみ搬入量内訳(資源化等)'!P59+'ごみ搬入量内訳(その他)'!P59+'ごみ搬入量内訳(直接埋立)'!P59+'ごみ搬入量内訳(海洋投入)'!P59</f>
        <v>0</v>
      </c>
      <c r="Q59" s="39">
        <f>'ごみ搬入量内訳(直接資源化)'!Q59+'ごみ搬入量内訳(焼却)'!Q59+'ごみ搬入量内訳(粗大)'!Q59+'ごみ搬入量内訳(堆肥化)'!Q59+'ごみ搬入量内訳(飼料化)'!Q59+'ごみ搬入量内訳(メタン化)'!Q59+'ごみ搬入量内訳(燃料化)'!Q59+'ごみ搬入量内訳(セメント)'!Q59+'ごみ搬入量内訳(資源化等)'!Q59+'ごみ搬入量内訳(その他)'!Q59+'ごみ搬入量内訳(直接埋立)'!Q59+'ごみ搬入量内訳(海洋投入)'!Q59</f>
        <v>0</v>
      </c>
      <c r="R59" s="39">
        <f>'ごみ搬入量内訳(直接資源化)'!R59+'ごみ搬入量内訳(焼却)'!R59+'ごみ搬入量内訳(粗大)'!R59+'ごみ搬入量内訳(堆肥化)'!R59+'ごみ搬入量内訳(飼料化)'!R59+'ごみ搬入量内訳(メタン化)'!R59+'ごみ搬入量内訳(燃料化)'!R59+'ごみ搬入量内訳(セメント)'!R59+'ごみ搬入量内訳(資源化等)'!R59+'ごみ搬入量内訳(その他)'!R59+'ごみ搬入量内訳(直接埋立)'!R59+'ごみ搬入量内訳(海洋投入)'!R59</f>
        <v>0</v>
      </c>
      <c r="S59" s="39">
        <f>'ごみ搬入量内訳(直接資源化)'!S59+'ごみ搬入量内訳(焼却)'!S59+'ごみ搬入量内訳(粗大)'!S59+'ごみ搬入量内訳(堆肥化)'!S59+'ごみ搬入量内訳(飼料化)'!S59+'ごみ搬入量内訳(メタン化)'!S59+'ごみ搬入量内訳(燃料化)'!S59+'ごみ搬入量内訳(セメント)'!S59+'ごみ搬入量内訳(資源化等)'!S59+'ごみ搬入量内訳(その他)'!S59+'ごみ搬入量内訳(直接埋立)'!S59+'ごみ搬入量内訳(海洋投入)'!S59</f>
        <v>0</v>
      </c>
      <c r="T59" s="39">
        <f>'ごみ搬入量内訳(直接資源化)'!T59+'ごみ搬入量内訳(焼却)'!T59+'ごみ搬入量内訳(粗大)'!T59+'ごみ搬入量内訳(堆肥化)'!T59+'ごみ搬入量内訳(飼料化)'!T59+'ごみ搬入量内訳(メタン化)'!T59+'ごみ搬入量内訳(燃料化)'!T59+'ごみ搬入量内訳(セメント)'!T59+'ごみ搬入量内訳(資源化等)'!T59+'ごみ搬入量内訳(その他)'!T59+'ごみ搬入量内訳(直接埋立)'!T59+'ごみ搬入量内訳(海洋投入)'!T59</f>
        <v>0</v>
      </c>
      <c r="U59" s="39">
        <f>'ごみ搬入量内訳(直接資源化)'!U59+'ごみ搬入量内訳(焼却)'!U59+'ごみ搬入量内訳(粗大)'!U59+'ごみ搬入量内訳(堆肥化)'!U59+'ごみ搬入量内訳(飼料化)'!U59+'ごみ搬入量内訳(メタン化)'!U59+'ごみ搬入量内訳(燃料化)'!U59+'ごみ搬入量内訳(セメント)'!U59+'ごみ搬入量内訳(資源化等)'!U59+'ごみ搬入量内訳(その他)'!U59+'ごみ搬入量内訳(直接埋立)'!U59+'ごみ搬入量内訳(海洋投入)'!U59</f>
        <v>0</v>
      </c>
      <c r="V59" s="39">
        <f>'ごみ搬入量内訳(直接資源化)'!V59+'ごみ搬入量内訳(焼却)'!V59+'ごみ搬入量内訳(粗大)'!V59+'ごみ搬入量内訳(堆肥化)'!V59+'ごみ搬入量内訳(飼料化)'!V59+'ごみ搬入量内訳(メタン化)'!V59+'ごみ搬入量内訳(燃料化)'!V59+'ごみ搬入量内訳(セメント)'!V59+'ごみ搬入量内訳(資源化等)'!V59+'ごみ搬入量内訳(その他)'!V59+'ごみ搬入量内訳(直接埋立)'!V59+'ごみ搬入量内訳(海洋投入)'!V59</f>
        <v>0</v>
      </c>
      <c r="W59" s="39">
        <f>'ごみ搬入量内訳(直接資源化)'!W59+'ごみ搬入量内訳(焼却)'!W59+'ごみ搬入量内訳(粗大)'!W59+'ごみ搬入量内訳(堆肥化)'!W59+'ごみ搬入量内訳(飼料化)'!W59+'ごみ搬入量内訳(メタン化)'!W59+'ごみ搬入量内訳(燃料化)'!W59+'ごみ搬入量内訳(セメント)'!W59+'ごみ搬入量内訳(資源化等)'!W59+'ごみ搬入量内訳(その他)'!W59+'ごみ搬入量内訳(直接埋立)'!W59+'ごみ搬入量内訳(海洋投入)'!W59</f>
        <v>0</v>
      </c>
      <c r="X59" s="39">
        <f>'ごみ搬入量内訳(直接資源化)'!X59+'ごみ搬入量内訳(焼却)'!X59+'ごみ搬入量内訳(粗大)'!X59+'ごみ搬入量内訳(堆肥化)'!X59+'ごみ搬入量内訳(飼料化)'!X59+'ごみ搬入量内訳(メタン化)'!X59+'ごみ搬入量内訳(燃料化)'!X59+'ごみ搬入量内訳(セメント)'!X59+'ごみ搬入量内訳(資源化等)'!X59+'ごみ搬入量内訳(その他)'!X59+'ごみ搬入量内訳(直接埋立)'!X59+'ごみ搬入量内訳(海洋投入)'!X59</f>
        <v>0</v>
      </c>
      <c r="Y59" s="39">
        <f>'ごみ搬入量内訳(直接資源化)'!Y59+'ごみ搬入量内訳(焼却)'!Y59+'ごみ搬入量内訳(粗大)'!Y59+'ごみ搬入量内訳(堆肥化)'!Y59+'ごみ搬入量内訳(飼料化)'!Y59+'ごみ搬入量内訳(メタン化)'!Y59+'ごみ搬入量内訳(燃料化)'!Y59+'ごみ搬入量内訳(セメント)'!Y59+'ごみ搬入量内訳(資源化等)'!Y59+'ごみ搬入量内訳(その他)'!Y59+'ごみ搬入量内訳(直接埋立)'!Y59+'ごみ搬入量内訳(海洋投入)'!Y59</f>
        <v>0</v>
      </c>
      <c r="Z59" s="39">
        <f>'ごみ搬入量内訳(直接資源化)'!Z59+'ごみ搬入量内訳(焼却)'!Z59+'ごみ搬入量内訳(粗大)'!Z59+'ごみ搬入量内訳(堆肥化)'!Z59+'ごみ搬入量内訳(飼料化)'!Z59+'ごみ搬入量内訳(メタン化)'!Z59+'ごみ搬入量内訳(燃料化)'!Z59+'ごみ搬入量内訳(セメント)'!Z59+'ごみ搬入量内訳(資源化等)'!Z59+'ごみ搬入量内訳(その他)'!Z59+'ごみ搬入量内訳(直接埋立)'!Z59+'ごみ搬入量内訳(海洋投入)'!Z59</f>
        <v>0</v>
      </c>
      <c r="AA59" s="39">
        <f>'ごみ搬入量内訳(直接資源化)'!AA59+'ごみ搬入量内訳(焼却)'!AA59+'ごみ搬入量内訳(粗大)'!AA59+'ごみ搬入量内訳(堆肥化)'!AA59+'ごみ搬入量内訳(飼料化)'!AA59+'ごみ搬入量内訳(メタン化)'!AA59+'ごみ搬入量内訳(燃料化)'!AA59+'ごみ搬入量内訳(セメント)'!AA59+'ごみ搬入量内訳(資源化等)'!AA59+'ごみ搬入量内訳(その他)'!AA59+'ごみ搬入量内訳(直接埋立)'!AA59+'ごみ搬入量内訳(海洋投入)'!AA59</f>
        <v>0</v>
      </c>
      <c r="AB59" s="39">
        <f>'ごみ搬入量内訳(直接資源化)'!AB59+'ごみ搬入量内訳(焼却)'!AB59+'ごみ搬入量内訳(粗大)'!AB59+'ごみ搬入量内訳(堆肥化)'!AB59+'ごみ搬入量内訳(飼料化)'!AB59+'ごみ搬入量内訳(メタン化)'!AB59+'ごみ搬入量内訳(燃料化)'!AB59+'ごみ搬入量内訳(セメント)'!AB59+'ごみ搬入量内訳(資源化等)'!AB59+'ごみ搬入量内訳(その他)'!AB59+'ごみ搬入量内訳(直接埋立)'!AB59+'ごみ搬入量内訳(海洋投入)'!AB59</f>
        <v>0</v>
      </c>
      <c r="AC59" s="39">
        <f>'ごみ搬入量内訳(直接資源化)'!AC59+'ごみ搬入量内訳(焼却)'!AC59+'ごみ搬入量内訳(粗大)'!AC59+'ごみ搬入量内訳(堆肥化)'!AC59+'ごみ搬入量内訳(飼料化)'!AC59+'ごみ搬入量内訳(メタン化)'!AC59+'ごみ搬入量内訳(燃料化)'!AC59+'ごみ搬入量内訳(セメント)'!AC59+'ごみ搬入量内訳(資源化等)'!AC59+'ごみ搬入量内訳(その他)'!AC59+'ごみ搬入量内訳(直接埋立)'!AC59+'ごみ搬入量内訳(海洋投入)'!AC59</f>
        <v>0</v>
      </c>
      <c r="AD59" s="39">
        <f>'ごみ搬入量内訳(直接資源化)'!AD59+'ごみ搬入量内訳(焼却)'!AD59+'ごみ搬入量内訳(粗大)'!AD59+'ごみ搬入量内訳(堆肥化)'!AD59+'ごみ搬入量内訳(飼料化)'!AD59+'ごみ搬入量内訳(メタン化)'!AD59+'ごみ搬入量内訳(燃料化)'!AD59+'ごみ搬入量内訳(セメント)'!AD59+'ごみ搬入量内訳(資源化等)'!AD59+'ごみ搬入量内訳(その他)'!AD59+'ごみ搬入量内訳(直接埋立)'!AD59+'ごみ搬入量内訳(海洋投入)'!AD59</f>
        <v>0</v>
      </c>
      <c r="AE59" s="39">
        <f>'ごみ搬入量内訳(直接資源化)'!AE59+'ごみ搬入量内訳(焼却)'!AE59+'ごみ搬入量内訳(粗大)'!AE59+'ごみ搬入量内訳(堆肥化)'!AE59+'ごみ搬入量内訳(飼料化)'!AE59+'ごみ搬入量内訳(メタン化)'!AE59+'ごみ搬入量内訳(燃料化)'!AE59+'ごみ搬入量内訳(セメント)'!AE59+'ごみ搬入量内訳(資源化等)'!AE59+'ごみ搬入量内訳(その他)'!AE59+'ごみ搬入量内訳(直接埋立)'!AE59+'ごみ搬入量内訳(海洋投入)'!AE59</f>
        <v>0</v>
      </c>
      <c r="AF59" s="39">
        <f>'ごみ搬入量内訳(直接資源化)'!AF59+'ごみ搬入量内訳(焼却)'!AF59+'ごみ搬入量内訳(粗大)'!AF59+'ごみ搬入量内訳(堆肥化)'!AF59+'ごみ搬入量内訳(飼料化)'!AF59+'ごみ搬入量内訳(メタン化)'!AF59+'ごみ搬入量内訳(燃料化)'!AF59+'ごみ搬入量内訳(セメント)'!AF59+'ごみ搬入量内訳(資源化等)'!AF59+'ごみ搬入量内訳(その他)'!AF59+'ごみ搬入量内訳(直接埋立)'!AF59+'ごみ搬入量内訳(海洋投入)'!AF59</f>
        <v>0</v>
      </c>
      <c r="AG59" s="39">
        <f>'ごみ搬入量内訳(直接資源化)'!AG59+'ごみ搬入量内訳(焼却)'!AG59+'ごみ搬入量内訳(粗大)'!AG59+'ごみ搬入量内訳(堆肥化)'!AG59+'ごみ搬入量内訳(飼料化)'!AG59+'ごみ搬入量内訳(メタン化)'!AG59+'ごみ搬入量内訳(燃料化)'!AG59+'ごみ搬入量内訳(セメント)'!AG59+'ごみ搬入量内訳(資源化等)'!AG59+'ごみ搬入量内訳(その他)'!AG59+'ごみ搬入量内訳(直接埋立)'!AG59+'ごみ搬入量内訳(海洋投入)'!AG59</f>
        <v>0</v>
      </c>
      <c r="AH59" s="39">
        <f>'ごみ搬入量内訳(直接資源化)'!AH59+'ごみ搬入量内訳(焼却)'!AH59+'ごみ搬入量内訳(粗大)'!AH59+'ごみ搬入量内訳(堆肥化)'!AH59+'ごみ搬入量内訳(飼料化)'!AH59+'ごみ搬入量内訳(メタン化)'!AH59+'ごみ搬入量内訳(燃料化)'!AH59+'ごみ搬入量内訳(セメント)'!AH59+'ごみ搬入量内訳(資源化等)'!AH59+'ごみ搬入量内訳(その他)'!AH59+'ごみ搬入量内訳(直接埋立)'!AH59+'ごみ搬入量内訳(海洋投入)'!AH59</f>
        <v>0</v>
      </c>
    </row>
    <row r="60" spans="1:34" s="10" customFormat="1" ht="12" customHeight="1">
      <c r="A60" s="49" t="s">
        <v>120</v>
      </c>
      <c r="B60" s="50" t="s">
        <v>330</v>
      </c>
      <c r="C60" s="49" t="s">
        <v>331</v>
      </c>
      <c r="D60" s="39">
        <f>SUM(E60:AH60)</f>
        <v>0</v>
      </c>
      <c r="E60" s="39">
        <f>'ごみ搬入量内訳(直接資源化)'!E60+'ごみ搬入量内訳(焼却)'!E60+'ごみ搬入量内訳(粗大)'!E60+'ごみ搬入量内訳(堆肥化)'!E60+'ごみ搬入量内訳(飼料化)'!E60+'ごみ搬入量内訳(メタン化)'!E60+'ごみ搬入量内訳(燃料化)'!E60+'ごみ搬入量内訳(セメント)'!E60+'ごみ搬入量内訳(資源化等)'!E60+'ごみ搬入量内訳(その他)'!E60+'ごみ搬入量内訳(直接埋立)'!E60+'ごみ搬入量内訳(海洋投入)'!E60</f>
        <v>0</v>
      </c>
      <c r="F60" s="39">
        <f>'ごみ搬入量内訳(直接資源化)'!F60+'ごみ搬入量内訳(焼却)'!F60+'ごみ搬入量内訳(粗大)'!F60+'ごみ搬入量内訳(堆肥化)'!F60+'ごみ搬入量内訳(飼料化)'!F60+'ごみ搬入量内訳(メタン化)'!F60+'ごみ搬入量内訳(燃料化)'!F60+'ごみ搬入量内訳(セメント)'!F60+'ごみ搬入量内訳(資源化等)'!F60+'ごみ搬入量内訳(その他)'!F60+'ごみ搬入量内訳(直接埋立)'!F60+'ごみ搬入量内訳(海洋投入)'!F60</f>
        <v>0</v>
      </c>
      <c r="G60" s="39">
        <f>'ごみ搬入量内訳(直接資源化)'!G60+'ごみ搬入量内訳(焼却)'!G60+'ごみ搬入量内訳(粗大)'!G60+'ごみ搬入量内訳(堆肥化)'!G60+'ごみ搬入量内訳(飼料化)'!G60+'ごみ搬入量内訳(メタン化)'!G60+'ごみ搬入量内訳(燃料化)'!G60+'ごみ搬入量内訳(セメント)'!G60+'ごみ搬入量内訳(資源化等)'!G60+'ごみ搬入量内訳(その他)'!G60+'ごみ搬入量内訳(直接埋立)'!G60+'ごみ搬入量内訳(海洋投入)'!G60</f>
        <v>0</v>
      </c>
      <c r="H60" s="39">
        <f>'ごみ搬入量内訳(直接資源化)'!H60+'ごみ搬入量内訳(焼却)'!H60+'ごみ搬入量内訳(粗大)'!H60+'ごみ搬入量内訳(堆肥化)'!H60+'ごみ搬入量内訳(飼料化)'!H60+'ごみ搬入量内訳(メタン化)'!H60+'ごみ搬入量内訳(燃料化)'!H60+'ごみ搬入量内訳(セメント)'!H60+'ごみ搬入量内訳(資源化等)'!H60+'ごみ搬入量内訳(その他)'!H60+'ごみ搬入量内訳(直接埋立)'!H60+'ごみ搬入量内訳(海洋投入)'!H60</f>
        <v>0</v>
      </c>
      <c r="I60" s="39">
        <f>'ごみ搬入量内訳(直接資源化)'!I60+'ごみ搬入量内訳(焼却)'!I60+'ごみ搬入量内訳(粗大)'!I60+'ごみ搬入量内訳(堆肥化)'!I60+'ごみ搬入量内訳(飼料化)'!I60+'ごみ搬入量内訳(メタン化)'!I60+'ごみ搬入量内訳(燃料化)'!I60+'ごみ搬入量内訳(セメント)'!I60+'ごみ搬入量内訳(資源化等)'!I60+'ごみ搬入量内訳(その他)'!I60+'ごみ搬入量内訳(直接埋立)'!I60+'ごみ搬入量内訳(海洋投入)'!I60</f>
        <v>0</v>
      </c>
      <c r="J60" s="39">
        <f>'ごみ搬入量内訳(直接資源化)'!J60+'ごみ搬入量内訳(焼却)'!J60+'ごみ搬入量内訳(粗大)'!J60+'ごみ搬入量内訳(堆肥化)'!J60+'ごみ搬入量内訳(飼料化)'!J60+'ごみ搬入量内訳(メタン化)'!J60+'ごみ搬入量内訳(燃料化)'!J60+'ごみ搬入量内訳(セメント)'!J60+'ごみ搬入量内訳(資源化等)'!J60+'ごみ搬入量内訳(その他)'!J60+'ごみ搬入量内訳(直接埋立)'!J60+'ごみ搬入量内訳(海洋投入)'!J60</f>
        <v>0</v>
      </c>
      <c r="K60" s="39">
        <f>'ごみ搬入量内訳(直接資源化)'!K60+'ごみ搬入量内訳(焼却)'!K60+'ごみ搬入量内訳(粗大)'!K60+'ごみ搬入量内訳(堆肥化)'!K60+'ごみ搬入量内訳(飼料化)'!K60+'ごみ搬入量内訳(メタン化)'!K60+'ごみ搬入量内訳(燃料化)'!K60+'ごみ搬入量内訳(セメント)'!K60+'ごみ搬入量内訳(資源化等)'!K60+'ごみ搬入量内訳(その他)'!K60+'ごみ搬入量内訳(直接埋立)'!K60+'ごみ搬入量内訳(海洋投入)'!K60</f>
        <v>0</v>
      </c>
      <c r="L60" s="39">
        <f>'ごみ搬入量内訳(直接資源化)'!L60+'ごみ搬入量内訳(焼却)'!L60+'ごみ搬入量内訳(粗大)'!L60+'ごみ搬入量内訳(堆肥化)'!L60+'ごみ搬入量内訳(飼料化)'!L60+'ごみ搬入量内訳(メタン化)'!L60+'ごみ搬入量内訳(燃料化)'!L60+'ごみ搬入量内訳(セメント)'!L60+'ごみ搬入量内訳(資源化等)'!L60+'ごみ搬入量内訳(その他)'!L60+'ごみ搬入量内訳(直接埋立)'!L60+'ごみ搬入量内訳(海洋投入)'!L60</f>
        <v>0</v>
      </c>
      <c r="M60" s="39">
        <f>'ごみ搬入量内訳(直接資源化)'!M60+'ごみ搬入量内訳(焼却)'!M60+'ごみ搬入量内訳(粗大)'!M60+'ごみ搬入量内訳(堆肥化)'!M60+'ごみ搬入量内訳(飼料化)'!M60+'ごみ搬入量内訳(メタン化)'!M60+'ごみ搬入量内訳(燃料化)'!M60+'ごみ搬入量内訳(セメント)'!M60+'ごみ搬入量内訳(資源化等)'!M60+'ごみ搬入量内訳(その他)'!M60+'ごみ搬入量内訳(直接埋立)'!M60+'ごみ搬入量内訳(海洋投入)'!M60</f>
        <v>0</v>
      </c>
      <c r="N60" s="39">
        <f>'ごみ搬入量内訳(直接資源化)'!N60+'ごみ搬入量内訳(焼却)'!N60+'ごみ搬入量内訳(粗大)'!N60+'ごみ搬入量内訳(堆肥化)'!N60+'ごみ搬入量内訳(飼料化)'!N60+'ごみ搬入量内訳(メタン化)'!N60+'ごみ搬入量内訳(燃料化)'!N60+'ごみ搬入量内訳(セメント)'!N60+'ごみ搬入量内訳(資源化等)'!N60+'ごみ搬入量内訳(その他)'!N60+'ごみ搬入量内訳(直接埋立)'!N60+'ごみ搬入量内訳(海洋投入)'!N60</f>
        <v>0</v>
      </c>
      <c r="O60" s="39">
        <f>'ごみ搬入量内訳(直接資源化)'!O60+'ごみ搬入量内訳(焼却)'!O60+'ごみ搬入量内訳(粗大)'!O60+'ごみ搬入量内訳(堆肥化)'!O60+'ごみ搬入量内訳(飼料化)'!O60+'ごみ搬入量内訳(メタン化)'!O60+'ごみ搬入量内訳(燃料化)'!O60+'ごみ搬入量内訳(セメント)'!O60+'ごみ搬入量内訳(資源化等)'!O60+'ごみ搬入量内訳(その他)'!O60+'ごみ搬入量内訳(直接埋立)'!O60+'ごみ搬入量内訳(海洋投入)'!O60</f>
        <v>0</v>
      </c>
      <c r="P60" s="39">
        <f>'ごみ搬入量内訳(直接資源化)'!P60+'ごみ搬入量内訳(焼却)'!P60+'ごみ搬入量内訳(粗大)'!P60+'ごみ搬入量内訳(堆肥化)'!P60+'ごみ搬入量内訳(飼料化)'!P60+'ごみ搬入量内訳(メタン化)'!P60+'ごみ搬入量内訳(燃料化)'!P60+'ごみ搬入量内訳(セメント)'!P60+'ごみ搬入量内訳(資源化等)'!P60+'ごみ搬入量内訳(その他)'!P60+'ごみ搬入量内訳(直接埋立)'!P60+'ごみ搬入量内訳(海洋投入)'!P60</f>
        <v>0</v>
      </c>
      <c r="Q60" s="39">
        <f>'ごみ搬入量内訳(直接資源化)'!Q60+'ごみ搬入量内訳(焼却)'!Q60+'ごみ搬入量内訳(粗大)'!Q60+'ごみ搬入量内訳(堆肥化)'!Q60+'ごみ搬入量内訳(飼料化)'!Q60+'ごみ搬入量内訳(メタン化)'!Q60+'ごみ搬入量内訳(燃料化)'!Q60+'ごみ搬入量内訳(セメント)'!Q60+'ごみ搬入量内訳(資源化等)'!Q60+'ごみ搬入量内訳(その他)'!Q60+'ごみ搬入量内訳(直接埋立)'!Q60+'ごみ搬入量内訳(海洋投入)'!Q60</f>
        <v>0</v>
      </c>
      <c r="R60" s="39">
        <f>'ごみ搬入量内訳(直接資源化)'!R60+'ごみ搬入量内訳(焼却)'!R60+'ごみ搬入量内訳(粗大)'!R60+'ごみ搬入量内訳(堆肥化)'!R60+'ごみ搬入量内訳(飼料化)'!R60+'ごみ搬入量内訳(メタン化)'!R60+'ごみ搬入量内訳(燃料化)'!R60+'ごみ搬入量内訳(セメント)'!R60+'ごみ搬入量内訳(資源化等)'!R60+'ごみ搬入量内訳(その他)'!R60+'ごみ搬入量内訳(直接埋立)'!R60+'ごみ搬入量内訳(海洋投入)'!R60</f>
        <v>0</v>
      </c>
      <c r="S60" s="39">
        <f>'ごみ搬入量内訳(直接資源化)'!S60+'ごみ搬入量内訳(焼却)'!S60+'ごみ搬入量内訳(粗大)'!S60+'ごみ搬入量内訳(堆肥化)'!S60+'ごみ搬入量内訳(飼料化)'!S60+'ごみ搬入量内訳(メタン化)'!S60+'ごみ搬入量内訳(燃料化)'!S60+'ごみ搬入量内訳(セメント)'!S60+'ごみ搬入量内訳(資源化等)'!S60+'ごみ搬入量内訳(その他)'!S60+'ごみ搬入量内訳(直接埋立)'!S60+'ごみ搬入量内訳(海洋投入)'!S60</f>
        <v>0</v>
      </c>
      <c r="T60" s="39">
        <f>'ごみ搬入量内訳(直接資源化)'!T60+'ごみ搬入量内訳(焼却)'!T60+'ごみ搬入量内訳(粗大)'!T60+'ごみ搬入量内訳(堆肥化)'!T60+'ごみ搬入量内訳(飼料化)'!T60+'ごみ搬入量内訳(メタン化)'!T60+'ごみ搬入量内訳(燃料化)'!T60+'ごみ搬入量内訳(セメント)'!T60+'ごみ搬入量内訳(資源化等)'!T60+'ごみ搬入量内訳(その他)'!T60+'ごみ搬入量内訳(直接埋立)'!T60+'ごみ搬入量内訳(海洋投入)'!T60</f>
        <v>0</v>
      </c>
      <c r="U60" s="39">
        <f>'ごみ搬入量内訳(直接資源化)'!U60+'ごみ搬入量内訳(焼却)'!U60+'ごみ搬入量内訳(粗大)'!U60+'ごみ搬入量内訳(堆肥化)'!U60+'ごみ搬入量内訳(飼料化)'!U60+'ごみ搬入量内訳(メタン化)'!U60+'ごみ搬入量内訳(燃料化)'!U60+'ごみ搬入量内訳(セメント)'!U60+'ごみ搬入量内訳(資源化等)'!U60+'ごみ搬入量内訳(その他)'!U60+'ごみ搬入量内訳(直接埋立)'!U60+'ごみ搬入量内訳(海洋投入)'!U60</f>
        <v>0</v>
      </c>
      <c r="V60" s="39">
        <f>'ごみ搬入量内訳(直接資源化)'!V60+'ごみ搬入量内訳(焼却)'!V60+'ごみ搬入量内訳(粗大)'!V60+'ごみ搬入量内訳(堆肥化)'!V60+'ごみ搬入量内訳(飼料化)'!V60+'ごみ搬入量内訳(メタン化)'!V60+'ごみ搬入量内訳(燃料化)'!V60+'ごみ搬入量内訳(セメント)'!V60+'ごみ搬入量内訳(資源化等)'!V60+'ごみ搬入量内訳(その他)'!V60+'ごみ搬入量内訳(直接埋立)'!V60+'ごみ搬入量内訳(海洋投入)'!V60</f>
        <v>0</v>
      </c>
      <c r="W60" s="39">
        <f>'ごみ搬入量内訳(直接資源化)'!W60+'ごみ搬入量内訳(焼却)'!W60+'ごみ搬入量内訳(粗大)'!W60+'ごみ搬入量内訳(堆肥化)'!W60+'ごみ搬入量内訳(飼料化)'!W60+'ごみ搬入量内訳(メタン化)'!W60+'ごみ搬入量内訳(燃料化)'!W60+'ごみ搬入量内訳(セメント)'!W60+'ごみ搬入量内訳(資源化等)'!W60+'ごみ搬入量内訳(その他)'!W60+'ごみ搬入量内訳(直接埋立)'!W60+'ごみ搬入量内訳(海洋投入)'!W60</f>
        <v>0</v>
      </c>
      <c r="X60" s="39">
        <f>'ごみ搬入量内訳(直接資源化)'!X60+'ごみ搬入量内訳(焼却)'!X60+'ごみ搬入量内訳(粗大)'!X60+'ごみ搬入量内訳(堆肥化)'!X60+'ごみ搬入量内訳(飼料化)'!X60+'ごみ搬入量内訳(メタン化)'!X60+'ごみ搬入量内訳(燃料化)'!X60+'ごみ搬入量内訳(セメント)'!X60+'ごみ搬入量内訳(資源化等)'!X60+'ごみ搬入量内訳(その他)'!X60+'ごみ搬入量内訳(直接埋立)'!X60+'ごみ搬入量内訳(海洋投入)'!X60</f>
        <v>0</v>
      </c>
      <c r="Y60" s="39">
        <f>'ごみ搬入量内訳(直接資源化)'!Y60+'ごみ搬入量内訳(焼却)'!Y60+'ごみ搬入量内訳(粗大)'!Y60+'ごみ搬入量内訳(堆肥化)'!Y60+'ごみ搬入量内訳(飼料化)'!Y60+'ごみ搬入量内訳(メタン化)'!Y60+'ごみ搬入量内訳(燃料化)'!Y60+'ごみ搬入量内訳(セメント)'!Y60+'ごみ搬入量内訳(資源化等)'!Y60+'ごみ搬入量内訳(その他)'!Y60+'ごみ搬入量内訳(直接埋立)'!Y60+'ごみ搬入量内訳(海洋投入)'!Y60</f>
        <v>0</v>
      </c>
      <c r="Z60" s="39">
        <f>'ごみ搬入量内訳(直接資源化)'!Z60+'ごみ搬入量内訳(焼却)'!Z60+'ごみ搬入量内訳(粗大)'!Z60+'ごみ搬入量内訳(堆肥化)'!Z60+'ごみ搬入量内訳(飼料化)'!Z60+'ごみ搬入量内訳(メタン化)'!Z60+'ごみ搬入量内訳(燃料化)'!Z60+'ごみ搬入量内訳(セメント)'!Z60+'ごみ搬入量内訳(資源化等)'!Z60+'ごみ搬入量内訳(その他)'!Z60+'ごみ搬入量内訳(直接埋立)'!Z60+'ごみ搬入量内訳(海洋投入)'!Z60</f>
        <v>0</v>
      </c>
      <c r="AA60" s="39">
        <f>'ごみ搬入量内訳(直接資源化)'!AA60+'ごみ搬入量内訳(焼却)'!AA60+'ごみ搬入量内訳(粗大)'!AA60+'ごみ搬入量内訳(堆肥化)'!AA60+'ごみ搬入量内訳(飼料化)'!AA60+'ごみ搬入量内訳(メタン化)'!AA60+'ごみ搬入量内訳(燃料化)'!AA60+'ごみ搬入量内訳(セメント)'!AA60+'ごみ搬入量内訳(資源化等)'!AA60+'ごみ搬入量内訳(その他)'!AA60+'ごみ搬入量内訳(直接埋立)'!AA60+'ごみ搬入量内訳(海洋投入)'!AA60</f>
        <v>0</v>
      </c>
      <c r="AB60" s="39">
        <f>'ごみ搬入量内訳(直接資源化)'!AB60+'ごみ搬入量内訳(焼却)'!AB60+'ごみ搬入量内訳(粗大)'!AB60+'ごみ搬入量内訳(堆肥化)'!AB60+'ごみ搬入量内訳(飼料化)'!AB60+'ごみ搬入量内訳(メタン化)'!AB60+'ごみ搬入量内訳(燃料化)'!AB60+'ごみ搬入量内訳(セメント)'!AB60+'ごみ搬入量内訳(資源化等)'!AB60+'ごみ搬入量内訳(その他)'!AB60+'ごみ搬入量内訳(直接埋立)'!AB60+'ごみ搬入量内訳(海洋投入)'!AB60</f>
        <v>0</v>
      </c>
      <c r="AC60" s="39">
        <f>'ごみ搬入量内訳(直接資源化)'!AC60+'ごみ搬入量内訳(焼却)'!AC60+'ごみ搬入量内訳(粗大)'!AC60+'ごみ搬入量内訳(堆肥化)'!AC60+'ごみ搬入量内訳(飼料化)'!AC60+'ごみ搬入量内訳(メタン化)'!AC60+'ごみ搬入量内訳(燃料化)'!AC60+'ごみ搬入量内訳(セメント)'!AC60+'ごみ搬入量内訳(資源化等)'!AC60+'ごみ搬入量内訳(その他)'!AC60+'ごみ搬入量内訳(直接埋立)'!AC60+'ごみ搬入量内訳(海洋投入)'!AC60</f>
        <v>0</v>
      </c>
      <c r="AD60" s="39">
        <f>'ごみ搬入量内訳(直接資源化)'!AD60+'ごみ搬入量内訳(焼却)'!AD60+'ごみ搬入量内訳(粗大)'!AD60+'ごみ搬入量内訳(堆肥化)'!AD60+'ごみ搬入量内訳(飼料化)'!AD60+'ごみ搬入量内訳(メタン化)'!AD60+'ごみ搬入量内訳(燃料化)'!AD60+'ごみ搬入量内訳(セメント)'!AD60+'ごみ搬入量内訳(資源化等)'!AD60+'ごみ搬入量内訳(その他)'!AD60+'ごみ搬入量内訳(直接埋立)'!AD60+'ごみ搬入量内訳(海洋投入)'!AD60</f>
        <v>0</v>
      </c>
      <c r="AE60" s="39">
        <f>'ごみ搬入量内訳(直接資源化)'!AE60+'ごみ搬入量内訳(焼却)'!AE60+'ごみ搬入量内訳(粗大)'!AE60+'ごみ搬入量内訳(堆肥化)'!AE60+'ごみ搬入量内訳(飼料化)'!AE60+'ごみ搬入量内訳(メタン化)'!AE60+'ごみ搬入量内訳(燃料化)'!AE60+'ごみ搬入量内訳(セメント)'!AE60+'ごみ搬入量内訳(資源化等)'!AE60+'ごみ搬入量内訳(その他)'!AE60+'ごみ搬入量内訳(直接埋立)'!AE60+'ごみ搬入量内訳(海洋投入)'!AE60</f>
        <v>0</v>
      </c>
      <c r="AF60" s="39">
        <f>'ごみ搬入量内訳(直接資源化)'!AF60+'ごみ搬入量内訳(焼却)'!AF60+'ごみ搬入量内訳(粗大)'!AF60+'ごみ搬入量内訳(堆肥化)'!AF60+'ごみ搬入量内訳(飼料化)'!AF60+'ごみ搬入量内訳(メタン化)'!AF60+'ごみ搬入量内訳(燃料化)'!AF60+'ごみ搬入量内訳(セメント)'!AF60+'ごみ搬入量内訳(資源化等)'!AF60+'ごみ搬入量内訳(その他)'!AF60+'ごみ搬入量内訳(直接埋立)'!AF60+'ごみ搬入量内訳(海洋投入)'!AF60</f>
        <v>0</v>
      </c>
      <c r="AG60" s="39">
        <f>'ごみ搬入量内訳(直接資源化)'!AG60+'ごみ搬入量内訳(焼却)'!AG60+'ごみ搬入量内訳(粗大)'!AG60+'ごみ搬入量内訳(堆肥化)'!AG60+'ごみ搬入量内訳(飼料化)'!AG60+'ごみ搬入量内訳(メタン化)'!AG60+'ごみ搬入量内訳(燃料化)'!AG60+'ごみ搬入量内訳(セメント)'!AG60+'ごみ搬入量内訳(資源化等)'!AG60+'ごみ搬入量内訳(その他)'!AG60+'ごみ搬入量内訳(直接埋立)'!AG60+'ごみ搬入量内訳(海洋投入)'!AG60</f>
        <v>0</v>
      </c>
      <c r="AH60" s="39">
        <f>'ごみ搬入量内訳(直接資源化)'!AH60+'ごみ搬入量内訳(焼却)'!AH60+'ごみ搬入量内訳(粗大)'!AH60+'ごみ搬入量内訳(堆肥化)'!AH60+'ごみ搬入量内訳(飼料化)'!AH60+'ごみ搬入量内訳(メタン化)'!AH60+'ごみ搬入量内訳(燃料化)'!AH60+'ごみ搬入量内訳(セメント)'!AH60+'ごみ搬入量内訳(資源化等)'!AH60+'ごみ搬入量内訳(その他)'!AH60+'ごみ搬入量内訳(直接埋立)'!AH60+'ごみ搬入量内訳(海洋投入)'!AH60</f>
        <v>0</v>
      </c>
    </row>
    <row r="61" spans="1:34" s="10" customFormat="1" ht="12" customHeight="1">
      <c r="A61" s="49" t="s">
        <v>120</v>
      </c>
      <c r="B61" s="50" t="s">
        <v>334</v>
      </c>
      <c r="C61" s="49" t="s">
        <v>335</v>
      </c>
      <c r="D61" s="39">
        <f>SUM(E61:AH61)</f>
        <v>0</v>
      </c>
      <c r="E61" s="39">
        <f>'ごみ搬入量内訳(直接資源化)'!E61+'ごみ搬入量内訳(焼却)'!E61+'ごみ搬入量内訳(粗大)'!E61+'ごみ搬入量内訳(堆肥化)'!E61+'ごみ搬入量内訳(飼料化)'!E61+'ごみ搬入量内訳(メタン化)'!E61+'ごみ搬入量内訳(燃料化)'!E61+'ごみ搬入量内訳(セメント)'!E61+'ごみ搬入量内訳(資源化等)'!E61+'ごみ搬入量内訳(その他)'!E61+'ごみ搬入量内訳(直接埋立)'!E61+'ごみ搬入量内訳(海洋投入)'!E61</f>
        <v>0</v>
      </c>
      <c r="F61" s="39">
        <f>'ごみ搬入量内訳(直接資源化)'!F61+'ごみ搬入量内訳(焼却)'!F61+'ごみ搬入量内訳(粗大)'!F61+'ごみ搬入量内訳(堆肥化)'!F61+'ごみ搬入量内訳(飼料化)'!F61+'ごみ搬入量内訳(メタン化)'!F61+'ごみ搬入量内訳(燃料化)'!F61+'ごみ搬入量内訳(セメント)'!F61+'ごみ搬入量内訳(資源化等)'!F61+'ごみ搬入量内訳(その他)'!F61+'ごみ搬入量内訳(直接埋立)'!F61+'ごみ搬入量内訳(海洋投入)'!F61</f>
        <v>0</v>
      </c>
      <c r="G61" s="39">
        <f>'ごみ搬入量内訳(直接資源化)'!G61+'ごみ搬入量内訳(焼却)'!G61+'ごみ搬入量内訳(粗大)'!G61+'ごみ搬入量内訳(堆肥化)'!G61+'ごみ搬入量内訳(飼料化)'!G61+'ごみ搬入量内訳(メタン化)'!G61+'ごみ搬入量内訳(燃料化)'!G61+'ごみ搬入量内訳(セメント)'!G61+'ごみ搬入量内訳(資源化等)'!G61+'ごみ搬入量内訳(その他)'!G61+'ごみ搬入量内訳(直接埋立)'!G61+'ごみ搬入量内訳(海洋投入)'!G61</f>
        <v>0</v>
      </c>
      <c r="H61" s="39">
        <f>'ごみ搬入量内訳(直接資源化)'!H61+'ごみ搬入量内訳(焼却)'!H61+'ごみ搬入量内訳(粗大)'!H61+'ごみ搬入量内訳(堆肥化)'!H61+'ごみ搬入量内訳(飼料化)'!H61+'ごみ搬入量内訳(メタン化)'!H61+'ごみ搬入量内訳(燃料化)'!H61+'ごみ搬入量内訳(セメント)'!H61+'ごみ搬入量内訳(資源化等)'!H61+'ごみ搬入量内訳(その他)'!H61+'ごみ搬入量内訳(直接埋立)'!H61+'ごみ搬入量内訳(海洋投入)'!H61</f>
        <v>0</v>
      </c>
      <c r="I61" s="39">
        <f>'ごみ搬入量内訳(直接資源化)'!I61+'ごみ搬入量内訳(焼却)'!I61+'ごみ搬入量内訳(粗大)'!I61+'ごみ搬入量内訳(堆肥化)'!I61+'ごみ搬入量内訳(飼料化)'!I61+'ごみ搬入量内訳(メタン化)'!I61+'ごみ搬入量内訳(燃料化)'!I61+'ごみ搬入量内訳(セメント)'!I61+'ごみ搬入量内訳(資源化等)'!I61+'ごみ搬入量内訳(その他)'!I61+'ごみ搬入量内訳(直接埋立)'!I61+'ごみ搬入量内訳(海洋投入)'!I61</f>
        <v>0</v>
      </c>
      <c r="J61" s="39">
        <f>'ごみ搬入量内訳(直接資源化)'!J61+'ごみ搬入量内訳(焼却)'!J61+'ごみ搬入量内訳(粗大)'!J61+'ごみ搬入量内訳(堆肥化)'!J61+'ごみ搬入量内訳(飼料化)'!J61+'ごみ搬入量内訳(メタン化)'!J61+'ごみ搬入量内訳(燃料化)'!J61+'ごみ搬入量内訳(セメント)'!J61+'ごみ搬入量内訳(資源化等)'!J61+'ごみ搬入量内訳(その他)'!J61+'ごみ搬入量内訳(直接埋立)'!J61+'ごみ搬入量内訳(海洋投入)'!J61</f>
        <v>0</v>
      </c>
      <c r="K61" s="39">
        <f>'ごみ搬入量内訳(直接資源化)'!K61+'ごみ搬入量内訳(焼却)'!K61+'ごみ搬入量内訳(粗大)'!K61+'ごみ搬入量内訳(堆肥化)'!K61+'ごみ搬入量内訳(飼料化)'!K61+'ごみ搬入量内訳(メタン化)'!K61+'ごみ搬入量内訳(燃料化)'!K61+'ごみ搬入量内訳(セメント)'!K61+'ごみ搬入量内訳(資源化等)'!K61+'ごみ搬入量内訳(その他)'!K61+'ごみ搬入量内訳(直接埋立)'!K61+'ごみ搬入量内訳(海洋投入)'!K61</f>
        <v>0</v>
      </c>
      <c r="L61" s="39">
        <f>'ごみ搬入量内訳(直接資源化)'!L61+'ごみ搬入量内訳(焼却)'!L61+'ごみ搬入量内訳(粗大)'!L61+'ごみ搬入量内訳(堆肥化)'!L61+'ごみ搬入量内訳(飼料化)'!L61+'ごみ搬入量内訳(メタン化)'!L61+'ごみ搬入量内訳(燃料化)'!L61+'ごみ搬入量内訳(セメント)'!L61+'ごみ搬入量内訳(資源化等)'!L61+'ごみ搬入量内訳(その他)'!L61+'ごみ搬入量内訳(直接埋立)'!L61+'ごみ搬入量内訳(海洋投入)'!L61</f>
        <v>0</v>
      </c>
      <c r="M61" s="39">
        <f>'ごみ搬入量内訳(直接資源化)'!M61+'ごみ搬入量内訳(焼却)'!M61+'ごみ搬入量内訳(粗大)'!M61+'ごみ搬入量内訳(堆肥化)'!M61+'ごみ搬入量内訳(飼料化)'!M61+'ごみ搬入量内訳(メタン化)'!M61+'ごみ搬入量内訳(燃料化)'!M61+'ごみ搬入量内訳(セメント)'!M61+'ごみ搬入量内訳(資源化等)'!M61+'ごみ搬入量内訳(その他)'!M61+'ごみ搬入量内訳(直接埋立)'!M61+'ごみ搬入量内訳(海洋投入)'!M61</f>
        <v>0</v>
      </c>
      <c r="N61" s="39">
        <f>'ごみ搬入量内訳(直接資源化)'!N61+'ごみ搬入量内訳(焼却)'!N61+'ごみ搬入量内訳(粗大)'!N61+'ごみ搬入量内訳(堆肥化)'!N61+'ごみ搬入量内訳(飼料化)'!N61+'ごみ搬入量内訳(メタン化)'!N61+'ごみ搬入量内訳(燃料化)'!N61+'ごみ搬入量内訳(セメント)'!N61+'ごみ搬入量内訳(資源化等)'!N61+'ごみ搬入量内訳(その他)'!N61+'ごみ搬入量内訳(直接埋立)'!N61+'ごみ搬入量内訳(海洋投入)'!N61</f>
        <v>0</v>
      </c>
      <c r="O61" s="39">
        <f>'ごみ搬入量内訳(直接資源化)'!O61+'ごみ搬入量内訳(焼却)'!O61+'ごみ搬入量内訳(粗大)'!O61+'ごみ搬入量内訳(堆肥化)'!O61+'ごみ搬入量内訳(飼料化)'!O61+'ごみ搬入量内訳(メタン化)'!O61+'ごみ搬入量内訳(燃料化)'!O61+'ごみ搬入量内訳(セメント)'!O61+'ごみ搬入量内訳(資源化等)'!O61+'ごみ搬入量内訳(その他)'!O61+'ごみ搬入量内訳(直接埋立)'!O61+'ごみ搬入量内訳(海洋投入)'!O61</f>
        <v>0</v>
      </c>
      <c r="P61" s="39">
        <f>'ごみ搬入量内訳(直接資源化)'!P61+'ごみ搬入量内訳(焼却)'!P61+'ごみ搬入量内訳(粗大)'!P61+'ごみ搬入量内訳(堆肥化)'!P61+'ごみ搬入量内訳(飼料化)'!P61+'ごみ搬入量内訳(メタン化)'!P61+'ごみ搬入量内訳(燃料化)'!P61+'ごみ搬入量内訳(セメント)'!P61+'ごみ搬入量内訳(資源化等)'!P61+'ごみ搬入量内訳(その他)'!P61+'ごみ搬入量内訳(直接埋立)'!P61+'ごみ搬入量内訳(海洋投入)'!P61</f>
        <v>0</v>
      </c>
      <c r="Q61" s="39">
        <f>'ごみ搬入量内訳(直接資源化)'!Q61+'ごみ搬入量内訳(焼却)'!Q61+'ごみ搬入量内訳(粗大)'!Q61+'ごみ搬入量内訳(堆肥化)'!Q61+'ごみ搬入量内訳(飼料化)'!Q61+'ごみ搬入量内訳(メタン化)'!Q61+'ごみ搬入量内訳(燃料化)'!Q61+'ごみ搬入量内訳(セメント)'!Q61+'ごみ搬入量内訳(資源化等)'!Q61+'ごみ搬入量内訳(その他)'!Q61+'ごみ搬入量内訳(直接埋立)'!Q61+'ごみ搬入量内訳(海洋投入)'!Q61</f>
        <v>0</v>
      </c>
      <c r="R61" s="39">
        <f>'ごみ搬入量内訳(直接資源化)'!R61+'ごみ搬入量内訳(焼却)'!R61+'ごみ搬入量内訳(粗大)'!R61+'ごみ搬入量内訳(堆肥化)'!R61+'ごみ搬入量内訳(飼料化)'!R61+'ごみ搬入量内訳(メタン化)'!R61+'ごみ搬入量内訳(燃料化)'!R61+'ごみ搬入量内訳(セメント)'!R61+'ごみ搬入量内訳(資源化等)'!R61+'ごみ搬入量内訳(その他)'!R61+'ごみ搬入量内訳(直接埋立)'!R61+'ごみ搬入量内訳(海洋投入)'!R61</f>
        <v>0</v>
      </c>
      <c r="S61" s="39">
        <f>'ごみ搬入量内訳(直接資源化)'!S61+'ごみ搬入量内訳(焼却)'!S61+'ごみ搬入量内訳(粗大)'!S61+'ごみ搬入量内訳(堆肥化)'!S61+'ごみ搬入量内訳(飼料化)'!S61+'ごみ搬入量内訳(メタン化)'!S61+'ごみ搬入量内訳(燃料化)'!S61+'ごみ搬入量内訳(セメント)'!S61+'ごみ搬入量内訳(資源化等)'!S61+'ごみ搬入量内訳(その他)'!S61+'ごみ搬入量内訳(直接埋立)'!S61+'ごみ搬入量内訳(海洋投入)'!S61</f>
        <v>0</v>
      </c>
      <c r="T61" s="39">
        <f>'ごみ搬入量内訳(直接資源化)'!T61+'ごみ搬入量内訳(焼却)'!T61+'ごみ搬入量内訳(粗大)'!T61+'ごみ搬入量内訳(堆肥化)'!T61+'ごみ搬入量内訳(飼料化)'!T61+'ごみ搬入量内訳(メタン化)'!T61+'ごみ搬入量内訳(燃料化)'!T61+'ごみ搬入量内訳(セメント)'!T61+'ごみ搬入量内訳(資源化等)'!T61+'ごみ搬入量内訳(その他)'!T61+'ごみ搬入量内訳(直接埋立)'!T61+'ごみ搬入量内訳(海洋投入)'!T61</f>
        <v>0</v>
      </c>
      <c r="U61" s="39">
        <f>'ごみ搬入量内訳(直接資源化)'!U61+'ごみ搬入量内訳(焼却)'!U61+'ごみ搬入量内訳(粗大)'!U61+'ごみ搬入量内訳(堆肥化)'!U61+'ごみ搬入量内訳(飼料化)'!U61+'ごみ搬入量内訳(メタン化)'!U61+'ごみ搬入量内訳(燃料化)'!U61+'ごみ搬入量内訳(セメント)'!U61+'ごみ搬入量内訳(資源化等)'!U61+'ごみ搬入量内訳(その他)'!U61+'ごみ搬入量内訳(直接埋立)'!U61+'ごみ搬入量内訳(海洋投入)'!U61</f>
        <v>0</v>
      </c>
      <c r="V61" s="39">
        <f>'ごみ搬入量内訳(直接資源化)'!V61+'ごみ搬入量内訳(焼却)'!V61+'ごみ搬入量内訳(粗大)'!V61+'ごみ搬入量内訳(堆肥化)'!V61+'ごみ搬入量内訳(飼料化)'!V61+'ごみ搬入量内訳(メタン化)'!V61+'ごみ搬入量内訳(燃料化)'!V61+'ごみ搬入量内訳(セメント)'!V61+'ごみ搬入量内訳(資源化等)'!V61+'ごみ搬入量内訳(その他)'!V61+'ごみ搬入量内訳(直接埋立)'!V61+'ごみ搬入量内訳(海洋投入)'!V61</f>
        <v>0</v>
      </c>
      <c r="W61" s="39">
        <f>'ごみ搬入量内訳(直接資源化)'!W61+'ごみ搬入量内訳(焼却)'!W61+'ごみ搬入量内訳(粗大)'!W61+'ごみ搬入量内訳(堆肥化)'!W61+'ごみ搬入量内訳(飼料化)'!W61+'ごみ搬入量内訳(メタン化)'!W61+'ごみ搬入量内訳(燃料化)'!W61+'ごみ搬入量内訳(セメント)'!W61+'ごみ搬入量内訳(資源化等)'!W61+'ごみ搬入量内訳(その他)'!W61+'ごみ搬入量内訳(直接埋立)'!W61+'ごみ搬入量内訳(海洋投入)'!W61</f>
        <v>0</v>
      </c>
      <c r="X61" s="39">
        <f>'ごみ搬入量内訳(直接資源化)'!X61+'ごみ搬入量内訳(焼却)'!X61+'ごみ搬入量内訳(粗大)'!X61+'ごみ搬入量内訳(堆肥化)'!X61+'ごみ搬入量内訳(飼料化)'!X61+'ごみ搬入量内訳(メタン化)'!X61+'ごみ搬入量内訳(燃料化)'!X61+'ごみ搬入量内訳(セメント)'!X61+'ごみ搬入量内訳(資源化等)'!X61+'ごみ搬入量内訳(その他)'!X61+'ごみ搬入量内訳(直接埋立)'!X61+'ごみ搬入量内訳(海洋投入)'!X61</f>
        <v>0</v>
      </c>
      <c r="Y61" s="39">
        <f>'ごみ搬入量内訳(直接資源化)'!Y61+'ごみ搬入量内訳(焼却)'!Y61+'ごみ搬入量内訳(粗大)'!Y61+'ごみ搬入量内訳(堆肥化)'!Y61+'ごみ搬入量内訳(飼料化)'!Y61+'ごみ搬入量内訳(メタン化)'!Y61+'ごみ搬入量内訳(燃料化)'!Y61+'ごみ搬入量内訳(セメント)'!Y61+'ごみ搬入量内訳(資源化等)'!Y61+'ごみ搬入量内訳(その他)'!Y61+'ごみ搬入量内訳(直接埋立)'!Y61+'ごみ搬入量内訳(海洋投入)'!Y61</f>
        <v>0</v>
      </c>
      <c r="Z61" s="39">
        <f>'ごみ搬入量内訳(直接資源化)'!Z61+'ごみ搬入量内訳(焼却)'!Z61+'ごみ搬入量内訳(粗大)'!Z61+'ごみ搬入量内訳(堆肥化)'!Z61+'ごみ搬入量内訳(飼料化)'!Z61+'ごみ搬入量内訳(メタン化)'!Z61+'ごみ搬入量内訳(燃料化)'!Z61+'ごみ搬入量内訳(セメント)'!Z61+'ごみ搬入量内訳(資源化等)'!Z61+'ごみ搬入量内訳(その他)'!Z61+'ごみ搬入量内訳(直接埋立)'!Z61+'ごみ搬入量内訳(海洋投入)'!Z61</f>
        <v>0</v>
      </c>
      <c r="AA61" s="39">
        <f>'ごみ搬入量内訳(直接資源化)'!AA61+'ごみ搬入量内訳(焼却)'!AA61+'ごみ搬入量内訳(粗大)'!AA61+'ごみ搬入量内訳(堆肥化)'!AA61+'ごみ搬入量内訳(飼料化)'!AA61+'ごみ搬入量内訳(メタン化)'!AA61+'ごみ搬入量内訳(燃料化)'!AA61+'ごみ搬入量内訳(セメント)'!AA61+'ごみ搬入量内訳(資源化等)'!AA61+'ごみ搬入量内訳(その他)'!AA61+'ごみ搬入量内訳(直接埋立)'!AA61+'ごみ搬入量内訳(海洋投入)'!AA61</f>
        <v>0</v>
      </c>
      <c r="AB61" s="39">
        <f>'ごみ搬入量内訳(直接資源化)'!AB61+'ごみ搬入量内訳(焼却)'!AB61+'ごみ搬入量内訳(粗大)'!AB61+'ごみ搬入量内訳(堆肥化)'!AB61+'ごみ搬入量内訳(飼料化)'!AB61+'ごみ搬入量内訳(メタン化)'!AB61+'ごみ搬入量内訳(燃料化)'!AB61+'ごみ搬入量内訳(セメント)'!AB61+'ごみ搬入量内訳(資源化等)'!AB61+'ごみ搬入量内訳(その他)'!AB61+'ごみ搬入量内訳(直接埋立)'!AB61+'ごみ搬入量内訳(海洋投入)'!AB61</f>
        <v>0</v>
      </c>
      <c r="AC61" s="39">
        <f>'ごみ搬入量内訳(直接資源化)'!AC61+'ごみ搬入量内訳(焼却)'!AC61+'ごみ搬入量内訳(粗大)'!AC61+'ごみ搬入量内訳(堆肥化)'!AC61+'ごみ搬入量内訳(飼料化)'!AC61+'ごみ搬入量内訳(メタン化)'!AC61+'ごみ搬入量内訳(燃料化)'!AC61+'ごみ搬入量内訳(セメント)'!AC61+'ごみ搬入量内訳(資源化等)'!AC61+'ごみ搬入量内訳(その他)'!AC61+'ごみ搬入量内訳(直接埋立)'!AC61+'ごみ搬入量内訳(海洋投入)'!AC61</f>
        <v>0</v>
      </c>
      <c r="AD61" s="39">
        <f>'ごみ搬入量内訳(直接資源化)'!AD61+'ごみ搬入量内訳(焼却)'!AD61+'ごみ搬入量内訳(粗大)'!AD61+'ごみ搬入量内訳(堆肥化)'!AD61+'ごみ搬入量内訳(飼料化)'!AD61+'ごみ搬入量内訳(メタン化)'!AD61+'ごみ搬入量内訳(燃料化)'!AD61+'ごみ搬入量内訳(セメント)'!AD61+'ごみ搬入量内訳(資源化等)'!AD61+'ごみ搬入量内訳(その他)'!AD61+'ごみ搬入量内訳(直接埋立)'!AD61+'ごみ搬入量内訳(海洋投入)'!AD61</f>
        <v>0</v>
      </c>
      <c r="AE61" s="39">
        <f>'ごみ搬入量内訳(直接資源化)'!AE61+'ごみ搬入量内訳(焼却)'!AE61+'ごみ搬入量内訳(粗大)'!AE61+'ごみ搬入量内訳(堆肥化)'!AE61+'ごみ搬入量内訳(飼料化)'!AE61+'ごみ搬入量内訳(メタン化)'!AE61+'ごみ搬入量内訳(燃料化)'!AE61+'ごみ搬入量内訳(セメント)'!AE61+'ごみ搬入量内訳(資源化等)'!AE61+'ごみ搬入量内訳(その他)'!AE61+'ごみ搬入量内訳(直接埋立)'!AE61+'ごみ搬入量内訳(海洋投入)'!AE61</f>
        <v>0</v>
      </c>
      <c r="AF61" s="39">
        <f>'ごみ搬入量内訳(直接資源化)'!AF61+'ごみ搬入量内訳(焼却)'!AF61+'ごみ搬入量内訳(粗大)'!AF61+'ごみ搬入量内訳(堆肥化)'!AF61+'ごみ搬入量内訳(飼料化)'!AF61+'ごみ搬入量内訳(メタン化)'!AF61+'ごみ搬入量内訳(燃料化)'!AF61+'ごみ搬入量内訳(セメント)'!AF61+'ごみ搬入量内訳(資源化等)'!AF61+'ごみ搬入量内訳(その他)'!AF61+'ごみ搬入量内訳(直接埋立)'!AF61+'ごみ搬入量内訳(海洋投入)'!AF61</f>
        <v>0</v>
      </c>
      <c r="AG61" s="39">
        <f>'ごみ搬入量内訳(直接資源化)'!AG61+'ごみ搬入量内訳(焼却)'!AG61+'ごみ搬入量内訳(粗大)'!AG61+'ごみ搬入量内訳(堆肥化)'!AG61+'ごみ搬入量内訳(飼料化)'!AG61+'ごみ搬入量内訳(メタン化)'!AG61+'ごみ搬入量内訳(燃料化)'!AG61+'ごみ搬入量内訳(セメント)'!AG61+'ごみ搬入量内訳(資源化等)'!AG61+'ごみ搬入量内訳(その他)'!AG61+'ごみ搬入量内訳(直接埋立)'!AG61+'ごみ搬入量内訳(海洋投入)'!AG61</f>
        <v>0</v>
      </c>
      <c r="AH61" s="39">
        <f>'ごみ搬入量内訳(直接資源化)'!AH61+'ごみ搬入量内訳(焼却)'!AH61+'ごみ搬入量内訳(粗大)'!AH61+'ごみ搬入量内訳(堆肥化)'!AH61+'ごみ搬入量内訳(飼料化)'!AH61+'ごみ搬入量内訳(メタン化)'!AH61+'ごみ搬入量内訳(燃料化)'!AH61+'ごみ搬入量内訳(セメント)'!AH61+'ごみ搬入量内訳(資源化等)'!AH61+'ごみ搬入量内訳(その他)'!AH61+'ごみ搬入量内訳(直接埋立)'!AH61+'ごみ搬入量内訳(海洋投入)'!AH61</f>
        <v>0</v>
      </c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61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342</v>
      </c>
      <c r="B7" s="44" t="s">
        <v>343</v>
      </c>
      <c r="C7" s="43" t="s">
        <v>344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SUM(E54:AF54)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SUM(E55:AF55)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SUM(E56:AF56)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SUM(E57:AF57)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SUM(E58:AF58)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SUM(E59:AF59)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SUM(E60:AF60)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SUM(E61:AF61)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338</v>
      </c>
      <c r="B7" s="44" t="s">
        <v>339</v>
      </c>
      <c r="C7" s="43" t="s">
        <v>340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SUM(E54:AF54)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SUM(E55:AF55)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SUM(E56:AF56)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SUM(E57:AF57)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SUM(E58:AF58)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SUM(E59:AF59)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SUM(E60:AF60)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SUM(E61:AF61)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342</v>
      </c>
      <c r="B7" s="44" t="s">
        <v>343</v>
      </c>
      <c r="C7" s="43" t="s">
        <v>344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SUM(E54:AF54)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SUM(E55:AF55)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SUM(E56:AF56)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SUM(E57:AF57)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SUM(E58:AF58)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SUM(E59:AF59)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SUM(E60:AF60)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SUM(E61:AF61)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338</v>
      </c>
      <c r="B7" s="44" t="s">
        <v>339</v>
      </c>
      <c r="C7" s="43" t="s">
        <v>340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SUM(E47:AF47)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SUM(E48:AF48)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SUM(E49:AF49)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SUM(E50:AF50)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SUM(E51:AF51)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SUM(E52:AF52)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SUM(E53:AF53)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SUM(E54:AF54)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SUM(E55:AF55)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SUM(E56:AF56)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SUM(E57:AF57)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SUM(E58:AF58)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SUM(E59:AF59)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SUM(E60:AF60)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SUM(E61:AF61)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345</v>
      </c>
      <c r="B7" s="44" t="s">
        <v>346</v>
      </c>
      <c r="C7" s="45" t="s">
        <v>347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  <c r="AI7" s="58">
        <f>SUM($AI$8:$AI$61)</f>
        <v>0</v>
      </c>
      <c r="AJ7" s="58">
        <f>SUM($AJ$8:$AJ$61)</f>
        <v>0</v>
      </c>
      <c r="AK7" s="58">
        <f>SUM($AK$8:$AK$61)</f>
        <v>0</v>
      </c>
      <c r="AL7" s="58">
        <f>SUM($AL$8:$AL$61)</f>
        <v>0</v>
      </c>
      <c r="AM7" s="58">
        <f>SUM($AM$8:$AM$61)</f>
        <v>0</v>
      </c>
      <c r="AN7" s="58">
        <f>SUM($AN$8:$AN$61)</f>
        <v>0</v>
      </c>
      <c r="AO7" s="58">
        <f>SUM($AO$8:$AO$61)</f>
        <v>0</v>
      </c>
      <c r="AP7" s="58">
        <f>SUM($AP$8:$AP$61)</f>
        <v>0</v>
      </c>
      <c r="AQ7" s="58">
        <f>SUM($AQ$8:$AQ$61)</f>
        <v>0</v>
      </c>
      <c r="AR7" s="58">
        <f>SUM($AR$8:$AR$61)</f>
        <v>0</v>
      </c>
      <c r="AS7" s="58">
        <f>SUM($AS$8:$AS$61)</f>
        <v>0</v>
      </c>
      <c r="AT7" s="58">
        <f>SUM($AT$8:$AT$61)</f>
        <v>0</v>
      </c>
      <c r="AU7" s="58">
        <f>SUM($AU$8:$AU$61)</f>
        <v>0</v>
      </c>
      <c r="AV7" s="58">
        <f>SUM($AV$8:$AV$61)</f>
        <v>0</v>
      </c>
      <c r="AW7" s="58">
        <f>SUM($AW$8:$AW$61)</f>
        <v>0</v>
      </c>
      <c r="AX7" s="58">
        <f>SUM($AX$8:$AX$61)</f>
        <v>0</v>
      </c>
      <c r="AY7" s="58">
        <f>SUM($AY$8:$AY$61)</f>
        <v>0</v>
      </c>
      <c r="AZ7" s="58">
        <f>SUM($AZ$8:$AZ$61)</f>
        <v>0</v>
      </c>
      <c r="BA7" s="58">
        <f>SUM($BA$8:$BA$61)</f>
        <v>0</v>
      </c>
      <c r="BB7" s="58">
        <f>SUM($BB$8:$BB$61)</f>
        <v>0</v>
      </c>
      <c r="BC7" s="58">
        <f>SUM($BC$8:$BC$61)</f>
        <v>0</v>
      </c>
      <c r="BD7" s="58">
        <f>SUM($BD$8:$BD$61)</f>
        <v>0</v>
      </c>
      <c r="BE7" s="58">
        <f>SUM($BE$8:$BE$61)</f>
        <v>0</v>
      </c>
      <c r="BF7" s="58">
        <f>SUM($BF$8:$BF$61)</f>
        <v>0</v>
      </c>
      <c r="BG7" s="58">
        <f>SUM($BG$8:$BG$61)</f>
        <v>0</v>
      </c>
      <c r="BH7" s="58">
        <f>SUM($BH$8:$BH$61)</f>
        <v>0</v>
      </c>
      <c r="BI7" s="58" t="s">
        <v>348</v>
      </c>
    </row>
    <row r="8" spans="1:61" s="12" customFormat="1" ht="12" customHeight="1">
      <c r="A8" s="49" t="s">
        <v>123</v>
      </c>
      <c r="B8" s="50" t="s">
        <v>124</v>
      </c>
      <c r="C8" s="49" t="s">
        <v>125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123</v>
      </c>
      <c r="B9" s="50" t="s">
        <v>128</v>
      </c>
      <c r="C9" s="49" t="s">
        <v>129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123</v>
      </c>
      <c r="B10" s="50" t="s">
        <v>132</v>
      </c>
      <c r="C10" s="49" t="s">
        <v>133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123</v>
      </c>
      <c r="B11" s="50" t="s">
        <v>136</v>
      </c>
      <c r="C11" s="49" t="s">
        <v>137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123</v>
      </c>
      <c r="B12" s="50" t="s">
        <v>140</v>
      </c>
      <c r="C12" s="49" t="s">
        <v>141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123</v>
      </c>
      <c r="B13" s="50" t="s">
        <v>144</v>
      </c>
      <c r="C13" s="49" t="s">
        <v>145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123</v>
      </c>
      <c r="B14" s="50" t="s">
        <v>148</v>
      </c>
      <c r="C14" s="49" t="s">
        <v>149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123</v>
      </c>
      <c r="B15" s="50" t="s">
        <v>152</v>
      </c>
      <c r="C15" s="49" t="s">
        <v>153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123</v>
      </c>
      <c r="B16" s="50" t="s">
        <v>156</v>
      </c>
      <c r="C16" s="49" t="s">
        <v>157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123</v>
      </c>
      <c r="B17" s="50" t="s">
        <v>160</v>
      </c>
      <c r="C17" s="49" t="s">
        <v>161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123</v>
      </c>
      <c r="B18" s="50" t="s">
        <v>164</v>
      </c>
      <c r="C18" s="49" t="s">
        <v>165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123</v>
      </c>
      <c r="B19" s="50" t="s">
        <v>168</v>
      </c>
      <c r="C19" s="49" t="s">
        <v>169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123</v>
      </c>
      <c r="B20" s="50" t="s">
        <v>172</v>
      </c>
      <c r="C20" s="49" t="s">
        <v>173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123</v>
      </c>
      <c r="B21" s="50" t="s">
        <v>176</v>
      </c>
      <c r="C21" s="49" t="s">
        <v>177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123</v>
      </c>
      <c r="B22" s="50" t="s">
        <v>180</v>
      </c>
      <c r="C22" s="49" t="s">
        <v>181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2" customFormat="1" ht="12" customHeight="1">
      <c r="A23" s="49" t="s">
        <v>123</v>
      </c>
      <c r="B23" s="50" t="s">
        <v>184</v>
      </c>
      <c r="C23" s="49" t="s">
        <v>185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112</v>
      </c>
    </row>
    <row r="24" spans="1:61" s="12" customFormat="1" ht="12" customHeight="1">
      <c r="A24" s="49" t="s">
        <v>123</v>
      </c>
      <c r="B24" s="50" t="s">
        <v>188</v>
      </c>
      <c r="C24" s="49" t="s">
        <v>189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112</v>
      </c>
    </row>
    <row r="25" spans="1:61" s="12" customFormat="1" ht="12" customHeight="1">
      <c r="A25" s="49" t="s">
        <v>123</v>
      </c>
      <c r="B25" s="50" t="s">
        <v>192</v>
      </c>
      <c r="C25" s="49" t="s">
        <v>193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112</v>
      </c>
    </row>
    <row r="26" spans="1:61" s="12" customFormat="1" ht="12" customHeight="1">
      <c r="A26" s="49" t="s">
        <v>123</v>
      </c>
      <c r="B26" s="50" t="s">
        <v>196</v>
      </c>
      <c r="C26" s="49" t="s">
        <v>197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112</v>
      </c>
    </row>
    <row r="27" spans="1:61" s="12" customFormat="1" ht="12" customHeight="1">
      <c r="A27" s="49" t="s">
        <v>123</v>
      </c>
      <c r="B27" s="50" t="s">
        <v>200</v>
      </c>
      <c r="C27" s="49" t="s">
        <v>201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112</v>
      </c>
    </row>
    <row r="28" spans="1:61" s="12" customFormat="1" ht="12" customHeight="1">
      <c r="A28" s="49" t="s">
        <v>123</v>
      </c>
      <c r="B28" s="50" t="s">
        <v>204</v>
      </c>
      <c r="C28" s="49" t="s">
        <v>205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112</v>
      </c>
    </row>
    <row r="29" spans="1:61" s="12" customFormat="1" ht="12" customHeight="1">
      <c r="A29" s="49" t="s">
        <v>123</v>
      </c>
      <c r="B29" s="50" t="s">
        <v>208</v>
      </c>
      <c r="C29" s="49" t="s">
        <v>209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112</v>
      </c>
    </row>
    <row r="30" spans="1:61" s="12" customFormat="1" ht="12" customHeight="1">
      <c r="A30" s="49" t="s">
        <v>123</v>
      </c>
      <c r="B30" s="50" t="s">
        <v>212</v>
      </c>
      <c r="C30" s="49" t="s">
        <v>213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112</v>
      </c>
    </row>
    <row r="31" spans="1:61" s="12" customFormat="1" ht="12" customHeight="1">
      <c r="A31" s="49" t="s">
        <v>123</v>
      </c>
      <c r="B31" s="50" t="s">
        <v>216</v>
      </c>
      <c r="C31" s="49" t="s">
        <v>217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112</v>
      </c>
    </row>
    <row r="32" spans="1:61" s="12" customFormat="1" ht="12" customHeight="1">
      <c r="A32" s="49" t="s">
        <v>123</v>
      </c>
      <c r="B32" s="50" t="s">
        <v>220</v>
      </c>
      <c r="C32" s="49" t="s">
        <v>221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112</v>
      </c>
    </row>
    <row r="33" spans="1:61" s="12" customFormat="1" ht="12" customHeight="1">
      <c r="A33" s="49" t="s">
        <v>123</v>
      </c>
      <c r="B33" s="50" t="s">
        <v>224</v>
      </c>
      <c r="C33" s="49" t="s">
        <v>225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112</v>
      </c>
    </row>
    <row r="34" spans="1:61" s="12" customFormat="1" ht="12" customHeight="1">
      <c r="A34" s="49" t="s">
        <v>123</v>
      </c>
      <c r="B34" s="50" t="s">
        <v>228</v>
      </c>
      <c r="C34" s="49" t="s">
        <v>229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112</v>
      </c>
    </row>
    <row r="35" spans="1:61" s="12" customFormat="1" ht="12" customHeight="1">
      <c r="A35" s="49" t="s">
        <v>123</v>
      </c>
      <c r="B35" s="50" t="s">
        <v>232</v>
      </c>
      <c r="C35" s="49" t="s">
        <v>233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80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112</v>
      </c>
    </row>
    <row r="36" spans="1:61" s="12" customFormat="1" ht="12" customHeight="1">
      <c r="A36" s="49" t="s">
        <v>123</v>
      </c>
      <c r="B36" s="50" t="s">
        <v>236</v>
      </c>
      <c r="C36" s="49" t="s">
        <v>237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80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112</v>
      </c>
    </row>
    <row r="37" spans="1:61" s="12" customFormat="1" ht="12" customHeight="1">
      <c r="A37" s="49" t="s">
        <v>123</v>
      </c>
      <c r="B37" s="50" t="s">
        <v>240</v>
      </c>
      <c r="C37" s="49" t="s">
        <v>241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80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112</v>
      </c>
    </row>
    <row r="38" spans="1:61" s="12" customFormat="1" ht="12" customHeight="1">
      <c r="A38" s="49" t="s">
        <v>123</v>
      </c>
      <c r="B38" s="50" t="s">
        <v>244</v>
      </c>
      <c r="C38" s="49" t="s">
        <v>245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80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112</v>
      </c>
    </row>
    <row r="39" spans="1:61" s="12" customFormat="1" ht="12" customHeight="1">
      <c r="A39" s="49" t="s">
        <v>123</v>
      </c>
      <c r="B39" s="50" t="s">
        <v>248</v>
      </c>
      <c r="C39" s="49" t="s">
        <v>249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80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112</v>
      </c>
    </row>
    <row r="40" spans="1:61" s="12" customFormat="1" ht="12" customHeight="1">
      <c r="A40" s="49" t="s">
        <v>123</v>
      </c>
      <c r="B40" s="50" t="s">
        <v>252</v>
      </c>
      <c r="C40" s="49" t="s">
        <v>253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80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112</v>
      </c>
    </row>
    <row r="41" spans="1:61" s="12" customFormat="1" ht="12" customHeight="1">
      <c r="A41" s="49" t="s">
        <v>123</v>
      </c>
      <c r="B41" s="50" t="s">
        <v>256</v>
      </c>
      <c r="C41" s="49" t="s">
        <v>257</v>
      </c>
      <c r="D41" s="67">
        <f>SUM(E41,F41,O41,P41)</f>
        <v>0</v>
      </c>
      <c r="E41" s="67">
        <f>R41</f>
        <v>0</v>
      </c>
      <c r="F41" s="67">
        <f>SUM(G41:N41)</f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0</v>
      </c>
      <c r="AC41" s="67">
        <v>0</v>
      </c>
      <c r="AD41" s="67">
        <f>SUM(AE41:AK41)</f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8" t="s">
        <v>80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112</v>
      </c>
    </row>
    <row r="42" spans="1:61" s="12" customFormat="1" ht="12" customHeight="1">
      <c r="A42" s="49" t="s">
        <v>123</v>
      </c>
      <c r="B42" s="50" t="s">
        <v>260</v>
      </c>
      <c r="C42" s="49" t="s">
        <v>261</v>
      </c>
      <c r="D42" s="67">
        <f>SUM(E42,F42,O42,P42)</f>
        <v>0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0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80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112</v>
      </c>
    </row>
    <row r="43" spans="1:61" s="12" customFormat="1" ht="12" customHeight="1">
      <c r="A43" s="49" t="s">
        <v>123</v>
      </c>
      <c r="B43" s="50" t="s">
        <v>264</v>
      </c>
      <c r="C43" s="49" t="s">
        <v>265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80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112</v>
      </c>
    </row>
    <row r="44" spans="1:61" s="12" customFormat="1" ht="12" customHeight="1">
      <c r="A44" s="49" t="s">
        <v>123</v>
      </c>
      <c r="B44" s="50" t="s">
        <v>268</v>
      </c>
      <c r="C44" s="49" t="s">
        <v>269</v>
      </c>
      <c r="D44" s="67">
        <f>SUM(E44,F44,O44,P44)</f>
        <v>0</v>
      </c>
      <c r="E44" s="67">
        <f>R44</f>
        <v>0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0</v>
      </c>
      <c r="R44" s="67">
        <v>0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0</v>
      </c>
      <c r="AC44" s="67">
        <v>0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80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112</v>
      </c>
    </row>
    <row r="45" spans="1:61" s="12" customFormat="1" ht="12" customHeight="1">
      <c r="A45" s="49" t="s">
        <v>123</v>
      </c>
      <c r="B45" s="50" t="s">
        <v>272</v>
      </c>
      <c r="C45" s="49" t="s">
        <v>273</v>
      </c>
      <c r="D45" s="67">
        <f>SUM(E45,F45,O45,P45)</f>
        <v>0</v>
      </c>
      <c r="E45" s="67">
        <f>R45</f>
        <v>0</v>
      </c>
      <c r="F45" s="67">
        <f>SUM(G45:N45)</f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f>AN45</f>
        <v>0</v>
      </c>
      <c r="P45" s="39">
        <f>資源化量内訳!AG45</f>
        <v>0</v>
      </c>
      <c r="Q45" s="67">
        <f>SUM(R45:S45)</f>
        <v>0</v>
      </c>
      <c r="R45" s="67">
        <v>0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0</v>
      </c>
      <c r="AC45" s="67">
        <v>0</v>
      </c>
      <c r="AD45" s="67">
        <f>SUM(AE45:AK45)</f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8" t="s">
        <v>80</v>
      </c>
      <c r="AM45" s="49">
        <f>SUM(AN45:AP45)</f>
        <v>0</v>
      </c>
      <c r="AN45" s="71">
        <v>0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112</v>
      </c>
    </row>
    <row r="46" spans="1:61" s="12" customFormat="1" ht="12" customHeight="1">
      <c r="A46" s="49" t="s">
        <v>123</v>
      </c>
      <c r="B46" s="50" t="s">
        <v>276</v>
      </c>
      <c r="C46" s="49" t="s">
        <v>277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80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112</v>
      </c>
    </row>
    <row r="47" spans="1:61" s="12" customFormat="1" ht="12" customHeight="1">
      <c r="A47" s="49" t="s">
        <v>123</v>
      </c>
      <c r="B47" s="50" t="s">
        <v>280</v>
      </c>
      <c r="C47" s="49" t="s">
        <v>281</v>
      </c>
      <c r="D47" s="67">
        <f>SUM(E47,F47,O47,P47)</f>
        <v>0</v>
      </c>
      <c r="E47" s="67">
        <f>R47</f>
        <v>0</v>
      </c>
      <c r="F47" s="67">
        <f>SUM(G47:N47)</f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f>AN47</f>
        <v>0</v>
      </c>
      <c r="P47" s="39">
        <f>資源化量内訳!AG47</f>
        <v>0</v>
      </c>
      <c r="Q47" s="67">
        <f>SUM(R47:S47)</f>
        <v>0</v>
      </c>
      <c r="R47" s="67">
        <v>0</v>
      </c>
      <c r="S47" s="67">
        <f>SUM(T47:AA47)</f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f>SUM(AC47:AD47)</f>
        <v>0</v>
      </c>
      <c r="AC47" s="67">
        <v>0</v>
      </c>
      <c r="AD47" s="67">
        <f>SUM(AE47:AK47)</f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8" t="s">
        <v>80</v>
      </c>
      <c r="AM47" s="49">
        <f>SUM(AN47:AP47)</f>
        <v>0</v>
      </c>
      <c r="AN47" s="71">
        <v>0</v>
      </c>
      <c r="AO47" s="49">
        <v>0</v>
      </c>
      <c r="AP47" s="49">
        <f>SUM(AQ47:AX47)</f>
        <v>0</v>
      </c>
      <c r="AQ47" s="49">
        <v>0</v>
      </c>
      <c r="AR47" s="49">
        <v>0</v>
      </c>
      <c r="AS47" s="49">
        <v>0</v>
      </c>
      <c r="AT47" s="49">
        <v>0</v>
      </c>
      <c r="AU47" s="49">
        <v>0</v>
      </c>
      <c r="AV47" s="49">
        <v>0</v>
      </c>
      <c r="AW47" s="49">
        <v>0</v>
      </c>
      <c r="AX47" s="49">
        <v>0</v>
      </c>
      <c r="AY47" s="49">
        <f>SUM(AZ47:BI47)</f>
        <v>0</v>
      </c>
      <c r="AZ47" s="49">
        <v>0</v>
      </c>
      <c r="BA47" s="49">
        <v>0</v>
      </c>
      <c r="BB47" s="49">
        <v>0</v>
      </c>
      <c r="BC47" s="49">
        <v>0</v>
      </c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9" t="s">
        <v>112</v>
      </c>
    </row>
    <row r="48" spans="1:61" s="12" customFormat="1" ht="12" customHeight="1">
      <c r="A48" s="49" t="s">
        <v>123</v>
      </c>
      <c r="B48" s="50" t="s">
        <v>284</v>
      </c>
      <c r="C48" s="49" t="s">
        <v>285</v>
      </c>
      <c r="D48" s="67">
        <f>SUM(E48,F48,O48,P48)</f>
        <v>0</v>
      </c>
      <c r="E48" s="67">
        <f>R48</f>
        <v>0</v>
      </c>
      <c r="F48" s="67">
        <f>SUM(G48:N48)</f>
        <v>0</v>
      </c>
      <c r="G48" s="67">
        <v>0</v>
      </c>
      <c r="H48" s="67">
        <v>0</v>
      </c>
      <c r="I48" s="67">
        <v>0</v>
      </c>
      <c r="J48" s="67">
        <v>0</v>
      </c>
      <c r="K48" s="67">
        <v>0</v>
      </c>
      <c r="L48" s="67">
        <v>0</v>
      </c>
      <c r="M48" s="67">
        <v>0</v>
      </c>
      <c r="N48" s="67">
        <v>0</v>
      </c>
      <c r="O48" s="67">
        <f>AN48</f>
        <v>0</v>
      </c>
      <c r="P48" s="39">
        <f>資源化量内訳!AG48</f>
        <v>0</v>
      </c>
      <c r="Q48" s="67">
        <f>SUM(R48:S48)</f>
        <v>0</v>
      </c>
      <c r="R48" s="67">
        <v>0</v>
      </c>
      <c r="S48" s="67">
        <f>SUM(T48:AA48)</f>
        <v>0</v>
      </c>
      <c r="T48" s="67">
        <v>0</v>
      </c>
      <c r="U48" s="67">
        <v>0</v>
      </c>
      <c r="V48" s="67">
        <v>0</v>
      </c>
      <c r="W48" s="67">
        <v>0</v>
      </c>
      <c r="X48" s="67">
        <v>0</v>
      </c>
      <c r="Y48" s="67">
        <v>0</v>
      </c>
      <c r="Z48" s="67">
        <v>0</v>
      </c>
      <c r="AA48" s="67">
        <v>0</v>
      </c>
      <c r="AB48" s="67">
        <f>SUM(AC48:AD48)</f>
        <v>0</v>
      </c>
      <c r="AC48" s="67">
        <v>0</v>
      </c>
      <c r="AD48" s="67">
        <f>SUM(AE48:AK48)</f>
        <v>0</v>
      </c>
      <c r="AE48" s="67">
        <v>0</v>
      </c>
      <c r="AF48" s="67">
        <v>0</v>
      </c>
      <c r="AG48" s="67">
        <v>0</v>
      </c>
      <c r="AH48" s="67">
        <v>0</v>
      </c>
      <c r="AI48" s="67">
        <v>0</v>
      </c>
      <c r="AJ48" s="67">
        <v>0</v>
      </c>
      <c r="AK48" s="67">
        <v>0</v>
      </c>
      <c r="AL48" s="68" t="s">
        <v>80</v>
      </c>
      <c r="AM48" s="49">
        <f>SUM(AN48:AP48)</f>
        <v>0</v>
      </c>
      <c r="AN48" s="71">
        <v>0</v>
      </c>
      <c r="AO48" s="49">
        <v>0</v>
      </c>
      <c r="AP48" s="49">
        <f>SUM(AQ48:AX48)</f>
        <v>0</v>
      </c>
      <c r="AQ48" s="49">
        <v>0</v>
      </c>
      <c r="AR48" s="49">
        <v>0</v>
      </c>
      <c r="AS48" s="49">
        <v>0</v>
      </c>
      <c r="AT48" s="49">
        <v>0</v>
      </c>
      <c r="AU48" s="49">
        <v>0</v>
      </c>
      <c r="AV48" s="49">
        <v>0</v>
      </c>
      <c r="AW48" s="49">
        <v>0</v>
      </c>
      <c r="AX48" s="49">
        <v>0</v>
      </c>
      <c r="AY48" s="49">
        <f>SUM(AZ48:BI48)</f>
        <v>0</v>
      </c>
      <c r="AZ48" s="49">
        <v>0</v>
      </c>
      <c r="BA48" s="49">
        <v>0</v>
      </c>
      <c r="BB48" s="49">
        <v>0</v>
      </c>
      <c r="BC48" s="49">
        <v>0</v>
      </c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9" t="s">
        <v>112</v>
      </c>
    </row>
    <row r="49" spans="1:61" s="12" customFormat="1" ht="12" customHeight="1">
      <c r="A49" s="49" t="s">
        <v>123</v>
      </c>
      <c r="B49" s="50" t="s">
        <v>288</v>
      </c>
      <c r="C49" s="49" t="s">
        <v>289</v>
      </c>
      <c r="D49" s="67">
        <f>SUM(E49,F49,O49,P49)</f>
        <v>0</v>
      </c>
      <c r="E49" s="67">
        <f>R49</f>
        <v>0</v>
      </c>
      <c r="F49" s="67">
        <f>SUM(G49:N49)</f>
        <v>0</v>
      </c>
      <c r="G49" s="67">
        <v>0</v>
      </c>
      <c r="H49" s="67">
        <v>0</v>
      </c>
      <c r="I49" s="67">
        <v>0</v>
      </c>
      <c r="J49" s="67">
        <v>0</v>
      </c>
      <c r="K49" s="67">
        <v>0</v>
      </c>
      <c r="L49" s="67">
        <v>0</v>
      </c>
      <c r="M49" s="67">
        <v>0</v>
      </c>
      <c r="N49" s="67">
        <v>0</v>
      </c>
      <c r="O49" s="67">
        <f>AN49</f>
        <v>0</v>
      </c>
      <c r="P49" s="39">
        <f>資源化量内訳!AG49</f>
        <v>0</v>
      </c>
      <c r="Q49" s="67">
        <f>SUM(R49:S49)</f>
        <v>0</v>
      </c>
      <c r="R49" s="67">
        <v>0</v>
      </c>
      <c r="S49" s="67">
        <f>SUM(T49:AA49)</f>
        <v>0</v>
      </c>
      <c r="T49" s="67">
        <v>0</v>
      </c>
      <c r="U49" s="67">
        <v>0</v>
      </c>
      <c r="V49" s="67">
        <v>0</v>
      </c>
      <c r="W49" s="67">
        <v>0</v>
      </c>
      <c r="X49" s="67">
        <v>0</v>
      </c>
      <c r="Y49" s="67">
        <v>0</v>
      </c>
      <c r="Z49" s="67">
        <v>0</v>
      </c>
      <c r="AA49" s="67">
        <v>0</v>
      </c>
      <c r="AB49" s="67">
        <f>SUM(AC49:AD49)</f>
        <v>0</v>
      </c>
      <c r="AC49" s="67">
        <v>0</v>
      </c>
      <c r="AD49" s="67">
        <f>SUM(AE49:AK49)</f>
        <v>0</v>
      </c>
      <c r="AE49" s="67">
        <v>0</v>
      </c>
      <c r="AF49" s="67">
        <v>0</v>
      </c>
      <c r="AG49" s="67">
        <v>0</v>
      </c>
      <c r="AH49" s="67">
        <v>0</v>
      </c>
      <c r="AI49" s="67">
        <v>0</v>
      </c>
      <c r="AJ49" s="67">
        <v>0</v>
      </c>
      <c r="AK49" s="67">
        <v>0</v>
      </c>
      <c r="AL49" s="68" t="s">
        <v>80</v>
      </c>
      <c r="AM49" s="49">
        <f>SUM(AN49:AP49)</f>
        <v>0</v>
      </c>
      <c r="AN49" s="71">
        <v>0</v>
      </c>
      <c r="AO49" s="49">
        <v>0</v>
      </c>
      <c r="AP49" s="49">
        <f>SUM(AQ49:AX49)</f>
        <v>0</v>
      </c>
      <c r="AQ49" s="49">
        <v>0</v>
      </c>
      <c r="AR49" s="49">
        <v>0</v>
      </c>
      <c r="AS49" s="49">
        <v>0</v>
      </c>
      <c r="AT49" s="49">
        <v>0</v>
      </c>
      <c r="AU49" s="49">
        <v>0</v>
      </c>
      <c r="AV49" s="49">
        <v>0</v>
      </c>
      <c r="AW49" s="49">
        <v>0</v>
      </c>
      <c r="AX49" s="49">
        <v>0</v>
      </c>
      <c r="AY49" s="49">
        <f>SUM(AZ49:BI49)</f>
        <v>0</v>
      </c>
      <c r="AZ49" s="49">
        <v>0</v>
      </c>
      <c r="BA49" s="49">
        <v>0</v>
      </c>
      <c r="BB49" s="49">
        <v>0</v>
      </c>
      <c r="BC49" s="49">
        <v>0</v>
      </c>
      <c r="BD49" s="49">
        <v>0</v>
      </c>
      <c r="BE49" s="49">
        <v>0</v>
      </c>
      <c r="BF49" s="49">
        <v>0</v>
      </c>
      <c r="BG49" s="49">
        <v>0</v>
      </c>
      <c r="BH49" s="49">
        <v>0</v>
      </c>
      <c r="BI49" s="49" t="s">
        <v>112</v>
      </c>
    </row>
    <row r="50" spans="1:61" s="12" customFormat="1" ht="12" customHeight="1">
      <c r="A50" s="49" t="s">
        <v>123</v>
      </c>
      <c r="B50" s="50" t="s">
        <v>292</v>
      </c>
      <c r="C50" s="49" t="s">
        <v>293</v>
      </c>
      <c r="D50" s="67">
        <f>SUM(E50,F50,O50,P50)</f>
        <v>0</v>
      </c>
      <c r="E50" s="67">
        <f>R50</f>
        <v>0</v>
      </c>
      <c r="F50" s="67">
        <f>SUM(G50:N50)</f>
        <v>0</v>
      </c>
      <c r="G50" s="67">
        <v>0</v>
      </c>
      <c r="H50" s="67">
        <v>0</v>
      </c>
      <c r="I50" s="67">
        <v>0</v>
      </c>
      <c r="J50" s="67">
        <v>0</v>
      </c>
      <c r="K50" s="67">
        <v>0</v>
      </c>
      <c r="L50" s="67">
        <v>0</v>
      </c>
      <c r="M50" s="67">
        <v>0</v>
      </c>
      <c r="N50" s="67">
        <v>0</v>
      </c>
      <c r="O50" s="67">
        <f>AN50</f>
        <v>0</v>
      </c>
      <c r="P50" s="39">
        <f>資源化量内訳!AG50</f>
        <v>0</v>
      </c>
      <c r="Q50" s="67">
        <f>SUM(R50:S50)</f>
        <v>0</v>
      </c>
      <c r="R50" s="67">
        <v>0</v>
      </c>
      <c r="S50" s="67">
        <f>SUM(T50:AA50)</f>
        <v>0</v>
      </c>
      <c r="T50" s="67">
        <v>0</v>
      </c>
      <c r="U50" s="67">
        <v>0</v>
      </c>
      <c r="V50" s="67">
        <v>0</v>
      </c>
      <c r="W50" s="67">
        <v>0</v>
      </c>
      <c r="X50" s="67">
        <v>0</v>
      </c>
      <c r="Y50" s="67">
        <v>0</v>
      </c>
      <c r="Z50" s="67">
        <v>0</v>
      </c>
      <c r="AA50" s="67">
        <v>0</v>
      </c>
      <c r="AB50" s="67">
        <f>SUM(AC50:AD50)</f>
        <v>0</v>
      </c>
      <c r="AC50" s="67">
        <v>0</v>
      </c>
      <c r="AD50" s="67">
        <f>SUM(AE50:AK50)</f>
        <v>0</v>
      </c>
      <c r="AE50" s="67">
        <v>0</v>
      </c>
      <c r="AF50" s="67">
        <v>0</v>
      </c>
      <c r="AG50" s="67">
        <v>0</v>
      </c>
      <c r="AH50" s="67">
        <v>0</v>
      </c>
      <c r="AI50" s="67">
        <v>0</v>
      </c>
      <c r="AJ50" s="67">
        <v>0</v>
      </c>
      <c r="AK50" s="67">
        <v>0</v>
      </c>
      <c r="AL50" s="68" t="s">
        <v>80</v>
      </c>
      <c r="AM50" s="49">
        <f>SUM(AN50:AP50)</f>
        <v>0</v>
      </c>
      <c r="AN50" s="71">
        <v>0</v>
      </c>
      <c r="AO50" s="49">
        <v>0</v>
      </c>
      <c r="AP50" s="49">
        <f>SUM(AQ50:AX50)</f>
        <v>0</v>
      </c>
      <c r="AQ50" s="49">
        <v>0</v>
      </c>
      <c r="AR50" s="49">
        <v>0</v>
      </c>
      <c r="AS50" s="49">
        <v>0</v>
      </c>
      <c r="AT50" s="49">
        <v>0</v>
      </c>
      <c r="AU50" s="49">
        <v>0</v>
      </c>
      <c r="AV50" s="49">
        <v>0</v>
      </c>
      <c r="AW50" s="49">
        <v>0</v>
      </c>
      <c r="AX50" s="49">
        <v>0</v>
      </c>
      <c r="AY50" s="49">
        <f>SUM(AZ50:BI50)</f>
        <v>0</v>
      </c>
      <c r="AZ50" s="49">
        <v>0</v>
      </c>
      <c r="BA50" s="49">
        <v>0</v>
      </c>
      <c r="BB50" s="49">
        <v>0</v>
      </c>
      <c r="BC50" s="49">
        <v>0</v>
      </c>
      <c r="BD50" s="49">
        <v>0</v>
      </c>
      <c r="BE50" s="49">
        <v>0</v>
      </c>
      <c r="BF50" s="49">
        <v>0</v>
      </c>
      <c r="BG50" s="49">
        <v>0</v>
      </c>
      <c r="BH50" s="49">
        <v>0</v>
      </c>
      <c r="BI50" s="49" t="s">
        <v>112</v>
      </c>
    </row>
    <row r="51" spans="1:61" s="12" customFormat="1" ht="12" customHeight="1">
      <c r="A51" s="49" t="s">
        <v>123</v>
      </c>
      <c r="B51" s="50" t="s">
        <v>296</v>
      </c>
      <c r="C51" s="49" t="s">
        <v>297</v>
      </c>
      <c r="D51" s="67">
        <f>SUM(E51,F51,O51,P51)</f>
        <v>0</v>
      </c>
      <c r="E51" s="67">
        <f>R51</f>
        <v>0</v>
      </c>
      <c r="F51" s="67">
        <f>SUM(G51:N51)</f>
        <v>0</v>
      </c>
      <c r="G51" s="67">
        <v>0</v>
      </c>
      <c r="H51" s="67">
        <v>0</v>
      </c>
      <c r="I51" s="67">
        <v>0</v>
      </c>
      <c r="J51" s="67">
        <v>0</v>
      </c>
      <c r="K51" s="67">
        <v>0</v>
      </c>
      <c r="L51" s="67">
        <v>0</v>
      </c>
      <c r="M51" s="67">
        <v>0</v>
      </c>
      <c r="N51" s="67">
        <v>0</v>
      </c>
      <c r="O51" s="67">
        <f>AN51</f>
        <v>0</v>
      </c>
      <c r="P51" s="39">
        <f>資源化量内訳!AG51</f>
        <v>0</v>
      </c>
      <c r="Q51" s="67">
        <f>SUM(R51:S51)</f>
        <v>0</v>
      </c>
      <c r="R51" s="67">
        <v>0</v>
      </c>
      <c r="S51" s="67">
        <f>SUM(T51:AA51)</f>
        <v>0</v>
      </c>
      <c r="T51" s="67">
        <v>0</v>
      </c>
      <c r="U51" s="67">
        <v>0</v>
      </c>
      <c r="V51" s="67">
        <v>0</v>
      </c>
      <c r="W51" s="67">
        <v>0</v>
      </c>
      <c r="X51" s="67">
        <v>0</v>
      </c>
      <c r="Y51" s="67">
        <v>0</v>
      </c>
      <c r="Z51" s="67">
        <v>0</v>
      </c>
      <c r="AA51" s="67">
        <v>0</v>
      </c>
      <c r="AB51" s="67">
        <f>SUM(AC51:AD51)</f>
        <v>0</v>
      </c>
      <c r="AC51" s="67">
        <v>0</v>
      </c>
      <c r="AD51" s="67">
        <f>SUM(AE51:AK51)</f>
        <v>0</v>
      </c>
      <c r="AE51" s="67">
        <v>0</v>
      </c>
      <c r="AF51" s="67">
        <v>0</v>
      </c>
      <c r="AG51" s="67">
        <v>0</v>
      </c>
      <c r="AH51" s="67">
        <v>0</v>
      </c>
      <c r="AI51" s="67">
        <v>0</v>
      </c>
      <c r="AJ51" s="67">
        <v>0</v>
      </c>
      <c r="AK51" s="67">
        <v>0</v>
      </c>
      <c r="AL51" s="68" t="s">
        <v>80</v>
      </c>
      <c r="AM51" s="49">
        <f>SUM(AN51:AP51)</f>
        <v>0</v>
      </c>
      <c r="AN51" s="71">
        <v>0</v>
      </c>
      <c r="AO51" s="49">
        <v>0</v>
      </c>
      <c r="AP51" s="49">
        <f>SUM(AQ51:AX51)</f>
        <v>0</v>
      </c>
      <c r="AQ51" s="49">
        <v>0</v>
      </c>
      <c r="AR51" s="49">
        <v>0</v>
      </c>
      <c r="AS51" s="49">
        <v>0</v>
      </c>
      <c r="AT51" s="49">
        <v>0</v>
      </c>
      <c r="AU51" s="49">
        <v>0</v>
      </c>
      <c r="AV51" s="49">
        <v>0</v>
      </c>
      <c r="AW51" s="49">
        <v>0</v>
      </c>
      <c r="AX51" s="49">
        <v>0</v>
      </c>
      <c r="AY51" s="49">
        <f>SUM(AZ51:BI51)</f>
        <v>0</v>
      </c>
      <c r="AZ51" s="49">
        <v>0</v>
      </c>
      <c r="BA51" s="49">
        <v>0</v>
      </c>
      <c r="BB51" s="49">
        <v>0</v>
      </c>
      <c r="BC51" s="49">
        <v>0</v>
      </c>
      <c r="BD51" s="49">
        <v>0</v>
      </c>
      <c r="BE51" s="49">
        <v>0</v>
      </c>
      <c r="BF51" s="49">
        <v>0</v>
      </c>
      <c r="BG51" s="49">
        <v>0</v>
      </c>
      <c r="BH51" s="49">
        <v>0</v>
      </c>
      <c r="BI51" s="49" t="s">
        <v>112</v>
      </c>
    </row>
    <row r="52" spans="1:61" s="12" customFormat="1" ht="12" customHeight="1">
      <c r="A52" s="49" t="s">
        <v>123</v>
      </c>
      <c r="B52" s="50" t="s">
        <v>300</v>
      </c>
      <c r="C52" s="49" t="s">
        <v>301</v>
      </c>
      <c r="D52" s="67">
        <f>SUM(E52,F52,O52,P52)</f>
        <v>0</v>
      </c>
      <c r="E52" s="67">
        <f>R52</f>
        <v>0</v>
      </c>
      <c r="F52" s="67">
        <f>SUM(G52:N52)</f>
        <v>0</v>
      </c>
      <c r="G52" s="67">
        <v>0</v>
      </c>
      <c r="H52" s="67">
        <v>0</v>
      </c>
      <c r="I52" s="67">
        <v>0</v>
      </c>
      <c r="J52" s="67">
        <v>0</v>
      </c>
      <c r="K52" s="67">
        <v>0</v>
      </c>
      <c r="L52" s="67">
        <v>0</v>
      </c>
      <c r="M52" s="67">
        <v>0</v>
      </c>
      <c r="N52" s="67">
        <v>0</v>
      </c>
      <c r="O52" s="67">
        <f>AN52</f>
        <v>0</v>
      </c>
      <c r="P52" s="39">
        <f>資源化量内訳!AG52</f>
        <v>0</v>
      </c>
      <c r="Q52" s="67">
        <f>SUM(R52:S52)</f>
        <v>0</v>
      </c>
      <c r="R52" s="67">
        <v>0</v>
      </c>
      <c r="S52" s="67">
        <f>SUM(T52:AA52)</f>
        <v>0</v>
      </c>
      <c r="T52" s="67">
        <v>0</v>
      </c>
      <c r="U52" s="67">
        <v>0</v>
      </c>
      <c r="V52" s="67">
        <v>0</v>
      </c>
      <c r="W52" s="67">
        <v>0</v>
      </c>
      <c r="X52" s="67">
        <v>0</v>
      </c>
      <c r="Y52" s="67">
        <v>0</v>
      </c>
      <c r="Z52" s="67">
        <v>0</v>
      </c>
      <c r="AA52" s="67">
        <v>0</v>
      </c>
      <c r="AB52" s="67">
        <f>SUM(AC52:AD52)</f>
        <v>0</v>
      </c>
      <c r="AC52" s="67">
        <v>0</v>
      </c>
      <c r="AD52" s="67">
        <f>SUM(AE52:AK52)</f>
        <v>0</v>
      </c>
      <c r="AE52" s="67">
        <v>0</v>
      </c>
      <c r="AF52" s="67">
        <v>0</v>
      </c>
      <c r="AG52" s="67">
        <v>0</v>
      </c>
      <c r="AH52" s="67">
        <v>0</v>
      </c>
      <c r="AI52" s="67">
        <v>0</v>
      </c>
      <c r="AJ52" s="67">
        <v>0</v>
      </c>
      <c r="AK52" s="67">
        <v>0</v>
      </c>
      <c r="AL52" s="68" t="s">
        <v>80</v>
      </c>
      <c r="AM52" s="49">
        <f>SUM(AN52:AP52)</f>
        <v>0</v>
      </c>
      <c r="AN52" s="71">
        <v>0</v>
      </c>
      <c r="AO52" s="49">
        <v>0</v>
      </c>
      <c r="AP52" s="49">
        <f>SUM(AQ52:AX52)</f>
        <v>0</v>
      </c>
      <c r="AQ52" s="49">
        <v>0</v>
      </c>
      <c r="AR52" s="49">
        <v>0</v>
      </c>
      <c r="AS52" s="49">
        <v>0</v>
      </c>
      <c r="AT52" s="49">
        <v>0</v>
      </c>
      <c r="AU52" s="49">
        <v>0</v>
      </c>
      <c r="AV52" s="49">
        <v>0</v>
      </c>
      <c r="AW52" s="49">
        <v>0</v>
      </c>
      <c r="AX52" s="49">
        <v>0</v>
      </c>
      <c r="AY52" s="49">
        <f>SUM(AZ52:BI52)</f>
        <v>0</v>
      </c>
      <c r="AZ52" s="49">
        <v>0</v>
      </c>
      <c r="BA52" s="49">
        <v>0</v>
      </c>
      <c r="BB52" s="49">
        <v>0</v>
      </c>
      <c r="BC52" s="49">
        <v>0</v>
      </c>
      <c r="BD52" s="49">
        <v>0</v>
      </c>
      <c r="BE52" s="49">
        <v>0</v>
      </c>
      <c r="BF52" s="49">
        <v>0</v>
      </c>
      <c r="BG52" s="49">
        <v>0</v>
      </c>
      <c r="BH52" s="49">
        <v>0</v>
      </c>
      <c r="BI52" s="49" t="s">
        <v>112</v>
      </c>
    </row>
    <row r="53" spans="1:61" s="12" customFormat="1" ht="12" customHeight="1">
      <c r="A53" s="49" t="s">
        <v>123</v>
      </c>
      <c r="B53" s="50" t="s">
        <v>304</v>
      </c>
      <c r="C53" s="49" t="s">
        <v>305</v>
      </c>
      <c r="D53" s="67">
        <f>SUM(E53,F53,O53,P53)</f>
        <v>0</v>
      </c>
      <c r="E53" s="67">
        <f>R53</f>
        <v>0</v>
      </c>
      <c r="F53" s="67">
        <f>SUM(G53:N53)</f>
        <v>0</v>
      </c>
      <c r="G53" s="67">
        <v>0</v>
      </c>
      <c r="H53" s="67">
        <v>0</v>
      </c>
      <c r="I53" s="67">
        <v>0</v>
      </c>
      <c r="J53" s="67">
        <v>0</v>
      </c>
      <c r="K53" s="67">
        <v>0</v>
      </c>
      <c r="L53" s="67">
        <v>0</v>
      </c>
      <c r="M53" s="67">
        <v>0</v>
      </c>
      <c r="N53" s="67">
        <v>0</v>
      </c>
      <c r="O53" s="67">
        <f>AN53</f>
        <v>0</v>
      </c>
      <c r="P53" s="39">
        <f>資源化量内訳!AG53</f>
        <v>0</v>
      </c>
      <c r="Q53" s="67">
        <f>SUM(R53:S53)</f>
        <v>0</v>
      </c>
      <c r="R53" s="67">
        <v>0</v>
      </c>
      <c r="S53" s="67">
        <f>SUM(T53:AA53)</f>
        <v>0</v>
      </c>
      <c r="T53" s="67">
        <v>0</v>
      </c>
      <c r="U53" s="67">
        <v>0</v>
      </c>
      <c r="V53" s="67">
        <v>0</v>
      </c>
      <c r="W53" s="67">
        <v>0</v>
      </c>
      <c r="X53" s="67">
        <v>0</v>
      </c>
      <c r="Y53" s="67">
        <v>0</v>
      </c>
      <c r="Z53" s="67">
        <v>0</v>
      </c>
      <c r="AA53" s="67">
        <v>0</v>
      </c>
      <c r="AB53" s="67">
        <f>SUM(AC53:AD53)</f>
        <v>0</v>
      </c>
      <c r="AC53" s="67">
        <v>0</v>
      </c>
      <c r="AD53" s="67">
        <f>SUM(AE53:AK53)</f>
        <v>0</v>
      </c>
      <c r="AE53" s="67">
        <v>0</v>
      </c>
      <c r="AF53" s="67">
        <v>0</v>
      </c>
      <c r="AG53" s="67">
        <v>0</v>
      </c>
      <c r="AH53" s="67">
        <v>0</v>
      </c>
      <c r="AI53" s="67">
        <v>0</v>
      </c>
      <c r="AJ53" s="67">
        <v>0</v>
      </c>
      <c r="AK53" s="67">
        <v>0</v>
      </c>
      <c r="AL53" s="68" t="s">
        <v>80</v>
      </c>
      <c r="AM53" s="49">
        <f>SUM(AN53:AP53)</f>
        <v>0</v>
      </c>
      <c r="AN53" s="71">
        <v>0</v>
      </c>
      <c r="AO53" s="49">
        <v>0</v>
      </c>
      <c r="AP53" s="49">
        <f>SUM(AQ53:AX53)</f>
        <v>0</v>
      </c>
      <c r="AQ53" s="49">
        <v>0</v>
      </c>
      <c r="AR53" s="49">
        <v>0</v>
      </c>
      <c r="AS53" s="49">
        <v>0</v>
      </c>
      <c r="AT53" s="49">
        <v>0</v>
      </c>
      <c r="AU53" s="49">
        <v>0</v>
      </c>
      <c r="AV53" s="49">
        <v>0</v>
      </c>
      <c r="AW53" s="49">
        <v>0</v>
      </c>
      <c r="AX53" s="49">
        <v>0</v>
      </c>
      <c r="AY53" s="49">
        <f>SUM(AZ53:BI53)</f>
        <v>0</v>
      </c>
      <c r="AZ53" s="49">
        <v>0</v>
      </c>
      <c r="BA53" s="49">
        <v>0</v>
      </c>
      <c r="BB53" s="49">
        <v>0</v>
      </c>
      <c r="BC53" s="49">
        <v>0</v>
      </c>
      <c r="BD53" s="49">
        <v>0</v>
      </c>
      <c r="BE53" s="49">
        <v>0</v>
      </c>
      <c r="BF53" s="49">
        <v>0</v>
      </c>
      <c r="BG53" s="49">
        <v>0</v>
      </c>
      <c r="BH53" s="49">
        <v>0</v>
      </c>
      <c r="BI53" s="49" t="s">
        <v>112</v>
      </c>
    </row>
    <row r="54" spans="1:61" s="12" customFormat="1" ht="12" customHeight="1">
      <c r="A54" s="49" t="s">
        <v>123</v>
      </c>
      <c r="B54" s="50" t="s">
        <v>308</v>
      </c>
      <c r="C54" s="49" t="s">
        <v>309</v>
      </c>
      <c r="D54" s="67">
        <f>SUM(E54,F54,O54,P54)</f>
        <v>0</v>
      </c>
      <c r="E54" s="67">
        <f>R54</f>
        <v>0</v>
      </c>
      <c r="F54" s="67">
        <f>SUM(G54:N54)</f>
        <v>0</v>
      </c>
      <c r="G54" s="67">
        <v>0</v>
      </c>
      <c r="H54" s="67">
        <v>0</v>
      </c>
      <c r="I54" s="67">
        <v>0</v>
      </c>
      <c r="J54" s="67">
        <v>0</v>
      </c>
      <c r="K54" s="67">
        <v>0</v>
      </c>
      <c r="L54" s="67">
        <v>0</v>
      </c>
      <c r="M54" s="67">
        <v>0</v>
      </c>
      <c r="N54" s="67">
        <v>0</v>
      </c>
      <c r="O54" s="67">
        <f>AN54</f>
        <v>0</v>
      </c>
      <c r="P54" s="39">
        <f>資源化量内訳!AG54</f>
        <v>0</v>
      </c>
      <c r="Q54" s="67">
        <f>SUM(R54:S54)</f>
        <v>0</v>
      </c>
      <c r="R54" s="67">
        <v>0</v>
      </c>
      <c r="S54" s="67">
        <f>SUM(T54:AA54)</f>
        <v>0</v>
      </c>
      <c r="T54" s="67">
        <v>0</v>
      </c>
      <c r="U54" s="67">
        <v>0</v>
      </c>
      <c r="V54" s="67">
        <v>0</v>
      </c>
      <c r="W54" s="67">
        <v>0</v>
      </c>
      <c r="X54" s="67">
        <v>0</v>
      </c>
      <c r="Y54" s="67">
        <v>0</v>
      </c>
      <c r="Z54" s="67">
        <v>0</v>
      </c>
      <c r="AA54" s="67">
        <v>0</v>
      </c>
      <c r="AB54" s="67">
        <f>SUM(AC54:AD54)</f>
        <v>0</v>
      </c>
      <c r="AC54" s="67">
        <v>0</v>
      </c>
      <c r="AD54" s="67">
        <f>SUM(AE54:AK54)</f>
        <v>0</v>
      </c>
      <c r="AE54" s="67">
        <v>0</v>
      </c>
      <c r="AF54" s="67">
        <v>0</v>
      </c>
      <c r="AG54" s="67">
        <v>0</v>
      </c>
      <c r="AH54" s="67">
        <v>0</v>
      </c>
      <c r="AI54" s="67">
        <v>0</v>
      </c>
      <c r="AJ54" s="67">
        <v>0</v>
      </c>
      <c r="AK54" s="67">
        <v>0</v>
      </c>
      <c r="AL54" s="68" t="s">
        <v>80</v>
      </c>
      <c r="AM54" s="49">
        <f>SUM(AN54:AP54)</f>
        <v>0</v>
      </c>
      <c r="AN54" s="71">
        <v>0</v>
      </c>
      <c r="AO54" s="49">
        <v>0</v>
      </c>
      <c r="AP54" s="49">
        <f>SUM(AQ54:AX54)</f>
        <v>0</v>
      </c>
      <c r="AQ54" s="49">
        <v>0</v>
      </c>
      <c r="AR54" s="49">
        <v>0</v>
      </c>
      <c r="AS54" s="49">
        <v>0</v>
      </c>
      <c r="AT54" s="49">
        <v>0</v>
      </c>
      <c r="AU54" s="49">
        <v>0</v>
      </c>
      <c r="AV54" s="49">
        <v>0</v>
      </c>
      <c r="AW54" s="49">
        <v>0</v>
      </c>
      <c r="AX54" s="49">
        <v>0</v>
      </c>
      <c r="AY54" s="49">
        <f>SUM(AZ54:BI54)</f>
        <v>0</v>
      </c>
      <c r="AZ54" s="49">
        <v>0</v>
      </c>
      <c r="BA54" s="49">
        <v>0</v>
      </c>
      <c r="BB54" s="49">
        <v>0</v>
      </c>
      <c r="BC54" s="49">
        <v>0</v>
      </c>
      <c r="BD54" s="49">
        <v>0</v>
      </c>
      <c r="BE54" s="49">
        <v>0</v>
      </c>
      <c r="BF54" s="49">
        <v>0</v>
      </c>
      <c r="BG54" s="49">
        <v>0</v>
      </c>
      <c r="BH54" s="49">
        <v>0</v>
      </c>
      <c r="BI54" s="49" t="s">
        <v>112</v>
      </c>
    </row>
    <row r="55" spans="1:61" s="12" customFormat="1" ht="12" customHeight="1">
      <c r="A55" s="49" t="s">
        <v>123</v>
      </c>
      <c r="B55" s="50" t="s">
        <v>312</v>
      </c>
      <c r="C55" s="49" t="s">
        <v>313</v>
      </c>
      <c r="D55" s="67">
        <f>SUM(E55,F55,O55,P55)</f>
        <v>0</v>
      </c>
      <c r="E55" s="67">
        <f>R55</f>
        <v>0</v>
      </c>
      <c r="F55" s="67">
        <f>SUM(G55:N55)</f>
        <v>0</v>
      </c>
      <c r="G55" s="67">
        <v>0</v>
      </c>
      <c r="H55" s="67">
        <v>0</v>
      </c>
      <c r="I55" s="67">
        <v>0</v>
      </c>
      <c r="J55" s="67">
        <v>0</v>
      </c>
      <c r="K55" s="67">
        <v>0</v>
      </c>
      <c r="L55" s="67">
        <v>0</v>
      </c>
      <c r="M55" s="67">
        <v>0</v>
      </c>
      <c r="N55" s="67">
        <v>0</v>
      </c>
      <c r="O55" s="67">
        <f>AN55</f>
        <v>0</v>
      </c>
      <c r="P55" s="39">
        <f>資源化量内訳!AG55</f>
        <v>0</v>
      </c>
      <c r="Q55" s="67">
        <f>SUM(R55:S55)</f>
        <v>0</v>
      </c>
      <c r="R55" s="67">
        <v>0</v>
      </c>
      <c r="S55" s="67">
        <f>SUM(T55:AA55)</f>
        <v>0</v>
      </c>
      <c r="T55" s="67">
        <v>0</v>
      </c>
      <c r="U55" s="67">
        <v>0</v>
      </c>
      <c r="V55" s="67">
        <v>0</v>
      </c>
      <c r="W55" s="67">
        <v>0</v>
      </c>
      <c r="X55" s="67">
        <v>0</v>
      </c>
      <c r="Y55" s="67">
        <v>0</v>
      </c>
      <c r="Z55" s="67">
        <v>0</v>
      </c>
      <c r="AA55" s="67">
        <v>0</v>
      </c>
      <c r="AB55" s="67">
        <f>SUM(AC55:AD55)</f>
        <v>0</v>
      </c>
      <c r="AC55" s="67">
        <v>0</v>
      </c>
      <c r="AD55" s="67">
        <f>SUM(AE55:AK55)</f>
        <v>0</v>
      </c>
      <c r="AE55" s="67">
        <v>0</v>
      </c>
      <c r="AF55" s="67">
        <v>0</v>
      </c>
      <c r="AG55" s="67">
        <v>0</v>
      </c>
      <c r="AH55" s="67">
        <v>0</v>
      </c>
      <c r="AI55" s="67">
        <v>0</v>
      </c>
      <c r="AJ55" s="67">
        <v>0</v>
      </c>
      <c r="AK55" s="67">
        <v>0</v>
      </c>
      <c r="AL55" s="68" t="s">
        <v>80</v>
      </c>
      <c r="AM55" s="49">
        <f>SUM(AN55:AP55)</f>
        <v>0</v>
      </c>
      <c r="AN55" s="71">
        <v>0</v>
      </c>
      <c r="AO55" s="49">
        <v>0</v>
      </c>
      <c r="AP55" s="49">
        <f>SUM(AQ55:AX55)</f>
        <v>0</v>
      </c>
      <c r="AQ55" s="49">
        <v>0</v>
      </c>
      <c r="AR55" s="49">
        <v>0</v>
      </c>
      <c r="AS55" s="49">
        <v>0</v>
      </c>
      <c r="AT55" s="49">
        <v>0</v>
      </c>
      <c r="AU55" s="49">
        <v>0</v>
      </c>
      <c r="AV55" s="49">
        <v>0</v>
      </c>
      <c r="AW55" s="49">
        <v>0</v>
      </c>
      <c r="AX55" s="49">
        <v>0</v>
      </c>
      <c r="AY55" s="49">
        <f>SUM(AZ55:BI55)</f>
        <v>0</v>
      </c>
      <c r="AZ55" s="49">
        <v>0</v>
      </c>
      <c r="BA55" s="49">
        <v>0</v>
      </c>
      <c r="BB55" s="49">
        <v>0</v>
      </c>
      <c r="BC55" s="49">
        <v>0</v>
      </c>
      <c r="BD55" s="49">
        <v>0</v>
      </c>
      <c r="BE55" s="49">
        <v>0</v>
      </c>
      <c r="BF55" s="49">
        <v>0</v>
      </c>
      <c r="BG55" s="49">
        <v>0</v>
      </c>
      <c r="BH55" s="49">
        <v>0</v>
      </c>
      <c r="BI55" s="49" t="s">
        <v>112</v>
      </c>
    </row>
    <row r="56" spans="1:61" s="12" customFormat="1" ht="12" customHeight="1">
      <c r="A56" s="49" t="s">
        <v>123</v>
      </c>
      <c r="B56" s="50" t="s">
        <v>316</v>
      </c>
      <c r="C56" s="49" t="s">
        <v>317</v>
      </c>
      <c r="D56" s="67">
        <f>SUM(E56,F56,O56,P56)</f>
        <v>0</v>
      </c>
      <c r="E56" s="67">
        <f>R56</f>
        <v>0</v>
      </c>
      <c r="F56" s="67">
        <f>SUM(G56:N56)</f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f>AN56</f>
        <v>0</v>
      </c>
      <c r="P56" s="39">
        <f>資源化量内訳!AG56</f>
        <v>0</v>
      </c>
      <c r="Q56" s="67">
        <f>SUM(R56:S56)</f>
        <v>0</v>
      </c>
      <c r="R56" s="67">
        <v>0</v>
      </c>
      <c r="S56" s="67">
        <f>SUM(T56:AA56)</f>
        <v>0</v>
      </c>
      <c r="T56" s="67">
        <v>0</v>
      </c>
      <c r="U56" s="67">
        <v>0</v>
      </c>
      <c r="V56" s="67">
        <v>0</v>
      </c>
      <c r="W56" s="67">
        <v>0</v>
      </c>
      <c r="X56" s="67">
        <v>0</v>
      </c>
      <c r="Y56" s="67">
        <v>0</v>
      </c>
      <c r="Z56" s="67">
        <v>0</v>
      </c>
      <c r="AA56" s="67">
        <v>0</v>
      </c>
      <c r="AB56" s="67">
        <f>SUM(AC56:AD56)</f>
        <v>0</v>
      </c>
      <c r="AC56" s="67">
        <v>0</v>
      </c>
      <c r="AD56" s="67">
        <f>SUM(AE56:AK56)</f>
        <v>0</v>
      </c>
      <c r="AE56" s="67">
        <v>0</v>
      </c>
      <c r="AF56" s="67">
        <v>0</v>
      </c>
      <c r="AG56" s="67">
        <v>0</v>
      </c>
      <c r="AH56" s="67">
        <v>0</v>
      </c>
      <c r="AI56" s="67">
        <v>0</v>
      </c>
      <c r="AJ56" s="67">
        <v>0</v>
      </c>
      <c r="AK56" s="67">
        <v>0</v>
      </c>
      <c r="AL56" s="68" t="s">
        <v>80</v>
      </c>
      <c r="AM56" s="49">
        <f>SUM(AN56:AP56)</f>
        <v>0</v>
      </c>
      <c r="AN56" s="71">
        <v>0</v>
      </c>
      <c r="AO56" s="49">
        <v>0</v>
      </c>
      <c r="AP56" s="49">
        <f>SUM(AQ56:AX56)</f>
        <v>0</v>
      </c>
      <c r="AQ56" s="49">
        <v>0</v>
      </c>
      <c r="AR56" s="49">
        <v>0</v>
      </c>
      <c r="AS56" s="49">
        <v>0</v>
      </c>
      <c r="AT56" s="49">
        <v>0</v>
      </c>
      <c r="AU56" s="49">
        <v>0</v>
      </c>
      <c r="AV56" s="49">
        <v>0</v>
      </c>
      <c r="AW56" s="49">
        <v>0</v>
      </c>
      <c r="AX56" s="49">
        <v>0</v>
      </c>
      <c r="AY56" s="49">
        <f>SUM(AZ56:BI56)</f>
        <v>0</v>
      </c>
      <c r="AZ56" s="49">
        <v>0</v>
      </c>
      <c r="BA56" s="49">
        <v>0</v>
      </c>
      <c r="BB56" s="49">
        <v>0</v>
      </c>
      <c r="BC56" s="49">
        <v>0</v>
      </c>
      <c r="BD56" s="49">
        <v>0</v>
      </c>
      <c r="BE56" s="49">
        <v>0</v>
      </c>
      <c r="BF56" s="49">
        <v>0</v>
      </c>
      <c r="BG56" s="49">
        <v>0</v>
      </c>
      <c r="BH56" s="49">
        <v>0</v>
      </c>
      <c r="BI56" s="49" t="s">
        <v>112</v>
      </c>
    </row>
    <row r="57" spans="1:61" s="12" customFormat="1" ht="12" customHeight="1">
      <c r="A57" s="49" t="s">
        <v>123</v>
      </c>
      <c r="B57" s="50" t="s">
        <v>320</v>
      </c>
      <c r="C57" s="49" t="s">
        <v>321</v>
      </c>
      <c r="D57" s="67">
        <f>SUM(E57,F57,O57,P57)</f>
        <v>0</v>
      </c>
      <c r="E57" s="67">
        <f>R57</f>
        <v>0</v>
      </c>
      <c r="F57" s="67">
        <f>SUM(G57:N57)</f>
        <v>0</v>
      </c>
      <c r="G57" s="67">
        <v>0</v>
      </c>
      <c r="H57" s="67">
        <v>0</v>
      </c>
      <c r="I57" s="67">
        <v>0</v>
      </c>
      <c r="J57" s="67">
        <v>0</v>
      </c>
      <c r="K57" s="67">
        <v>0</v>
      </c>
      <c r="L57" s="67">
        <v>0</v>
      </c>
      <c r="M57" s="67">
        <v>0</v>
      </c>
      <c r="N57" s="67">
        <v>0</v>
      </c>
      <c r="O57" s="67">
        <f>AN57</f>
        <v>0</v>
      </c>
      <c r="P57" s="39">
        <f>資源化量内訳!AG57</f>
        <v>0</v>
      </c>
      <c r="Q57" s="67">
        <f>SUM(R57:S57)</f>
        <v>0</v>
      </c>
      <c r="R57" s="67">
        <v>0</v>
      </c>
      <c r="S57" s="67">
        <f>SUM(T57:AA57)</f>
        <v>0</v>
      </c>
      <c r="T57" s="67">
        <v>0</v>
      </c>
      <c r="U57" s="67">
        <v>0</v>
      </c>
      <c r="V57" s="67">
        <v>0</v>
      </c>
      <c r="W57" s="67">
        <v>0</v>
      </c>
      <c r="X57" s="67">
        <v>0</v>
      </c>
      <c r="Y57" s="67">
        <v>0</v>
      </c>
      <c r="Z57" s="67">
        <v>0</v>
      </c>
      <c r="AA57" s="67">
        <v>0</v>
      </c>
      <c r="AB57" s="67">
        <f>SUM(AC57:AD57)</f>
        <v>0</v>
      </c>
      <c r="AC57" s="67">
        <v>0</v>
      </c>
      <c r="AD57" s="67">
        <f>SUM(AE57:AK57)</f>
        <v>0</v>
      </c>
      <c r="AE57" s="67">
        <v>0</v>
      </c>
      <c r="AF57" s="67">
        <v>0</v>
      </c>
      <c r="AG57" s="67">
        <v>0</v>
      </c>
      <c r="AH57" s="67">
        <v>0</v>
      </c>
      <c r="AI57" s="67">
        <v>0</v>
      </c>
      <c r="AJ57" s="67">
        <v>0</v>
      </c>
      <c r="AK57" s="67">
        <v>0</v>
      </c>
      <c r="AL57" s="68" t="s">
        <v>80</v>
      </c>
      <c r="AM57" s="49">
        <f>SUM(AN57:AP57)</f>
        <v>0</v>
      </c>
      <c r="AN57" s="71">
        <v>0</v>
      </c>
      <c r="AO57" s="49">
        <v>0</v>
      </c>
      <c r="AP57" s="49">
        <f>SUM(AQ57:AX57)</f>
        <v>0</v>
      </c>
      <c r="AQ57" s="49">
        <v>0</v>
      </c>
      <c r="AR57" s="49">
        <v>0</v>
      </c>
      <c r="AS57" s="49">
        <v>0</v>
      </c>
      <c r="AT57" s="49">
        <v>0</v>
      </c>
      <c r="AU57" s="49">
        <v>0</v>
      </c>
      <c r="AV57" s="49">
        <v>0</v>
      </c>
      <c r="AW57" s="49">
        <v>0</v>
      </c>
      <c r="AX57" s="49">
        <v>0</v>
      </c>
      <c r="AY57" s="49">
        <f>SUM(AZ57:BI57)</f>
        <v>0</v>
      </c>
      <c r="AZ57" s="49">
        <v>0</v>
      </c>
      <c r="BA57" s="49">
        <v>0</v>
      </c>
      <c r="BB57" s="49">
        <v>0</v>
      </c>
      <c r="BC57" s="49">
        <v>0</v>
      </c>
      <c r="BD57" s="49">
        <v>0</v>
      </c>
      <c r="BE57" s="49">
        <v>0</v>
      </c>
      <c r="BF57" s="49">
        <v>0</v>
      </c>
      <c r="BG57" s="49">
        <v>0</v>
      </c>
      <c r="BH57" s="49">
        <v>0</v>
      </c>
      <c r="BI57" s="49" t="s">
        <v>112</v>
      </c>
    </row>
    <row r="58" spans="1:61" s="12" customFormat="1" ht="12" customHeight="1">
      <c r="A58" s="49" t="s">
        <v>123</v>
      </c>
      <c r="B58" s="50" t="s">
        <v>324</v>
      </c>
      <c r="C58" s="49" t="s">
        <v>325</v>
      </c>
      <c r="D58" s="67">
        <f>SUM(E58,F58,O58,P58)</f>
        <v>0</v>
      </c>
      <c r="E58" s="67">
        <f>R58</f>
        <v>0</v>
      </c>
      <c r="F58" s="67">
        <f>SUM(G58:N58)</f>
        <v>0</v>
      </c>
      <c r="G58" s="67">
        <v>0</v>
      </c>
      <c r="H58" s="67">
        <v>0</v>
      </c>
      <c r="I58" s="67">
        <v>0</v>
      </c>
      <c r="J58" s="67">
        <v>0</v>
      </c>
      <c r="K58" s="67">
        <v>0</v>
      </c>
      <c r="L58" s="67">
        <v>0</v>
      </c>
      <c r="M58" s="67">
        <v>0</v>
      </c>
      <c r="N58" s="67">
        <v>0</v>
      </c>
      <c r="O58" s="67">
        <f>AN58</f>
        <v>0</v>
      </c>
      <c r="P58" s="39">
        <f>資源化量内訳!AG58</f>
        <v>0</v>
      </c>
      <c r="Q58" s="67">
        <f>SUM(R58:S58)</f>
        <v>0</v>
      </c>
      <c r="R58" s="67">
        <v>0</v>
      </c>
      <c r="S58" s="67">
        <f>SUM(T58:AA58)</f>
        <v>0</v>
      </c>
      <c r="T58" s="67">
        <v>0</v>
      </c>
      <c r="U58" s="67">
        <v>0</v>
      </c>
      <c r="V58" s="67">
        <v>0</v>
      </c>
      <c r="W58" s="67">
        <v>0</v>
      </c>
      <c r="X58" s="67">
        <v>0</v>
      </c>
      <c r="Y58" s="67">
        <v>0</v>
      </c>
      <c r="Z58" s="67">
        <v>0</v>
      </c>
      <c r="AA58" s="67">
        <v>0</v>
      </c>
      <c r="AB58" s="67">
        <f>SUM(AC58:AD58)</f>
        <v>0</v>
      </c>
      <c r="AC58" s="67">
        <v>0</v>
      </c>
      <c r="AD58" s="67">
        <f>SUM(AE58:AK58)</f>
        <v>0</v>
      </c>
      <c r="AE58" s="67">
        <v>0</v>
      </c>
      <c r="AF58" s="67">
        <v>0</v>
      </c>
      <c r="AG58" s="67">
        <v>0</v>
      </c>
      <c r="AH58" s="67">
        <v>0</v>
      </c>
      <c r="AI58" s="67">
        <v>0</v>
      </c>
      <c r="AJ58" s="67">
        <v>0</v>
      </c>
      <c r="AK58" s="67">
        <v>0</v>
      </c>
      <c r="AL58" s="68" t="s">
        <v>80</v>
      </c>
      <c r="AM58" s="49">
        <f>SUM(AN58:AP58)</f>
        <v>0</v>
      </c>
      <c r="AN58" s="71">
        <v>0</v>
      </c>
      <c r="AO58" s="49">
        <v>0</v>
      </c>
      <c r="AP58" s="49">
        <f>SUM(AQ58:AX58)</f>
        <v>0</v>
      </c>
      <c r="AQ58" s="49">
        <v>0</v>
      </c>
      <c r="AR58" s="49">
        <v>0</v>
      </c>
      <c r="AS58" s="49">
        <v>0</v>
      </c>
      <c r="AT58" s="49">
        <v>0</v>
      </c>
      <c r="AU58" s="49">
        <v>0</v>
      </c>
      <c r="AV58" s="49">
        <v>0</v>
      </c>
      <c r="AW58" s="49">
        <v>0</v>
      </c>
      <c r="AX58" s="49">
        <v>0</v>
      </c>
      <c r="AY58" s="49">
        <f>SUM(AZ58:BI58)</f>
        <v>0</v>
      </c>
      <c r="AZ58" s="49">
        <v>0</v>
      </c>
      <c r="BA58" s="49">
        <v>0</v>
      </c>
      <c r="BB58" s="49">
        <v>0</v>
      </c>
      <c r="BC58" s="49">
        <v>0</v>
      </c>
      <c r="BD58" s="49">
        <v>0</v>
      </c>
      <c r="BE58" s="49">
        <v>0</v>
      </c>
      <c r="BF58" s="49">
        <v>0</v>
      </c>
      <c r="BG58" s="49">
        <v>0</v>
      </c>
      <c r="BH58" s="49">
        <v>0</v>
      </c>
      <c r="BI58" s="49" t="s">
        <v>112</v>
      </c>
    </row>
    <row r="59" spans="1:61" s="12" customFormat="1" ht="12" customHeight="1">
      <c r="A59" s="49" t="s">
        <v>123</v>
      </c>
      <c r="B59" s="50" t="s">
        <v>328</v>
      </c>
      <c r="C59" s="49" t="s">
        <v>329</v>
      </c>
      <c r="D59" s="67">
        <f>SUM(E59,F59,O59,P59)</f>
        <v>0</v>
      </c>
      <c r="E59" s="67">
        <f>R59</f>
        <v>0</v>
      </c>
      <c r="F59" s="67">
        <f>SUM(G59:N59)</f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f>AN59</f>
        <v>0</v>
      </c>
      <c r="P59" s="39">
        <f>資源化量内訳!AG59</f>
        <v>0</v>
      </c>
      <c r="Q59" s="67">
        <f>SUM(R59:S59)</f>
        <v>0</v>
      </c>
      <c r="R59" s="67">
        <v>0</v>
      </c>
      <c r="S59" s="67">
        <f>SUM(T59:AA59)</f>
        <v>0</v>
      </c>
      <c r="T59" s="67">
        <v>0</v>
      </c>
      <c r="U59" s="67">
        <v>0</v>
      </c>
      <c r="V59" s="67">
        <v>0</v>
      </c>
      <c r="W59" s="67">
        <v>0</v>
      </c>
      <c r="X59" s="67">
        <v>0</v>
      </c>
      <c r="Y59" s="67">
        <v>0</v>
      </c>
      <c r="Z59" s="67">
        <v>0</v>
      </c>
      <c r="AA59" s="67">
        <v>0</v>
      </c>
      <c r="AB59" s="67">
        <f>SUM(AC59:AD59)</f>
        <v>0</v>
      </c>
      <c r="AC59" s="67">
        <v>0</v>
      </c>
      <c r="AD59" s="67">
        <f>SUM(AE59:AK59)</f>
        <v>0</v>
      </c>
      <c r="AE59" s="67">
        <v>0</v>
      </c>
      <c r="AF59" s="67">
        <v>0</v>
      </c>
      <c r="AG59" s="67">
        <v>0</v>
      </c>
      <c r="AH59" s="67">
        <v>0</v>
      </c>
      <c r="AI59" s="67">
        <v>0</v>
      </c>
      <c r="AJ59" s="67">
        <v>0</v>
      </c>
      <c r="AK59" s="67">
        <v>0</v>
      </c>
      <c r="AL59" s="68" t="s">
        <v>80</v>
      </c>
      <c r="AM59" s="49">
        <f>SUM(AN59:AP59)</f>
        <v>0</v>
      </c>
      <c r="AN59" s="71">
        <v>0</v>
      </c>
      <c r="AO59" s="49">
        <v>0</v>
      </c>
      <c r="AP59" s="49">
        <f>SUM(AQ59:AX59)</f>
        <v>0</v>
      </c>
      <c r="AQ59" s="49">
        <v>0</v>
      </c>
      <c r="AR59" s="49">
        <v>0</v>
      </c>
      <c r="AS59" s="49">
        <v>0</v>
      </c>
      <c r="AT59" s="49">
        <v>0</v>
      </c>
      <c r="AU59" s="49">
        <v>0</v>
      </c>
      <c r="AV59" s="49">
        <v>0</v>
      </c>
      <c r="AW59" s="49">
        <v>0</v>
      </c>
      <c r="AX59" s="49">
        <v>0</v>
      </c>
      <c r="AY59" s="49">
        <f>SUM(AZ59:BI59)</f>
        <v>0</v>
      </c>
      <c r="AZ59" s="49">
        <v>0</v>
      </c>
      <c r="BA59" s="49">
        <v>0</v>
      </c>
      <c r="BB59" s="49">
        <v>0</v>
      </c>
      <c r="BC59" s="49">
        <v>0</v>
      </c>
      <c r="BD59" s="49">
        <v>0</v>
      </c>
      <c r="BE59" s="49">
        <v>0</v>
      </c>
      <c r="BF59" s="49">
        <v>0</v>
      </c>
      <c r="BG59" s="49">
        <v>0</v>
      </c>
      <c r="BH59" s="49">
        <v>0</v>
      </c>
      <c r="BI59" s="49" t="s">
        <v>112</v>
      </c>
    </row>
    <row r="60" spans="1:61" s="12" customFormat="1" ht="12" customHeight="1">
      <c r="A60" s="49" t="s">
        <v>123</v>
      </c>
      <c r="B60" s="50" t="s">
        <v>332</v>
      </c>
      <c r="C60" s="49" t="s">
        <v>333</v>
      </c>
      <c r="D60" s="67">
        <f>SUM(E60,F60,O60,P60)</f>
        <v>0</v>
      </c>
      <c r="E60" s="67">
        <f>R60</f>
        <v>0</v>
      </c>
      <c r="F60" s="67">
        <f>SUM(G60:N60)</f>
        <v>0</v>
      </c>
      <c r="G60" s="67">
        <v>0</v>
      </c>
      <c r="H60" s="67">
        <v>0</v>
      </c>
      <c r="I60" s="67">
        <v>0</v>
      </c>
      <c r="J60" s="67">
        <v>0</v>
      </c>
      <c r="K60" s="67">
        <v>0</v>
      </c>
      <c r="L60" s="67">
        <v>0</v>
      </c>
      <c r="M60" s="67">
        <v>0</v>
      </c>
      <c r="N60" s="67">
        <v>0</v>
      </c>
      <c r="O60" s="67">
        <f>AN60</f>
        <v>0</v>
      </c>
      <c r="P60" s="39">
        <f>資源化量内訳!AG60</f>
        <v>0</v>
      </c>
      <c r="Q60" s="67">
        <f>SUM(R60:S60)</f>
        <v>0</v>
      </c>
      <c r="R60" s="67">
        <v>0</v>
      </c>
      <c r="S60" s="67">
        <f>SUM(T60:AA60)</f>
        <v>0</v>
      </c>
      <c r="T60" s="67">
        <v>0</v>
      </c>
      <c r="U60" s="67">
        <v>0</v>
      </c>
      <c r="V60" s="67">
        <v>0</v>
      </c>
      <c r="W60" s="67">
        <v>0</v>
      </c>
      <c r="X60" s="67">
        <v>0</v>
      </c>
      <c r="Y60" s="67">
        <v>0</v>
      </c>
      <c r="Z60" s="67">
        <v>0</v>
      </c>
      <c r="AA60" s="67">
        <v>0</v>
      </c>
      <c r="AB60" s="67">
        <f>SUM(AC60:AD60)</f>
        <v>0</v>
      </c>
      <c r="AC60" s="67">
        <v>0</v>
      </c>
      <c r="AD60" s="67">
        <f>SUM(AE60:AK60)</f>
        <v>0</v>
      </c>
      <c r="AE60" s="67">
        <v>0</v>
      </c>
      <c r="AF60" s="67">
        <v>0</v>
      </c>
      <c r="AG60" s="67">
        <v>0</v>
      </c>
      <c r="AH60" s="67">
        <v>0</v>
      </c>
      <c r="AI60" s="67">
        <v>0</v>
      </c>
      <c r="AJ60" s="67">
        <v>0</v>
      </c>
      <c r="AK60" s="67">
        <v>0</v>
      </c>
      <c r="AL60" s="68" t="s">
        <v>80</v>
      </c>
      <c r="AM60" s="49">
        <f>SUM(AN60:AP60)</f>
        <v>0</v>
      </c>
      <c r="AN60" s="71">
        <v>0</v>
      </c>
      <c r="AO60" s="49">
        <v>0</v>
      </c>
      <c r="AP60" s="49">
        <f>SUM(AQ60:AX60)</f>
        <v>0</v>
      </c>
      <c r="AQ60" s="49">
        <v>0</v>
      </c>
      <c r="AR60" s="49">
        <v>0</v>
      </c>
      <c r="AS60" s="49">
        <v>0</v>
      </c>
      <c r="AT60" s="49">
        <v>0</v>
      </c>
      <c r="AU60" s="49">
        <v>0</v>
      </c>
      <c r="AV60" s="49">
        <v>0</v>
      </c>
      <c r="AW60" s="49">
        <v>0</v>
      </c>
      <c r="AX60" s="49">
        <v>0</v>
      </c>
      <c r="AY60" s="49">
        <f>SUM(AZ60:BI60)</f>
        <v>0</v>
      </c>
      <c r="AZ60" s="49">
        <v>0</v>
      </c>
      <c r="BA60" s="49">
        <v>0</v>
      </c>
      <c r="BB60" s="49">
        <v>0</v>
      </c>
      <c r="BC60" s="49">
        <v>0</v>
      </c>
      <c r="BD60" s="49">
        <v>0</v>
      </c>
      <c r="BE60" s="49">
        <v>0</v>
      </c>
      <c r="BF60" s="49">
        <v>0</v>
      </c>
      <c r="BG60" s="49">
        <v>0</v>
      </c>
      <c r="BH60" s="49">
        <v>0</v>
      </c>
      <c r="BI60" s="49" t="s">
        <v>112</v>
      </c>
    </row>
    <row r="61" spans="1:61" s="12" customFormat="1" ht="12" customHeight="1">
      <c r="A61" s="49" t="s">
        <v>123</v>
      </c>
      <c r="B61" s="50" t="s">
        <v>336</v>
      </c>
      <c r="C61" s="49" t="s">
        <v>337</v>
      </c>
      <c r="D61" s="67">
        <f>SUM(E61,F61,O61,P61)</f>
        <v>0</v>
      </c>
      <c r="E61" s="67">
        <f>R61</f>
        <v>0</v>
      </c>
      <c r="F61" s="67">
        <f>SUM(G61:N61)</f>
        <v>0</v>
      </c>
      <c r="G61" s="67">
        <v>0</v>
      </c>
      <c r="H61" s="67">
        <v>0</v>
      </c>
      <c r="I61" s="67">
        <v>0</v>
      </c>
      <c r="J61" s="67">
        <v>0</v>
      </c>
      <c r="K61" s="67">
        <v>0</v>
      </c>
      <c r="L61" s="67">
        <v>0</v>
      </c>
      <c r="M61" s="67">
        <v>0</v>
      </c>
      <c r="N61" s="67">
        <v>0</v>
      </c>
      <c r="O61" s="67">
        <f>AN61</f>
        <v>0</v>
      </c>
      <c r="P61" s="39">
        <f>資源化量内訳!AG61</f>
        <v>0</v>
      </c>
      <c r="Q61" s="67">
        <f>SUM(R61:S61)</f>
        <v>0</v>
      </c>
      <c r="R61" s="67">
        <v>0</v>
      </c>
      <c r="S61" s="67">
        <f>SUM(T61:AA61)</f>
        <v>0</v>
      </c>
      <c r="T61" s="67">
        <v>0</v>
      </c>
      <c r="U61" s="67">
        <v>0</v>
      </c>
      <c r="V61" s="67">
        <v>0</v>
      </c>
      <c r="W61" s="67">
        <v>0</v>
      </c>
      <c r="X61" s="67">
        <v>0</v>
      </c>
      <c r="Y61" s="67">
        <v>0</v>
      </c>
      <c r="Z61" s="67">
        <v>0</v>
      </c>
      <c r="AA61" s="67">
        <v>0</v>
      </c>
      <c r="AB61" s="67">
        <f>SUM(AC61:AD61)</f>
        <v>0</v>
      </c>
      <c r="AC61" s="67">
        <v>0</v>
      </c>
      <c r="AD61" s="67">
        <f>SUM(AE61:AK61)</f>
        <v>0</v>
      </c>
      <c r="AE61" s="67">
        <v>0</v>
      </c>
      <c r="AF61" s="67">
        <v>0</v>
      </c>
      <c r="AG61" s="67">
        <v>0</v>
      </c>
      <c r="AH61" s="67">
        <v>0</v>
      </c>
      <c r="AI61" s="67">
        <v>0</v>
      </c>
      <c r="AJ61" s="67">
        <v>0</v>
      </c>
      <c r="AK61" s="67">
        <v>0</v>
      </c>
      <c r="AL61" s="68" t="s">
        <v>80</v>
      </c>
      <c r="AM61" s="49">
        <f>SUM(AN61:AP61)</f>
        <v>0</v>
      </c>
      <c r="AN61" s="71">
        <v>0</v>
      </c>
      <c r="AO61" s="49">
        <v>0</v>
      </c>
      <c r="AP61" s="49">
        <f>SUM(AQ61:AX61)</f>
        <v>0</v>
      </c>
      <c r="AQ61" s="49">
        <v>0</v>
      </c>
      <c r="AR61" s="49">
        <v>0</v>
      </c>
      <c r="AS61" s="49">
        <v>0</v>
      </c>
      <c r="AT61" s="49">
        <v>0</v>
      </c>
      <c r="AU61" s="49">
        <v>0</v>
      </c>
      <c r="AV61" s="49">
        <v>0</v>
      </c>
      <c r="AW61" s="49">
        <v>0</v>
      </c>
      <c r="AX61" s="49">
        <v>0</v>
      </c>
      <c r="AY61" s="49">
        <f>SUM(AZ61:BI61)</f>
        <v>0</v>
      </c>
      <c r="AZ61" s="49">
        <v>0</v>
      </c>
      <c r="BA61" s="49">
        <v>0</v>
      </c>
      <c r="BB61" s="49">
        <v>0</v>
      </c>
      <c r="BC61" s="49">
        <v>0</v>
      </c>
      <c r="BD61" s="49">
        <v>0</v>
      </c>
      <c r="BE61" s="49">
        <v>0</v>
      </c>
      <c r="BF61" s="49">
        <v>0</v>
      </c>
      <c r="BG61" s="49">
        <v>0</v>
      </c>
      <c r="BH61" s="49">
        <v>0</v>
      </c>
      <c r="BI61" s="49" t="s">
        <v>112</v>
      </c>
    </row>
    <row r="62" spans="1:61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1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1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61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338</v>
      </c>
      <c r="B7" s="44" t="s">
        <v>339</v>
      </c>
      <c r="C7" s="43" t="s">
        <v>340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61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342</v>
      </c>
      <c r="B7" s="44" t="s">
        <v>343</v>
      </c>
      <c r="C7" s="43" t="s">
        <v>344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61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338</v>
      </c>
      <c r="B7" s="44" t="s">
        <v>339</v>
      </c>
      <c r="C7" s="43" t="s">
        <v>340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61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342</v>
      </c>
      <c r="B7" s="44" t="s">
        <v>343</v>
      </c>
      <c r="C7" s="43" t="s">
        <v>344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61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338</v>
      </c>
      <c r="B7" s="44" t="s">
        <v>339</v>
      </c>
      <c r="C7" s="43" t="s">
        <v>340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61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342</v>
      </c>
      <c r="B7" s="44" t="s">
        <v>343</v>
      </c>
      <c r="C7" s="43" t="s">
        <v>344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61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338</v>
      </c>
      <c r="B7" s="44" t="s">
        <v>339</v>
      </c>
      <c r="C7" s="43" t="s">
        <v>340</v>
      </c>
      <c r="D7" s="58">
        <f>SUM($D$8:$D$61)</f>
        <v>0</v>
      </c>
      <c r="E7" s="58">
        <f>SUM($E$8:$E$61)</f>
        <v>0</v>
      </c>
      <c r="F7" s="58">
        <f>SUM($F$8:$F$61)</f>
        <v>0</v>
      </c>
      <c r="G7" s="58">
        <f>SUM($G$8:$G$61)</f>
        <v>0</v>
      </c>
      <c r="H7" s="58">
        <f>SUM($H$8:$H$61)</f>
        <v>0</v>
      </c>
      <c r="I7" s="58">
        <f>SUM($I$8:$I$61)</f>
        <v>0</v>
      </c>
      <c r="J7" s="58">
        <f>SUM($J$8:$J$61)</f>
        <v>0</v>
      </c>
      <c r="K7" s="58">
        <f>SUM($K$8:$K$61)</f>
        <v>0</v>
      </c>
      <c r="L7" s="58">
        <f>SUM($L$8:$L$61)</f>
        <v>0</v>
      </c>
      <c r="M7" s="58">
        <f>SUM($M$8:$M$61)</f>
        <v>0</v>
      </c>
      <c r="N7" s="58">
        <f>SUM($N$8:$N$61)</f>
        <v>0</v>
      </c>
      <c r="O7" s="58">
        <f>SUM($O$8:$O$61)</f>
        <v>0</v>
      </c>
      <c r="P7" s="58">
        <f>SUM($P$8:$P$61)</f>
        <v>0</v>
      </c>
      <c r="Q7" s="58">
        <f>SUM($Q$8:$Q$61)</f>
        <v>0</v>
      </c>
      <c r="R7" s="58">
        <f>SUM($R$8:$R$61)</f>
        <v>0</v>
      </c>
      <c r="S7" s="58">
        <f>SUM($S$8:$S$61)</f>
        <v>0</v>
      </c>
      <c r="T7" s="58">
        <f>SUM($T$8:$T$61)</f>
        <v>0</v>
      </c>
      <c r="U7" s="58">
        <f>SUM($U$8:$U$61)</f>
        <v>0</v>
      </c>
      <c r="V7" s="58">
        <f>SUM($V$8:$V$61)</f>
        <v>0</v>
      </c>
      <c r="W7" s="58">
        <f>SUM($W$8:$W$61)</f>
        <v>0</v>
      </c>
      <c r="X7" s="58">
        <f>SUM($X$8:$X$61)</f>
        <v>0</v>
      </c>
      <c r="Y7" s="58">
        <f>SUM($Y$8:$Y$61)</f>
        <v>0</v>
      </c>
      <c r="Z7" s="58">
        <f>SUM($Z$8:$Z$61)</f>
        <v>0</v>
      </c>
      <c r="AA7" s="58">
        <f>SUM($AA$8:$AA$61)</f>
        <v>0</v>
      </c>
      <c r="AB7" s="58">
        <f>SUM($AB$8:$AB$61)</f>
        <v>0</v>
      </c>
      <c r="AC7" s="58">
        <f>SUM($AC$8:$AC$61)</f>
        <v>0</v>
      </c>
      <c r="AD7" s="58">
        <f>SUM($AD$8:$AD$61)</f>
        <v>0</v>
      </c>
      <c r="AE7" s="58">
        <f>SUM($AE$8:$AE$61)</f>
        <v>0</v>
      </c>
      <c r="AF7" s="58">
        <f>SUM($AF$8:$AF$61)</f>
        <v>0</v>
      </c>
      <c r="AG7" s="58">
        <f>SUM($AG$8:$AG$61)</f>
        <v>0</v>
      </c>
      <c r="AH7" s="58">
        <f>SUM($AH$8:$AH$61)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232</v>
      </c>
      <c r="C35" s="49" t="s">
        <v>233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236</v>
      </c>
      <c r="C36" s="49" t="s">
        <v>237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123</v>
      </c>
      <c r="B37" s="50" t="s">
        <v>240</v>
      </c>
      <c r="C37" s="49" t="s">
        <v>241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244</v>
      </c>
      <c r="C38" s="49" t="s">
        <v>245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248</v>
      </c>
      <c r="C39" s="49" t="s">
        <v>249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252</v>
      </c>
      <c r="C40" s="49" t="s">
        <v>253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256</v>
      </c>
      <c r="C41" s="49" t="s">
        <v>257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260</v>
      </c>
      <c r="C42" s="49" t="s">
        <v>261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123</v>
      </c>
      <c r="B43" s="50" t="s">
        <v>264</v>
      </c>
      <c r="C43" s="49" t="s">
        <v>265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268</v>
      </c>
      <c r="C44" s="49" t="s">
        <v>269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272</v>
      </c>
      <c r="C45" s="49" t="s">
        <v>273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276</v>
      </c>
      <c r="C46" s="49" t="s">
        <v>277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49" t="s">
        <v>123</v>
      </c>
      <c r="B47" s="50" t="s">
        <v>280</v>
      </c>
      <c r="C47" s="49" t="s">
        <v>281</v>
      </c>
      <c r="D47" s="39">
        <f>SUM(E47:AH47)</f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</row>
    <row r="48" spans="1:34" s="10" customFormat="1" ht="12" customHeight="1">
      <c r="A48" s="49" t="s">
        <v>123</v>
      </c>
      <c r="B48" s="50" t="s">
        <v>284</v>
      </c>
      <c r="C48" s="49" t="s">
        <v>285</v>
      </c>
      <c r="D48" s="39">
        <f>SUM(E48:AH48)</f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</row>
    <row r="49" spans="1:34" s="10" customFormat="1" ht="12" customHeight="1">
      <c r="A49" s="49" t="s">
        <v>123</v>
      </c>
      <c r="B49" s="50" t="s">
        <v>288</v>
      </c>
      <c r="C49" s="49" t="s">
        <v>289</v>
      </c>
      <c r="D49" s="39">
        <f>SUM(E49:AH49)</f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</row>
    <row r="50" spans="1:34" s="10" customFormat="1" ht="12" customHeight="1">
      <c r="A50" s="49" t="s">
        <v>123</v>
      </c>
      <c r="B50" s="50" t="s">
        <v>292</v>
      </c>
      <c r="C50" s="49" t="s">
        <v>293</v>
      </c>
      <c r="D50" s="39">
        <f>SUM(E50:AH50)</f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</row>
    <row r="51" spans="1:34" s="10" customFormat="1" ht="12" customHeight="1">
      <c r="A51" s="49" t="s">
        <v>123</v>
      </c>
      <c r="B51" s="50" t="s">
        <v>296</v>
      </c>
      <c r="C51" s="49" t="s">
        <v>297</v>
      </c>
      <c r="D51" s="39">
        <f>SUM(E51:AH51)</f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G51" s="39">
        <v>0</v>
      </c>
      <c r="AH51" s="39">
        <v>0</v>
      </c>
    </row>
    <row r="52" spans="1:34" s="10" customFormat="1" ht="12" customHeight="1">
      <c r="A52" s="49" t="s">
        <v>123</v>
      </c>
      <c r="B52" s="50" t="s">
        <v>300</v>
      </c>
      <c r="C52" s="49" t="s">
        <v>301</v>
      </c>
      <c r="D52" s="39">
        <f>SUM(E52:AH52)</f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</row>
    <row r="53" spans="1:34" s="10" customFormat="1" ht="12" customHeight="1">
      <c r="A53" s="49" t="s">
        <v>123</v>
      </c>
      <c r="B53" s="50" t="s">
        <v>304</v>
      </c>
      <c r="C53" s="49" t="s">
        <v>305</v>
      </c>
      <c r="D53" s="39">
        <f>SUM(E53:AH53)</f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39">
        <v>0</v>
      </c>
    </row>
    <row r="54" spans="1:34" s="10" customFormat="1" ht="12" customHeight="1">
      <c r="A54" s="49" t="s">
        <v>123</v>
      </c>
      <c r="B54" s="50" t="s">
        <v>308</v>
      </c>
      <c r="C54" s="49" t="s">
        <v>309</v>
      </c>
      <c r="D54" s="39">
        <f>SUM(E54:AH54)</f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G54" s="39">
        <v>0</v>
      </c>
      <c r="AH54" s="39">
        <v>0</v>
      </c>
    </row>
    <row r="55" spans="1:34" s="10" customFormat="1" ht="12" customHeight="1">
      <c r="A55" s="49" t="s">
        <v>123</v>
      </c>
      <c r="B55" s="50" t="s">
        <v>312</v>
      </c>
      <c r="C55" s="49" t="s">
        <v>313</v>
      </c>
      <c r="D55" s="39">
        <f>SUM(E55:AH55)</f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</row>
    <row r="56" spans="1:34" s="10" customFormat="1" ht="12" customHeight="1">
      <c r="A56" s="49" t="s">
        <v>123</v>
      </c>
      <c r="B56" s="50" t="s">
        <v>316</v>
      </c>
      <c r="C56" s="49" t="s">
        <v>317</v>
      </c>
      <c r="D56" s="39">
        <f>SUM(E56:AH56)</f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</row>
    <row r="57" spans="1:34" s="10" customFormat="1" ht="12" customHeight="1">
      <c r="A57" s="49" t="s">
        <v>123</v>
      </c>
      <c r="B57" s="50" t="s">
        <v>320</v>
      </c>
      <c r="C57" s="49" t="s">
        <v>321</v>
      </c>
      <c r="D57" s="39">
        <f>SUM(E57:AH57)</f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</row>
    <row r="58" spans="1:34" s="10" customFormat="1" ht="12" customHeight="1">
      <c r="A58" s="49" t="s">
        <v>123</v>
      </c>
      <c r="B58" s="50" t="s">
        <v>324</v>
      </c>
      <c r="C58" s="49" t="s">
        <v>325</v>
      </c>
      <c r="D58" s="39">
        <f>SUM(E58:AH58)</f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</row>
    <row r="59" spans="1:34" s="10" customFormat="1" ht="12" customHeight="1">
      <c r="A59" s="49" t="s">
        <v>123</v>
      </c>
      <c r="B59" s="50" t="s">
        <v>328</v>
      </c>
      <c r="C59" s="49" t="s">
        <v>329</v>
      </c>
      <c r="D59" s="39">
        <f>SUM(E59:AH59)</f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</row>
    <row r="60" spans="1:34" s="10" customFormat="1" ht="12" customHeight="1">
      <c r="A60" s="49" t="s">
        <v>123</v>
      </c>
      <c r="B60" s="50" t="s">
        <v>332</v>
      </c>
      <c r="C60" s="49" t="s">
        <v>333</v>
      </c>
      <c r="D60" s="39">
        <f>SUM(E60:AH60)</f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</row>
    <row r="61" spans="1:34" s="10" customFormat="1" ht="12" customHeight="1">
      <c r="A61" s="49" t="s">
        <v>123</v>
      </c>
      <c r="B61" s="50" t="s">
        <v>336</v>
      </c>
      <c r="C61" s="49" t="s">
        <v>337</v>
      </c>
      <c r="D61" s="39">
        <f>SUM(E61:AH61)</f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</row>
    <row r="62" spans="1:34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4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4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61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2019-03-08T05:48:07Z</dcterms:modified>
</cp:coreProperties>
</file>