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6富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組合状況!$A$6:$CD$22</definedName>
    <definedName name="_xlnm.Print_Area" localSheetId="5">'委託許可件数（市町村）'!$2:$22</definedName>
    <definedName name="_xlnm.Print_Area" localSheetId="6">'委託許可件数（組合）'!$2:$12</definedName>
    <definedName name="_xlnm.Print_Area" localSheetId="3">'収集運搬機材（市町村）'!$2:$22</definedName>
    <definedName name="_xlnm.Print_Area" localSheetId="4">'収集運搬機材（組合）'!$2:$12</definedName>
    <definedName name="_xlnm.Print_Area" localSheetId="7">処理業者と従業員数!$2:$22</definedName>
    <definedName name="_xlnm.Print_Area" localSheetId="0">組合状況!$2:$12</definedName>
    <definedName name="_xlnm.Print_Area" localSheetId="1">'廃棄物処理従事職員数（市町村）'!$2:$22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Y8" i="3"/>
  <c r="Y9" i="3"/>
  <c r="Y10" i="3"/>
  <c r="Y11" i="3"/>
  <c r="Y12" i="3"/>
  <c r="X8" i="3"/>
  <c r="X9" i="3"/>
  <c r="X10" i="3"/>
  <c r="X11" i="3"/>
  <c r="X12" i="3"/>
  <c r="Q8" i="3"/>
  <c r="Z8" i="3" s="1"/>
  <c r="Q9" i="3"/>
  <c r="Q10" i="3"/>
  <c r="Z10" i="3" s="1"/>
  <c r="Q11" i="3"/>
  <c r="Q12" i="3"/>
  <c r="Z12" i="3" s="1"/>
  <c r="N8" i="3"/>
  <c r="N9" i="3"/>
  <c r="W9" i="3" s="1"/>
  <c r="N10" i="3"/>
  <c r="N11" i="3"/>
  <c r="W11" i="3" s="1"/>
  <c r="N12" i="3"/>
  <c r="M8" i="3"/>
  <c r="M10" i="3"/>
  <c r="V10" i="3" s="1"/>
  <c r="M12" i="3"/>
  <c r="H8" i="3"/>
  <c r="H9" i="3"/>
  <c r="Z9" i="3" s="1"/>
  <c r="H10" i="3"/>
  <c r="H11" i="3"/>
  <c r="Z11" i="3" s="1"/>
  <c r="H12" i="3"/>
  <c r="E8" i="3"/>
  <c r="D8" i="3" s="1"/>
  <c r="E9" i="3"/>
  <c r="E10" i="3"/>
  <c r="D10" i="3" s="1"/>
  <c r="E11" i="3"/>
  <c r="E12" i="3"/>
  <c r="D12" i="3" s="1"/>
  <c r="D9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M9" i="2"/>
  <c r="V9" i="2" s="1"/>
  <c r="M11" i="2"/>
  <c r="M13" i="2"/>
  <c r="V13" i="2" s="1"/>
  <c r="M15" i="2"/>
  <c r="M17" i="2"/>
  <c r="V17" i="2" s="1"/>
  <c r="M19" i="2"/>
  <c r="M21" i="2"/>
  <c r="V21" i="2" s="1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E18" i="2"/>
  <c r="E19" i="2"/>
  <c r="D19" i="2" s="1"/>
  <c r="E20" i="2"/>
  <c r="E21" i="2"/>
  <c r="D21" i="2" s="1"/>
  <c r="E22" i="2"/>
  <c r="D8" i="2"/>
  <c r="D10" i="2"/>
  <c r="D12" i="2"/>
  <c r="D14" i="2"/>
  <c r="D16" i="2"/>
  <c r="D18" i="2"/>
  <c r="D20" i="2"/>
  <c r="D22" i="2"/>
  <c r="V19" i="2" l="1"/>
  <c r="V15" i="2"/>
  <c r="V11" i="2"/>
  <c r="V12" i="3"/>
  <c r="V8" i="3"/>
  <c r="W21" i="2"/>
  <c r="W19" i="2"/>
  <c r="W17" i="2"/>
  <c r="W15" i="2"/>
  <c r="W13" i="2"/>
  <c r="W11" i="2"/>
  <c r="W9" i="2"/>
  <c r="W12" i="3"/>
  <c r="W10" i="3"/>
  <c r="W8" i="3"/>
  <c r="M22" i="2"/>
  <c r="V22" i="2" s="1"/>
  <c r="M20" i="2"/>
  <c r="V20" i="2" s="1"/>
  <c r="M18" i="2"/>
  <c r="V18" i="2" s="1"/>
  <c r="M16" i="2"/>
  <c r="V16" i="2" s="1"/>
  <c r="M14" i="2"/>
  <c r="V14" i="2" s="1"/>
  <c r="M12" i="2"/>
  <c r="V12" i="2" s="1"/>
  <c r="M10" i="2"/>
  <c r="V10" i="2" s="1"/>
  <c r="M8" i="2"/>
  <c r="V8" i="2" s="1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D7" i="3" s="1"/>
  <c r="M7" i="2"/>
  <c r="W7" i="3"/>
  <c r="Z7" i="3"/>
  <c r="AA7" i="2"/>
  <c r="X7" i="3"/>
  <c r="Y7" i="2"/>
  <c r="AA7" i="3"/>
  <c r="V7" i="2" l="1"/>
  <c r="V7" i="3"/>
</calcChain>
</file>

<file path=xl/sharedStrings.xml><?xml version="1.0" encoding="utf-8"?>
<sst xmlns="http://schemas.openxmlformats.org/spreadsheetml/2006/main" count="975" uniqueCount="147">
  <si>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</si>
  <si>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</si>
  <si>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</si>
  <si>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</si>
  <si>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</si>
  <si>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</si>
  <si>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</si>
  <si>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</si>
  <si>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</si>
  <si>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</si>
  <si>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</si>
  <si>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</si>
  <si>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</si>
  <si>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</si>
  <si>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</si>
  <si>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</si>
  <si>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</si>
  <si>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</si>
  <si>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</si>
  <si>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</si>
  <si>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</si>
  <si>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</si>
  <si>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</si>
  <si>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</si>
  <si>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</si>
  <si>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</si>
  <si>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</si>
  <si>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</si>
  <si>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</si>
  <si>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</si>
  <si>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</si>
  <si>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</si>
  <si>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</si>
  <si>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</si>
  <si>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</si>
  <si>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</si>
  <si>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</si>
  <si>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</si>
  <si>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</si>
  <si>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</si>
  <si>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</si>
  <si>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</si>
  <si>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</si>
  <si>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</si>
  <si>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</si>
  <si>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</si>
  <si>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</si>
  <si>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</si>
  <si>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</si>
  <si>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</si>
  <si>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</si>
  <si>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</si>
  <si>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</si>
  <si>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</si>
  <si>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</si>
  <si>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</si>
  <si>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</si>
  <si>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</si>
  <si>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</si>
  <si>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</si>
  <si>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</si>
  <si>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</si>
  <si>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</si>
  <si>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</si>
  <si>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</si>
  <si>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</si>
  <si>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</si>
  <si>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</si>
  <si>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</si>
  <si>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</si>
  <si>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</si>
  <si>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</si>
  <si>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</si>
  <si>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</si>
  <si>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</si>
  <si>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</si>
  <si>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</si>
  <si>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</si>
  <si>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</si>
  <si>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</si>
  <si>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富山県</t>
  </si>
  <si>
    <t>16000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</si>
  <si>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</si>
  <si>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</si>
  <si>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</si>
  <si>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</si>
  <si>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</si>
  <si>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</si>
  <si>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</si>
  <si>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</si>
  <si>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</si>
  <si>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</si>
  <si>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</si>
  <si>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</si>
  <si>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</si>
  <si>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</si>
  <si>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</si>
  <si>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</si>
  <si>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</si>
  <si>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</si>
  <si>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</si>
  <si>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</si>
  <si>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161118</t>
  </si>
  <si>
    <t>16208</t>
  </si>
  <si>
    <t>砺波市</t>
  </si>
  <si>
    <t>161115</t>
  </si>
  <si>
    <t>16209</t>
  </si>
  <si>
    <t>小矢部市</t>
  </si>
  <si>
    <t>161109</t>
  </si>
  <si>
    <t>16210</t>
  </si>
  <si>
    <t>南砺市</t>
  </si>
  <si>
    <t>161076</t>
  </si>
  <si>
    <t>16211</t>
  </si>
  <si>
    <t>射水市</t>
  </si>
  <si>
    <t>161047</t>
  </si>
  <si>
    <t>16321</t>
  </si>
  <si>
    <t>舟橋村</t>
  </si>
  <si>
    <t>161116</t>
  </si>
  <si>
    <t>16322</t>
  </si>
  <si>
    <t>上市町</t>
  </si>
  <si>
    <t>161111</t>
  </si>
  <si>
    <t>16323</t>
  </si>
  <si>
    <t>立山町</t>
  </si>
  <si>
    <t>161102</t>
  </si>
  <si>
    <t>16342</t>
  </si>
  <si>
    <t>入善町</t>
  </si>
  <si>
    <t>161092</t>
  </si>
  <si>
    <t>16343</t>
  </si>
  <si>
    <t>朝日町</t>
  </si>
  <si>
    <t>161081</t>
  </si>
  <si>
    <t>16842</t>
  </si>
  <si>
    <t>砺波地方衛生施設組合</t>
  </si>
  <si>
    <t>○</t>
  </si>
  <si>
    <t/>
  </si>
  <si>
    <t>162012</t>
    <phoneticPr fontId="2"/>
  </si>
  <si>
    <t>16891</t>
  </si>
  <si>
    <t>砺波広域圏事務組合</t>
  </si>
  <si>
    <t>162008</t>
    <phoneticPr fontId="2"/>
  </si>
  <si>
    <t>16892</t>
  </si>
  <si>
    <t>新川広域圏事務組合</t>
  </si>
  <si>
    <t>162009</t>
    <phoneticPr fontId="2"/>
  </si>
  <si>
    <t>16897</t>
  </si>
  <si>
    <t>富山地区広域圏事務組合</t>
  </si>
  <si>
    <t>162010</t>
    <phoneticPr fontId="2"/>
  </si>
  <si>
    <t>16900</t>
  </si>
  <si>
    <t>高岡地区広域圏事務組合</t>
  </si>
  <si>
    <t>162011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</si>
</sst>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0</v>
      </c>
      <c r="K7" s="72">
        <f t="shared" si="0"/>
        <v>1</v>
      </c>
      <c r="L7" s="72">
        <f t="shared" si="0"/>
        <v>1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4</v>
      </c>
      <c r="AB7" s="72">
        <f t="shared" si="1"/>
        <v>5</v>
      </c>
      <c r="AC7" s="72">
        <f t="shared" si="1"/>
        <v>3</v>
      </c>
      <c r="AD7" s="72">
        <f t="shared" si="1"/>
        <v>5</v>
      </c>
      <c r="AE7" s="72">
        <f t="shared" si="1"/>
        <v>1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130</v>
      </c>
      <c r="C8" s="62" t="s">
        <v>131</v>
      </c>
      <c r="D8" s="62" t="s">
        <v>132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132</v>
      </c>
      <c r="P8" s="62"/>
      <c r="Q8" s="62"/>
      <c r="R8" s="62"/>
      <c r="S8" s="62"/>
      <c r="T8" s="62"/>
      <c r="U8" s="62">
        <v>4</v>
      </c>
      <c r="V8" s="68" t="s">
        <v>92</v>
      </c>
      <c r="W8" s="62" t="s">
        <v>93</v>
      </c>
      <c r="X8" s="68" t="s">
        <v>103</v>
      </c>
      <c r="Y8" s="62" t="s">
        <v>104</v>
      </c>
      <c r="Z8" s="68" t="s">
        <v>106</v>
      </c>
      <c r="AA8" s="62" t="s">
        <v>107</v>
      </c>
      <c r="AB8" s="68" t="s">
        <v>109</v>
      </c>
      <c r="AC8" s="62" t="s">
        <v>110</v>
      </c>
      <c r="AD8" s="68" t="s">
        <v>133</v>
      </c>
      <c r="AE8" s="62"/>
      <c r="AF8" s="68" t="s">
        <v>133</v>
      </c>
      <c r="AG8" s="62"/>
      <c r="AH8" s="68" t="s">
        <v>133</v>
      </c>
      <c r="AI8" s="62"/>
      <c r="AJ8" s="68" t="s">
        <v>133</v>
      </c>
      <c r="AK8" s="62"/>
      <c r="AL8" s="68" t="s">
        <v>133</v>
      </c>
      <c r="AM8" s="62"/>
      <c r="AN8" s="68" t="s">
        <v>133</v>
      </c>
      <c r="AO8" s="62"/>
      <c r="AP8" s="68" t="s">
        <v>133</v>
      </c>
      <c r="AQ8" s="62"/>
      <c r="AR8" s="68" t="s">
        <v>133</v>
      </c>
      <c r="AS8" s="62"/>
      <c r="AT8" s="68" t="s">
        <v>133</v>
      </c>
      <c r="AU8" s="62"/>
      <c r="AV8" s="68" t="s">
        <v>133</v>
      </c>
      <c r="AW8" s="62"/>
      <c r="AX8" s="68" t="s">
        <v>133</v>
      </c>
      <c r="AY8" s="62"/>
      <c r="AZ8" s="68" t="s">
        <v>133</v>
      </c>
      <c r="BA8" s="62"/>
      <c r="BB8" s="68" t="s">
        <v>133</v>
      </c>
      <c r="BC8" s="62"/>
      <c r="BD8" s="68" t="s">
        <v>133</v>
      </c>
      <c r="BE8" s="62"/>
      <c r="BF8" s="68" t="s">
        <v>133</v>
      </c>
      <c r="BG8" s="62"/>
      <c r="BH8" s="68" t="s">
        <v>133</v>
      </c>
      <c r="BI8" s="62"/>
      <c r="BJ8" s="68" t="s">
        <v>133</v>
      </c>
      <c r="BK8" s="62"/>
      <c r="BL8" s="68" t="s">
        <v>133</v>
      </c>
      <c r="BM8" s="62"/>
      <c r="BN8" s="68" t="s">
        <v>133</v>
      </c>
      <c r="BO8" s="62"/>
      <c r="BP8" s="68" t="s">
        <v>133</v>
      </c>
      <c r="BQ8" s="62"/>
      <c r="BR8" s="68" t="s">
        <v>133</v>
      </c>
      <c r="BS8" s="62"/>
      <c r="BT8" s="68" t="s">
        <v>133</v>
      </c>
      <c r="BU8" s="62"/>
      <c r="BV8" s="68" t="s">
        <v>133</v>
      </c>
      <c r="BW8" s="62"/>
      <c r="BX8" s="68" t="s">
        <v>133</v>
      </c>
      <c r="BY8" s="62"/>
      <c r="BZ8" s="68" t="s">
        <v>133</v>
      </c>
      <c r="CA8" s="62"/>
      <c r="CB8" s="68" t="s">
        <v>133</v>
      </c>
      <c r="CC8" s="62"/>
      <c r="CD8" s="121" t="s">
        <v>134</v>
      </c>
      <c r="CE8" s="120"/>
    </row>
    <row r="9" spans="1:83" s="10" customFormat="1" ht="13.5" customHeight="1">
      <c r="A9" s="62" t="s">
        <v>80</v>
      </c>
      <c r="B9" s="68" t="s">
        <v>135</v>
      </c>
      <c r="C9" s="62" t="s">
        <v>136</v>
      </c>
      <c r="D9" s="62"/>
      <c r="E9" s="62" t="s">
        <v>132</v>
      </c>
      <c r="F9" s="62" t="s">
        <v>132</v>
      </c>
      <c r="G9" s="62" t="s">
        <v>132</v>
      </c>
      <c r="H9" s="62"/>
      <c r="I9" s="62" t="s">
        <v>132</v>
      </c>
      <c r="J9" s="62"/>
      <c r="K9" s="62" t="s">
        <v>132</v>
      </c>
      <c r="L9" s="62" t="s">
        <v>132</v>
      </c>
      <c r="M9" s="62" t="s">
        <v>132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103</v>
      </c>
      <c r="W9" s="62" t="s">
        <v>104</v>
      </c>
      <c r="X9" s="68" t="s">
        <v>109</v>
      </c>
      <c r="Y9" s="62" t="s">
        <v>110</v>
      </c>
      <c r="Z9" s="68" t="s">
        <v>133</v>
      </c>
      <c r="AA9" s="62"/>
      <c r="AB9" s="68" t="s">
        <v>133</v>
      </c>
      <c r="AC9" s="62"/>
      <c r="AD9" s="68" t="s">
        <v>133</v>
      </c>
      <c r="AE9" s="62"/>
      <c r="AF9" s="68" t="s">
        <v>133</v>
      </c>
      <c r="AG9" s="62"/>
      <c r="AH9" s="68" t="s">
        <v>133</v>
      </c>
      <c r="AI9" s="62"/>
      <c r="AJ9" s="68" t="s">
        <v>133</v>
      </c>
      <c r="AK9" s="62"/>
      <c r="AL9" s="68" t="s">
        <v>133</v>
      </c>
      <c r="AM9" s="62"/>
      <c r="AN9" s="68" t="s">
        <v>133</v>
      </c>
      <c r="AO9" s="62"/>
      <c r="AP9" s="68" t="s">
        <v>133</v>
      </c>
      <c r="AQ9" s="62"/>
      <c r="AR9" s="68" t="s">
        <v>133</v>
      </c>
      <c r="AS9" s="62"/>
      <c r="AT9" s="68" t="s">
        <v>133</v>
      </c>
      <c r="AU9" s="62"/>
      <c r="AV9" s="68" t="s">
        <v>133</v>
      </c>
      <c r="AW9" s="62"/>
      <c r="AX9" s="68" t="s">
        <v>133</v>
      </c>
      <c r="AY9" s="62"/>
      <c r="AZ9" s="68" t="s">
        <v>133</v>
      </c>
      <c r="BA9" s="62"/>
      <c r="BB9" s="68" t="s">
        <v>133</v>
      </c>
      <c r="BC9" s="62"/>
      <c r="BD9" s="68" t="s">
        <v>133</v>
      </c>
      <c r="BE9" s="62"/>
      <c r="BF9" s="68" t="s">
        <v>133</v>
      </c>
      <c r="BG9" s="62"/>
      <c r="BH9" s="68" t="s">
        <v>133</v>
      </c>
      <c r="BI9" s="62"/>
      <c r="BJ9" s="68" t="s">
        <v>133</v>
      </c>
      <c r="BK9" s="62"/>
      <c r="BL9" s="68" t="s">
        <v>133</v>
      </c>
      <c r="BM9" s="62"/>
      <c r="BN9" s="68" t="s">
        <v>133</v>
      </c>
      <c r="BO9" s="62"/>
      <c r="BP9" s="68" t="s">
        <v>133</v>
      </c>
      <c r="BQ9" s="62"/>
      <c r="BR9" s="68" t="s">
        <v>133</v>
      </c>
      <c r="BS9" s="62"/>
      <c r="BT9" s="68" t="s">
        <v>133</v>
      </c>
      <c r="BU9" s="62"/>
      <c r="BV9" s="68" t="s">
        <v>133</v>
      </c>
      <c r="BW9" s="62"/>
      <c r="BX9" s="68" t="s">
        <v>133</v>
      </c>
      <c r="BY9" s="62"/>
      <c r="BZ9" s="68" t="s">
        <v>133</v>
      </c>
      <c r="CA9" s="62"/>
      <c r="CB9" s="68" t="s">
        <v>133</v>
      </c>
      <c r="CC9" s="62"/>
      <c r="CD9" s="121" t="s">
        <v>137</v>
      </c>
      <c r="CE9" s="120"/>
    </row>
    <row r="10" spans="1:83" s="10" customFormat="1" ht="13.5" customHeight="1">
      <c r="A10" s="62" t="s">
        <v>80</v>
      </c>
      <c r="B10" s="68" t="s">
        <v>138</v>
      </c>
      <c r="C10" s="62" t="s">
        <v>139</v>
      </c>
      <c r="D10" s="62"/>
      <c r="E10" s="62"/>
      <c r="F10" s="62" t="s">
        <v>132</v>
      </c>
      <c r="G10" s="62" t="s">
        <v>132</v>
      </c>
      <c r="H10" s="62"/>
      <c r="I10" s="62" t="s">
        <v>132</v>
      </c>
      <c r="J10" s="62"/>
      <c r="K10" s="62"/>
      <c r="L10" s="62"/>
      <c r="M10" s="62"/>
      <c r="N10" s="62"/>
      <c r="O10" s="62" t="s">
        <v>132</v>
      </c>
      <c r="P10" s="62"/>
      <c r="Q10" s="62"/>
      <c r="R10" s="62"/>
      <c r="S10" s="62"/>
      <c r="T10" s="62"/>
      <c r="U10" s="62">
        <v>4</v>
      </c>
      <c r="V10" s="68" t="s">
        <v>94</v>
      </c>
      <c r="W10" s="62" t="s">
        <v>95</v>
      </c>
      <c r="X10" s="68" t="s">
        <v>100</v>
      </c>
      <c r="Y10" s="62" t="s">
        <v>101</v>
      </c>
      <c r="Z10" s="68" t="s">
        <v>124</v>
      </c>
      <c r="AA10" s="62" t="s">
        <v>125</v>
      </c>
      <c r="AB10" s="68" t="s">
        <v>127</v>
      </c>
      <c r="AC10" s="62" t="s">
        <v>128</v>
      </c>
      <c r="AD10" s="68" t="s">
        <v>133</v>
      </c>
      <c r="AE10" s="62"/>
      <c r="AF10" s="68" t="s">
        <v>133</v>
      </c>
      <c r="AG10" s="62"/>
      <c r="AH10" s="68" t="s">
        <v>133</v>
      </c>
      <c r="AI10" s="62"/>
      <c r="AJ10" s="68" t="s">
        <v>133</v>
      </c>
      <c r="AK10" s="62"/>
      <c r="AL10" s="68" t="s">
        <v>133</v>
      </c>
      <c r="AM10" s="62"/>
      <c r="AN10" s="68" t="s">
        <v>133</v>
      </c>
      <c r="AO10" s="62"/>
      <c r="AP10" s="68" t="s">
        <v>133</v>
      </c>
      <c r="AQ10" s="62"/>
      <c r="AR10" s="68" t="s">
        <v>133</v>
      </c>
      <c r="AS10" s="62"/>
      <c r="AT10" s="68" t="s">
        <v>133</v>
      </c>
      <c r="AU10" s="62"/>
      <c r="AV10" s="68" t="s">
        <v>133</v>
      </c>
      <c r="AW10" s="62"/>
      <c r="AX10" s="68" t="s">
        <v>133</v>
      </c>
      <c r="AY10" s="62"/>
      <c r="AZ10" s="68" t="s">
        <v>133</v>
      </c>
      <c r="BA10" s="62"/>
      <c r="BB10" s="68" t="s">
        <v>133</v>
      </c>
      <c r="BC10" s="62"/>
      <c r="BD10" s="68" t="s">
        <v>133</v>
      </c>
      <c r="BE10" s="62"/>
      <c r="BF10" s="68" t="s">
        <v>133</v>
      </c>
      <c r="BG10" s="62"/>
      <c r="BH10" s="68" t="s">
        <v>133</v>
      </c>
      <c r="BI10" s="62"/>
      <c r="BJ10" s="68" t="s">
        <v>133</v>
      </c>
      <c r="BK10" s="62"/>
      <c r="BL10" s="68" t="s">
        <v>133</v>
      </c>
      <c r="BM10" s="62"/>
      <c r="BN10" s="68" t="s">
        <v>133</v>
      </c>
      <c r="BO10" s="62"/>
      <c r="BP10" s="68" t="s">
        <v>133</v>
      </c>
      <c r="BQ10" s="62"/>
      <c r="BR10" s="68" t="s">
        <v>133</v>
      </c>
      <c r="BS10" s="62"/>
      <c r="BT10" s="68" t="s">
        <v>133</v>
      </c>
      <c r="BU10" s="62"/>
      <c r="BV10" s="68" t="s">
        <v>133</v>
      </c>
      <c r="BW10" s="62"/>
      <c r="BX10" s="68" t="s">
        <v>133</v>
      </c>
      <c r="BY10" s="62"/>
      <c r="BZ10" s="68" t="s">
        <v>133</v>
      </c>
      <c r="CA10" s="62"/>
      <c r="CB10" s="68" t="s">
        <v>133</v>
      </c>
      <c r="CC10" s="62"/>
      <c r="CD10" s="121" t="s">
        <v>140</v>
      </c>
      <c r="CE10" s="120"/>
    </row>
    <row r="11" spans="1:83" s="10" customFormat="1" ht="13.5" customHeight="1">
      <c r="A11" s="62" t="s">
        <v>80</v>
      </c>
      <c r="B11" s="68" t="s">
        <v>141</v>
      </c>
      <c r="C11" s="62" t="s">
        <v>142</v>
      </c>
      <c r="D11" s="62"/>
      <c r="E11" s="62"/>
      <c r="F11" s="62" t="s">
        <v>132</v>
      </c>
      <c r="G11" s="62"/>
      <c r="H11" s="62"/>
      <c r="I11" s="62"/>
      <c r="J11" s="62"/>
      <c r="K11" s="62"/>
      <c r="L11" s="62"/>
      <c r="M11" s="62"/>
      <c r="N11" s="62"/>
      <c r="O11" s="62" t="s">
        <v>132</v>
      </c>
      <c r="P11" s="62"/>
      <c r="Q11" s="62"/>
      <c r="R11" s="62"/>
      <c r="S11" s="62"/>
      <c r="T11" s="62"/>
      <c r="U11" s="62">
        <v>5</v>
      </c>
      <c r="V11" s="68" t="s">
        <v>90</v>
      </c>
      <c r="W11" s="62" t="s">
        <v>91</v>
      </c>
      <c r="X11" s="68" t="s">
        <v>98</v>
      </c>
      <c r="Y11" s="62" t="s">
        <v>99</v>
      </c>
      <c r="Z11" s="68" t="s">
        <v>121</v>
      </c>
      <c r="AA11" s="62" t="s">
        <v>122</v>
      </c>
      <c r="AB11" s="68" t="s">
        <v>118</v>
      </c>
      <c r="AC11" s="62" t="s">
        <v>119</v>
      </c>
      <c r="AD11" s="68" t="s">
        <v>115</v>
      </c>
      <c r="AE11" s="62" t="s">
        <v>116</v>
      </c>
      <c r="AF11" s="68" t="s">
        <v>133</v>
      </c>
      <c r="AG11" s="62"/>
      <c r="AH11" s="68" t="s">
        <v>133</v>
      </c>
      <c r="AI11" s="62"/>
      <c r="AJ11" s="68" t="s">
        <v>133</v>
      </c>
      <c r="AK11" s="62"/>
      <c r="AL11" s="68" t="s">
        <v>133</v>
      </c>
      <c r="AM11" s="62"/>
      <c r="AN11" s="68" t="s">
        <v>133</v>
      </c>
      <c r="AO11" s="62"/>
      <c r="AP11" s="68" t="s">
        <v>133</v>
      </c>
      <c r="AQ11" s="62"/>
      <c r="AR11" s="68" t="s">
        <v>133</v>
      </c>
      <c r="AS11" s="62"/>
      <c r="AT11" s="68" t="s">
        <v>133</v>
      </c>
      <c r="AU11" s="62"/>
      <c r="AV11" s="68" t="s">
        <v>133</v>
      </c>
      <c r="AW11" s="62"/>
      <c r="AX11" s="68" t="s">
        <v>133</v>
      </c>
      <c r="AY11" s="62"/>
      <c r="AZ11" s="68" t="s">
        <v>133</v>
      </c>
      <c r="BA11" s="62"/>
      <c r="BB11" s="68" t="s">
        <v>133</v>
      </c>
      <c r="BC11" s="62"/>
      <c r="BD11" s="68" t="s">
        <v>133</v>
      </c>
      <c r="BE11" s="62"/>
      <c r="BF11" s="68" t="s">
        <v>133</v>
      </c>
      <c r="BG11" s="62"/>
      <c r="BH11" s="68" t="s">
        <v>133</v>
      </c>
      <c r="BI11" s="62"/>
      <c r="BJ11" s="68" t="s">
        <v>133</v>
      </c>
      <c r="BK11" s="62"/>
      <c r="BL11" s="68" t="s">
        <v>133</v>
      </c>
      <c r="BM11" s="62"/>
      <c r="BN11" s="68" t="s">
        <v>133</v>
      </c>
      <c r="BO11" s="62"/>
      <c r="BP11" s="68" t="s">
        <v>133</v>
      </c>
      <c r="BQ11" s="62"/>
      <c r="BR11" s="68" t="s">
        <v>133</v>
      </c>
      <c r="BS11" s="62"/>
      <c r="BT11" s="68" t="s">
        <v>133</v>
      </c>
      <c r="BU11" s="62"/>
      <c r="BV11" s="68" t="s">
        <v>133</v>
      </c>
      <c r="BW11" s="62"/>
      <c r="BX11" s="68" t="s">
        <v>133</v>
      </c>
      <c r="BY11" s="62"/>
      <c r="BZ11" s="68" t="s">
        <v>133</v>
      </c>
      <c r="CA11" s="62"/>
      <c r="CB11" s="68" t="s">
        <v>133</v>
      </c>
      <c r="CC11" s="62"/>
      <c r="CD11" s="121" t="s">
        <v>143</v>
      </c>
      <c r="CE11" s="120"/>
    </row>
    <row r="12" spans="1:83" s="10" customFormat="1" ht="13.5" customHeight="1">
      <c r="A12" s="62" t="s">
        <v>80</v>
      </c>
      <c r="B12" s="68" t="s">
        <v>144</v>
      </c>
      <c r="C12" s="62" t="s">
        <v>145</v>
      </c>
      <c r="D12" s="62"/>
      <c r="E12" s="62"/>
      <c r="F12" s="62" t="s">
        <v>132</v>
      </c>
      <c r="G12" s="62"/>
      <c r="H12" s="62"/>
      <c r="I12" s="62"/>
      <c r="J12" s="62"/>
      <c r="K12" s="62"/>
      <c r="L12" s="62"/>
      <c r="M12" s="62" t="s">
        <v>132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92</v>
      </c>
      <c r="W12" s="62" t="s">
        <v>93</v>
      </c>
      <c r="X12" s="68" t="s">
        <v>96</v>
      </c>
      <c r="Y12" s="62" t="s">
        <v>97</v>
      </c>
      <c r="Z12" s="68" t="s">
        <v>106</v>
      </c>
      <c r="AA12" s="62" t="s">
        <v>107</v>
      </c>
      <c r="AB12" s="68" t="s">
        <v>133</v>
      </c>
      <c r="AC12" s="62"/>
      <c r="AD12" s="68" t="s">
        <v>133</v>
      </c>
      <c r="AE12" s="62"/>
      <c r="AF12" s="68" t="s">
        <v>133</v>
      </c>
      <c r="AG12" s="62"/>
      <c r="AH12" s="68" t="s">
        <v>133</v>
      </c>
      <c r="AI12" s="62"/>
      <c r="AJ12" s="68" t="s">
        <v>133</v>
      </c>
      <c r="AK12" s="62"/>
      <c r="AL12" s="68" t="s">
        <v>133</v>
      </c>
      <c r="AM12" s="62"/>
      <c r="AN12" s="68" t="s">
        <v>133</v>
      </c>
      <c r="AO12" s="62"/>
      <c r="AP12" s="68" t="s">
        <v>133</v>
      </c>
      <c r="AQ12" s="62"/>
      <c r="AR12" s="68" t="s">
        <v>133</v>
      </c>
      <c r="AS12" s="62"/>
      <c r="AT12" s="68" t="s">
        <v>133</v>
      </c>
      <c r="AU12" s="62"/>
      <c r="AV12" s="68" t="s">
        <v>133</v>
      </c>
      <c r="AW12" s="62"/>
      <c r="AX12" s="68" t="s">
        <v>133</v>
      </c>
      <c r="AY12" s="62"/>
      <c r="AZ12" s="68" t="s">
        <v>133</v>
      </c>
      <c r="BA12" s="62"/>
      <c r="BB12" s="68" t="s">
        <v>133</v>
      </c>
      <c r="BC12" s="62"/>
      <c r="BD12" s="68" t="s">
        <v>133</v>
      </c>
      <c r="BE12" s="62"/>
      <c r="BF12" s="68" t="s">
        <v>133</v>
      </c>
      <c r="BG12" s="62"/>
      <c r="BH12" s="68" t="s">
        <v>133</v>
      </c>
      <c r="BI12" s="62"/>
      <c r="BJ12" s="68" t="s">
        <v>133</v>
      </c>
      <c r="BK12" s="62"/>
      <c r="BL12" s="68" t="s">
        <v>133</v>
      </c>
      <c r="BM12" s="62"/>
      <c r="BN12" s="68" t="s">
        <v>133</v>
      </c>
      <c r="BO12" s="62"/>
      <c r="BP12" s="68" t="s">
        <v>133</v>
      </c>
      <c r="BQ12" s="62"/>
      <c r="BR12" s="68" t="s">
        <v>133</v>
      </c>
      <c r="BS12" s="62"/>
      <c r="BT12" s="68" t="s">
        <v>133</v>
      </c>
      <c r="BU12" s="62"/>
      <c r="BV12" s="68" t="s">
        <v>133</v>
      </c>
      <c r="BW12" s="62"/>
      <c r="BX12" s="68" t="s">
        <v>133</v>
      </c>
      <c r="BY12" s="62"/>
      <c r="BZ12" s="68" t="s">
        <v>133</v>
      </c>
      <c r="CA12" s="62"/>
      <c r="CB12" s="68" t="s">
        <v>133</v>
      </c>
      <c r="CC12" s="62"/>
      <c r="CD12" s="121" t="s">
        <v>146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102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114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117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120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123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129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0"/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0"/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278</v>
      </c>
      <c r="E7" s="71">
        <f>SUM(F7:G7)</f>
        <v>77</v>
      </c>
      <c r="F7" s="71">
        <f>SUM(F$8:F$207)</f>
        <v>72</v>
      </c>
      <c r="G7" s="71">
        <f>SUM(G$8:G$207)</f>
        <v>5</v>
      </c>
      <c r="H7" s="71">
        <f>SUM(I7:L7)</f>
        <v>201</v>
      </c>
      <c r="I7" s="71">
        <f>SUM(I$8:I$207)</f>
        <v>168</v>
      </c>
      <c r="J7" s="71">
        <f>SUM(J$8:J$207)</f>
        <v>24</v>
      </c>
      <c r="K7" s="71">
        <f>SUM(K$8:K$207)</f>
        <v>6</v>
      </c>
      <c r="L7" s="71">
        <f>SUM(L$8:L$207)</f>
        <v>3</v>
      </c>
      <c r="M7" s="71">
        <f>SUM(N7,+Q7)</f>
        <v>21</v>
      </c>
      <c r="N7" s="71">
        <f>SUM(O7:P7)</f>
        <v>18</v>
      </c>
      <c r="O7" s="71">
        <f>SUM(O$8:O$207)</f>
        <v>14</v>
      </c>
      <c r="P7" s="71">
        <f>SUM(P$8:P$207)</f>
        <v>4</v>
      </c>
      <c r="Q7" s="71">
        <f>SUM(R7:U7)</f>
        <v>3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0</v>
      </c>
      <c r="V7" s="71">
        <f t="shared" ref="V7:AD7" si="0">SUM(D7,+M7)</f>
        <v>299</v>
      </c>
      <c r="W7" s="71">
        <f t="shared" si="0"/>
        <v>95</v>
      </c>
      <c r="X7" s="71">
        <f t="shared" si="0"/>
        <v>86</v>
      </c>
      <c r="Y7" s="71">
        <f t="shared" si="0"/>
        <v>9</v>
      </c>
      <c r="Z7" s="71">
        <f t="shared" si="0"/>
        <v>204</v>
      </c>
      <c r="AA7" s="71">
        <f t="shared" si="0"/>
        <v>168</v>
      </c>
      <c r="AB7" s="71">
        <f t="shared" si="0"/>
        <v>27</v>
      </c>
      <c r="AC7" s="71">
        <f t="shared" si="0"/>
        <v>6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152</v>
      </c>
      <c r="E8" s="63">
        <f>SUM(F8:G8)</f>
        <v>25</v>
      </c>
      <c r="F8" s="63">
        <v>24</v>
      </c>
      <c r="G8" s="63">
        <v>1</v>
      </c>
      <c r="H8" s="63">
        <f>SUM(I8:L8)</f>
        <v>127</v>
      </c>
      <c r="I8" s="63">
        <v>122</v>
      </c>
      <c r="J8" s="63">
        <v>0</v>
      </c>
      <c r="K8" s="63">
        <v>2</v>
      </c>
      <c r="L8" s="63">
        <v>3</v>
      </c>
      <c r="M8" s="63">
        <f>SUM(N8,+Q8)</f>
        <v>2</v>
      </c>
      <c r="N8" s="63">
        <f>SUM(O8:P8)</f>
        <v>2</v>
      </c>
      <c r="O8" s="63">
        <v>1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154</v>
      </c>
      <c r="W8" s="63">
        <f>SUM(E8,+N8)</f>
        <v>27</v>
      </c>
      <c r="X8" s="63">
        <f>SUM(F8,+O8)</f>
        <v>25</v>
      </c>
      <c r="Y8" s="63">
        <f>SUM(G8,+P8)</f>
        <v>2</v>
      </c>
      <c r="Z8" s="63">
        <f>SUM(H8,+Q8)</f>
        <v>127</v>
      </c>
      <c r="AA8" s="63">
        <f>SUM(I8,+R8)</f>
        <v>122</v>
      </c>
      <c r="AB8" s="63">
        <f>SUM(J8,+S8)</f>
        <v>0</v>
      </c>
      <c r="AC8" s="63">
        <f>SUM(K8,+T8)</f>
        <v>2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77</v>
      </c>
      <c r="E9" s="63">
        <f>SUM(F9:G9)</f>
        <v>17</v>
      </c>
      <c r="F9" s="63">
        <v>17</v>
      </c>
      <c r="G9" s="63">
        <v>0</v>
      </c>
      <c r="H9" s="63">
        <f>SUM(I9:L9)</f>
        <v>60</v>
      </c>
      <c r="I9" s="63">
        <v>46</v>
      </c>
      <c r="J9" s="63">
        <v>10</v>
      </c>
      <c r="K9" s="63">
        <v>4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77</v>
      </c>
      <c r="W9" s="63">
        <f>SUM(E9,+N9)</f>
        <v>17</v>
      </c>
      <c r="X9" s="63">
        <f>SUM(F9,+O9)</f>
        <v>17</v>
      </c>
      <c r="Y9" s="63">
        <f>SUM(G9,+P9)</f>
        <v>0</v>
      </c>
      <c r="Z9" s="63">
        <f>SUM(H9,+Q9)</f>
        <v>60</v>
      </c>
      <c r="AA9" s="63">
        <f>SUM(I9,+R9)</f>
        <v>46</v>
      </c>
      <c r="AB9" s="63">
        <f>SUM(J9,+S9)</f>
        <v>10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</v>
      </c>
      <c r="E10" s="63">
        <f>SUM(F10:G10)</f>
        <v>2</v>
      </c>
      <c r="F10" s="63">
        <v>2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3</v>
      </c>
      <c r="X10" s="63">
        <f>SUM(F10,+O10)</f>
        <v>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8</v>
      </c>
      <c r="E11" s="63">
        <f>SUM(F11:G11)</f>
        <v>5</v>
      </c>
      <c r="F11" s="63">
        <v>5</v>
      </c>
      <c r="G11" s="63">
        <v>0</v>
      </c>
      <c r="H11" s="63">
        <f>SUM(I11:L11)</f>
        <v>3</v>
      </c>
      <c r="I11" s="63">
        <v>0</v>
      </c>
      <c r="J11" s="63">
        <v>3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10</v>
      </c>
      <c r="W11" s="63">
        <f>SUM(E11,+N11)</f>
        <v>7</v>
      </c>
      <c r="X11" s="63">
        <f>SUM(F11,+O11)</f>
        <v>7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106</v>
      </c>
      <c r="C15" s="62" t="s">
        <v>107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109</v>
      </c>
      <c r="C16" s="62" t="s">
        <v>110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112</v>
      </c>
      <c r="C17" s="62" t="s">
        <v>113</v>
      </c>
      <c r="D17" s="63">
        <f>SUM(E17,+H17)</f>
        <v>21</v>
      </c>
      <c r="E17" s="63">
        <f>SUM(F17:G17)</f>
        <v>10</v>
      </c>
      <c r="F17" s="63">
        <v>6</v>
      </c>
      <c r="G17" s="63">
        <v>4</v>
      </c>
      <c r="H17" s="63">
        <f>SUM(I17:L17)</f>
        <v>11</v>
      </c>
      <c r="I17" s="63">
        <v>0</v>
      </c>
      <c r="J17" s="63">
        <v>11</v>
      </c>
      <c r="K17" s="63">
        <v>0</v>
      </c>
      <c r="L17" s="63">
        <v>0</v>
      </c>
      <c r="M17" s="63">
        <f>SUM(N17,+Q17)</f>
        <v>10</v>
      </c>
      <c r="N17" s="63">
        <f>SUM(O17:P17)</f>
        <v>7</v>
      </c>
      <c r="O17" s="63">
        <v>4</v>
      </c>
      <c r="P17" s="63">
        <v>3</v>
      </c>
      <c r="Q17" s="63">
        <f>SUM(R17:U17)</f>
        <v>3</v>
      </c>
      <c r="R17" s="63">
        <v>0</v>
      </c>
      <c r="S17" s="63">
        <v>3</v>
      </c>
      <c r="T17" s="63">
        <v>0</v>
      </c>
      <c r="U17" s="63">
        <v>0</v>
      </c>
      <c r="V17" s="63">
        <f>SUM(D17,+M17)</f>
        <v>31</v>
      </c>
      <c r="W17" s="63">
        <f>SUM(E17,+N17)</f>
        <v>17</v>
      </c>
      <c r="X17" s="63">
        <f>SUM(F17,+O17)</f>
        <v>10</v>
      </c>
      <c r="Y17" s="63">
        <f>SUM(G17,+P17)</f>
        <v>7</v>
      </c>
      <c r="Z17" s="63">
        <f>SUM(H17,+Q17)</f>
        <v>14</v>
      </c>
      <c r="AA17" s="63">
        <f>SUM(I17,+R17)</f>
        <v>0</v>
      </c>
      <c r="AB17" s="63">
        <f>SUM(J17,+S17)</f>
        <v>14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115</v>
      </c>
      <c r="C18" s="62" t="s">
        <v>116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118</v>
      </c>
      <c r="C19" s="62" t="s">
        <v>119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121</v>
      </c>
      <c r="C20" s="62" t="s">
        <v>122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124</v>
      </c>
      <c r="C21" s="62" t="s">
        <v>125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127</v>
      </c>
      <c r="C22" s="62" t="s">
        <v>128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1" man="1"/>
    <brk id="2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135</v>
      </c>
      <c r="E7" s="71">
        <f>SUM(F7:G7)</f>
        <v>81</v>
      </c>
      <c r="F7" s="71">
        <f>SUM(F$8:F$57)</f>
        <v>20</v>
      </c>
      <c r="G7" s="71">
        <f>SUM(G$8:G$57)</f>
        <v>61</v>
      </c>
      <c r="H7" s="71">
        <f>SUM(I7:L7)</f>
        <v>54</v>
      </c>
      <c r="I7" s="71">
        <f>SUM(I$8:I$57)</f>
        <v>0</v>
      </c>
      <c r="J7" s="71">
        <f>SUM(J$8:J$57)</f>
        <v>33</v>
      </c>
      <c r="K7" s="71">
        <f>SUM(K$8:K$57)</f>
        <v>0</v>
      </c>
      <c r="L7" s="71">
        <f>SUM(L$8:L$57)</f>
        <v>21</v>
      </c>
      <c r="M7" s="71">
        <f>SUM(N7,+Q7)</f>
        <v>19</v>
      </c>
      <c r="N7" s="71">
        <f>SUM(O7:P7)</f>
        <v>18</v>
      </c>
      <c r="O7" s="71">
        <f>SUM(O$8:O$57)</f>
        <v>4</v>
      </c>
      <c r="P7" s="71">
        <f>SUM(P$8:P$57)</f>
        <v>14</v>
      </c>
      <c r="Q7" s="71">
        <f>SUM(R7:U7)</f>
        <v>1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1</v>
      </c>
      <c r="V7" s="71">
        <f t="shared" ref="V7:AD7" si="0">SUM(D7,+M7)</f>
        <v>154</v>
      </c>
      <c r="W7" s="71">
        <f t="shared" si="0"/>
        <v>99</v>
      </c>
      <c r="X7" s="71">
        <f t="shared" si="0"/>
        <v>24</v>
      </c>
      <c r="Y7" s="71">
        <f t="shared" si="0"/>
        <v>75</v>
      </c>
      <c r="Z7" s="71">
        <f t="shared" si="0"/>
        <v>55</v>
      </c>
      <c r="AA7" s="71">
        <f t="shared" si="0"/>
        <v>0</v>
      </c>
      <c r="AB7" s="71">
        <f t="shared" si="0"/>
        <v>33</v>
      </c>
      <c r="AC7" s="71">
        <f t="shared" si="0"/>
        <v>0</v>
      </c>
      <c r="AD7" s="71">
        <f t="shared" si="0"/>
        <v>22</v>
      </c>
    </row>
    <row r="8" spans="1:30" s="53" customFormat="1" ht="13.5" customHeight="1">
      <c r="A8" s="65" t="s">
        <v>80</v>
      </c>
      <c r="B8" s="66" t="s">
        <v>130</v>
      </c>
      <c r="C8" s="64" t="s">
        <v>131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4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135</v>
      </c>
      <c r="C9" s="64" t="s">
        <v>136</v>
      </c>
      <c r="D9" s="67">
        <f>SUM(E9,+H9)</f>
        <v>20</v>
      </c>
      <c r="E9" s="67">
        <f>SUM(F9:G9)</f>
        <v>12</v>
      </c>
      <c r="F9" s="67">
        <v>6</v>
      </c>
      <c r="G9" s="67">
        <v>6</v>
      </c>
      <c r="H9" s="67">
        <f>SUM(I9:L9)</f>
        <v>8</v>
      </c>
      <c r="I9" s="67">
        <v>0</v>
      </c>
      <c r="J9" s="67">
        <v>8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20</v>
      </c>
      <c r="W9" s="67">
        <f>SUM(E9,+N9)</f>
        <v>12</v>
      </c>
      <c r="X9" s="67">
        <f>SUM(F9,+O9)</f>
        <v>6</v>
      </c>
      <c r="Y9" s="67">
        <f>SUM(G9,+P9)</f>
        <v>6</v>
      </c>
      <c r="Z9" s="67">
        <f>SUM(H9,+Q9)</f>
        <v>8</v>
      </c>
      <c r="AA9" s="67">
        <f>SUM(I9,+R9)</f>
        <v>0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138</v>
      </c>
      <c r="C10" s="64" t="s">
        <v>139</v>
      </c>
      <c r="D10" s="67">
        <f>SUM(E10,+H10)</f>
        <v>32</v>
      </c>
      <c r="E10" s="67">
        <f>SUM(F10:G10)</f>
        <v>12</v>
      </c>
      <c r="F10" s="67">
        <v>8</v>
      </c>
      <c r="G10" s="67">
        <v>4</v>
      </c>
      <c r="H10" s="67">
        <f>SUM(I10:L10)</f>
        <v>20</v>
      </c>
      <c r="I10" s="67">
        <v>0</v>
      </c>
      <c r="J10" s="67">
        <v>20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32</v>
      </c>
      <c r="W10" s="67">
        <f>SUM(E10,+N10)</f>
        <v>12</v>
      </c>
      <c r="X10" s="67">
        <f>SUM(F10,+O10)</f>
        <v>8</v>
      </c>
      <c r="Y10" s="67">
        <f>SUM(G10,+P10)</f>
        <v>4</v>
      </c>
      <c r="Z10" s="67">
        <f>SUM(H10,+Q10)</f>
        <v>20</v>
      </c>
      <c r="AA10" s="67">
        <f>SUM(I10,+R10)</f>
        <v>0</v>
      </c>
      <c r="AB10" s="67">
        <f>SUM(J10,+S10)</f>
        <v>20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141</v>
      </c>
      <c r="C11" s="64" t="s">
        <v>142</v>
      </c>
      <c r="D11" s="67">
        <f>SUM(E11,+H11)</f>
        <v>68</v>
      </c>
      <c r="E11" s="67">
        <f>SUM(F11:G11)</f>
        <v>46</v>
      </c>
      <c r="F11" s="67">
        <v>2</v>
      </c>
      <c r="G11" s="67">
        <v>44</v>
      </c>
      <c r="H11" s="67">
        <f>SUM(I11:L11)</f>
        <v>22</v>
      </c>
      <c r="I11" s="67">
        <v>0</v>
      </c>
      <c r="J11" s="67">
        <v>5</v>
      </c>
      <c r="K11" s="67">
        <v>0</v>
      </c>
      <c r="L11" s="67">
        <v>17</v>
      </c>
      <c r="M11" s="67">
        <f>SUM(N11,+Q11)</f>
        <v>11</v>
      </c>
      <c r="N11" s="67">
        <f>SUM(O11:P11)</f>
        <v>10</v>
      </c>
      <c r="O11" s="67">
        <v>0</v>
      </c>
      <c r="P11" s="67">
        <v>10</v>
      </c>
      <c r="Q11" s="67">
        <f>SUM(R11:U11)</f>
        <v>1</v>
      </c>
      <c r="R11" s="67">
        <v>0</v>
      </c>
      <c r="S11" s="67">
        <v>0</v>
      </c>
      <c r="T11" s="67">
        <v>0</v>
      </c>
      <c r="U11" s="67">
        <v>1</v>
      </c>
      <c r="V11" s="67">
        <f>SUM(D11,+M11)</f>
        <v>79</v>
      </c>
      <c r="W11" s="67">
        <f>SUM(E11,+N11)</f>
        <v>56</v>
      </c>
      <c r="X11" s="67">
        <f>SUM(F11,+O11)</f>
        <v>2</v>
      </c>
      <c r="Y11" s="67">
        <f>SUM(G11,+P11)</f>
        <v>54</v>
      </c>
      <c r="Z11" s="67">
        <f>SUM(H11,+Q11)</f>
        <v>23</v>
      </c>
      <c r="AA11" s="67">
        <f>SUM(I11,+R11)</f>
        <v>0</v>
      </c>
      <c r="AB11" s="67">
        <f>SUM(J11,+S11)</f>
        <v>5</v>
      </c>
      <c r="AC11" s="67">
        <f>SUM(K11,+T11)</f>
        <v>0</v>
      </c>
      <c r="AD11" s="67">
        <f>SUM(L11,+U11)</f>
        <v>18</v>
      </c>
    </row>
    <row r="12" spans="1:30" s="53" customFormat="1" ht="13.5" customHeight="1">
      <c r="A12" s="65" t="s">
        <v>80</v>
      </c>
      <c r="B12" s="66" t="s">
        <v>144</v>
      </c>
      <c r="C12" s="64" t="s">
        <v>145</v>
      </c>
      <c r="D12" s="67">
        <f>SUM(E12,+H12)</f>
        <v>15</v>
      </c>
      <c r="E12" s="67">
        <f>SUM(F12:G12)</f>
        <v>11</v>
      </c>
      <c r="F12" s="67">
        <v>4</v>
      </c>
      <c r="G12" s="67">
        <v>7</v>
      </c>
      <c r="H12" s="67">
        <f>SUM(I12:L12)</f>
        <v>4</v>
      </c>
      <c r="I12" s="67">
        <v>0</v>
      </c>
      <c r="J12" s="67">
        <v>0</v>
      </c>
      <c r="K12" s="67">
        <v>0</v>
      </c>
      <c r="L12" s="67">
        <v>4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15</v>
      </c>
      <c r="W12" s="67">
        <f>SUM(E12,+N12)</f>
        <v>11</v>
      </c>
      <c r="X12" s="67">
        <f>SUM(F12,+O12)</f>
        <v>4</v>
      </c>
      <c r="Y12" s="67">
        <f>SUM(G12,+P12)</f>
        <v>7</v>
      </c>
      <c r="Z12" s="67">
        <f>SUM(H12,+Q12)</f>
        <v>4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4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SUM(D$8:D$207)</f>
        <v>84</v>
      </c>
      <c r="E7" s="71">
        <f t="shared" si="0"/>
        <v>280</v>
      </c>
      <c r="F7" s="71">
        <f t="shared" si="0"/>
        <v>5</v>
      </c>
      <c r="G7" s="71">
        <f t="shared" si="0"/>
        <v>12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453</v>
      </c>
      <c r="M7" s="71">
        <f t="shared" si="0"/>
        <v>1579</v>
      </c>
      <c r="N7" s="71">
        <f t="shared" si="0"/>
        <v>45</v>
      </c>
      <c r="O7" s="71">
        <f t="shared" si="0"/>
        <v>177</v>
      </c>
      <c r="P7" s="71">
        <f t="shared" si="0"/>
        <v>6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1346</v>
      </c>
      <c r="U7" s="71">
        <f t="shared" si="0"/>
        <v>5328</v>
      </c>
      <c r="V7" s="71">
        <f t="shared" si="0"/>
        <v>495</v>
      </c>
      <c r="W7" s="71">
        <f t="shared" si="0"/>
        <v>2381</v>
      </c>
      <c r="X7" s="71">
        <f t="shared" si="0"/>
        <v>90</v>
      </c>
      <c r="Y7" s="71">
        <f t="shared" si="0"/>
        <v>374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19</v>
      </c>
      <c r="AH7" s="71">
        <f t="shared" si="0"/>
        <v>0</v>
      </c>
      <c r="AI7" s="71">
        <f t="shared" si="0"/>
        <v>0</v>
      </c>
      <c r="AJ7" s="71">
        <f t="shared" si="0"/>
        <v>52</v>
      </c>
      <c r="AK7" s="71">
        <f t="shared" si="0"/>
        <v>217</v>
      </c>
      <c r="AL7" s="71">
        <f t="shared" si="0"/>
        <v>4</v>
      </c>
      <c r="AM7" s="71">
        <f t="shared" si="0"/>
        <v>13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131</v>
      </c>
      <c r="AS7" s="71">
        <f t="shared" si="0"/>
        <v>557</v>
      </c>
      <c r="AT7" s="71">
        <f t="shared" si="0"/>
        <v>12</v>
      </c>
      <c r="AU7" s="71">
        <f t="shared" si="0"/>
        <v>71</v>
      </c>
      <c r="AV7" s="71">
        <f t="shared" si="0"/>
        <v>4</v>
      </c>
      <c r="AW7" s="71">
        <f t="shared" si="0"/>
        <v>16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63</v>
      </c>
      <c r="E8" s="63">
        <v>229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139</v>
      </c>
      <c r="M8" s="63">
        <v>491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575</v>
      </c>
      <c r="U8" s="63">
        <v>2240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19</v>
      </c>
      <c r="AH8" s="63">
        <v>0</v>
      </c>
      <c r="AI8" s="63">
        <v>0</v>
      </c>
      <c r="AJ8" s="63">
        <v>11</v>
      </c>
      <c r="AK8" s="63">
        <v>46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33</v>
      </c>
      <c r="AS8" s="63">
        <v>145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51</v>
      </c>
      <c r="F9" s="63">
        <v>5</v>
      </c>
      <c r="G9" s="63">
        <v>12</v>
      </c>
      <c r="H9" s="63">
        <v>0</v>
      </c>
      <c r="I9" s="63">
        <v>0</v>
      </c>
      <c r="J9" s="63">
        <v>0</v>
      </c>
      <c r="K9" s="63">
        <v>0</v>
      </c>
      <c r="L9" s="63">
        <v>56</v>
      </c>
      <c r="M9" s="63">
        <v>204</v>
      </c>
      <c r="N9" s="63">
        <v>13</v>
      </c>
      <c r="O9" s="63">
        <v>42</v>
      </c>
      <c r="P9" s="63">
        <v>0</v>
      </c>
      <c r="Q9" s="63">
        <v>0</v>
      </c>
      <c r="R9" s="63">
        <v>0</v>
      </c>
      <c r="S9" s="63">
        <v>0</v>
      </c>
      <c r="T9" s="63">
        <v>73</v>
      </c>
      <c r="U9" s="63">
        <v>249</v>
      </c>
      <c r="V9" s="63">
        <v>43</v>
      </c>
      <c r="W9" s="63">
        <v>149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99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17</v>
      </c>
      <c r="M10" s="63">
        <v>72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35</v>
      </c>
      <c r="U10" s="63">
        <v>138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2</v>
      </c>
      <c r="AK10" s="63">
        <v>7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7</v>
      </c>
      <c r="AS10" s="63">
        <v>35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22</v>
      </c>
      <c r="M11" s="63">
        <v>81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17</v>
      </c>
      <c r="U11" s="63">
        <v>58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7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</v>
      </c>
      <c r="AS11" s="63">
        <v>11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76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20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80</v>
      </c>
      <c r="N13" s="63">
        <v>0</v>
      </c>
      <c r="O13" s="63">
        <v>0</v>
      </c>
      <c r="P13" s="63">
        <v>6</v>
      </c>
      <c r="Q13" s="63">
        <v>14</v>
      </c>
      <c r="R13" s="63">
        <v>0</v>
      </c>
      <c r="S13" s="63">
        <v>0</v>
      </c>
      <c r="T13" s="63">
        <v>63</v>
      </c>
      <c r="U13" s="63">
        <v>229</v>
      </c>
      <c r="V13" s="63">
        <v>169</v>
      </c>
      <c r="W13" s="63">
        <v>619</v>
      </c>
      <c r="X13" s="63">
        <v>9</v>
      </c>
      <c r="Y13" s="63">
        <v>34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8</v>
      </c>
      <c r="AK13" s="63">
        <v>33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23</v>
      </c>
      <c r="M14" s="63">
        <v>65</v>
      </c>
      <c r="N14" s="63">
        <v>21</v>
      </c>
      <c r="O14" s="63">
        <v>75</v>
      </c>
      <c r="P14" s="63">
        <v>0</v>
      </c>
      <c r="Q14" s="63">
        <v>0</v>
      </c>
      <c r="R14" s="63">
        <v>0</v>
      </c>
      <c r="S14" s="63">
        <v>0</v>
      </c>
      <c r="T14" s="63">
        <v>32</v>
      </c>
      <c r="U14" s="63">
        <v>134</v>
      </c>
      <c r="V14" s="63">
        <v>96</v>
      </c>
      <c r="W14" s="63">
        <v>455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9</v>
      </c>
      <c r="AS14" s="63">
        <v>31</v>
      </c>
      <c r="AT14" s="63">
        <v>7</v>
      </c>
      <c r="AU14" s="63">
        <v>52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106</v>
      </c>
      <c r="C15" s="62" t="s">
        <v>107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20</v>
      </c>
      <c r="M15" s="63">
        <v>74</v>
      </c>
      <c r="N15" s="63">
        <v>5</v>
      </c>
      <c r="O15" s="63">
        <v>43</v>
      </c>
      <c r="P15" s="63">
        <v>0</v>
      </c>
      <c r="Q15" s="63">
        <v>0</v>
      </c>
      <c r="R15" s="63">
        <v>0</v>
      </c>
      <c r="S15" s="63">
        <v>0</v>
      </c>
      <c r="T15" s="63">
        <v>42</v>
      </c>
      <c r="U15" s="63">
        <v>173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5</v>
      </c>
      <c r="AK15" s="63">
        <v>18</v>
      </c>
      <c r="AL15" s="63">
        <v>0</v>
      </c>
      <c r="AM15" s="63">
        <v>0</v>
      </c>
      <c r="AN15" s="63">
        <v>1</v>
      </c>
      <c r="AO15" s="63">
        <v>9</v>
      </c>
      <c r="AP15" s="63">
        <v>0</v>
      </c>
      <c r="AQ15" s="63">
        <v>0</v>
      </c>
      <c r="AR15" s="63">
        <v>5</v>
      </c>
      <c r="AS15" s="63">
        <v>18</v>
      </c>
      <c r="AT15" s="63">
        <v>0</v>
      </c>
      <c r="AU15" s="63">
        <v>0</v>
      </c>
      <c r="AV15" s="63">
        <v>1</v>
      </c>
      <c r="AW15" s="63">
        <v>9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109</v>
      </c>
      <c r="C16" s="62" t="s">
        <v>110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60</v>
      </c>
      <c r="M16" s="63">
        <v>184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192</v>
      </c>
      <c r="U16" s="63">
        <v>802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7</v>
      </c>
      <c r="AK16" s="63">
        <v>26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31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112</v>
      </c>
      <c r="C17" s="62" t="s">
        <v>113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41</v>
      </c>
      <c r="M17" s="63">
        <v>123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72</v>
      </c>
      <c r="U17" s="63">
        <v>321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7</v>
      </c>
      <c r="AK17" s="63">
        <v>35</v>
      </c>
      <c r="AL17" s="63">
        <v>2</v>
      </c>
      <c r="AM17" s="63">
        <v>7</v>
      </c>
      <c r="AN17" s="63">
        <v>0</v>
      </c>
      <c r="AO17" s="63">
        <v>0</v>
      </c>
      <c r="AP17" s="63">
        <v>0</v>
      </c>
      <c r="AQ17" s="63">
        <v>0</v>
      </c>
      <c r="AR17" s="63">
        <v>2</v>
      </c>
      <c r="AS17" s="63">
        <v>14</v>
      </c>
      <c r="AT17" s="63">
        <v>1</v>
      </c>
      <c r="AU17" s="63">
        <v>4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115</v>
      </c>
      <c r="C18" s="62" t="s">
        <v>116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</v>
      </c>
      <c r="M18" s="63">
        <v>11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53</v>
      </c>
      <c r="U18" s="63">
        <v>173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5</v>
      </c>
      <c r="AS18" s="63">
        <v>17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118</v>
      </c>
      <c r="C19" s="62" t="s">
        <v>119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</v>
      </c>
      <c r="M19" s="63">
        <v>37</v>
      </c>
      <c r="N19" s="63">
        <v>6</v>
      </c>
      <c r="O19" s="63">
        <v>17</v>
      </c>
      <c r="P19" s="63">
        <v>0</v>
      </c>
      <c r="Q19" s="63">
        <v>0</v>
      </c>
      <c r="R19" s="63">
        <v>0</v>
      </c>
      <c r="S19" s="63">
        <v>0</v>
      </c>
      <c r="T19" s="63">
        <v>47</v>
      </c>
      <c r="U19" s="63">
        <v>178</v>
      </c>
      <c r="V19" s="63">
        <v>89</v>
      </c>
      <c r="W19" s="63">
        <v>567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5</v>
      </c>
      <c r="AS19" s="63">
        <v>17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121</v>
      </c>
      <c r="C20" s="62" t="s">
        <v>122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16</v>
      </c>
      <c r="M20" s="63">
        <v>40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73</v>
      </c>
      <c r="U20" s="63">
        <v>270</v>
      </c>
      <c r="V20" s="63">
        <v>10</v>
      </c>
      <c r="W20" s="63">
        <v>57</v>
      </c>
      <c r="X20" s="63">
        <v>81</v>
      </c>
      <c r="Y20" s="63">
        <v>340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11</v>
      </c>
      <c r="AS20" s="63">
        <v>45</v>
      </c>
      <c r="AT20" s="63">
        <v>0</v>
      </c>
      <c r="AU20" s="63">
        <v>0</v>
      </c>
      <c r="AV20" s="63">
        <v>2</v>
      </c>
      <c r="AW20" s="63">
        <v>4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124</v>
      </c>
      <c r="C21" s="62" t="s">
        <v>125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</v>
      </c>
      <c r="M21" s="63">
        <v>24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57</v>
      </c>
      <c r="U21" s="63">
        <v>316</v>
      </c>
      <c r="V21" s="63">
        <v>88</v>
      </c>
      <c r="W21" s="63">
        <v>534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3</v>
      </c>
      <c r="AK21" s="63">
        <v>15</v>
      </c>
      <c r="AL21" s="63">
        <v>2</v>
      </c>
      <c r="AM21" s="63">
        <v>6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84</v>
      </c>
      <c r="AT21" s="63">
        <v>4</v>
      </c>
      <c r="AU21" s="63">
        <v>15</v>
      </c>
      <c r="AV21" s="63">
        <v>1</v>
      </c>
      <c r="AW21" s="63">
        <v>3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127</v>
      </c>
      <c r="C22" s="62" t="s">
        <v>128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15</v>
      </c>
      <c r="U22" s="63">
        <v>47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10</v>
      </c>
      <c r="AL22" s="63">
        <v>0</v>
      </c>
      <c r="AM22" s="63">
        <v>0</v>
      </c>
      <c r="AN22" s="63"/>
      <c r="AO22" s="63">
        <v>0</v>
      </c>
      <c r="AP22" s="63">
        <v>0</v>
      </c>
      <c r="AQ22" s="63">
        <v>0</v>
      </c>
      <c r="AR22" s="63">
        <v>3</v>
      </c>
      <c r="AS22" s="63">
        <v>10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1" man="1"/>
    <brk id="35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9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29</v>
      </c>
      <c r="P7" s="71">
        <f t="shared" si="0"/>
        <v>8</v>
      </c>
      <c r="Q7" s="71">
        <f t="shared" si="0"/>
        <v>67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27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130</v>
      </c>
      <c r="C8" s="62" t="s">
        <v>131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2</v>
      </c>
      <c r="AO8" s="63">
        <v>20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135</v>
      </c>
      <c r="C9" s="62" t="s">
        <v>136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7</v>
      </c>
      <c r="J9" s="63">
        <v>0</v>
      </c>
      <c r="K9" s="63">
        <v>0</v>
      </c>
      <c r="L9" s="63">
        <v>0</v>
      </c>
      <c r="M9" s="63">
        <v>0</v>
      </c>
      <c r="N9" s="63">
        <v>4</v>
      </c>
      <c r="O9" s="63">
        <v>29</v>
      </c>
      <c r="P9" s="63">
        <v>4</v>
      </c>
      <c r="Q9" s="63">
        <v>29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138</v>
      </c>
      <c r="C10" s="62" t="s">
        <v>139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6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1</v>
      </c>
      <c r="Q10" s="63">
        <v>8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6</v>
      </c>
      <c r="AK10" s="63">
        <v>24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141</v>
      </c>
      <c r="C11" s="62" t="s">
        <v>142</v>
      </c>
      <c r="D11" s="63">
        <v>0</v>
      </c>
      <c r="E11" s="63">
        <v>0</v>
      </c>
      <c r="F11" s="63">
        <v>0</v>
      </c>
      <c r="G11" s="63">
        <v>0</v>
      </c>
      <c r="H11" s="63">
        <v>5</v>
      </c>
      <c r="I11" s="63">
        <v>36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30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2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</v>
      </c>
      <c r="AO11" s="63">
        <v>7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144</v>
      </c>
      <c r="C12" s="62" t="s">
        <v>145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110</v>
      </c>
      <c r="E7" s="71">
        <f>SUM(E$8:E$207)</f>
        <v>75</v>
      </c>
      <c r="F7" s="71">
        <f>SUM(F$8:F$207)</f>
        <v>33</v>
      </c>
      <c r="G7" s="71">
        <f>SUM(G$8:G$207)</f>
        <v>2</v>
      </c>
      <c r="H7" s="71">
        <f>SUM(I7:K7)</f>
        <v>455</v>
      </c>
      <c r="I7" s="71">
        <f>SUM(I$8:I$207)</f>
        <v>410</v>
      </c>
      <c r="J7" s="71">
        <f>SUM(J$8:J$207)</f>
        <v>44</v>
      </c>
      <c r="K7" s="71">
        <f>SUM(K$8:K$207)</f>
        <v>1</v>
      </c>
      <c r="L7" s="71">
        <f>SUM(M7:O7)</f>
        <v>16</v>
      </c>
      <c r="M7" s="71">
        <f>SUM(M$8:M$207)</f>
        <v>15</v>
      </c>
      <c r="N7" s="71">
        <f>SUM(N$8:N$207)</f>
        <v>1</v>
      </c>
      <c r="O7" s="71">
        <f>SUM(O$8:O$207)</f>
        <v>0</v>
      </c>
      <c r="P7" s="71">
        <f>SUM(Q7:S7)</f>
        <v>49</v>
      </c>
      <c r="Q7" s="71">
        <f>SUM(Q$8:Q$207)</f>
        <v>49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>
        <v>0</v>
      </c>
      <c r="G8" s="63">
        <v>0</v>
      </c>
      <c r="H8" s="63">
        <f>SUM(I8:K8)</f>
        <v>126</v>
      </c>
      <c r="I8" s="63">
        <v>109</v>
      </c>
      <c r="J8" s="63">
        <v>17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20</v>
      </c>
      <c r="E9" s="63">
        <v>6</v>
      </c>
      <c r="F9" s="63">
        <v>14</v>
      </c>
      <c r="G9" s="63">
        <v>0</v>
      </c>
      <c r="H9" s="63">
        <f>SUM(I9:K9)</f>
        <v>19</v>
      </c>
      <c r="I9" s="63">
        <v>15</v>
      </c>
      <c r="J9" s="63">
        <v>4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2</v>
      </c>
      <c r="F10" s="63">
        <v>2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18</v>
      </c>
      <c r="E11" s="63">
        <v>14</v>
      </c>
      <c r="F11" s="63">
        <v>4</v>
      </c>
      <c r="G11" s="63">
        <v>0</v>
      </c>
      <c r="H11" s="63">
        <f>SUM(I11:K11)</f>
        <v>11</v>
      </c>
      <c r="I11" s="63">
        <v>9</v>
      </c>
      <c r="J11" s="63">
        <v>2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16</v>
      </c>
      <c r="I12" s="63">
        <v>13</v>
      </c>
      <c r="J12" s="63">
        <v>3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1</v>
      </c>
      <c r="F13" s="63">
        <v>1</v>
      </c>
      <c r="G13" s="63">
        <v>0</v>
      </c>
      <c r="H13" s="63">
        <f>SUM(I13:K13)</f>
        <v>39</v>
      </c>
      <c r="I13" s="63">
        <v>37</v>
      </c>
      <c r="J13" s="63">
        <v>2</v>
      </c>
      <c r="K13" s="63">
        <v>0</v>
      </c>
      <c r="L13" s="63">
        <f>SUM(M13:O13)</f>
        <v>2</v>
      </c>
      <c r="M13" s="63">
        <v>2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21</v>
      </c>
      <c r="I14" s="63">
        <v>21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106</v>
      </c>
      <c r="C15" s="62" t="s">
        <v>107</v>
      </c>
      <c r="D15" s="63">
        <f>SUM(E15:G15)</f>
        <v>14</v>
      </c>
      <c r="E15" s="63">
        <v>6</v>
      </c>
      <c r="F15" s="63">
        <v>6</v>
      </c>
      <c r="G15" s="63">
        <v>2</v>
      </c>
      <c r="H15" s="63">
        <f>SUM(I15:K15)</f>
        <v>11</v>
      </c>
      <c r="I15" s="63">
        <v>10</v>
      </c>
      <c r="J15" s="63">
        <v>1</v>
      </c>
      <c r="K15" s="63">
        <v>0</v>
      </c>
      <c r="L15" s="63">
        <f>SUM(M15:O15)</f>
        <v>1</v>
      </c>
      <c r="M15" s="63">
        <v>1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109</v>
      </c>
      <c r="C16" s="62" t="s">
        <v>110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28</v>
      </c>
      <c r="I16" s="63">
        <v>24</v>
      </c>
      <c r="J16" s="63">
        <v>4</v>
      </c>
      <c r="K16" s="63">
        <v>0</v>
      </c>
      <c r="L16" s="63">
        <f>SUM(M16:O16)</f>
        <v>3</v>
      </c>
      <c r="M16" s="63">
        <v>3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112</v>
      </c>
      <c r="C17" s="62" t="s">
        <v>113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44</v>
      </c>
      <c r="I17" s="63">
        <v>37</v>
      </c>
      <c r="J17" s="63">
        <v>7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115</v>
      </c>
      <c r="C18" s="62" t="s">
        <v>116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7</v>
      </c>
      <c r="I18" s="63">
        <v>7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118</v>
      </c>
      <c r="C19" s="62" t="s">
        <v>119</v>
      </c>
      <c r="D19" s="63">
        <f>SUM(E19:G19)</f>
        <v>4</v>
      </c>
      <c r="E19" s="63">
        <v>1</v>
      </c>
      <c r="F19" s="63">
        <v>3</v>
      </c>
      <c r="G19" s="63">
        <v>0</v>
      </c>
      <c r="H19" s="63">
        <f>SUM(I19:K19)</f>
        <v>18</v>
      </c>
      <c r="I19" s="63">
        <v>16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10</v>
      </c>
      <c r="Q19" s="63">
        <v>10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121</v>
      </c>
      <c r="C20" s="62" t="s">
        <v>122</v>
      </c>
      <c r="D20" s="63">
        <f>SUM(E20:G20)</f>
        <v>5</v>
      </c>
      <c r="E20" s="63">
        <v>2</v>
      </c>
      <c r="F20" s="63">
        <v>3</v>
      </c>
      <c r="G20" s="63">
        <v>0</v>
      </c>
      <c r="H20" s="63">
        <f>SUM(I20:K20)</f>
        <v>57</v>
      </c>
      <c r="I20" s="63">
        <v>56</v>
      </c>
      <c r="J20" s="63">
        <v>0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124</v>
      </c>
      <c r="C21" s="62" t="s">
        <v>125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21</v>
      </c>
      <c r="I21" s="63">
        <v>20</v>
      </c>
      <c r="J21" s="63">
        <v>1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127</v>
      </c>
      <c r="C22" s="62" t="s">
        <v>128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27</v>
      </c>
      <c r="I22" s="63">
        <v>26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34</v>
      </c>
      <c r="E7" s="71">
        <f>SUM(E$8:E$57)</f>
        <v>9</v>
      </c>
      <c r="F7" s="71">
        <f>SUM(F$8:F$57)</f>
        <v>21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3</v>
      </c>
      <c r="M7" s="71">
        <f>SUM(M$8:M$57)</f>
        <v>1</v>
      </c>
      <c r="N7" s="71">
        <f>SUM(N$8:N$57)</f>
        <v>1</v>
      </c>
      <c r="O7" s="71">
        <f>SUM(O$8:O$57)</f>
        <v>1</v>
      </c>
      <c r="P7" s="71">
        <f>SUM(Q7:S7)</f>
        <v>3</v>
      </c>
      <c r="Q7" s="71">
        <f>SUM(Q$8:Q$57)</f>
        <v>2</v>
      </c>
      <c r="R7" s="71">
        <f>SUM(R$8:R$57)</f>
        <v>0</v>
      </c>
      <c r="S7" s="71">
        <f>SUM(S$8:S$57)</f>
        <v>1</v>
      </c>
    </row>
    <row r="8" spans="1:19" s="10" customFormat="1" ht="13.5" customHeight="1">
      <c r="A8" s="60" t="s">
        <v>80</v>
      </c>
      <c r="B8" s="61" t="s">
        <v>130</v>
      </c>
      <c r="C8" s="62" t="s">
        <v>131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3</v>
      </c>
      <c r="Q8" s="63">
        <v>2</v>
      </c>
      <c r="R8" s="63">
        <v>0</v>
      </c>
      <c r="S8" s="63">
        <v>1</v>
      </c>
    </row>
    <row r="9" spans="1:19" s="10" customFormat="1" ht="13.5" customHeight="1">
      <c r="A9" s="60" t="s">
        <v>80</v>
      </c>
      <c r="B9" s="61" t="s">
        <v>135</v>
      </c>
      <c r="C9" s="62" t="s">
        <v>136</v>
      </c>
      <c r="D9" s="63">
        <f>SUM(E9:G9)</f>
        <v>27</v>
      </c>
      <c r="E9" s="63">
        <v>4</v>
      </c>
      <c r="F9" s="63">
        <v>21</v>
      </c>
      <c r="G9" s="63">
        <v>2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138</v>
      </c>
      <c r="C10" s="62" t="s">
        <v>139</v>
      </c>
      <c r="D10" s="63">
        <f>SUM(E10:G10)</f>
        <v>4</v>
      </c>
      <c r="E10" s="63">
        <v>4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141</v>
      </c>
      <c r="C11" s="62" t="s">
        <v>142</v>
      </c>
      <c r="D11" s="63">
        <f>SUM(E11:G11)</f>
        <v>3</v>
      </c>
      <c r="E11" s="63">
        <v>1</v>
      </c>
      <c r="F11" s="63">
        <v>0</v>
      </c>
      <c r="G11" s="63">
        <v>2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144</v>
      </c>
      <c r="C12" s="62" t="s">
        <v>145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J7" si="0">SUM(D$8:D$207)</f>
        <v>237</v>
      </c>
      <c r="E7" s="71">
        <f t="shared" si="0"/>
        <v>217</v>
      </c>
      <c r="F7" s="71">
        <f t="shared" si="0"/>
        <v>29</v>
      </c>
      <c r="G7" s="71">
        <f t="shared" si="0"/>
        <v>3956</v>
      </c>
      <c r="H7" s="71">
        <f t="shared" si="0"/>
        <v>3118</v>
      </c>
      <c r="I7" s="71">
        <f t="shared" si="0"/>
        <v>900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120</v>
      </c>
      <c r="E8" s="63">
        <v>114</v>
      </c>
      <c r="F8" s="63">
        <v>8</v>
      </c>
      <c r="G8" s="63">
        <v>2365</v>
      </c>
      <c r="H8" s="63">
        <v>1857</v>
      </c>
      <c r="I8" s="63">
        <v>508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13</v>
      </c>
      <c r="E9" s="63">
        <v>12</v>
      </c>
      <c r="F9" s="63">
        <v>3</v>
      </c>
      <c r="G9" s="63">
        <v>232</v>
      </c>
      <c r="H9" s="63">
        <v>203</v>
      </c>
      <c r="I9" s="63">
        <v>29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</v>
      </c>
      <c r="E10" s="63">
        <v>3</v>
      </c>
      <c r="F10" s="63">
        <v>1</v>
      </c>
      <c r="G10" s="63">
        <v>74</v>
      </c>
      <c r="H10" s="63">
        <v>63</v>
      </c>
      <c r="I10" s="63">
        <v>11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7</v>
      </c>
      <c r="E11" s="63">
        <v>7</v>
      </c>
      <c r="F11" s="63">
        <v>1</v>
      </c>
      <c r="G11" s="63">
        <v>54</v>
      </c>
      <c r="H11" s="63">
        <v>52</v>
      </c>
      <c r="I11" s="63">
        <v>15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</v>
      </c>
      <c r="E12" s="63">
        <v>3</v>
      </c>
      <c r="F12" s="63">
        <v>2</v>
      </c>
      <c r="G12" s="63">
        <v>82</v>
      </c>
      <c r="H12" s="63">
        <v>54</v>
      </c>
      <c r="I12" s="63">
        <v>28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6</v>
      </c>
      <c r="F13" s="63">
        <v>2</v>
      </c>
      <c r="G13" s="63">
        <v>81</v>
      </c>
      <c r="H13" s="63">
        <v>61</v>
      </c>
      <c r="I13" s="63">
        <v>20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7</v>
      </c>
      <c r="F14" s="63">
        <v>3</v>
      </c>
      <c r="G14" s="63">
        <v>112</v>
      </c>
      <c r="H14" s="63">
        <v>112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106</v>
      </c>
      <c r="C15" s="62" t="s">
        <v>107</v>
      </c>
      <c r="D15" s="63">
        <v>4</v>
      </c>
      <c r="E15" s="63">
        <v>4</v>
      </c>
      <c r="F15" s="63">
        <v>1</v>
      </c>
      <c r="G15" s="63">
        <v>45</v>
      </c>
      <c r="H15" s="63">
        <v>42</v>
      </c>
      <c r="I15" s="63">
        <v>4</v>
      </c>
      <c r="J15" s="63">
        <v>0</v>
      </c>
    </row>
    <row r="16" spans="1:10" s="10" customFormat="1" ht="13.5" customHeight="1">
      <c r="A16" s="60" t="s">
        <v>80</v>
      </c>
      <c r="B16" s="61" t="s">
        <v>109</v>
      </c>
      <c r="C16" s="62" t="s">
        <v>110</v>
      </c>
      <c r="D16" s="63">
        <v>21</v>
      </c>
      <c r="E16" s="63">
        <v>20</v>
      </c>
      <c r="F16" s="63">
        <v>1</v>
      </c>
      <c r="G16" s="63">
        <v>287</v>
      </c>
      <c r="H16" s="63">
        <v>207</v>
      </c>
      <c r="I16" s="63">
        <v>80</v>
      </c>
      <c r="J16" s="63">
        <v>0</v>
      </c>
    </row>
    <row r="17" spans="1:10" s="10" customFormat="1" ht="13.5" customHeight="1">
      <c r="A17" s="60" t="s">
        <v>80</v>
      </c>
      <c r="B17" s="61" t="s">
        <v>112</v>
      </c>
      <c r="C17" s="62" t="s">
        <v>113</v>
      </c>
      <c r="D17" s="63">
        <v>20</v>
      </c>
      <c r="E17" s="63">
        <v>20</v>
      </c>
      <c r="F17" s="63">
        <v>2</v>
      </c>
      <c r="G17" s="63">
        <v>173</v>
      </c>
      <c r="H17" s="63">
        <v>173</v>
      </c>
      <c r="I17" s="63">
        <v>37</v>
      </c>
      <c r="J17" s="63">
        <v>0</v>
      </c>
    </row>
    <row r="18" spans="1:10" s="10" customFormat="1" ht="13.5" customHeight="1">
      <c r="A18" s="60" t="s">
        <v>80</v>
      </c>
      <c r="B18" s="61" t="s">
        <v>115</v>
      </c>
      <c r="C18" s="62" t="s">
        <v>116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118</v>
      </c>
      <c r="C19" s="62" t="s">
        <v>119</v>
      </c>
      <c r="D19" s="63">
        <v>4</v>
      </c>
      <c r="E19" s="63">
        <v>2</v>
      </c>
      <c r="F19" s="63">
        <v>2</v>
      </c>
      <c r="G19" s="63">
        <v>39</v>
      </c>
      <c r="H19" s="63">
        <v>38</v>
      </c>
      <c r="I19" s="63">
        <v>1</v>
      </c>
      <c r="J19" s="63">
        <v>0</v>
      </c>
    </row>
    <row r="20" spans="1:10" s="10" customFormat="1" ht="13.5" customHeight="1">
      <c r="A20" s="60" t="s">
        <v>80</v>
      </c>
      <c r="B20" s="61" t="s">
        <v>121</v>
      </c>
      <c r="C20" s="62" t="s">
        <v>122</v>
      </c>
      <c r="D20" s="63">
        <v>8</v>
      </c>
      <c r="E20" s="63">
        <v>8</v>
      </c>
      <c r="F20" s="63">
        <v>0</v>
      </c>
      <c r="G20" s="63">
        <v>296</v>
      </c>
      <c r="H20" s="63">
        <v>146</v>
      </c>
      <c r="I20" s="63">
        <v>150</v>
      </c>
      <c r="J20" s="63">
        <v>0</v>
      </c>
    </row>
    <row r="21" spans="1:10" s="10" customFormat="1" ht="13.5" customHeight="1">
      <c r="A21" s="60" t="s">
        <v>80</v>
      </c>
      <c r="B21" s="61" t="s">
        <v>124</v>
      </c>
      <c r="C21" s="62" t="s">
        <v>125</v>
      </c>
      <c r="D21" s="63">
        <v>6</v>
      </c>
      <c r="E21" s="63">
        <v>4</v>
      </c>
      <c r="F21" s="63">
        <v>2</v>
      </c>
      <c r="G21" s="63">
        <v>54</v>
      </c>
      <c r="H21" s="63">
        <v>54</v>
      </c>
      <c r="I21" s="63">
        <v>11</v>
      </c>
      <c r="J21" s="63">
        <v>0</v>
      </c>
    </row>
    <row r="22" spans="1:10" s="10" customFormat="1" ht="13.5" customHeight="1">
      <c r="A22" s="60" t="s">
        <v>80</v>
      </c>
      <c r="B22" s="61" t="s">
        <v>127</v>
      </c>
      <c r="C22" s="62" t="s">
        <v>128</v>
      </c>
      <c r="D22" s="63">
        <v>8</v>
      </c>
      <c r="E22" s="63">
        <v>7</v>
      </c>
      <c r="F22" s="63">
        <v>1</v>
      </c>
      <c r="G22" s="63">
        <v>62</v>
      </c>
      <c r="H22" s="63">
        <v>56</v>
      </c>
      <c r="I22" s="63">
        <v>6</v>
      </c>
      <c r="J22" s="63">
        <v>0</v>
      </c>
    </row>
    <row r="23" spans="1:1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</row>
    <row r="24" spans="1:1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2">
    <sortCondition ref="A8:A22"/>
    <sortCondition ref="B8:B22"/>
    <sortCondition ref="C8:C2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2019-02-25T04:19:25Z</dcterms:modified>
</cp:coreProperties>
</file>