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15新潟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<sst xmlns="http://schemas.openxmlformats.org/spreadsheetml/2006/main" count="10277" uniqueCount="240">
  <si>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</si>
  <si>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</si>
  <si>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</si>
  <si>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</si>
  <si>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</si>
  <si>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</si>
  <si>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</si>
  <si>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</si>
  <si>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</si>
  <si>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</si>
  <si>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</si>
  <si>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</si>
  <si>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</si>
  <si>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</si>
  <si>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</si>
  <si>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</si>
  <si>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</si>
  <si>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</si>
  <si>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</si>
  <si>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</si>
  <si>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</si>
  <si>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</si>
  <si>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</si>
  <si>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</si>
  <si>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</si>
  <si>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</si>
  <si>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</si>
  <si>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</si>
  <si>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</si>
  <si>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</si>
  <si>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</si>
  <si>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</si>
  <si>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</si>
  <si>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</si>
  <si>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</si>
  <si>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</si>
  <si>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</si>
  <si>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</si>
  <si>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</si>
  <si>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</si>
  <si>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</si>
  <si>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</si>
  <si>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</si>
  <si>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</si>
  <si>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</si>
  <si>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</si>
  <si>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</si>
  <si>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</si>
  <si>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</si>
  <si>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</si>
  <si>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</si>
  <si>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</si>
  <si>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</si>
  <si>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</si>
  <si>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</si>
  <si>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</si>
  <si>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</si>
  <si>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</si>
  <si>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</si>
  <si>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</si>
  <si>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</si>
  <si>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</si>
  <si>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</si>
  <si>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</si>
  <si>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</si>
  <si>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</si>
  <si>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</si>
  <si>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</si>
  <si>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</si>
  <si>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</si>
  <si>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</si>
  <si>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</si>
  <si>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</si>
  <si>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</si>
  <si>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</si>
  <si>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</si>
  <si>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</si>
  <si>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</si>
  <si>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</si>
  <si>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</si>
  <si>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</si>
  <si>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</si>
  <si>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</si>
  <si>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</si>
  <si>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</si>
  <si>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</si>
  <si>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</si>
  <si>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</si>
  <si>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</si>
  <si>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</si>
  <si>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</si>
  <si>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</si>
  <si>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</si>
  <si>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</si>
  <si>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</si>
  <si>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</si>
  <si>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</si>
  <si>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</si>
  <si>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</si>
  <si>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</si>
  <si>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</si>
  <si>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</si>
  <si>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</si>
  <si>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</si>
  <si>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</si>
  <si>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</si>
  <si>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</si>
  <si>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</si>
  <si>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</si>
  <si>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</si>
  <si>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</si>
  <si>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</si>
  <si>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</si>
  <si>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</si>
  <si>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</si>
  <si>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</si>
  <si>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</si>
  <si>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</si>
  <si>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</si>
  <si>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</si>
  <si>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</si>
  <si>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</si>
  <si>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</si>
  <si>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</si>
  <si>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</si>
  <si>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</si>
  <si>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</si>
  <si>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</si>
  <si>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新潟県</t>
  </si>
  <si>
    <t>15000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</si>
  <si>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</si>
  <si>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</si>
  <si>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</si>
  <si>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</si>
  <si>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</si>
  <si>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</si>
  <si>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</si>
  <si>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15100</t>
  </si>
  <si>
    <t>新潟市</t>
  </si>
  <si>
    <t>○</t>
  </si>
  <si>
    <t>３回</t>
  </si>
  <si>
    <t>ステーション方式</t>
  </si>
  <si>
    <t>１回</t>
  </si>
  <si>
    <t>２回</t>
  </si>
  <si>
    <t>４回</t>
  </si>
  <si>
    <t>不定期</t>
  </si>
  <si>
    <t>その他</t>
  </si>
  <si>
    <t>各戸収集方式</t>
  </si>
  <si>
    <t>151092</t>
    <phoneticPr fontId="2"/>
  </si>
  <si>
    <t>15202</t>
  </si>
  <si>
    <t>長岡市</t>
  </si>
  <si>
    <t>１回未満</t>
  </si>
  <si>
    <t>併用</t>
  </si>
  <si>
    <t>151093</t>
    <phoneticPr fontId="2"/>
  </si>
  <si>
    <t>15204</t>
  </si>
  <si>
    <t>三条市</t>
  </si>
  <si>
    <t>151094</t>
    <phoneticPr fontId="2"/>
  </si>
  <si>
    <t>15205</t>
  </si>
  <si>
    <t>柏崎市</t>
  </si>
  <si>
    <t>７回以上</t>
  </si>
  <si>
    <t>151095</t>
    <phoneticPr fontId="2"/>
  </si>
  <si>
    <t>15206</t>
  </si>
  <si>
    <t>新発田市</t>
  </si>
  <si>
    <t>151135</t>
    <phoneticPr fontId="2"/>
  </si>
  <si>
    <t>15208</t>
  </si>
  <si>
    <t>小千谷市</t>
  </si>
  <si>
    <t>151097</t>
    <phoneticPr fontId="2"/>
  </si>
  <si>
    <t>15209</t>
  </si>
  <si>
    <t>加茂市</t>
  </si>
  <si>
    <t>151123</t>
    <phoneticPr fontId="2"/>
  </si>
  <si>
    <t>15210</t>
  </si>
  <si>
    <t>十日町市</t>
  </si>
  <si>
    <t>151099</t>
    <phoneticPr fontId="2"/>
  </si>
  <si>
    <t>15211</t>
  </si>
  <si>
    <t>見附市</t>
  </si>
  <si>
    <t>151100</t>
    <phoneticPr fontId="2"/>
  </si>
  <si>
    <t>15212</t>
  </si>
  <si>
    <t>村上市</t>
  </si>
  <si>
    <t>151101</t>
    <phoneticPr fontId="2"/>
  </si>
  <si>
    <t>15213</t>
  </si>
  <si>
    <t>燕市</t>
  </si>
  <si>
    <t>151124</t>
    <phoneticPr fontId="2"/>
  </si>
  <si>
    <t>15216</t>
  </si>
  <si>
    <t>糸魚川市</t>
  </si>
  <si>
    <t>151103</t>
    <phoneticPr fontId="2"/>
  </si>
  <si>
    <t>15217</t>
  </si>
  <si>
    <t>妙高市</t>
  </si>
  <si>
    <t>151104</t>
    <phoneticPr fontId="2"/>
  </si>
  <si>
    <t>15218</t>
  </si>
  <si>
    <t>五泉市</t>
  </si>
  <si>
    <t>151125</t>
    <phoneticPr fontId="2"/>
  </si>
  <si>
    <t>15222</t>
  </si>
  <si>
    <t>上越市</t>
  </si>
  <si>
    <t>151106</t>
    <phoneticPr fontId="2"/>
  </si>
  <si>
    <t>15223</t>
  </si>
  <si>
    <t>阿賀野市</t>
  </si>
  <si>
    <t>151107</t>
    <phoneticPr fontId="2"/>
  </si>
  <si>
    <t>15224</t>
  </si>
  <si>
    <t>佐渡市</t>
  </si>
  <si>
    <t>151108</t>
    <phoneticPr fontId="2"/>
  </si>
  <si>
    <t>15225</t>
  </si>
  <si>
    <t>魚沼市</t>
  </si>
  <si>
    <t>151109</t>
    <phoneticPr fontId="2"/>
  </si>
  <si>
    <t>15226</t>
  </si>
  <si>
    <t>南魚沼市</t>
  </si>
  <si>
    <t>151110</t>
    <phoneticPr fontId="2"/>
  </si>
  <si>
    <t>15227</t>
  </si>
  <si>
    <t>胎内市</t>
  </si>
  <si>
    <t>151174</t>
    <phoneticPr fontId="2"/>
  </si>
  <si>
    <t>15307</t>
  </si>
  <si>
    <t>聖籠町</t>
  </si>
  <si>
    <t>151175</t>
    <phoneticPr fontId="2"/>
  </si>
  <si>
    <t>15342</t>
  </si>
  <si>
    <t>弥彦村</t>
  </si>
  <si>
    <t>151170</t>
    <phoneticPr fontId="2"/>
  </si>
  <si>
    <t>15361</t>
  </si>
  <si>
    <t>田上町</t>
  </si>
  <si>
    <t>151163</t>
    <phoneticPr fontId="2"/>
  </si>
  <si>
    <t>15385</t>
  </si>
  <si>
    <t>阿賀町</t>
  </si>
  <si>
    <t>151115</t>
    <phoneticPr fontId="2"/>
  </si>
  <si>
    <t>15405</t>
  </si>
  <si>
    <t>出雲崎町</t>
  </si>
  <si>
    <t>151178</t>
    <phoneticPr fontId="2"/>
  </si>
  <si>
    <t>15461</t>
  </si>
  <si>
    <t>湯沢町</t>
  </si>
  <si>
    <t>５回</t>
  </si>
  <si>
    <t>151177</t>
    <phoneticPr fontId="2"/>
  </si>
  <si>
    <t>15482</t>
  </si>
  <si>
    <t>津南町</t>
  </si>
  <si>
    <t>151173</t>
    <phoneticPr fontId="2"/>
  </si>
  <si>
    <t>15504</t>
  </si>
  <si>
    <t>刈羽村</t>
  </si>
  <si>
    <t>151167</t>
    <phoneticPr fontId="2"/>
  </si>
  <si>
    <t>15581</t>
  </si>
  <si>
    <t>関川村</t>
  </si>
  <si>
    <t>151134</t>
    <phoneticPr fontId="2"/>
  </si>
  <si>
    <t>15586</t>
  </si>
  <si>
    <t>粟島浦村</t>
  </si>
  <si>
    <t>151121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</si>
</sst>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29</v>
      </c>
      <c r="N7" s="46">
        <f t="shared" si="1"/>
        <v>0</v>
      </c>
      <c r="O7" s="46">
        <f t="shared" si="1"/>
        <v>0</v>
      </c>
      <c r="P7" s="46">
        <f t="shared" si="1"/>
        <v>30</v>
      </c>
      <c r="Q7" s="46">
        <f t="shared" si="1"/>
        <v>0</v>
      </c>
      <c r="R7" s="46">
        <f>COUNTIF(R$8:R$207,"&lt;&gt;")</f>
        <v>30</v>
      </c>
      <c r="S7" s="46">
        <f>COUNTIF(S$8:S$207,"&lt;&gt;")</f>
        <v>30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0</v>
      </c>
      <c r="X7" s="46">
        <f t="shared" si="2"/>
        <v>29</v>
      </c>
      <c r="Y7" s="46">
        <f t="shared" si="2"/>
        <v>1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1</v>
      </c>
      <c r="AC7" s="46">
        <f t="shared" si="3"/>
        <v>28</v>
      </c>
      <c r="AD7" s="46">
        <f t="shared" si="3"/>
        <v>0</v>
      </c>
      <c r="AE7" s="46">
        <f t="shared" si="3"/>
        <v>1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3</v>
      </c>
      <c r="AK7" s="46">
        <f t="shared" si="4"/>
        <v>23</v>
      </c>
      <c r="AL7" s="46">
        <f t="shared" si="4"/>
        <v>0</v>
      </c>
      <c r="AM7" s="46">
        <f t="shared" si="4"/>
        <v>4</v>
      </c>
      <c r="AN7" s="46">
        <f t="shared" si="4"/>
        <v>26</v>
      </c>
      <c r="AO7" s="46">
        <f t="shared" si="4"/>
        <v>0</v>
      </c>
      <c r="AP7" s="46">
        <f>COUNTIF(AP$8:AP$207,"&lt;&gt;")</f>
        <v>26</v>
      </c>
      <c r="AQ7" s="46">
        <f>COUNTIF(AQ$8:AQ$207,"&lt;&gt;")</f>
        <v>26</v>
      </c>
      <c r="AR7" s="46">
        <f t="shared" ref="AR7:AW7" si="5">COUNTIF(AR$8:AR$207,"○")</f>
        <v>1</v>
      </c>
      <c r="AS7" s="46">
        <f t="shared" si="5"/>
        <v>22</v>
      </c>
      <c r="AT7" s="46">
        <f t="shared" si="5"/>
        <v>0</v>
      </c>
      <c r="AU7" s="46">
        <f t="shared" si="5"/>
        <v>7</v>
      </c>
      <c r="AV7" s="46">
        <f t="shared" si="5"/>
        <v>22</v>
      </c>
      <c r="AW7" s="46">
        <f t="shared" si="5"/>
        <v>1</v>
      </c>
      <c r="AX7" s="46">
        <f>COUNTIF(AX$8:AX$207,"&lt;&gt;")</f>
        <v>23</v>
      </c>
      <c r="AY7" s="46">
        <f>COUNTIF(AY$8:AY$207,"&lt;&gt;")</f>
        <v>23</v>
      </c>
      <c r="AZ7" s="46">
        <f t="shared" ref="AZ7:BE7" si="6">COUNTIF(AZ$8:AZ$207,"○")</f>
        <v>1</v>
      </c>
      <c r="BA7" s="46">
        <f t="shared" si="6"/>
        <v>29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1</v>
      </c>
      <c r="BI7" s="46">
        <f t="shared" si="7"/>
        <v>28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</v>
      </c>
      <c r="BQ7" s="46">
        <f t="shared" si="8"/>
        <v>28</v>
      </c>
      <c r="BR7" s="46">
        <f t="shared" si="8"/>
        <v>0</v>
      </c>
      <c r="BS7" s="46">
        <f t="shared" si="8"/>
        <v>1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2</v>
      </c>
      <c r="BY7" s="46">
        <f t="shared" si="9"/>
        <v>21</v>
      </c>
      <c r="BZ7" s="46">
        <f t="shared" si="9"/>
        <v>0</v>
      </c>
      <c r="CA7" s="46">
        <f t="shared" si="9"/>
        <v>7</v>
      </c>
      <c r="CB7" s="46">
        <f t="shared" si="9"/>
        <v>22</v>
      </c>
      <c r="CC7" s="46">
        <f t="shared" si="9"/>
        <v>1</v>
      </c>
      <c r="CD7" s="46">
        <f>COUNTIF(CD$8:CD$207,"&lt;&gt;")</f>
        <v>23</v>
      </c>
      <c r="CE7" s="46">
        <f>COUNTIF(CE$8:CE$207,"&lt;&gt;")</f>
        <v>23</v>
      </c>
      <c r="CF7" s="46">
        <f t="shared" ref="CF7:CK7" si="10">COUNTIF(CF$8:CF$207,"○")</f>
        <v>1</v>
      </c>
      <c r="CG7" s="46">
        <f t="shared" si="10"/>
        <v>19</v>
      </c>
      <c r="CH7" s="46">
        <f t="shared" si="10"/>
        <v>0</v>
      </c>
      <c r="CI7" s="46">
        <f t="shared" si="10"/>
        <v>10</v>
      </c>
      <c r="CJ7" s="46">
        <f t="shared" si="10"/>
        <v>19</v>
      </c>
      <c r="CK7" s="46">
        <f t="shared" si="10"/>
        <v>1</v>
      </c>
      <c r="CL7" s="46">
        <f>COUNTIF(CL$8:CL$207,"&lt;&gt;")</f>
        <v>20</v>
      </c>
      <c r="CM7" s="46">
        <f>COUNTIF(CM$8:CM$207,"&lt;&gt;")</f>
        <v>20</v>
      </c>
      <c r="CN7" s="46">
        <f t="shared" ref="CN7:CS7" si="11">COUNTIF(CN$8:CN$207,"○")</f>
        <v>1</v>
      </c>
      <c r="CO7" s="46">
        <f t="shared" si="11"/>
        <v>5</v>
      </c>
      <c r="CP7" s="46">
        <f t="shared" si="11"/>
        <v>0</v>
      </c>
      <c r="CQ7" s="46">
        <f t="shared" si="11"/>
        <v>24</v>
      </c>
      <c r="CR7" s="46">
        <f t="shared" si="11"/>
        <v>5</v>
      </c>
      <c r="CS7" s="46">
        <f t="shared" si="11"/>
        <v>1</v>
      </c>
      <c r="CT7" s="46">
        <f>COUNTIF(CT$8:CT$207,"&lt;&gt;")</f>
        <v>6</v>
      </c>
      <c r="CU7" s="46">
        <f>COUNTIF(CU$8:CU$207,"&lt;&gt;")</f>
        <v>6</v>
      </c>
      <c r="CV7" s="46">
        <f t="shared" ref="CV7:DA7" si="12">COUNTIF(CV$8:CV$207,"○")</f>
        <v>3</v>
      </c>
      <c r="CW7" s="46">
        <f t="shared" si="12"/>
        <v>12</v>
      </c>
      <c r="CX7" s="46">
        <f t="shared" si="12"/>
        <v>0</v>
      </c>
      <c r="CY7" s="46">
        <f t="shared" si="12"/>
        <v>15</v>
      </c>
      <c r="CZ7" s="46">
        <f t="shared" si="12"/>
        <v>15</v>
      </c>
      <c r="DA7" s="46">
        <f t="shared" si="12"/>
        <v>0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2</v>
      </c>
      <c r="DE7" s="46">
        <f t="shared" si="13"/>
        <v>8</v>
      </c>
      <c r="DF7" s="46">
        <f t="shared" si="13"/>
        <v>0</v>
      </c>
      <c r="DG7" s="46">
        <f t="shared" si="13"/>
        <v>20</v>
      </c>
      <c r="DH7" s="46">
        <f t="shared" si="13"/>
        <v>5</v>
      </c>
      <c r="DI7" s="46">
        <f t="shared" si="13"/>
        <v>5</v>
      </c>
      <c r="DJ7" s="46">
        <f>COUNTIF(DJ$8:DJ$207,"&lt;&gt;")</f>
        <v>10</v>
      </c>
      <c r="DK7" s="46">
        <f>COUNTIF(DK$8:DK$207,"&lt;&gt;")</f>
        <v>10</v>
      </c>
      <c r="DL7" s="46">
        <f t="shared" ref="DL7:DQ7" si="14">COUNTIF(DL$8:DL$207,"○")</f>
        <v>4</v>
      </c>
      <c r="DM7" s="46">
        <f t="shared" si="14"/>
        <v>9</v>
      </c>
      <c r="DN7" s="46">
        <f t="shared" si="14"/>
        <v>0</v>
      </c>
      <c r="DO7" s="46">
        <f t="shared" si="14"/>
        <v>17</v>
      </c>
      <c r="DP7" s="46">
        <f t="shared" si="14"/>
        <v>13</v>
      </c>
      <c r="DQ7" s="46">
        <f t="shared" si="14"/>
        <v>0</v>
      </c>
      <c r="DR7" s="46">
        <f>COUNTIF(DR$8:DR$207,"&lt;&gt;")</f>
        <v>13</v>
      </c>
      <c r="DS7" s="46">
        <f>COUNTIF(DS$8:DS$207,"&lt;&gt;")</f>
        <v>13</v>
      </c>
      <c r="DT7" s="46">
        <f t="shared" ref="DT7:DY7" si="15">COUNTIF(DT$8:DT$207,"○")</f>
        <v>3</v>
      </c>
      <c r="DU7" s="46">
        <f t="shared" si="15"/>
        <v>6</v>
      </c>
      <c r="DV7" s="46">
        <f t="shared" si="15"/>
        <v>0</v>
      </c>
      <c r="DW7" s="46">
        <f t="shared" si="15"/>
        <v>21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3</v>
      </c>
      <c r="EC7" s="46">
        <f t="shared" si="16"/>
        <v>13</v>
      </c>
      <c r="ED7" s="46">
        <f t="shared" si="16"/>
        <v>0</v>
      </c>
      <c r="EE7" s="46">
        <f t="shared" si="16"/>
        <v>14</v>
      </c>
      <c r="EF7" s="46">
        <f t="shared" si="16"/>
        <v>16</v>
      </c>
      <c r="EG7" s="46">
        <f t="shared" si="16"/>
        <v>0</v>
      </c>
      <c r="EH7" s="46">
        <f>COUNTIF(EH$8:EH$207,"&lt;&gt;")</f>
        <v>16</v>
      </c>
      <c r="EI7" s="46">
        <f>COUNTIF(EI$8:EI$207,"&lt;&gt;")</f>
        <v>16</v>
      </c>
      <c r="EJ7" s="46">
        <f t="shared" ref="EJ7:EO7" si="17">COUNTIF(EJ$8:EJ$207,"○")</f>
        <v>2</v>
      </c>
      <c r="EK7" s="46">
        <f t="shared" si="17"/>
        <v>12</v>
      </c>
      <c r="EL7" s="46">
        <f t="shared" si="17"/>
        <v>0</v>
      </c>
      <c r="EM7" s="46">
        <f t="shared" si="17"/>
        <v>16</v>
      </c>
      <c r="EN7" s="46">
        <f t="shared" si="17"/>
        <v>14</v>
      </c>
      <c r="EO7" s="46">
        <f t="shared" si="17"/>
        <v>0</v>
      </c>
      <c r="EP7" s="46">
        <f>COUNTIF(EP$8:EP$207,"&lt;&gt;")</f>
        <v>14</v>
      </c>
      <c r="EQ7" s="46">
        <f>COUNTIF(EQ$8:EQ$207,"&lt;&gt;")</f>
        <v>14</v>
      </c>
      <c r="ER7" s="46">
        <f t="shared" ref="ER7:EW7" si="18">COUNTIF(ER$8:ER$207,"○")</f>
        <v>1</v>
      </c>
      <c r="ES7" s="46">
        <f t="shared" si="18"/>
        <v>8</v>
      </c>
      <c r="ET7" s="46">
        <f t="shared" si="18"/>
        <v>2</v>
      </c>
      <c r="EU7" s="46">
        <f t="shared" si="18"/>
        <v>19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1</v>
      </c>
      <c r="FA7" s="46">
        <f t="shared" si="19"/>
        <v>19</v>
      </c>
      <c r="FB7" s="46">
        <f t="shared" si="19"/>
        <v>1</v>
      </c>
      <c r="FC7" s="46">
        <f t="shared" si="19"/>
        <v>9</v>
      </c>
      <c r="FD7" s="46">
        <f t="shared" si="19"/>
        <v>21</v>
      </c>
      <c r="FE7" s="46">
        <f t="shared" si="19"/>
        <v>0</v>
      </c>
      <c r="FF7" s="46">
        <f>COUNTIF(FF$8:FF$207,"&lt;&gt;")</f>
        <v>21</v>
      </c>
      <c r="FG7" s="46">
        <f>COUNTIF(FG$8:FG$207,"&lt;&gt;")</f>
        <v>21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/>
      <c r="Y8" s="40" t="s">
        <v>139</v>
      </c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141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145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145</v>
      </c>
      <c r="DS8" s="40" t="s">
        <v>146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144</v>
      </c>
      <c r="EA8" s="40" t="s">
        <v>141</v>
      </c>
      <c r="EB8" s="40"/>
      <c r="EC8" s="40" t="s">
        <v>139</v>
      </c>
      <c r="ED8" s="40"/>
      <c r="EE8" s="40"/>
      <c r="EF8" s="40" t="s">
        <v>139</v>
      </c>
      <c r="EG8" s="40"/>
      <c r="EH8" s="40" t="s">
        <v>145</v>
      </c>
      <c r="EI8" s="40" t="s">
        <v>146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142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147</v>
      </c>
      <c r="FH8" s="119" t="s">
        <v>148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142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141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141</v>
      </c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141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 t="s">
        <v>139</v>
      </c>
      <c r="DV9" s="40"/>
      <c r="DW9" s="40"/>
      <c r="DX9" s="40" t="s">
        <v>139</v>
      </c>
      <c r="DY9" s="40"/>
      <c r="DZ9" s="40" t="s">
        <v>144</v>
      </c>
      <c r="EA9" s="40" t="s">
        <v>152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141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145</v>
      </c>
      <c r="FG9" s="40" t="s">
        <v>147</v>
      </c>
      <c r="FH9" s="119" t="s">
        <v>153</v>
      </c>
      <c r="FI9" s="118"/>
    </row>
    <row r="10" spans="1:165" s="15" customFormat="1" ht="13.5" customHeight="1" x14ac:dyDescent="0.15">
      <c r="A10" s="40" t="s">
        <v>128</v>
      </c>
      <c r="B10" s="41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142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145</v>
      </c>
      <c r="EY10" s="40" t="s">
        <v>141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147</v>
      </c>
      <c r="FH10" s="119" t="s">
        <v>156</v>
      </c>
      <c r="FI10" s="118"/>
    </row>
    <row r="11" spans="1:165" s="15" customFormat="1" ht="13.5" customHeight="1" x14ac:dyDescent="0.15">
      <c r="A11" s="40" t="s">
        <v>128</v>
      </c>
      <c r="B11" s="41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159</v>
      </c>
      <c r="DC11" s="40" t="s">
        <v>146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159</v>
      </c>
      <c r="DS11" s="40" t="s">
        <v>146</v>
      </c>
      <c r="DT11" s="40"/>
      <c r="DU11" s="40" t="s">
        <v>139</v>
      </c>
      <c r="DV11" s="40"/>
      <c r="DW11" s="40"/>
      <c r="DX11" s="40" t="s">
        <v>139</v>
      </c>
      <c r="DY11" s="40"/>
      <c r="DZ11" s="40" t="s">
        <v>142</v>
      </c>
      <c r="EA11" s="40" t="s">
        <v>141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159</v>
      </c>
      <c r="EI11" s="40" t="s">
        <v>146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143</v>
      </c>
      <c r="EQ11" s="40" t="s">
        <v>141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142</v>
      </c>
      <c r="FG11" s="40" t="s">
        <v>147</v>
      </c>
      <c r="FH11" s="119" t="s">
        <v>160</v>
      </c>
      <c r="FI11" s="118"/>
    </row>
    <row r="12" spans="1:165" s="15" customFormat="1" ht="13.5" customHeight="1" x14ac:dyDescent="0.15">
      <c r="A12" s="40" t="s">
        <v>128</v>
      </c>
      <c r="B12" s="41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145</v>
      </c>
      <c r="AQ12" s="40" t="s">
        <v>146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142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145</v>
      </c>
      <c r="BW12" s="40" t="s">
        <v>146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145</v>
      </c>
      <c r="CE12" s="40" t="s">
        <v>146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142</v>
      </c>
      <c r="CM12" s="40" t="s">
        <v>141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142</v>
      </c>
      <c r="DC12" s="40" t="s">
        <v>141</v>
      </c>
      <c r="DD12" s="40"/>
      <c r="DE12" s="40" t="s">
        <v>139</v>
      </c>
      <c r="DF12" s="40"/>
      <c r="DG12" s="40"/>
      <c r="DH12" s="40"/>
      <c r="DI12" s="40" t="s">
        <v>139</v>
      </c>
      <c r="DJ12" s="40" t="s">
        <v>159</v>
      </c>
      <c r="DK12" s="40" t="s">
        <v>141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145</v>
      </c>
      <c r="DS12" s="40" t="s">
        <v>146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145</v>
      </c>
      <c r="EI12" s="40" t="s">
        <v>146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145</v>
      </c>
      <c r="EQ12" s="40" t="s">
        <v>146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142</v>
      </c>
      <c r="FG12" s="40" t="s">
        <v>147</v>
      </c>
      <c r="FH12" s="119" t="s">
        <v>163</v>
      </c>
      <c r="FI12" s="118"/>
    </row>
    <row r="13" spans="1:165" s="15" customFormat="1" ht="13.5" customHeight="1" x14ac:dyDescent="0.15">
      <c r="A13" s="40" t="s">
        <v>128</v>
      </c>
      <c r="B13" s="41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142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159</v>
      </c>
      <c r="CE13" s="40" t="s">
        <v>141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159</v>
      </c>
      <c r="CM13" s="40" t="s">
        <v>141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144</v>
      </c>
      <c r="EI13" s="40" t="s">
        <v>141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144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141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 t="s">
        <v>139</v>
      </c>
      <c r="AK14" s="40"/>
      <c r="AL14" s="40"/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141</v>
      </c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143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142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140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140</v>
      </c>
      <c r="CU15" s="40" t="s">
        <v>141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/>
      <c r="DI15" s="40" t="s">
        <v>139</v>
      </c>
      <c r="DJ15" s="40" t="s">
        <v>140</v>
      </c>
      <c r="DK15" s="40" t="s">
        <v>141</v>
      </c>
      <c r="DL15" s="40"/>
      <c r="DM15" s="40" t="s">
        <v>139</v>
      </c>
      <c r="DN15" s="40"/>
      <c r="DO15" s="40"/>
      <c r="DP15" s="40" t="s">
        <v>139</v>
      </c>
      <c r="DQ15" s="40"/>
      <c r="DR15" s="40" t="s">
        <v>145</v>
      </c>
      <c r="DS15" s="40" t="s">
        <v>146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142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142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145</v>
      </c>
      <c r="AQ16" s="40" t="s">
        <v>146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142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142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142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142</v>
      </c>
      <c r="BW16" s="40" t="s">
        <v>141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146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145</v>
      </c>
      <c r="DK16" s="40" t="s">
        <v>141</v>
      </c>
      <c r="DL16" s="40"/>
      <c r="DM16" s="40" t="s">
        <v>139</v>
      </c>
      <c r="DN16" s="40"/>
      <c r="DO16" s="40"/>
      <c r="DP16" s="40" t="s">
        <v>139</v>
      </c>
      <c r="DQ16" s="40"/>
      <c r="DR16" s="40" t="s">
        <v>145</v>
      </c>
      <c r="DS16" s="40" t="s">
        <v>146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145</v>
      </c>
      <c r="EA16" s="40" t="s">
        <v>146</v>
      </c>
      <c r="EB16" s="40"/>
      <c r="EC16" s="40" t="s">
        <v>139</v>
      </c>
      <c r="ED16" s="40"/>
      <c r="EE16" s="40"/>
      <c r="EF16" s="40" t="s">
        <v>139</v>
      </c>
      <c r="EG16" s="40"/>
      <c r="EH16" s="40" t="s">
        <v>142</v>
      </c>
      <c r="EI16" s="40" t="s">
        <v>146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142</v>
      </c>
      <c r="EQ16" s="40" t="s">
        <v>141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147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143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151</v>
      </c>
      <c r="AA17" s="40" t="s">
        <v>141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142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142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151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151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151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151</v>
      </c>
      <c r="EI17" s="40" t="s">
        <v>146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145</v>
      </c>
      <c r="EY17" s="40" t="s">
        <v>146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142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142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142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159</v>
      </c>
      <c r="BW18" s="40" t="s">
        <v>141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142</v>
      </c>
      <c r="DC18" s="40" t="s">
        <v>141</v>
      </c>
      <c r="DD18" s="40" t="s">
        <v>139</v>
      </c>
      <c r="DE18" s="40"/>
      <c r="DF18" s="40"/>
      <c r="DG18" s="40"/>
      <c r="DH18" s="40"/>
      <c r="DI18" s="40" t="s">
        <v>139</v>
      </c>
      <c r="DJ18" s="40" t="s">
        <v>159</v>
      </c>
      <c r="DK18" s="40" t="s">
        <v>141</v>
      </c>
      <c r="DL18" s="40" t="s">
        <v>139</v>
      </c>
      <c r="DM18" s="40"/>
      <c r="DN18" s="40"/>
      <c r="DO18" s="40"/>
      <c r="DP18" s="40" t="s">
        <v>139</v>
      </c>
      <c r="DQ18" s="40"/>
      <c r="DR18" s="40" t="s">
        <v>159</v>
      </c>
      <c r="DS18" s="40" t="s">
        <v>141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159</v>
      </c>
      <c r="EI18" s="40" t="s">
        <v>141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159</v>
      </c>
      <c r="EQ18" s="40" t="s">
        <v>141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145</v>
      </c>
      <c r="FG18" s="40" t="s">
        <v>147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146</v>
      </c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142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142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142</v>
      </c>
      <c r="AQ19" s="40" t="s">
        <v>141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142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142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142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141</v>
      </c>
      <c r="CN19" s="40"/>
      <c r="CO19" s="40" t="s">
        <v>139</v>
      </c>
      <c r="CP19" s="40"/>
      <c r="CQ19" s="40"/>
      <c r="CR19" s="40" t="s">
        <v>139</v>
      </c>
      <c r="CS19" s="40"/>
      <c r="CT19" s="40" t="s">
        <v>142</v>
      </c>
      <c r="CU19" s="40" t="s">
        <v>141</v>
      </c>
      <c r="CV19" s="40"/>
      <c r="CW19" s="40" t="s">
        <v>139</v>
      </c>
      <c r="CX19" s="40"/>
      <c r="CY19" s="40"/>
      <c r="CZ19" s="40" t="s">
        <v>139</v>
      </c>
      <c r="DA19" s="40"/>
      <c r="DB19" s="40" t="s">
        <v>142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145</v>
      </c>
      <c r="DS19" s="40" t="s">
        <v>146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142</v>
      </c>
      <c r="EI19" s="40" t="s">
        <v>141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184</v>
      </c>
      <c r="FI19" s="118"/>
    </row>
    <row r="20" spans="1:165" s="15" customFormat="1" ht="13.5" customHeight="1" x14ac:dyDescent="0.15">
      <c r="A20" s="40" t="s">
        <v>128</v>
      </c>
      <c r="B20" s="41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151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142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151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151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151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151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151</v>
      </c>
      <c r="FG20" s="40" t="s">
        <v>147</v>
      </c>
      <c r="FH20" s="119" t="s">
        <v>187</v>
      </c>
      <c r="FI20" s="118"/>
    </row>
    <row r="21" spans="1:165" s="15" customFormat="1" ht="13.5" customHeight="1" x14ac:dyDescent="0.15">
      <c r="A21" s="40" t="s">
        <v>128</v>
      </c>
      <c r="B21" s="41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145</v>
      </c>
      <c r="BW21" s="40" t="s">
        <v>146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 t="s">
        <v>139</v>
      </c>
      <c r="CP21" s="40"/>
      <c r="CQ21" s="40"/>
      <c r="CR21" s="40" t="s">
        <v>139</v>
      </c>
      <c r="CS21" s="40"/>
      <c r="CT21" s="40" t="s">
        <v>142</v>
      </c>
      <c r="CU21" s="40" t="s">
        <v>141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142</v>
      </c>
      <c r="EI21" s="40" t="s">
        <v>141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151</v>
      </c>
      <c r="EY21" s="40" t="s">
        <v>141</v>
      </c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190</v>
      </c>
      <c r="FI21" s="118"/>
    </row>
    <row r="22" spans="1:165" s="15" customFormat="1" ht="13.5" customHeight="1" x14ac:dyDescent="0.15">
      <c r="A22" s="40" t="s">
        <v>128</v>
      </c>
      <c r="B22" s="41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141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145</v>
      </c>
      <c r="AQ22" s="40" t="s">
        <v>146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144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141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145</v>
      </c>
      <c r="CE22" s="40" t="s">
        <v>146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 t="s">
        <v>139</v>
      </c>
      <c r="CW22" s="40"/>
      <c r="CX22" s="40"/>
      <c r="CY22" s="40"/>
      <c r="CZ22" s="40" t="s">
        <v>139</v>
      </c>
      <c r="DA22" s="40"/>
      <c r="DB22" s="40" t="s">
        <v>145</v>
      </c>
      <c r="DC22" s="40" t="s">
        <v>146</v>
      </c>
      <c r="DD22" s="40"/>
      <c r="DE22" s="40" t="s">
        <v>139</v>
      </c>
      <c r="DF22" s="40"/>
      <c r="DG22" s="40"/>
      <c r="DH22" s="40" t="s">
        <v>139</v>
      </c>
      <c r="DI22" s="40"/>
      <c r="DJ22" s="40" t="s">
        <v>159</v>
      </c>
      <c r="DK22" s="40" t="s">
        <v>141</v>
      </c>
      <c r="DL22" s="40" t="s">
        <v>139</v>
      </c>
      <c r="DM22" s="40"/>
      <c r="DN22" s="40"/>
      <c r="DO22" s="40"/>
      <c r="DP22" s="40" t="s">
        <v>139</v>
      </c>
      <c r="DQ22" s="40"/>
      <c r="DR22" s="40" t="s">
        <v>145</v>
      </c>
      <c r="DS22" s="40" t="s">
        <v>146</v>
      </c>
      <c r="DT22" s="40" t="s">
        <v>139</v>
      </c>
      <c r="DU22" s="40"/>
      <c r="DV22" s="40"/>
      <c r="DW22" s="40"/>
      <c r="DX22" s="40" t="s">
        <v>139</v>
      </c>
      <c r="DY22" s="40"/>
      <c r="DZ22" s="40" t="s">
        <v>145</v>
      </c>
      <c r="EA22" s="40" t="s">
        <v>146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145</v>
      </c>
      <c r="EI22" s="40" t="s">
        <v>146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151</v>
      </c>
      <c r="EQ22" s="40" t="s">
        <v>141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145</v>
      </c>
      <c r="EY22" s="40" t="s">
        <v>146</v>
      </c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193</v>
      </c>
      <c r="FI22" s="118"/>
    </row>
    <row r="23" spans="1:165" s="15" customFormat="1" ht="13.5" customHeight="1" x14ac:dyDescent="0.15">
      <c r="A23" s="40" t="s">
        <v>128</v>
      </c>
      <c r="B23" s="41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 t="s">
        <v>139</v>
      </c>
      <c r="AT23" s="40"/>
      <c r="AU23" s="40"/>
      <c r="AV23" s="40"/>
      <c r="AW23" s="40" t="s">
        <v>139</v>
      </c>
      <c r="AX23" s="40" t="s">
        <v>142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141</v>
      </c>
      <c r="BX23" s="40"/>
      <c r="BY23" s="40" t="s">
        <v>139</v>
      </c>
      <c r="BZ23" s="40"/>
      <c r="CA23" s="40"/>
      <c r="CB23" s="40"/>
      <c r="CC23" s="40" t="s">
        <v>139</v>
      </c>
      <c r="CD23" s="40" t="s">
        <v>144</v>
      </c>
      <c r="CE23" s="40" t="s">
        <v>146</v>
      </c>
      <c r="CF23" s="40"/>
      <c r="CG23" s="40" t="s">
        <v>139</v>
      </c>
      <c r="CH23" s="40"/>
      <c r="CI23" s="40"/>
      <c r="CJ23" s="40"/>
      <c r="CK23" s="40" t="s">
        <v>139</v>
      </c>
      <c r="CL23" s="40" t="s">
        <v>144</v>
      </c>
      <c r="CM23" s="40" t="s">
        <v>141</v>
      </c>
      <c r="CN23" s="40"/>
      <c r="CO23" s="40" t="s">
        <v>139</v>
      </c>
      <c r="CP23" s="40"/>
      <c r="CQ23" s="40"/>
      <c r="CR23" s="40"/>
      <c r="CS23" s="40" t="s">
        <v>139</v>
      </c>
      <c r="CT23" s="40" t="s">
        <v>142</v>
      </c>
      <c r="CU23" s="40" t="s">
        <v>141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142</v>
      </c>
      <c r="DC23" s="40" t="s">
        <v>141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142</v>
      </c>
      <c r="FG23" s="40" t="s">
        <v>141</v>
      </c>
      <c r="FH23" s="119" t="s">
        <v>196</v>
      </c>
      <c r="FI23" s="118"/>
    </row>
    <row r="24" spans="1:165" s="15" customFormat="1" ht="13.5" customHeight="1" x14ac:dyDescent="0.15">
      <c r="A24" s="40" t="s">
        <v>128</v>
      </c>
      <c r="B24" s="41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143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146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146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142</v>
      </c>
      <c r="AY24" s="40" t="s">
        <v>146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141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141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141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144</v>
      </c>
      <c r="CU24" s="40" t="s">
        <v>141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145</v>
      </c>
      <c r="EI24" s="40" t="s">
        <v>141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145</v>
      </c>
      <c r="EQ24" s="40" t="s">
        <v>146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145</v>
      </c>
      <c r="EY24" s="40" t="s">
        <v>146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151</v>
      </c>
      <c r="FG24" s="40" t="s">
        <v>141</v>
      </c>
      <c r="FH24" s="119" t="s">
        <v>199</v>
      </c>
      <c r="FI24" s="118"/>
    </row>
    <row r="25" spans="1:165" s="15" customFormat="1" ht="13.5" customHeight="1" x14ac:dyDescent="0.15">
      <c r="A25" s="40" t="s">
        <v>128</v>
      </c>
      <c r="B25" s="41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152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144</v>
      </c>
      <c r="AA25" s="40" t="s">
        <v>152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144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152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144</v>
      </c>
      <c r="BO25" s="40" t="s">
        <v>152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152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152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152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145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147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142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142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142</v>
      </c>
      <c r="AQ26" s="40" t="s">
        <v>141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142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145</v>
      </c>
      <c r="DC26" s="40" t="s">
        <v>146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142</v>
      </c>
      <c r="DS26" s="40" t="s">
        <v>146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145</v>
      </c>
      <c r="EQ26" s="40" t="s">
        <v>146</v>
      </c>
      <c r="ER26" s="40"/>
      <c r="ES26" s="40" t="s">
        <v>139</v>
      </c>
      <c r="ET26" s="40"/>
      <c r="EU26" s="40"/>
      <c r="EV26" s="40" t="s">
        <v>139</v>
      </c>
      <c r="EW26" s="40"/>
      <c r="EX26" s="40" t="s">
        <v>142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147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141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141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141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141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141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141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142</v>
      </c>
      <c r="DC27" s="40" t="s">
        <v>141</v>
      </c>
      <c r="DD27" s="40"/>
      <c r="DE27" s="40" t="s">
        <v>139</v>
      </c>
      <c r="DF27" s="40"/>
      <c r="DG27" s="40"/>
      <c r="DH27" s="40"/>
      <c r="DI27" s="40" t="s">
        <v>139</v>
      </c>
      <c r="DJ27" s="40" t="s">
        <v>140</v>
      </c>
      <c r="DK27" s="40" t="s">
        <v>141</v>
      </c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144</v>
      </c>
      <c r="EI27" s="40" t="s">
        <v>146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142</v>
      </c>
      <c r="EQ27" s="40" t="s">
        <v>141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151</v>
      </c>
      <c r="FG27" s="40" t="s">
        <v>141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142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141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144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 t="s">
        <v>139</v>
      </c>
      <c r="DF28" s="40"/>
      <c r="DG28" s="40"/>
      <c r="DH28" s="40" t="s">
        <v>139</v>
      </c>
      <c r="DI28" s="40"/>
      <c r="DJ28" s="40" t="s">
        <v>140</v>
      </c>
      <c r="DK28" s="40" t="s">
        <v>141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 t="s">
        <v>139</v>
      </c>
      <c r="EL28" s="40"/>
      <c r="EM28" s="40"/>
      <c r="EN28" s="40" t="s">
        <v>139</v>
      </c>
      <c r="EO28" s="40"/>
      <c r="EP28" s="40" t="s">
        <v>142</v>
      </c>
      <c r="EQ28" s="40" t="s">
        <v>141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142</v>
      </c>
      <c r="FG28" s="40" t="s">
        <v>141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142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141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 t="s">
        <v>139</v>
      </c>
      <c r="DM29" s="40"/>
      <c r="DN29" s="40"/>
      <c r="DO29" s="40"/>
      <c r="DP29" s="40" t="s">
        <v>139</v>
      </c>
      <c r="DQ29" s="40"/>
      <c r="DR29" s="40" t="s">
        <v>144</v>
      </c>
      <c r="DS29" s="40" t="s">
        <v>141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159</v>
      </c>
      <c r="EA29" s="40" t="s">
        <v>146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141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143</v>
      </c>
      <c r="EQ29" s="40" t="s">
        <v>141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147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143</v>
      </c>
      <c r="AI30" s="40" t="s">
        <v>141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142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142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142</v>
      </c>
      <c r="BW30" s="40" t="s">
        <v>141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145</v>
      </c>
      <c r="EI30" s="40" t="s">
        <v>152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143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141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143</v>
      </c>
      <c r="EY31" s="40" t="s">
        <v>141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147</v>
      </c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142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141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143</v>
      </c>
      <c r="CM32" s="40" t="s">
        <v>141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 t="s">
        <v>139</v>
      </c>
      <c r="DF32" s="40"/>
      <c r="DG32" s="40"/>
      <c r="DH32" s="40" t="s">
        <v>139</v>
      </c>
      <c r="DI32" s="40"/>
      <c r="DJ32" s="40" t="s">
        <v>159</v>
      </c>
      <c r="DK32" s="40" t="s">
        <v>141</v>
      </c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 t="s">
        <v>139</v>
      </c>
      <c r="DV32" s="40"/>
      <c r="DW32" s="40"/>
      <c r="DX32" s="40" t="s">
        <v>139</v>
      </c>
      <c r="DY32" s="40"/>
      <c r="DZ32" s="40" t="s">
        <v>142</v>
      </c>
      <c r="EA32" s="40" t="s">
        <v>146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141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142</v>
      </c>
      <c r="FG32" s="40" t="s">
        <v>147</v>
      </c>
      <c r="FH32" s="119" t="s">
        <v>223</v>
      </c>
      <c r="FI32" s="118"/>
    </row>
    <row r="33" spans="1:165" s="15" customFormat="1" ht="13.5" customHeight="1" x14ac:dyDescent="0.15">
      <c r="A33" s="40" t="s">
        <v>128</v>
      </c>
      <c r="B33" s="41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142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142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142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142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142</v>
      </c>
      <c r="CM33" s="40" t="s">
        <v>141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144</v>
      </c>
      <c r="DC33" s="40" t="s">
        <v>146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226</v>
      </c>
      <c r="DS33" s="40" t="s">
        <v>146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142</v>
      </c>
      <c r="EI33" s="40" t="s">
        <v>141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142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147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145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142</v>
      </c>
      <c r="AI34" s="40" t="s">
        <v>141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142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142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141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144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144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144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144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144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144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159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159</v>
      </c>
      <c r="CE35" s="40" t="s">
        <v>141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159</v>
      </c>
      <c r="CM35" s="40" t="s">
        <v>141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 t="s">
        <v>139</v>
      </c>
      <c r="DV35" s="40"/>
      <c r="DW35" s="40"/>
      <c r="DX35" s="40" t="s">
        <v>139</v>
      </c>
      <c r="DY35" s="40"/>
      <c r="DZ35" s="40" t="s">
        <v>144</v>
      </c>
      <c r="EA35" s="40" t="s">
        <v>141</v>
      </c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147</v>
      </c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142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142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142</v>
      </c>
      <c r="AQ36" s="40" t="s">
        <v>141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142</v>
      </c>
      <c r="AY36" s="40" t="s">
        <v>141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151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142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141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142</v>
      </c>
      <c r="K37" s="40" t="s">
        <v>141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140</v>
      </c>
      <c r="AA37" s="40" t="s">
        <v>141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142</v>
      </c>
      <c r="AI37" s="40" t="s">
        <v>141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142</v>
      </c>
      <c r="AQ37" s="40" t="s">
        <v>141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142</v>
      </c>
      <c r="AY37" s="40" t="s">
        <v>141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142</v>
      </c>
      <c r="BG37" s="40" t="s">
        <v>141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142</v>
      </c>
      <c r="BO37" s="40" t="s">
        <v>141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142</v>
      </c>
      <c r="BW37" s="40" t="s">
        <v>141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142</v>
      </c>
      <c r="CE37" s="40" t="s">
        <v>141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142</v>
      </c>
      <c r="CM37" s="40" t="s">
        <v>141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142</v>
      </c>
      <c r="CU37" s="40" t="s">
        <v>141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142</v>
      </c>
      <c r="DC37" s="40" t="s">
        <v>141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142</v>
      </c>
      <c r="DK37" s="40" t="s">
        <v>141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142</v>
      </c>
      <c r="DS37" s="40" t="s">
        <v>141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142</v>
      </c>
      <c r="EA37" s="40" t="s">
        <v>141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142</v>
      </c>
      <c r="EI37" s="40" t="s">
        <v>141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142</v>
      </c>
      <c r="EQ37" s="40" t="s">
        <v>141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142</v>
      </c>
      <c r="EY37" s="40" t="s">
        <v>141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142</v>
      </c>
      <c r="FG37" s="40" t="s">
        <v>141</v>
      </c>
      <c r="FH37" s="119" t="s">
        <v>239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1</v>
      </c>
      <c r="G7" s="46">
        <f t="shared" si="0"/>
        <v>28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2</v>
      </c>
      <c r="N7" s="46">
        <f t="shared" si="1"/>
        <v>25</v>
      </c>
      <c r="O7" s="46">
        <f t="shared" si="1"/>
        <v>2</v>
      </c>
      <c r="P7" s="46">
        <f t="shared" si="1"/>
        <v>28</v>
      </c>
      <c r="Q7" s="46">
        <f t="shared" si="1"/>
        <v>0</v>
      </c>
      <c r="R7" s="46">
        <f>COUNTIF(R$8:R$207,"&lt;&gt;")</f>
        <v>28</v>
      </c>
      <c r="S7" s="46">
        <f>COUNTIF(S$8:S$207,"&lt;&gt;")</f>
        <v>28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25</v>
      </c>
      <c r="W7" s="46">
        <f t="shared" si="2"/>
        <v>2</v>
      </c>
      <c r="X7" s="46">
        <f t="shared" si="2"/>
        <v>27</v>
      </c>
      <c r="Y7" s="46">
        <f t="shared" si="2"/>
        <v>1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16</v>
      </c>
      <c r="AE7" s="46">
        <f t="shared" si="3"/>
        <v>12</v>
      </c>
      <c r="AF7" s="46">
        <f t="shared" si="3"/>
        <v>18</v>
      </c>
      <c r="AG7" s="46">
        <f t="shared" si="3"/>
        <v>0</v>
      </c>
      <c r="AH7" s="46">
        <f>COUNTIF(AH$8:AH$207,"&lt;&gt;")</f>
        <v>18</v>
      </c>
      <c r="AI7" s="46">
        <f>COUNTIF(AI$8:AI$207,"&lt;&gt;")</f>
        <v>18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11</v>
      </c>
      <c r="AM7" s="46">
        <f t="shared" si="4"/>
        <v>17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10</v>
      </c>
      <c r="AU7" s="46">
        <f t="shared" si="5"/>
        <v>18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1</v>
      </c>
      <c r="BA7" s="46">
        <f t="shared" si="6"/>
        <v>2</v>
      </c>
      <c r="BB7" s="46">
        <f t="shared" si="6"/>
        <v>15</v>
      </c>
      <c r="BC7" s="46">
        <f t="shared" si="6"/>
        <v>12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1</v>
      </c>
      <c r="BI7" s="46">
        <f t="shared" si="7"/>
        <v>2</v>
      </c>
      <c r="BJ7" s="46">
        <f t="shared" si="7"/>
        <v>14</v>
      </c>
      <c r="BK7" s="46">
        <f t="shared" si="7"/>
        <v>13</v>
      </c>
      <c r="BL7" s="46">
        <f t="shared" si="7"/>
        <v>17</v>
      </c>
      <c r="BM7" s="46">
        <f t="shared" si="7"/>
        <v>0</v>
      </c>
      <c r="BN7" s="46">
        <f>COUNTIF(BN$8:BN$207,"&lt;&gt;")</f>
        <v>17</v>
      </c>
      <c r="BO7" s="46">
        <f>COUNTIF(BO$8:BO$207,"&lt;&gt;")</f>
        <v>17</v>
      </c>
      <c r="BP7" s="46">
        <f t="shared" ref="BP7:BU7" si="8">COUNTIF(BP$8:BP$207,"○")</f>
        <v>1</v>
      </c>
      <c r="BQ7" s="46">
        <f t="shared" si="8"/>
        <v>2</v>
      </c>
      <c r="BR7" s="46">
        <f t="shared" si="8"/>
        <v>15</v>
      </c>
      <c r="BS7" s="46">
        <f t="shared" si="8"/>
        <v>12</v>
      </c>
      <c r="BT7" s="46">
        <f t="shared" si="8"/>
        <v>18</v>
      </c>
      <c r="BU7" s="46">
        <f t="shared" si="8"/>
        <v>0</v>
      </c>
      <c r="BV7" s="46">
        <f>COUNTIF(BV$8:BV$207,"&lt;&gt;")</f>
        <v>18</v>
      </c>
      <c r="BW7" s="46">
        <f>COUNTIF(BW$8:BW$207,"&lt;&gt;")</f>
        <v>18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11</v>
      </c>
      <c r="CA7" s="46">
        <f t="shared" si="9"/>
        <v>17</v>
      </c>
      <c r="CB7" s="46">
        <f t="shared" si="9"/>
        <v>13</v>
      </c>
      <c r="CC7" s="46">
        <f t="shared" si="9"/>
        <v>0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8</v>
      </c>
      <c r="CI7" s="46">
        <f t="shared" si="10"/>
        <v>20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1</v>
      </c>
      <c r="CO7" s="46">
        <f t="shared" si="11"/>
        <v>0</v>
      </c>
      <c r="CP7" s="46">
        <f t="shared" si="11"/>
        <v>6</v>
      </c>
      <c r="CQ7" s="46">
        <f t="shared" si="11"/>
        <v>23</v>
      </c>
      <c r="CR7" s="46">
        <f t="shared" si="11"/>
        <v>7</v>
      </c>
      <c r="CS7" s="46">
        <f t="shared" si="11"/>
        <v>0</v>
      </c>
      <c r="CT7" s="46">
        <f>COUNTIF(CT$8:CT$207,"&lt;&gt;")</f>
        <v>7</v>
      </c>
      <c r="CU7" s="46">
        <f>COUNTIF(CU$8:CU$207,"&lt;&gt;")</f>
        <v>7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3</v>
      </c>
      <c r="CY7" s="46">
        <f t="shared" si="12"/>
        <v>25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1</v>
      </c>
      <c r="DE7" s="46">
        <f t="shared" si="13"/>
        <v>2</v>
      </c>
      <c r="DF7" s="46">
        <f t="shared" si="13"/>
        <v>2</v>
      </c>
      <c r="DG7" s="46">
        <f t="shared" si="13"/>
        <v>25</v>
      </c>
      <c r="DH7" s="46">
        <f t="shared" si="13"/>
        <v>3</v>
      </c>
      <c r="DI7" s="46">
        <f t="shared" si="13"/>
        <v>2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2</v>
      </c>
      <c r="DM7" s="46">
        <f t="shared" si="14"/>
        <v>0</v>
      </c>
      <c r="DN7" s="46">
        <f t="shared" si="14"/>
        <v>3</v>
      </c>
      <c r="DO7" s="46">
        <f t="shared" si="14"/>
        <v>25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2</v>
      </c>
      <c r="DU7" s="46">
        <f t="shared" si="15"/>
        <v>0</v>
      </c>
      <c r="DV7" s="46">
        <f t="shared" si="15"/>
        <v>0</v>
      </c>
      <c r="DW7" s="46">
        <f t="shared" si="15"/>
        <v>28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2</v>
      </c>
      <c r="ED7" s="46">
        <f t="shared" si="16"/>
        <v>3</v>
      </c>
      <c r="EE7" s="46">
        <f t="shared" si="16"/>
        <v>24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1</v>
      </c>
      <c r="EK7" s="46">
        <f t="shared" si="17"/>
        <v>1</v>
      </c>
      <c r="EL7" s="46">
        <f t="shared" si="17"/>
        <v>2</v>
      </c>
      <c r="EM7" s="46">
        <f t="shared" si="17"/>
        <v>26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2</v>
      </c>
      <c r="ET7" s="46">
        <f t="shared" si="18"/>
        <v>6</v>
      </c>
      <c r="EU7" s="46">
        <f t="shared" si="18"/>
        <v>21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13</v>
      </c>
      <c r="FC7" s="46">
        <f t="shared" si="19"/>
        <v>16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/>
      <c r="Y8" s="40" t="s">
        <v>139</v>
      </c>
      <c r="Z8" s="40" t="s">
        <v>145</v>
      </c>
      <c r="AA8" s="40" t="s">
        <v>147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142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144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144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 t="s">
        <v>139</v>
      </c>
      <c r="DI9" s="40"/>
      <c r="DJ9" s="40" t="s">
        <v>151</v>
      </c>
      <c r="DK9" s="40" t="s">
        <v>141</v>
      </c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/>
      <c r="O10" s="40" t="s">
        <v>139</v>
      </c>
      <c r="P10" s="40"/>
      <c r="Q10" s="40"/>
      <c r="R10" s="40"/>
      <c r="S10" s="40"/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145</v>
      </c>
      <c r="EI13" s="40" t="s">
        <v>147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147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147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147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147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147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145</v>
      </c>
      <c r="CM15" s="40" t="s">
        <v>147</v>
      </c>
      <c r="CN15" s="40"/>
      <c r="CO15" s="40"/>
      <c r="CP15" s="40" t="s">
        <v>139</v>
      </c>
      <c r="CQ15" s="40"/>
      <c r="CR15" s="40" t="s">
        <v>139</v>
      </c>
      <c r="CS15" s="40"/>
      <c r="CT15" s="40" t="s">
        <v>145</v>
      </c>
      <c r="CU15" s="40" t="s">
        <v>147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146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146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145</v>
      </c>
      <c r="EY17" s="40" t="s">
        <v>147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151</v>
      </c>
      <c r="K19" s="40" t="s">
        <v>147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147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145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145</v>
      </c>
      <c r="CM19" s="40" t="s">
        <v>147</v>
      </c>
      <c r="CN19" s="40"/>
      <c r="CO19" s="40"/>
      <c r="CP19" s="40" t="s">
        <v>139</v>
      </c>
      <c r="CQ19" s="40"/>
      <c r="CR19" s="40" t="s">
        <v>139</v>
      </c>
      <c r="CS19" s="40"/>
      <c r="CT19" s="40" t="s">
        <v>145</v>
      </c>
      <c r="CU19" s="40" t="s">
        <v>147</v>
      </c>
      <c r="CV19" s="40"/>
      <c r="CW19" s="40"/>
      <c r="CX19" s="40" t="s">
        <v>139</v>
      </c>
      <c r="CY19" s="40"/>
      <c r="CZ19" s="40" t="s">
        <v>139</v>
      </c>
      <c r="DA19" s="40"/>
      <c r="DB19" s="40" t="s">
        <v>145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 t="s">
        <v>139</v>
      </c>
      <c r="DO19" s="40"/>
      <c r="DP19" s="40" t="s">
        <v>139</v>
      </c>
      <c r="DQ19" s="40"/>
      <c r="DR19" s="40" t="s">
        <v>145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145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147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147</v>
      </c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 t="s">
        <v>139</v>
      </c>
      <c r="DO20" s="40"/>
      <c r="DP20" s="40" t="s">
        <v>139</v>
      </c>
      <c r="DQ20" s="40"/>
      <c r="DR20" s="40" t="s">
        <v>145</v>
      </c>
      <c r="DS20" s="40" t="s">
        <v>147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 t="s">
        <v>139</v>
      </c>
      <c r="EM20" s="40"/>
      <c r="EN20" s="40" t="s">
        <v>139</v>
      </c>
      <c r="EO20" s="40"/>
      <c r="EP20" s="40" t="s">
        <v>145</v>
      </c>
      <c r="EQ20" s="40" t="s">
        <v>147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147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 t="s">
        <v>139</v>
      </c>
      <c r="CQ21" s="40"/>
      <c r="CR21" s="40" t="s">
        <v>139</v>
      </c>
      <c r="CS21" s="40"/>
      <c r="CT21" s="40" t="s">
        <v>145</v>
      </c>
      <c r="CU21" s="40" t="s">
        <v>147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145</v>
      </c>
      <c r="EI21" s="40" t="s">
        <v>147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145</v>
      </c>
      <c r="EY21" s="40" t="s">
        <v>147</v>
      </c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145</v>
      </c>
      <c r="EY22" s="40" t="s">
        <v>146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147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147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147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147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147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147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147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145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145</v>
      </c>
      <c r="AA24" s="40" t="s">
        <v>147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145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145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145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145</v>
      </c>
      <c r="CE24" s="40" t="s">
        <v>147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145</v>
      </c>
      <c r="CM24" s="40" t="s">
        <v>147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145</v>
      </c>
      <c r="CU24" s="40" t="s">
        <v>147</v>
      </c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 t="s">
        <v>139</v>
      </c>
      <c r="EL24" s="40"/>
      <c r="EM24" s="40"/>
      <c r="EN24" s="40" t="s">
        <v>139</v>
      </c>
      <c r="EO24" s="40"/>
      <c r="EP24" s="40" t="s">
        <v>145</v>
      </c>
      <c r="EQ24" s="40" t="s">
        <v>147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147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147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147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147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147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145</v>
      </c>
      <c r="EY26" s="40" t="s">
        <v>147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147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147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145</v>
      </c>
      <c r="CE27" s="40" t="s">
        <v>147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147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145</v>
      </c>
      <c r="CU27" s="40" t="s">
        <v>147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145</v>
      </c>
      <c r="DC27" s="40" t="s">
        <v>147</v>
      </c>
      <c r="DD27" s="40"/>
      <c r="DE27" s="40"/>
      <c r="DF27" s="40" t="s">
        <v>139</v>
      </c>
      <c r="DG27" s="40"/>
      <c r="DH27" s="40" t="s">
        <v>139</v>
      </c>
      <c r="DI27" s="40"/>
      <c r="DJ27" s="40" t="s">
        <v>145</v>
      </c>
      <c r="DK27" s="40" t="s">
        <v>147</v>
      </c>
      <c r="DL27" s="40"/>
      <c r="DM27" s="40"/>
      <c r="DN27" s="40" t="s">
        <v>139</v>
      </c>
      <c r="DO27" s="40"/>
      <c r="DP27" s="40" t="s">
        <v>139</v>
      </c>
      <c r="DQ27" s="40"/>
      <c r="DR27" s="40" t="s">
        <v>145</v>
      </c>
      <c r="DS27" s="40" t="s">
        <v>147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145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145</v>
      </c>
      <c r="AQ29" s="40" t="s">
        <v>147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145</v>
      </c>
      <c r="DC29" s="40" t="s">
        <v>147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159</v>
      </c>
      <c r="DK29" s="40" t="s">
        <v>147</v>
      </c>
      <c r="DL29" s="40" t="s">
        <v>139</v>
      </c>
      <c r="DM29" s="40"/>
      <c r="DN29" s="40"/>
      <c r="DO29" s="40"/>
      <c r="DP29" s="40" t="s">
        <v>139</v>
      </c>
      <c r="DQ29" s="40"/>
      <c r="DR29" s="40" t="s">
        <v>145</v>
      </c>
      <c r="DS29" s="40" t="s">
        <v>146</v>
      </c>
      <c r="DT29" s="40" t="s">
        <v>139</v>
      </c>
      <c r="DU29" s="40"/>
      <c r="DV29" s="40"/>
      <c r="DW29" s="40"/>
      <c r="DX29" s="40" t="s">
        <v>139</v>
      </c>
      <c r="DY29" s="40"/>
      <c r="DZ29" s="40" t="s">
        <v>159</v>
      </c>
      <c r="EA29" s="40" t="s">
        <v>146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145</v>
      </c>
      <c r="EI29" s="40" t="s">
        <v>146</v>
      </c>
      <c r="EJ29" s="40"/>
      <c r="EK29" s="40"/>
      <c r="EL29" s="40" t="s">
        <v>139</v>
      </c>
      <c r="EM29" s="40"/>
      <c r="EN29" s="40" t="s">
        <v>139</v>
      </c>
      <c r="EO29" s="40"/>
      <c r="EP29" s="40" t="s">
        <v>145</v>
      </c>
      <c r="EQ29" s="40" t="s">
        <v>147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147</v>
      </c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147</v>
      </c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147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147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145</v>
      </c>
      <c r="CE31" s="40" t="s">
        <v>147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/>
      <c r="DA31" s="40" t="s">
        <v>139</v>
      </c>
      <c r="DB31" s="40" t="s">
        <v>145</v>
      </c>
      <c r="DC31" s="40" t="s">
        <v>146</v>
      </c>
      <c r="DD31" s="40"/>
      <c r="DE31" s="40"/>
      <c r="DF31" s="40" t="s">
        <v>139</v>
      </c>
      <c r="DG31" s="40"/>
      <c r="DH31" s="40"/>
      <c r="DI31" s="40" t="s">
        <v>139</v>
      </c>
      <c r="DJ31" s="40" t="s">
        <v>145</v>
      </c>
      <c r="DK31" s="40" t="s">
        <v>147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145</v>
      </c>
      <c r="EY31" s="40" t="s">
        <v>147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147</v>
      </c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140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147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 t="s">
        <v>139</v>
      </c>
      <c r="AU32" s="40"/>
      <c r="AV32" s="40" t="s">
        <v>139</v>
      </c>
      <c r="AW32" s="40"/>
      <c r="AX32" s="40" t="s">
        <v>143</v>
      </c>
      <c r="AY32" s="40" t="s">
        <v>147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143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143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143</v>
      </c>
      <c r="BW32" s="40" t="s">
        <v>147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143</v>
      </c>
      <c r="CE32" s="40" t="s">
        <v>147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143</v>
      </c>
      <c r="CM32" s="40" t="s">
        <v>147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144</v>
      </c>
      <c r="FG32" s="40" t="s">
        <v>147</v>
      </c>
    </row>
    <row r="33" spans="1:16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142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142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142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142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142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142</v>
      </c>
      <c r="EI33" s="40" t="s">
        <v>141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142</v>
      </c>
      <c r="EY33" s="40" t="s">
        <v>141</v>
      </c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147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147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147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147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147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145</v>
      </c>
      <c r="CE34" s="40" t="s">
        <v>147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145</v>
      </c>
      <c r="AA35" s="40" t="s">
        <v>147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145</v>
      </c>
      <c r="FG35" s="40" t="s">
        <v>147</v>
      </c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147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147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145</v>
      </c>
      <c r="AY36" s="40" t="s">
        <v>147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147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147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 t="s">
        <v>139</v>
      </c>
      <c r="E37" s="40"/>
      <c r="F37" s="40"/>
      <c r="G37" s="40"/>
      <c r="H37" s="40" t="s">
        <v>139</v>
      </c>
      <c r="I37" s="40"/>
      <c r="J37" s="40" t="s">
        <v>142</v>
      </c>
      <c r="K37" s="40" t="s">
        <v>141</v>
      </c>
      <c r="L37" s="40" t="s">
        <v>139</v>
      </c>
      <c r="M37" s="40"/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159</v>
      </c>
      <c r="AA37" s="40" t="s">
        <v>141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159</v>
      </c>
      <c r="AI37" s="40" t="s">
        <v>141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142</v>
      </c>
      <c r="AQ37" s="40" t="s">
        <v>141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142</v>
      </c>
      <c r="AY37" s="40" t="s">
        <v>141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142</v>
      </c>
      <c r="BG37" s="40" t="s">
        <v>141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142</v>
      </c>
      <c r="BO37" s="40" t="s">
        <v>141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142</v>
      </c>
      <c r="BW37" s="40" t="s">
        <v>141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142</v>
      </c>
      <c r="CE37" s="40" t="s">
        <v>141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142</v>
      </c>
      <c r="CM37" s="40" t="s">
        <v>141</v>
      </c>
      <c r="CN37" s="40" t="s">
        <v>139</v>
      </c>
      <c r="CO37" s="40"/>
      <c r="CP37" s="40"/>
      <c r="CQ37" s="40"/>
      <c r="CR37" s="40" t="s">
        <v>139</v>
      </c>
      <c r="CS37" s="40"/>
      <c r="CT37" s="40" t="s">
        <v>142</v>
      </c>
      <c r="CU37" s="40" t="s">
        <v>141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142</v>
      </c>
      <c r="DC37" s="40" t="s">
        <v>141</v>
      </c>
      <c r="DD37" s="40" t="s">
        <v>139</v>
      </c>
      <c r="DE37" s="40"/>
      <c r="DF37" s="40"/>
      <c r="DG37" s="40"/>
      <c r="DH37" s="40" t="s">
        <v>139</v>
      </c>
      <c r="DI37" s="40"/>
      <c r="DJ37" s="40" t="s">
        <v>142</v>
      </c>
      <c r="DK37" s="40" t="s">
        <v>141</v>
      </c>
      <c r="DL37" s="40" t="s">
        <v>139</v>
      </c>
      <c r="DM37" s="40"/>
      <c r="DN37" s="40"/>
      <c r="DO37" s="40"/>
      <c r="DP37" s="40" t="s">
        <v>139</v>
      </c>
      <c r="DQ37" s="40"/>
      <c r="DR37" s="40" t="s">
        <v>142</v>
      </c>
      <c r="DS37" s="40" t="s">
        <v>141</v>
      </c>
      <c r="DT37" s="40" t="s">
        <v>139</v>
      </c>
      <c r="DU37" s="40"/>
      <c r="DV37" s="40"/>
      <c r="DW37" s="40"/>
      <c r="DX37" s="40" t="s">
        <v>139</v>
      </c>
      <c r="DY37" s="40"/>
      <c r="DZ37" s="40" t="s">
        <v>142</v>
      </c>
      <c r="EA37" s="40" t="s">
        <v>141</v>
      </c>
      <c r="EB37" s="40" t="s">
        <v>139</v>
      </c>
      <c r="EC37" s="40"/>
      <c r="ED37" s="40"/>
      <c r="EE37" s="40"/>
      <c r="EF37" s="40" t="s">
        <v>139</v>
      </c>
      <c r="EG37" s="40"/>
      <c r="EH37" s="40" t="s">
        <v>142</v>
      </c>
      <c r="EI37" s="40" t="s">
        <v>141</v>
      </c>
      <c r="EJ37" s="40" t="s">
        <v>139</v>
      </c>
      <c r="EK37" s="40"/>
      <c r="EL37" s="40"/>
      <c r="EM37" s="40"/>
      <c r="EN37" s="40" t="s">
        <v>139</v>
      </c>
      <c r="EO37" s="40"/>
      <c r="EP37" s="40" t="s">
        <v>142</v>
      </c>
      <c r="EQ37" s="40" t="s">
        <v>141</v>
      </c>
      <c r="ER37" s="40" t="s">
        <v>139</v>
      </c>
      <c r="ES37" s="40"/>
      <c r="ET37" s="40"/>
      <c r="EU37" s="40"/>
      <c r="EV37" s="40" t="s">
        <v>139</v>
      </c>
      <c r="EW37" s="40"/>
      <c r="EX37" s="40" t="s">
        <v>142</v>
      </c>
      <c r="EY37" s="40" t="s">
        <v>141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142</v>
      </c>
      <c r="FG37" s="40" t="s">
        <v>146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1</v>
      </c>
      <c r="N7" s="46">
        <f t="shared" si="0"/>
        <v>2</v>
      </c>
      <c r="O7" s="46">
        <f t="shared" si="0"/>
        <v>0</v>
      </c>
      <c r="P7" s="46">
        <f t="shared" si="0"/>
        <v>3</v>
      </c>
      <c r="Q7" s="46">
        <f t="shared" si="0"/>
        <v>4</v>
      </c>
      <c r="R7" s="46">
        <f t="shared" si="0"/>
        <v>7</v>
      </c>
      <c r="S7" s="46">
        <f t="shared" si="0"/>
        <v>2</v>
      </c>
      <c r="T7" s="46">
        <f t="shared" si="0"/>
        <v>5</v>
      </c>
      <c r="U7" s="46">
        <f t="shared" si="0"/>
        <v>0</v>
      </c>
      <c r="V7" s="46">
        <f t="shared" si="0"/>
        <v>2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9</v>
      </c>
      <c r="AP7" s="46">
        <f t="shared" si="0"/>
        <v>20</v>
      </c>
      <c r="AQ7" s="46">
        <f t="shared" si="0"/>
        <v>15</v>
      </c>
      <c r="AR7" s="46">
        <f t="shared" si="0"/>
        <v>23</v>
      </c>
      <c r="AS7" s="46">
        <f t="shared" si="0"/>
        <v>13</v>
      </c>
      <c r="AT7" s="46">
        <f t="shared" si="0"/>
        <v>16</v>
      </c>
      <c r="AU7" s="46">
        <f t="shared" si="0"/>
        <v>27</v>
      </c>
      <c r="AV7" s="46">
        <f t="shared" si="0"/>
        <v>24</v>
      </c>
      <c r="AW7" s="46">
        <f t="shared" si="0"/>
        <v>25</v>
      </c>
      <c r="AX7" s="46">
        <f t="shared" si="0"/>
        <v>3</v>
      </c>
      <c r="AY7" s="46">
        <f t="shared" si="0"/>
        <v>3</v>
      </c>
      <c r="AZ7" s="46">
        <f t="shared" si="0"/>
        <v>3</v>
      </c>
      <c r="BA7" s="46">
        <f t="shared" si="0"/>
        <v>6</v>
      </c>
      <c r="BB7" s="46">
        <f t="shared" si="0"/>
        <v>1</v>
      </c>
      <c r="BC7" s="46">
        <f t="shared" si="0"/>
        <v>1</v>
      </c>
      <c r="BD7" s="46">
        <f t="shared" si="0"/>
        <v>1</v>
      </c>
      <c r="BE7" s="46">
        <f t="shared" si="0"/>
        <v>1</v>
      </c>
      <c r="BF7" s="46">
        <f t="shared" si="0"/>
        <v>1</v>
      </c>
      <c r="BG7" s="46">
        <f t="shared" si="0"/>
        <v>29</v>
      </c>
      <c r="BH7" s="46">
        <f t="shared" si="0"/>
        <v>20</v>
      </c>
      <c r="BI7" s="46">
        <f t="shared" si="0"/>
        <v>23</v>
      </c>
      <c r="BJ7" s="46">
        <f t="shared" si="0"/>
        <v>6</v>
      </c>
      <c r="BK7" s="46">
        <f t="shared" si="0"/>
        <v>26</v>
      </c>
      <c r="BL7" s="46">
        <f t="shared" si="0"/>
        <v>23</v>
      </c>
      <c r="BM7" s="46">
        <f t="shared" si="0"/>
        <v>10</v>
      </c>
      <c r="BN7" s="46">
        <f t="shared" si="0"/>
        <v>13</v>
      </c>
      <c r="BO7" s="46">
        <f t="shared" si="0"/>
        <v>9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5</v>
      </c>
      <c r="BU7" s="46">
        <f t="shared" si="1"/>
        <v>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1</v>
      </c>
      <c r="CI7" s="46">
        <f t="shared" si="1"/>
        <v>0</v>
      </c>
      <c r="CJ7" s="46">
        <f t="shared" si="1"/>
        <v>1</v>
      </c>
      <c r="CK7" s="46">
        <f t="shared" si="1"/>
        <v>28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28</v>
      </c>
      <c r="CP7" s="46">
        <f t="shared" si="1"/>
        <v>23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19</v>
      </c>
      <c r="CU7" s="46">
        <f t="shared" si="1"/>
        <v>9</v>
      </c>
      <c r="CV7" s="46">
        <f t="shared" si="1"/>
        <v>0</v>
      </c>
      <c r="CW7" s="46">
        <f t="shared" si="1"/>
        <v>2</v>
      </c>
      <c r="CX7" s="46">
        <f t="shared" si="1"/>
        <v>16</v>
      </c>
      <c r="CY7" s="46">
        <f t="shared" si="1"/>
        <v>12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21</v>
      </c>
      <c r="DH7" s="46">
        <f t="shared" si="1"/>
        <v>3</v>
      </c>
      <c r="DI7" s="46">
        <f t="shared" si="1"/>
        <v>4</v>
      </c>
      <c r="DJ7" s="46">
        <f t="shared" si="1"/>
        <v>1</v>
      </c>
      <c r="DK7" s="46">
        <f t="shared" si="1"/>
        <v>13</v>
      </c>
      <c r="DL7" s="46">
        <f t="shared" si="1"/>
        <v>1</v>
      </c>
      <c r="DM7" s="46">
        <f t="shared" si="1"/>
        <v>15</v>
      </c>
      <c r="DN7" s="46">
        <f t="shared" si="1"/>
        <v>2</v>
      </c>
      <c r="DO7" s="46">
        <f t="shared" si="1"/>
        <v>19</v>
      </c>
      <c r="DP7" s="46">
        <f t="shared" si="1"/>
        <v>3</v>
      </c>
      <c r="DQ7" s="46">
        <f t="shared" si="1"/>
        <v>6</v>
      </c>
      <c r="DR7" s="46">
        <f t="shared" si="1"/>
        <v>1</v>
      </c>
      <c r="DS7" s="46">
        <f t="shared" si="1"/>
        <v>12</v>
      </c>
      <c r="DT7" s="46">
        <f t="shared" si="1"/>
        <v>1</v>
      </c>
      <c r="DU7" s="46">
        <f t="shared" si="1"/>
        <v>16</v>
      </c>
      <c r="DV7" s="46">
        <f t="shared" si="1"/>
        <v>1</v>
      </c>
      <c r="DW7" s="46">
        <f t="shared" si="1"/>
        <v>17</v>
      </c>
      <c r="DX7" s="46">
        <f t="shared" si="1"/>
        <v>2</v>
      </c>
      <c r="DY7" s="46">
        <f t="shared" si="1"/>
        <v>10</v>
      </c>
      <c r="DZ7" s="46">
        <f t="shared" si="1"/>
        <v>0</v>
      </c>
      <c r="EA7" s="46">
        <f t="shared" si="1"/>
        <v>10</v>
      </c>
      <c r="EB7" s="46">
        <f t="shared" si="1"/>
        <v>1</v>
      </c>
      <c r="EC7" s="46">
        <f t="shared" ref="EC7:GN7" si="2">COUNTIF(EC$8:EC$207,"○")</f>
        <v>19</v>
      </c>
      <c r="ED7" s="46">
        <f t="shared" si="2"/>
        <v>10</v>
      </c>
      <c r="EE7" s="46">
        <f t="shared" si="2"/>
        <v>18</v>
      </c>
      <c r="EF7" s="46">
        <f t="shared" si="2"/>
        <v>2</v>
      </c>
      <c r="EG7" s="46">
        <f t="shared" si="2"/>
        <v>0</v>
      </c>
      <c r="EH7" s="46">
        <f t="shared" si="2"/>
        <v>5</v>
      </c>
      <c r="EI7" s="46">
        <f t="shared" si="2"/>
        <v>11</v>
      </c>
      <c r="EJ7" s="46">
        <f t="shared" si="2"/>
        <v>1</v>
      </c>
      <c r="EK7" s="46">
        <f t="shared" si="2"/>
        <v>13</v>
      </c>
      <c r="EL7" s="46">
        <f t="shared" si="2"/>
        <v>8</v>
      </c>
      <c r="EM7" s="46">
        <f t="shared" si="2"/>
        <v>18</v>
      </c>
      <c r="EN7" s="46">
        <f t="shared" si="2"/>
        <v>2</v>
      </c>
      <c r="EO7" s="46">
        <f t="shared" si="2"/>
        <v>2</v>
      </c>
      <c r="EP7" s="46">
        <f t="shared" si="2"/>
        <v>5</v>
      </c>
      <c r="EQ7" s="46">
        <f t="shared" si="2"/>
        <v>12</v>
      </c>
      <c r="ER7" s="46">
        <f t="shared" si="2"/>
        <v>1</v>
      </c>
      <c r="ES7" s="46">
        <f t="shared" si="2"/>
        <v>12</v>
      </c>
      <c r="ET7" s="46">
        <f t="shared" si="2"/>
        <v>6</v>
      </c>
      <c r="EU7" s="46">
        <f t="shared" si="2"/>
        <v>20</v>
      </c>
      <c r="EV7" s="46">
        <f t="shared" si="2"/>
        <v>2</v>
      </c>
      <c r="EW7" s="46">
        <f t="shared" si="2"/>
        <v>2</v>
      </c>
      <c r="EX7" s="46">
        <f t="shared" si="2"/>
        <v>3</v>
      </c>
      <c r="EY7" s="46">
        <f t="shared" si="2"/>
        <v>13</v>
      </c>
      <c r="EZ7" s="46">
        <f t="shared" si="2"/>
        <v>1</v>
      </c>
      <c r="FA7" s="46">
        <f t="shared" si="2"/>
        <v>13</v>
      </c>
      <c r="FB7" s="46">
        <f t="shared" si="2"/>
        <v>4</v>
      </c>
      <c r="FC7" s="46">
        <f t="shared" si="2"/>
        <v>16</v>
      </c>
      <c r="FD7" s="46">
        <f t="shared" si="2"/>
        <v>2</v>
      </c>
      <c r="FE7" s="46">
        <f t="shared" si="2"/>
        <v>8</v>
      </c>
      <c r="FF7" s="46">
        <f t="shared" si="2"/>
        <v>1</v>
      </c>
      <c r="FG7" s="46">
        <f t="shared" si="2"/>
        <v>9</v>
      </c>
      <c r="FH7" s="46">
        <f t="shared" si="2"/>
        <v>1</v>
      </c>
      <c r="FI7" s="46">
        <f t="shared" si="2"/>
        <v>19</v>
      </c>
      <c r="FJ7" s="46">
        <f t="shared" si="2"/>
        <v>4</v>
      </c>
      <c r="FK7" s="46">
        <f t="shared" si="2"/>
        <v>16</v>
      </c>
      <c r="FL7" s="46">
        <f t="shared" si="2"/>
        <v>1</v>
      </c>
      <c r="FM7" s="46">
        <f t="shared" si="2"/>
        <v>9</v>
      </c>
      <c r="FN7" s="46">
        <f t="shared" si="2"/>
        <v>1</v>
      </c>
      <c r="FO7" s="46">
        <f t="shared" si="2"/>
        <v>10</v>
      </c>
      <c r="FP7" s="46">
        <f t="shared" si="2"/>
        <v>0</v>
      </c>
      <c r="FQ7" s="46">
        <f t="shared" si="2"/>
        <v>19</v>
      </c>
      <c r="FR7" s="46">
        <f t="shared" si="2"/>
        <v>2</v>
      </c>
      <c r="FS7" s="46">
        <f t="shared" si="2"/>
        <v>6</v>
      </c>
      <c r="FT7" s="46">
        <f t="shared" si="2"/>
        <v>1</v>
      </c>
      <c r="FU7" s="46">
        <f t="shared" si="2"/>
        <v>21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25</v>
      </c>
      <c r="FZ7" s="46">
        <f t="shared" si="2"/>
        <v>4</v>
      </c>
      <c r="GA7" s="46">
        <f t="shared" si="2"/>
        <v>10</v>
      </c>
      <c r="GB7" s="46">
        <f t="shared" si="2"/>
        <v>1</v>
      </c>
      <c r="GC7" s="46">
        <f t="shared" si="2"/>
        <v>15</v>
      </c>
      <c r="GD7" s="46">
        <f t="shared" si="2"/>
        <v>3</v>
      </c>
      <c r="GE7" s="46">
        <f t="shared" si="2"/>
        <v>6</v>
      </c>
      <c r="GF7" s="46">
        <f t="shared" si="2"/>
        <v>0</v>
      </c>
      <c r="GG7" s="46">
        <f t="shared" si="2"/>
        <v>21</v>
      </c>
      <c r="GH7" s="46">
        <f t="shared" si="2"/>
        <v>7</v>
      </c>
      <c r="GI7" s="46">
        <f t="shared" si="2"/>
        <v>5</v>
      </c>
      <c r="GJ7" s="46">
        <f t="shared" si="2"/>
        <v>0</v>
      </c>
      <c r="GK7" s="46">
        <f t="shared" si="2"/>
        <v>18</v>
      </c>
      <c r="GL7" s="46">
        <f t="shared" si="2"/>
        <v>6</v>
      </c>
      <c r="GM7" s="46">
        <f t="shared" si="2"/>
        <v>5</v>
      </c>
      <c r="GN7" s="46">
        <f t="shared" si="2"/>
        <v>0</v>
      </c>
      <c r="GO7" s="46">
        <f t="shared" ref="GO7:IK7" si="3">COUNTIF(GO$8:GO$207,"○")</f>
        <v>19</v>
      </c>
      <c r="GP7" s="46">
        <f t="shared" si="3"/>
        <v>2</v>
      </c>
      <c r="GQ7" s="46">
        <f t="shared" si="3"/>
        <v>9</v>
      </c>
      <c r="GR7" s="46">
        <f t="shared" si="3"/>
        <v>0</v>
      </c>
      <c r="GS7" s="46">
        <f t="shared" si="3"/>
        <v>19</v>
      </c>
      <c r="GT7" s="46">
        <f t="shared" si="3"/>
        <v>1</v>
      </c>
      <c r="GU7" s="46">
        <f t="shared" si="3"/>
        <v>6</v>
      </c>
      <c r="GV7" s="46">
        <f t="shared" si="3"/>
        <v>1</v>
      </c>
      <c r="GW7" s="46">
        <f t="shared" si="3"/>
        <v>22</v>
      </c>
      <c r="GX7" s="46">
        <f t="shared" si="3"/>
        <v>3</v>
      </c>
      <c r="GY7" s="46">
        <f t="shared" si="3"/>
        <v>9</v>
      </c>
      <c r="GZ7" s="46">
        <f t="shared" si="3"/>
        <v>0</v>
      </c>
      <c r="HA7" s="46">
        <f t="shared" si="3"/>
        <v>18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25</v>
      </c>
      <c r="HF7" s="46">
        <f t="shared" si="3"/>
        <v>3</v>
      </c>
      <c r="HG7" s="46">
        <f t="shared" si="3"/>
        <v>12</v>
      </c>
      <c r="HH7" s="46">
        <f t="shared" si="3"/>
        <v>0</v>
      </c>
      <c r="HI7" s="46">
        <f t="shared" si="3"/>
        <v>15</v>
      </c>
      <c r="HJ7" s="46">
        <f t="shared" si="3"/>
        <v>1</v>
      </c>
      <c r="HK7" s="46">
        <f t="shared" si="3"/>
        <v>12</v>
      </c>
      <c r="HL7" s="46">
        <f t="shared" si="3"/>
        <v>0</v>
      </c>
      <c r="HM7" s="46">
        <f t="shared" si="3"/>
        <v>17</v>
      </c>
      <c r="HN7" s="46">
        <f t="shared" si="3"/>
        <v>2</v>
      </c>
      <c r="HO7" s="46">
        <f t="shared" si="3"/>
        <v>9</v>
      </c>
      <c r="HP7" s="46">
        <f t="shared" si="3"/>
        <v>0</v>
      </c>
      <c r="HQ7" s="46">
        <f t="shared" si="3"/>
        <v>19</v>
      </c>
      <c r="HR7" s="46">
        <f t="shared" si="3"/>
        <v>1</v>
      </c>
      <c r="HS7" s="46">
        <f t="shared" si="3"/>
        <v>7</v>
      </c>
      <c r="HT7" s="46">
        <f t="shared" si="3"/>
        <v>0</v>
      </c>
      <c r="HU7" s="46">
        <f t="shared" si="3"/>
        <v>22</v>
      </c>
      <c r="HV7" s="46">
        <f t="shared" si="3"/>
        <v>4</v>
      </c>
      <c r="HW7" s="46">
        <f t="shared" si="3"/>
        <v>6</v>
      </c>
      <c r="HX7" s="46">
        <f t="shared" si="3"/>
        <v>1</v>
      </c>
      <c r="HY7" s="46">
        <f t="shared" si="3"/>
        <v>19</v>
      </c>
      <c r="HZ7" s="46">
        <f t="shared" si="3"/>
        <v>2</v>
      </c>
      <c r="IA7" s="46">
        <f t="shared" si="3"/>
        <v>8</v>
      </c>
      <c r="IB7" s="46">
        <f t="shared" si="3"/>
        <v>0</v>
      </c>
      <c r="IC7" s="46">
        <f t="shared" si="3"/>
        <v>20</v>
      </c>
      <c r="ID7" s="46">
        <f t="shared" si="3"/>
        <v>15</v>
      </c>
      <c r="IE7" s="46">
        <f t="shared" si="3"/>
        <v>10</v>
      </c>
      <c r="IF7" s="46">
        <f t="shared" si="3"/>
        <v>0</v>
      </c>
      <c r="IG7" s="46">
        <f t="shared" si="3"/>
        <v>6</v>
      </c>
      <c r="IH7" s="46">
        <f t="shared" si="3"/>
        <v>14</v>
      </c>
      <c r="II7" s="46">
        <f t="shared" si="3"/>
        <v>8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/>
      <c r="EM8" s="42" t="s">
        <v>139</v>
      </c>
      <c r="EN8" s="42"/>
      <c r="EO8" s="42"/>
      <c r="EP8" s="42" t="s">
        <v>139</v>
      </c>
      <c r="EQ8" s="42"/>
      <c r="ER8" s="42"/>
      <c r="ES8" s="42"/>
      <c r="ET8" s="42"/>
      <c r="EU8" s="42" t="s">
        <v>139</v>
      </c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/>
      <c r="AS9" s="42" t="s">
        <v>139</v>
      </c>
      <c r="AT9" s="42"/>
      <c r="AU9" s="42" t="s">
        <v>139</v>
      </c>
      <c r="AV9" s="42" t="s">
        <v>139</v>
      </c>
      <c r="AW9" s="42"/>
      <c r="AX9" s="42" t="s">
        <v>139</v>
      </c>
      <c r="AY9" s="42" t="s">
        <v>139</v>
      </c>
      <c r="AZ9" s="42" t="s">
        <v>139</v>
      </c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 t="s">
        <v>139</v>
      </c>
      <c r="BM9" s="42" t="s">
        <v>139</v>
      </c>
      <c r="BN9" s="42"/>
      <c r="BO9" s="42" t="s">
        <v>139</v>
      </c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 t="s">
        <v>139</v>
      </c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 t="s">
        <v>139</v>
      </c>
      <c r="HT9" s="42"/>
      <c r="HU9" s="42"/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0">
        <v>10</v>
      </c>
      <c r="E10" s="42"/>
      <c r="F10" s="42"/>
      <c r="G10" s="42"/>
      <c r="H10" s="42"/>
      <c r="I10" s="42"/>
      <c r="J10" s="42"/>
      <c r="K10" s="42"/>
      <c r="L10" s="42"/>
      <c r="M10" s="42"/>
      <c r="N10" s="42" t="s">
        <v>139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 t="s">
        <v>139</v>
      </c>
      <c r="GE11" s="42"/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 t="s">
        <v>139</v>
      </c>
      <c r="GZ11" s="42"/>
      <c r="HA11" s="42"/>
      <c r="HB11" s="42"/>
      <c r="HC11" s="42" t="s">
        <v>139</v>
      </c>
      <c r="HD11" s="42"/>
      <c r="HE11" s="42"/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 t="s">
        <v>139</v>
      </c>
      <c r="GI12" s="42"/>
      <c r="GJ12" s="42"/>
      <c r="GK12" s="42"/>
      <c r="GL12" s="42" t="s">
        <v>139</v>
      </c>
      <c r="GM12" s="42"/>
      <c r="GN12" s="42"/>
      <c r="GO12" s="42"/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0">
        <v>9</v>
      </c>
      <c r="E13" s="42"/>
      <c r="F13" s="42"/>
      <c r="G13" s="42"/>
      <c r="H13" s="42"/>
      <c r="I13" s="42"/>
      <c r="J13" s="42"/>
      <c r="K13" s="42"/>
      <c r="L13" s="42"/>
      <c r="M13" s="42" t="s">
        <v>139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 t="s">
        <v>139</v>
      </c>
      <c r="FH13" s="42"/>
      <c r="FI13" s="42"/>
      <c r="FJ13" s="42" t="s">
        <v>139</v>
      </c>
      <c r="FK13" s="42"/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12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 t="s">
        <v>139</v>
      </c>
      <c r="AP14" s="42" t="s">
        <v>139</v>
      </c>
      <c r="AQ14" s="42" t="s">
        <v>139</v>
      </c>
      <c r="AR14" s="42" t="s">
        <v>139</v>
      </c>
      <c r="AS14" s="42"/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 t="s">
        <v>139</v>
      </c>
      <c r="DA14" s="42"/>
      <c r="DB14" s="42" t="s">
        <v>139</v>
      </c>
      <c r="DC14" s="42"/>
      <c r="DD14" s="42"/>
      <c r="DE14" s="42"/>
      <c r="DF14" s="42"/>
      <c r="DG14" s="42"/>
      <c r="DH14" s="42" t="s">
        <v>139</v>
      </c>
      <c r="DI14" s="42"/>
      <c r="DJ14" s="42"/>
      <c r="DK14" s="42"/>
      <c r="DL14" s="42"/>
      <c r="DM14" s="42" t="s">
        <v>139</v>
      </c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/>
      <c r="EN14" s="42"/>
      <c r="EO14" s="42" t="s">
        <v>139</v>
      </c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 t="s">
        <v>139</v>
      </c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/>
      <c r="CV15" s="42"/>
      <c r="CW15" s="42" t="s">
        <v>139</v>
      </c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 t="s">
        <v>139</v>
      </c>
      <c r="GJ15" s="42"/>
      <c r="GK15" s="42"/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/>
      <c r="BK16" s="42" t="s">
        <v>139</v>
      </c>
      <c r="BL16" s="42" t="s">
        <v>139</v>
      </c>
      <c r="BM16" s="42" t="s">
        <v>139</v>
      </c>
      <c r="BN16" s="42" t="s">
        <v>139</v>
      </c>
      <c r="BO16" s="42" t="s">
        <v>139</v>
      </c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 t="s">
        <v>139</v>
      </c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18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 t="s">
        <v>139</v>
      </c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 t="s">
        <v>139</v>
      </c>
      <c r="BM18" s="42" t="s">
        <v>139</v>
      </c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 t="s">
        <v>139</v>
      </c>
      <c r="EU18" s="42"/>
      <c r="EV18" s="42"/>
      <c r="EW18" s="42"/>
      <c r="EX18" s="42" t="s">
        <v>139</v>
      </c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 t="s">
        <v>139</v>
      </c>
      <c r="GA18" s="42"/>
      <c r="GB18" s="42"/>
      <c r="GC18" s="42"/>
      <c r="GD18" s="42" t="s">
        <v>139</v>
      </c>
      <c r="GE18" s="42"/>
      <c r="GF18" s="42"/>
      <c r="GG18" s="42"/>
      <c r="GH18" s="42" t="s">
        <v>139</v>
      </c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 t="s">
        <v>139</v>
      </c>
      <c r="GY18" s="42"/>
      <c r="GZ18" s="42"/>
      <c r="HA18" s="42"/>
      <c r="HB18" s="42" t="s">
        <v>139</v>
      </c>
      <c r="HC18" s="42"/>
      <c r="HD18" s="42"/>
      <c r="HE18" s="42"/>
      <c r="HF18" s="42"/>
      <c r="HG18" s="42" t="s">
        <v>139</v>
      </c>
      <c r="HH18" s="42"/>
      <c r="HI18" s="42"/>
      <c r="HJ18" s="42" t="s">
        <v>139</v>
      </c>
      <c r="HK18" s="42"/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19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 t="s">
        <v>139</v>
      </c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 t="s">
        <v>139</v>
      </c>
      <c r="CK19" s="42"/>
      <c r="CL19" s="42"/>
      <c r="CM19" s="42"/>
      <c r="CN19" s="42" t="s">
        <v>139</v>
      </c>
      <c r="CO19" s="42"/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 t="s">
        <v>139</v>
      </c>
      <c r="FT19" s="42"/>
      <c r="FU19" s="42"/>
      <c r="FV19" s="42"/>
      <c r="FW19" s="42" t="s">
        <v>139</v>
      </c>
      <c r="FX19" s="42"/>
      <c r="FY19" s="42"/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 t="s">
        <v>139</v>
      </c>
      <c r="GW20" s="42"/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 t="s">
        <v>139</v>
      </c>
      <c r="IA21" s="42"/>
      <c r="IB21" s="42"/>
      <c r="IC21" s="42"/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 t="s">
        <v>139</v>
      </c>
      <c r="GR22" s="42"/>
      <c r="GS22" s="42"/>
      <c r="GT22" s="42"/>
      <c r="GU22" s="42"/>
      <c r="GV22" s="42"/>
      <c r="GW22" s="42" t="s">
        <v>139</v>
      </c>
      <c r="GX22" s="42"/>
      <c r="GY22" s="42" t="s">
        <v>139</v>
      </c>
      <c r="GZ22" s="42"/>
      <c r="HA22" s="42"/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 t="s">
        <v>139</v>
      </c>
      <c r="HY22" s="42"/>
      <c r="HZ22" s="42"/>
      <c r="IA22" s="42" t="s">
        <v>139</v>
      </c>
      <c r="IB22" s="42"/>
      <c r="IC22" s="42"/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0">
        <v>14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/>
      <c r="CY23" s="42" t="s">
        <v>139</v>
      </c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 t="s">
        <v>139</v>
      </c>
      <c r="FS24" s="42"/>
      <c r="FT24" s="42"/>
      <c r="FU24" s="42"/>
      <c r="FV24" s="42"/>
      <c r="FW24" s="42" t="s">
        <v>139</v>
      </c>
      <c r="FX24" s="42"/>
      <c r="FY24" s="42"/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0">
        <v>10</v>
      </c>
      <c r="E25" s="42"/>
      <c r="F25" s="42"/>
      <c r="G25" s="42"/>
      <c r="H25" s="42"/>
      <c r="I25" s="42"/>
      <c r="J25" s="42"/>
      <c r="K25" s="42"/>
      <c r="L25" s="42"/>
      <c r="M25" s="42"/>
      <c r="N25" s="42" t="s">
        <v>139</v>
      </c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16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 t="s">
        <v>139</v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 t="s">
        <v>139</v>
      </c>
      <c r="DI27" s="42"/>
      <c r="DJ27" s="42"/>
      <c r="DK27" s="42"/>
      <c r="DL27" s="42"/>
      <c r="DM27" s="42" t="s">
        <v>139</v>
      </c>
      <c r="DN27" s="42"/>
      <c r="DO27" s="42"/>
      <c r="DP27" s="42" t="s">
        <v>139</v>
      </c>
      <c r="DQ27" s="42"/>
      <c r="DR27" s="42"/>
      <c r="DS27" s="42"/>
      <c r="DT27" s="42"/>
      <c r="DU27" s="42" t="s">
        <v>139</v>
      </c>
      <c r="DV27" s="42"/>
      <c r="DW27" s="42"/>
      <c r="DX27" s="42" t="s">
        <v>139</v>
      </c>
      <c r="DY27" s="42"/>
      <c r="DZ27" s="42"/>
      <c r="EA27" s="42"/>
      <c r="EB27" s="42"/>
      <c r="EC27" s="42" t="s">
        <v>139</v>
      </c>
      <c r="ED27" s="42"/>
      <c r="EE27" s="42"/>
      <c r="EF27" s="42" t="s">
        <v>139</v>
      </c>
      <c r="EG27" s="42"/>
      <c r="EH27" s="42"/>
      <c r="EI27" s="42"/>
      <c r="EJ27" s="42"/>
      <c r="EK27" s="42" t="s">
        <v>139</v>
      </c>
      <c r="EL27" s="42"/>
      <c r="EM27" s="42"/>
      <c r="EN27" s="42" t="s">
        <v>139</v>
      </c>
      <c r="EO27" s="42"/>
      <c r="EP27" s="42"/>
      <c r="EQ27" s="42"/>
      <c r="ER27" s="42"/>
      <c r="ES27" s="42" t="s">
        <v>139</v>
      </c>
      <c r="ET27" s="42"/>
      <c r="EU27" s="42"/>
      <c r="EV27" s="42" t="s">
        <v>139</v>
      </c>
      <c r="EW27" s="42"/>
      <c r="EX27" s="42"/>
      <c r="EY27" s="42"/>
      <c r="EZ27" s="42"/>
      <c r="FA27" s="42" t="s">
        <v>139</v>
      </c>
      <c r="FB27" s="42"/>
      <c r="FC27" s="42"/>
      <c r="FD27" s="42" t="s">
        <v>139</v>
      </c>
      <c r="FE27" s="42"/>
      <c r="FF27" s="42"/>
      <c r="FG27" s="42"/>
      <c r="FH27" s="42"/>
      <c r="FI27" s="42" t="s">
        <v>139</v>
      </c>
      <c r="FJ27" s="42"/>
      <c r="FK27" s="42"/>
      <c r="FL27" s="42" t="s">
        <v>139</v>
      </c>
      <c r="FM27" s="42"/>
      <c r="FN27" s="42"/>
      <c r="FO27" s="42"/>
      <c r="FP27" s="42"/>
      <c r="FQ27" s="42" t="s">
        <v>139</v>
      </c>
      <c r="FR27" s="42"/>
      <c r="FS27" s="42"/>
      <c r="FT27" s="42" t="s">
        <v>139</v>
      </c>
      <c r="FU27" s="42"/>
      <c r="FV27" s="42"/>
      <c r="FW27" s="42"/>
      <c r="FX27" s="42"/>
      <c r="FY27" s="42" t="s">
        <v>139</v>
      </c>
      <c r="FZ27" s="42"/>
      <c r="GA27" s="42"/>
      <c r="GB27" s="42" t="s">
        <v>139</v>
      </c>
      <c r="GC27" s="42"/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 t="s">
        <v>139</v>
      </c>
      <c r="AU28" s="42"/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/>
      <c r="BM28" s="42" t="s">
        <v>139</v>
      </c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 t="s">
        <v>139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 t="s">
        <v>139</v>
      </c>
      <c r="GQ29" s="42"/>
      <c r="GR29" s="42"/>
      <c r="GS29" s="42"/>
      <c r="GT29" s="42" t="s">
        <v>139</v>
      </c>
      <c r="GU29" s="42"/>
      <c r="GV29" s="42"/>
      <c r="GW29" s="42"/>
      <c r="GX29" s="42" t="s">
        <v>139</v>
      </c>
      <c r="GY29" s="42"/>
      <c r="GZ29" s="42"/>
      <c r="HA29" s="42"/>
      <c r="HB29" s="42" t="s">
        <v>139</v>
      </c>
      <c r="HC29" s="42"/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13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15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 t="s">
        <v>139</v>
      </c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 t="s">
        <v>139</v>
      </c>
      <c r="IB31" s="42"/>
      <c r="IC31" s="42"/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/>
      <c r="AQ32" s="42"/>
      <c r="AR32" s="42"/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 t="s">
        <v>139</v>
      </c>
      <c r="AZ32" s="42" t="s">
        <v>139</v>
      </c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 t="s">
        <v>139</v>
      </c>
      <c r="BM32" s="42" t="s">
        <v>139</v>
      </c>
      <c r="BN32" s="42"/>
      <c r="BO32" s="42" t="s">
        <v>139</v>
      </c>
      <c r="BP32" s="42" t="s">
        <v>139</v>
      </c>
      <c r="BQ32" s="42"/>
      <c r="BR32" s="42"/>
      <c r="BS32" s="42"/>
      <c r="BT32" s="42"/>
      <c r="BU32" s="42" t="s">
        <v>139</v>
      </c>
      <c r="BV32" s="42"/>
      <c r="BW32" s="42" t="s">
        <v>139</v>
      </c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 t="s">
        <v>139</v>
      </c>
      <c r="GZ32" s="42"/>
      <c r="HA32" s="42"/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18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 t="s">
        <v>139</v>
      </c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 t="s">
        <v>139</v>
      </c>
      <c r="BJ34" s="42"/>
      <c r="BK34" s="42"/>
      <c r="BL34" s="42"/>
      <c r="BM34" s="42"/>
      <c r="BN34" s="42"/>
      <c r="BO34" s="42"/>
      <c r="BP34" s="42" t="s">
        <v>139</v>
      </c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/>
      <c r="EM34" s="42"/>
      <c r="EN34" s="42"/>
      <c r="EO34" s="42" t="s">
        <v>139</v>
      </c>
      <c r="EP34" s="42"/>
      <c r="EQ34" s="42"/>
      <c r="ER34" s="42"/>
      <c r="ES34" s="42" t="s">
        <v>139</v>
      </c>
      <c r="ET34" s="42"/>
      <c r="EU34" s="42"/>
      <c r="EV34" s="42"/>
      <c r="EW34" s="42" t="s">
        <v>139</v>
      </c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/>
      <c r="DL35" s="42"/>
      <c r="DM35" s="42" t="s">
        <v>139</v>
      </c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 t="s">
        <v>139</v>
      </c>
      <c r="DX35" s="42"/>
      <c r="DY35" s="42"/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/>
      <c r="EJ35" s="42"/>
      <c r="EK35" s="42" t="s">
        <v>139</v>
      </c>
      <c r="EL35" s="42"/>
      <c r="EM35" s="42" t="s">
        <v>139</v>
      </c>
      <c r="EN35" s="42"/>
      <c r="EO35" s="42"/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/>
      <c r="EZ35" s="42"/>
      <c r="FA35" s="42" t="s">
        <v>139</v>
      </c>
      <c r="FB35" s="42"/>
      <c r="FC35" s="42" t="s">
        <v>139</v>
      </c>
      <c r="FD35" s="42"/>
      <c r="FE35" s="42"/>
      <c r="FF35" s="42"/>
      <c r="FG35" s="42"/>
      <c r="FH35" s="42"/>
      <c r="FI35" s="42" t="s">
        <v>139</v>
      </c>
      <c r="FJ35" s="42"/>
      <c r="FK35" s="42" t="s">
        <v>139</v>
      </c>
      <c r="FL35" s="42"/>
      <c r="FM35" s="42"/>
      <c r="FN35" s="42"/>
      <c r="FO35" s="42"/>
      <c r="FP35" s="42"/>
      <c r="FQ35" s="42" t="s">
        <v>139</v>
      </c>
      <c r="FR35" s="42"/>
      <c r="FS35" s="42" t="s">
        <v>139</v>
      </c>
      <c r="FT35" s="42"/>
      <c r="FU35" s="42"/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 t="s">
        <v>139</v>
      </c>
      <c r="GZ35" s="42"/>
      <c r="HA35" s="42"/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/>
      <c r="CR36" s="42"/>
      <c r="CS36" s="42" t="s">
        <v>139</v>
      </c>
      <c r="CT36" s="42" t="s">
        <v>139</v>
      </c>
      <c r="CU36" s="42"/>
      <c r="CV36" s="42"/>
      <c r="CW36" s="42"/>
      <c r="CX36" s="42"/>
      <c r="CY36" s="42"/>
      <c r="CZ36" s="42" t="s">
        <v>139</v>
      </c>
      <c r="DA36" s="42"/>
      <c r="DB36" s="42" t="s">
        <v>139</v>
      </c>
      <c r="DC36" s="42"/>
      <c r="DD36" s="42"/>
      <c r="DE36" s="42"/>
      <c r="DF36" s="42"/>
      <c r="DG36" s="42"/>
      <c r="DH36" s="42" t="s">
        <v>139</v>
      </c>
      <c r="DI36" s="42"/>
      <c r="DJ36" s="42"/>
      <c r="DK36" s="42"/>
      <c r="DL36" s="42" t="s">
        <v>139</v>
      </c>
      <c r="DM36" s="42"/>
      <c r="DN36" s="42"/>
      <c r="DO36" s="42"/>
      <c r="DP36" s="42" t="s">
        <v>139</v>
      </c>
      <c r="DQ36" s="42"/>
      <c r="DR36" s="42"/>
      <c r="DS36" s="42"/>
      <c r="DT36" s="42" t="s">
        <v>139</v>
      </c>
      <c r="DU36" s="42"/>
      <c r="DV36" s="42"/>
      <c r="DW36" s="42"/>
      <c r="DX36" s="42" t="s">
        <v>139</v>
      </c>
      <c r="DY36" s="42"/>
      <c r="DZ36" s="42"/>
      <c r="EA36" s="42"/>
      <c r="EB36" s="42" t="s">
        <v>139</v>
      </c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 t="s">
        <v>139</v>
      </c>
      <c r="EO36" s="42"/>
      <c r="EP36" s="42"/>
      <c r="EQ36" s="42"/>
      <c r="ER36" s="42" t="s">
        <v>139</v>
      </c>
      <c r="ES36" s="42"/>
      <c r="ET36" s="42"/>
      <c r="EU36" s="42"/>
      <c r="EV36" s="42" t="s">
        <v>139</v>
      </c>
      <c r="EW36" s="42"/>
      <c r="EX36" s="42"/>
      <c r="EY36" s="42"/>
      <c r="EZ36" s="42" t="s">
        <v>139</v>
      </c>
      <c r="FA36" s="42"/>
      <c r="FB36" s="42"/>
      <c r="FC36" s="42"/>
      <c r="FD36" s="42" t="s">
        <v>139</v>
      </c>
      <c r="FE36" s="42"/>
      <c r="FF36" s="42"/>
      <c r="FG36" s="42"/>
      <c r="FH36" s="42" t="s">
        <v>139</v>
      </c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8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 t="s">
        <v>139</v>
      </c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 t="s">
        <v>139</v>
      </c>
      <c r="AY37" s="42" t="s">
        <v>139</v>
      </c>
      <c r="AZ37" s="42" t="s">
        <v>139</v>
      </c>
      <c r="BA37" s="42" t="s">
        <v>139</v>
      </c>
      <c r="BB37" s="42" t="s">
        <v>139</v>
      </c>
      <c r="BC37" s="42" t="s">
        <v>139</v>
      </c>
      <c r="BD37" s="42" t="s">
        <v>139</v>
      </c>
      <c r="BE37" s="42" t="s">
        <v>139</v>
      </c>
      <c r="BF37" s="42" t="s">
        <v>139</v>
      </c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 t="s">
        <v>139</v>
      </c>
      <c r="BN37" s="42" t="s">
        <v>139</v>
      </c>
      <c r="BO37" s="42" t="s">
        <v>139</v>
      </c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 t="s">
        <v>139</v>
      </c>
      <c r="CI37" s="42"/>
      <c r="CJ37" s="42"/>
      <c r="CK37" s="42"/>
      <c r="CL37" s="42"/>
      <c r="CM37" s="42" t="s">
        <v>139</v>
      </c>
      <c r="CN37" s="42"/>
      <c r="CO37" s="42"/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/>
      <c r="EE37" s="42" t="s">
        <v>139</v>
      </c>
      <c r="EF37" s="42"/>
      <c r="EG37" s="42"/>
      <c r="EH37" s="42"/>
      <c r="EI37" s="42" t="s">
        <v>139</v>
      </c>
      <c r="EJ37" s="42"/>
      <c r="EK37" s="42"/>
      <c r="EL37" s="42"/>
      <c r="EM37" s="42" t="s">
        <v>139</v>
      </c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 t="s">
        <v>139</v>
      </c>
      <c r="HG37" s="42"/>
      <c r="HH37" s="42"/>
      <c r="HI37" s="42"/>
      <c r="HJ37" s="42"/>
      <c r="HK37" s="42" t="s">
        <v>139</v>
      </c>
      <c r="HL37" s="42"/>
      <c r="HM37" s="42"/>
      <c r="HN37" s="42" t="s">
        <v>139</v>
      </c>
      <c r="HO37" s="42"/>
      <c r="HP37" s="42"/>
      <c r="HQ37" s="42"/>
      <c r="HR37" s="42"/>
      <c r="HS37" s="42" t="s">
        <v>139</v>
      </c>
      <c r="HT37" s="42"/>
      <c r="HU37" s="42"/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3</v>
      </c>
      <c r="R7" s="46">
        <f t="shared" si="0"/>
        <v>0</v>
      </c>
      <c r="S7" s="46">
        <f t="shared" si="0"/>
        <v>21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7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28</v>
      </c>
      <c r="AM7" s="46">
        <f t="shared" si="0"/>
        <v>0</v>
      </c>
      <c r="AN7" s="46">
        <f t="shared" si="0"/>
        <v>1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25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22</v>
      </c>
      <c r="BI7" s="46">
        <f t="shared" si="0"/>
        <v>0</v>
      </c>
      <c r="BJ7" s="46">
        <f t="shared" si="0"/>
        <v>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4</v>
      </c>
      <c r="BS7" s="46">
        <f t="shared" si="1"/>
        <v>26</v>
      </c>
      <c r="BT7" s="46">
        <f t="shared" si="1"/>
        <v>0</v>
      </c>
      <c r="BU7" s="46">
        <f t="shared" si="1"/>
        <v>0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24</v>
      </c>
      <c r="CE7" s="46">
        <f t="shared" si="1"/>
        <v>0</v>
      </c>
      <c r="CF7" s="46">
        <f t="shared" si="1"/>
        <v>1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25</v>
      </c>
      <c r="CP7" s="46">
        <f t="shared" si="1"/>
        <v>0</v>
      </c>
      <c r="CQ7" s="46">
        <f t="shared" si="1"/>
        <v>1</v>
      </c>
      <c r="CR7" s="46">
        <f t="shared" si="1"/>
        <v>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19</v>
      </c>
      <c r="DA7" s="46">
        <f t="shared" si="1"/>
        <v>0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16</v>
      </c>
      <c r="DL7" s="46">
        <f t="shared" si="1"/>
        <v>0</v>
      </c>
      <c r="DM7" s="46">
        <f t="shared" si="1"/>
        <v>10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5</v>
      </c>
      <c r="DW7" s="46">
        <f t="shared" si="1"/>
        <v>0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14</v>
      </c>
      <c r="EH7" s="46">
        <f t="shared" si="2"/>
        <v>0</v>
      </c>
      <c r="EI7" s="46">
        <f t="shared" si="2"/>
        <v>15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6</v>
      </c>
      <c r="ER7" s="46">
        <f t="shared" si="2"/>
        <v>3</v>
      </c>
      <c r="ES7" s="46">
        <f t="shared" si="2"/>
        <v>1</v>
      </c>
      <c r="ET7" s="46">
        <f t="shared" si="2"/>
        <v>20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12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7</v>
      </c>
      <c r="FO7" s="46">
        <f t="shared" si="2"/>
        <v>0</v>
      </c>
      <c r="FP7" s="46">
        <f t="shared" si="2"/>
        <v>21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13</v>
      </c>
      <c r="FZ7" s="46">
        <f t="shared" si="2"/>
        <v>0</v>
      </c>
      <c r="GA7" s="46">
        <f t="shared" si="2"/>
        <v>14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13</v>
      </c>
      <c r="GK7" s="46">
        <f t="shared" si="2"/>
        <v>0</v>
      </c>
      <c r="GL7" s="46">
        <f t="shared" si="2"/>
        <v>16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5</v>
      </c>
      <c r="GV7" s="46">
        <f t="shared" si="3"/>
        <v>0</v>
      </c>
      <c r="GW7" s="46">
        <f t="shared" si="3"/>
        <v>19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2</v>
      </c>
      <c r="HG7" s="46">
        <f t="shared" si="3"/>
        <v>0</v>
      </c>
      <c r="HH7" s="46">
        <f t="shared" si="3"/>
        <v>9</v>
      </c>
      <c r="HI7" s="46">
        <f t="shared" si="3"/>
        <v>9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 t="s">
        <v>139</v>
      </c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 t="s">
        <v>139</v>
      </c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 t="s">
        <v>139</v>
      </c>
      <c r="M37" s="42"/>
      <c r="N37" s="42"/>
      <c r="O37" s="42" t="s">
        <v>139</v>
      </c>
      <c r="P37" s="42"/>
      <c r="Q37" s="42"/>
      <c r="R37" s="42"/>
      <c r="S37" s="42"/>
      <c r="T37" s="42"/>
      <c r="U37" s="42"/>
      <c r="V37" s="42"/>
      <c r="W37" s="42" t="s">
        <v>139</v>
      </c>
      <c r="X37" s="42"/>
      <c r="Y37" s="42"/>
      <c r="Z37" s="42" t="s">
        <v>139</v>
      </c>
      <c r="AA37" s="42"/>
      <c r="AB37" s="42"/>
      <c r="AC37" s="42"/>
      <c r="AD37" s="42"/>
      <c r="AE37" s="42"/>
      <c r="AF37" s="42"/>
      <c r="AG37" s="42"/>
      <c r="AH37" s="42" t="s">
        <v>139</v>
      </c>
      <c r="AI37" s="42"/>
      <c r="AJ37" s="42"/>
      <c r="AK37" s="42" t="s">
        <v>139</v>
      </c>
      <c r="AL37" s="42"/>
      <c r="AM37" s="42"/>
      <c r="AN37" s="42"/>
      <c r="AO37" s="42"/>
      <c r="AP37" s="42"/>
      <c r="AQ37" s="42"/>
      <c r="AR37" s="42"/>
      <c r="AS37" s="42" t="s">
        <v>139</v>
      </c>
      <c r="AT37" s="42"/>
      <c r="AU37" s="42"/>
      <c r="AV37" s="42" t="s">
        <v>139</v>
      </c>
      <c r="AW37" s="42"/>
      <c r="AX37" s="42"/>
      <c r="AY37" s="42"/>
      <c r="AZ37" s="42"/>
      <c r="BA37" s="42"/>
      <c r="BB37" s="42"/>
      <c r="BC37" s="42"/>
      <c r="BD37" s="42" t="s">
        <v>139</v>
      </c>
      <c r="BE37" s="42"/>
      <c r="BF37" s="42"/>
      <c r="BG37" s="42" t="s">
        <v>139</v>
      </c>
      <c r="BH37" s="42"/>
      <c r="BI37" s="42"/>
      <c r="BJ37" s="42"/>
      <c r="BK37" s="42"/>
      <c r="BL37" s="42"/>
      <c r="BM37" s="42"/>
      <c r="BN37" s="42"/>
      <c r="BO37" s="42" t="s">
        <v>139</v>
      </c>
      <c r="BP37" s="42"/>
      <c r="BQ37" s="42"/>
      <c r="BR37" s="42" t="s">
        <v>139</v>
      </c>
      <c r="BS37" s="42"/>
      <c r="BT37" s="42"/>
      <c r="BU37" s="42"/>
      <c r="BV37" s="42"/>
      <c r="BW37" s="42"/>
      <c r="BX37" s="42"/>
      <c r="BY37" s="42"/>
      <c r="BZ37" s="42" t="s">
        <v>139</v>
      </c>
      <c r="CA37" s="42"/>
      <c r="CB37" s="42"/>
      <c r="CC37" s="42" t="s">
        <v>139</v>
      </c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 t="s">
        <v>139</v>
      </c>
      <c r="CO37" s="42"/>
      <c r="CP37" s="42"/>
      <c r="CQ37" s="42"/>
      <c r="CR37" s="42"/>
      <c r="CS37" s="42"/>
      <c r="CT37" s="42"/>
      <c r="CU37" s="42"/>
      <c r="CV37" s="42" t="s">
        <v>139</v>
      </c>
      <c r="CW37" s="42"/>
      <c r="CX37" s="42"/>
      <c r="CY37" s="42" t="s">
        <v>139</v>
      </c>
      <c r="CZ37" s="42"/>
      <c r="DA37" s="42"/>
      <c r="DB37" s="42"/>
      <c r="DC37" s="42"/>
      <c r="DD37" s="42"/>
      <c r="DE37" s="42"/>
      <c r="DF37" s="42"/>
      <c r="DG37" s="42" t="s">
        <v>139</v>
      </c>
      <c r="DH37" s="42"/>
      <c r="DI37" s="42"/>
      <c r="DJ37" s="42" t="s">
        <v>139</v>
      </c>
      <c r="DK37" s="42"/>
      <c r="DL37" s="42"/>
      <c r="DM37" s="42"/>
      <c r="DN37" s="42"/>
      <c r="DO37" s="42"/>
      <c r="DP37" s="42"/>
      <c r="DQ37" s="42"/>
      <c r="DR37" s="42" t="s">
        <v>139</v>
      </c>
      <c r="DS37" s="42"/>
      <c r="DT37" s="42"/>
      <c r="DU37" s="42" t="s">
        <v>139</v>
      </c>
      <c r="DV37" s="42"/>
      <c r="DW37" s="42"/>
      <c r="DX37" s="42"/>
      <c r="DY37" s="42"/>
      <c r="DZ37" s="42"/>
      <c r="EA37" s="42"/>
      <c r="EB37" s="42"/>
      <c r="EC37" s="42" t="s">
        <v>139</v>
      </c>
      <c r="ED37" s="42"/>
      <c r="EE37" s="42"/>
      <c r="EF37" s="42" t="s">
        <v>139</v>
      </c>
      <c r="EG37" s="42"/>
      <c r="EH37" s="42"/>
      <c r="EI37" s="42"/>
      <c r="EJ37" s="42"/>
      <c r="EK37" s="42"/>
      <c r="EL37" s="42"/>
      <c r="EM37" s="42"/>
      <c r="EN37" s="42" t="s">
        <v>139</v>
      </c>
      <c r="EO37" s="42"/>
      <c r="EP37" s="42"/>
      <c r="EQ37" s="42" t="s">
        <v>139</v>
      </c>
      <c r="ER37" s="42"/>
      <c r="ES37" s="42"/>
      <c r="ET37" s="42"/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/>
      <c r="FH37" s="42"/>
      <c r="FI37" s="42"/>
      <c r="FJ37" s="42" t="s">
        <v>139</v>
      </c>
      <c r="FK37" s="42"/>
      <c r="FL37" s="42"/>
      <c r="FM37" s="42" t="s">
        <v>139</v>
      </c>
      <c r="FN37" s="42"/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 t="s">
        <v>139</v>
      </c>
      <c r="FY37" s="42"/>
      <c r="FZ37" s="42"/>
      <c r="GA37" s="42"/>
      <c r="GB37" s="42"/>
      <c r="GC37" s="42"/>
      <c r="GD37" s="42"/>
      <c r="GE37" s="42"/>
      <c r="GF37" s="42" t="s">
        <v>139</v>
      </c>
      <c r="GG37" s="42"/>
      <c r="GH37" s="42"/>
      <c r="GI37" s="42" t="s">
        <v>139</v>
      </c>
      <c r="GJ37" s="42"/>
      <c r="GK37" s="42"/>
      <c r="GL37" s="42"/>
      <c r="GM37" s="42"/>
      <c r="GN37" s="42"/>
      <c r="GO37" s="42"/>
      <c r="GP37" s="42"/>
      <c r="GQ37" s="42" t="s">
        <v>139</v>
      </c>
      <c r="GR37" s="42"/>
      <c r="GS37" s="40"/>
      <c r="GT37" s="40" t="s">
        <v>139</v>
      </c>
      <c r="GU37" s="40"/>
      <c r="GV37" s="40"/>
      <c r="GW37" s="40"/>
      <c r="GX37" s="40"/>
      <c r="GY37" s="40"/>
      <c r="GZ37" s="40"/>
      <c r="HA37" s="40"/>
      <c r="HB37" s="40" t="s">
        <v>139</v>
      </c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 t="s">
        <v>139</v>
      </c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27</v>
      </c>
      <c r="P7" s="46">
        <f t="shared" si="0"/>
        <v>2</v>
      </c>
      <c r="Q7" s="46">
        <f t="shared" si="0"/>
        <v>1</v>
      </c>
      <c r="R7" s="46">
        <f t="shared" si="0"/>
        <v>0</v>
      </c>
      <c r="S7" s="46">
        <f t="shared" si="0"/>
        <v>22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2</v>
      </c>
      <c r="AB7" s="46">
        <f t="shared" si="0"/>
        <v>1</v>
      </c>
      <c r="AC7" s="46">
        <f t="shared" si="0"/>
        <v>0</v>
      </c>
      <c r="AD7" s="46">
        <f t="shared" si="0"/>
        <v>21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12</v>
      </c>
      <c r="AM7" s="46">
        <f t="shared" si="0"/>
        <v>0</v>
      </c>
      <c r="AN7" s="46">
        <f t="shared" si="0"/>
        <v>12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10</v>
      </c>
      <c r="AX7" s="46">
        <f t="shared" si="0"/>
        <v>0</v>
      </c>
      <c r="AY7" s="46">
        <f t="shared" si="0"/>
        <v>15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4</v>
      </c>
      <c r="BH7" s="46">
        <f t="shared" si="0"/>
        <v>9</v>
      </c>
      <c r="BI7" s="46">
        <f t="shared" si="0"/>
        <v>0</v>
      </c>
      <c r="BJ7" s="46">
        <f t="shared" si="0"/>
        <v>17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9</v>
      </c>
      <c r="BT7" s="46">
        <f t="shared" si="1"/>
        <v>0</v>
      </c>
      <c r="BU7" s="46">
        <f t="shared" si="1"/>
        <v>11</v>
      </c>
      <c r="BV7" s="46">
        <f t="shared" si="1"/>
        <v>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8</v>
      </c>
      <c r="CE7" s="46">
        <f t="shared" si="1"/>
        <v>0</v>
      </c>
      <c r="CF7" s="46">
        <f t="shared" si="1"/>
        <v>12</v>
      </c>
      <c r="CG7" s="46">
        <f t="shared" si="1"/>
        <v>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8</v>
      </c>
      <c r="CO7" s="46">
        <f t="shared" si="1"/>
        <v>9</v>
      </c>
      <c r="CP7" s="46">
        <f t="shared" si="1"/>
        <v>0</v>
      </c>
      <c r="CQ7" s="46">
        <f t="shared" si="1"/>
        <v>13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8</v>
      </c>
      <c r="CZ7" s="46">
        <f t="shared" si="1"/>
        <v>5</v>
      </c>
      <c r="DA7" s="46">
        <f t="shared" si="1"/>
        <v>0</v>
      </c>
      <c r="DB7" s="46">
        <f t="shared" si="1"/>
        <v>17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5</v>
      </c>
      <c r="DK7" s="46">
        <f t="shared" si="1"/>
        <v>5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26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8</v>
      </c>
      <c r="EH7" s="46">
        <f t="shared" si="2"/>
        <v>0</v>
      </c>
      <c r="EI7" s="46">
        <f t="shared" si="2"/>
        <v>20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1</v>
      </c>
      <c r="ES7" s="46">
        <f t="shared" si="2"/>
        <v>1</v>
      </c>
      <c r="ET7" s="46">
        <f t="shared" si="2"/>
        <v>24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9</v>
      </c>
      <c r="FD7" s="46">
        <f t="shared" si="2"/>
        <v>0</v>
      </c>
      <c r="FE7" s="46">
        <f t="shared" si="2"/>
        <v>20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4</v>
      </c>
      <c r="FO7" s="46">
        <f t="shared" si="2"/>
        <v>0</v>
      </c>
      <c r="FP7" s="46">
        <f t="shared" si="2"/>
        <v>19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6</v>
      </c>
      <c r="FY7" s="46">
        <f t="shared" si="2"/>
        <v>5</v>
      </c>
      <c r="FZ7" s="46">
        <f t="shared" si="2"/>
        <v>0</v>
      </c>
      <c r="GA7" s="46">
        <f t="shared" si="2"/>
        <v>19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1</v>
      </c>
      <c r="GI7" s="46">
        <f t="shared" si="2"/>
        <v>1</v>
      </c>
      <c r="GJ7" s="46">
        <f t="shared" si="2"/>
        <v>7</v>
      </c>
      <c r="GK7" s="46">
        <f t="shared" si="2"/>
        <v>0</v>
      </c>
      <c r="GL7" s="46">
        <f t="shared" si="2"/>
        <v>22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21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23</v>
      </c>
      <c r="HF7" s="46">
        <f t="shared" si="3"/>
        <v>0</v>
      </c>
      <c r="HG7" s="46">
        <f t="shared" si="3"/>
        <v>0</v>
      </c>
      <c r="HH7" s="46">
        <f t="shared" si="3"/>
        <v>7</v>
      </c>
      <c r="HI7" s="46">
        <f t="shared" si="3"/>
        <v>18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 t="s">
        <v>139</v>
      </c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 t="s">
        <v>139</v>
      </c>
      <c r="AC19" s="42"/>
      <c r="AD19" s="42"/>
      <c r="AE19" s="42"/>
      <c r="AF19" s="42" t="s">
        <v>139</v>
      </c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/>
      <c r="GC21" s="42"/>
      <c r="GD21" s="42"/>
      <c r="GE21" s="42"/>
      <c r="GF21" s="42" t="s">
        <v>139</v>
      </c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28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20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3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21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3</v>
      </c>
      <c r="AK7" s="46">
        <f t="shared" si="0"/>
        <v>11</v>
      </c>
      <c r="AL7" s="46">
        <f t="shared" si="0"/>
        <v>7</v>
      </c>
      <c r="AM7" s="46">
        <f t="shared" si="0"/>
        <v>0</v>
      </c>
      <c r="AN7" s="46">
        <f t="shared" si="0"/>
        <v>12</v>
      </c>
      <c r="AO7" s="46">
        <f t="shared" si="0"/>
        <v>7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17</v>
      </c>
      <c r="AZ7" s="46">
        <f t="shared" si="0"/>
        <v>5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6</v>
      </c>
      <c r="BH7" s="46">
        <f t="shared" si="0"/>
        <v>6</v>
      </c>
      <c r="BI7" s="46">
        <f t="shared" si="0"/>
        <v>0</v>
      </c>
      <c r="BJ7" s="46">
        <f t="shared" si="0"/>
        <v>18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5</v>
      </c>
      <c r="BT7" s="46">
        <f t="shared" si="1"/>
        <v>0</v>
      </c>
      <c r="BU7" s="46">
        <f t="shared" si="1"/>
        <v>12</v>
      </c>
      <c r="BV7" s="46">
        <f t="shared" si="1"/>
        <v>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2</v>
      </c>
      <c r="CC7" s="46">
        <f t="shared" si="1"/>
        <v>13</v>
      </c>
      <c r="CD7" s="46">
        <f t="shared" si="1"/>
        <v>4</v>
      </c>
      <c r="CE7" s="46">
        <f t="shared" si="1"/>
        <v>0</v>
      </c>
      <c r="CF7" s="46">
        <f t="shared" si="1"/>
        <v>13</v>
      </c>
      <c r="CG7" s="46">
        <f t="shared" si="1"/>
        <v>10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6</v>
      </c>
      <c r="CP7" s="46">
        <f t="shared" si="1"/>
        <v>0</v>
      </c>
      <c r="CQ7" s="46">
        <f t="shared" si="1"/>
        <v>12</v>
      </c>
      <c r="CR7" s="46">
        <f t="shared" si="1"/>
        <v>9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3</v>
      </c>
      <c r="DA7" s="46">
        <f t="shared" si="1"/>
        <v>0</v>
      </c>
      <c r="DB7" s="46">
        <f t="shared" si="1"/>
        <v>17</v>
      </c>
      <c r="DC7" s="46">
        <f t="shared" si="1"/>
        <v>7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3</v>
      </c>
      <c r="DL7" s="46">
        <f t="shared" si="1"/>
        <v>0</v>
      </c>
      <c r="DM7" s="46">
        <f t="shared" si="1"/>
        <v>20</v>
      </c>
      <c r="DN7" s="46">
        <f t="shared" si="1"/>
        <v>5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3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25</v>
      </c>
      <c r="FF7" s="46">
        <f t="shared" si="2"/>
        <v>0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6</v>
      </c>
      <c r="FY7" s="46">
        <f t="shared" si="2"/>
        <v>0</v>
      </c>
      <c r="FZ7" s="46">
        <f t="shared" si="2"/>
        <v>0</v>
      </c>
      <c r="GA7" s="46">
        <f t="shared" si="2"/>
        <v>24</v>
      </c>
      <c r="GB7" s="46">
        <f t="shared" si="2"/>
        <v>3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0</v>
      </c>
      <c r="HG7" s="46">
        <f t="shared" si="3"/>
        <v>0</v>
      </c>
      <c r="HH7" s="46">
        <f t="shared" si="3"/>
        <v>16</v>
      </c>
      <c r="HI7" s="46">
        <f t="shared" si="3"/>
        <v>10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 t="s">
        <v>139</v>
      </c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 t="s">
        <v>139</v>
      </c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新潟県</v>
      </c>
      <c r="B7" s="45" t="str">
        <f>'収集運搬（生活系）'!B7</f>
        <v>15000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28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20</v>
      </c>
      <c r="AE7" s="46">
        <f t="shared" si="0"/>
        <v>1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3</v>
      </c>
      <c r="AK7" s="46">
        <f t="shared" si="0"/>
        <v>11</v>
      </c>
      <c r="AL7" s="46">
        <f t="shared" si="0"/>
        <v>6</v>
      </c>
      <c r="AM7" s="46">
        <f t="shared" si="0"/>
        <v>0</v>
      </c>
      <c r="AN7" s="46">
        <f t="shared" si="0"/>
        <v>13</v>
      </c>
      <c r="AO7" s="46">
        <f t="shared" si="0"/>
        <v>6</v>
      </c>
      <c r="AP7" s="46">
        <f t="shared" si="0"/>
        <v>1</v>
      </c>
      <c r="AQ7" s="46">
        <f t="shared" si="0"/>
        <v>2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5</v>
      </c>
      <c r="AX7" s="46">
        <f t="shared" si="0"/>
        <v>0</v>
      </c>
      <c r="AY7" s="46">
        <f t="shared" si="0"/>
        <v>16</v>
      </c>
      <c r="AZ7" s="46">
        <f t="shared" si="0"/>
        <v>5</v>
      </c>
      <c r="BA7" s="46">
        <f t="shared" si="0"/>
        <v>1</v>
      </c>
      <c r="BB7" s="46">
        <f t="shared" si="0"/>
        <v>1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7</v>
      </c>
      <c r="BH7" s="46">
        <f t="shared" si="0"/>
        <v>4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15</v>
      </c>
      <c r="BS7" s="46">
        <f t="shared" si="1"/>
        <v>3</v>
      </c>
      <c r="BT7" s="46">
        <f t="shared" si="1"/>
        <v>0</v>
      </c>
      <c r="BU7" s="46">
        <f t="shared" si="1"/>
        <v>12</v>
      </c>
      <c r="BV7" s="46">
        <f t="shared" si="1"/>
        <v>10</v>
      </c>
      <c r="BW7" s="46">
        <f t="shared" si="1"/>
        <v>1</v>
      </c>
      <c r="BX7" s="46">
        <f t="shared" si="1"/>
        <v>2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3</v>
      </c>
      <c r="CE7" s="46">
        <f t="shared" si="1"/>
        <v>0</v>
      </c>
      <c r="CF7" s="46">
        <f t="shared" si="1"/>
        <v>14</v>
      </c>
      <c r="CG7" s="46">
        <f t="shared" si="1"/>
        <v>9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4</v>
      </c>
      <c r="CP7" s="46">
        <f t="shared" si="1"/>
        <v>0</v>
      </c>
      <c r="CQ7" s="46">
        <f t="shared" si="1"/>
        <v>14</v>
      </c>
      <c r="CR7" s="46">
        <f t="shared" si="1"/>
        <v>8</v>
      </c>
      <c r="CS7" s="46">
        <f t="shared" si="1"/>
        <v>1</v>
      </c>
      <c r="CT7" s="46">
        <f t="shared" si="1"/>
        <v>1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2</v>
      </c>
      <c r="DA7" s="46">
        <f t="shared" si="1"/>
        <v>0</v>
      </c>
      <c r="DB7" s="46">
        <f t="shared" si="1"/>
        <v>18</v>
      </c>
      <c r="DC7" s="46">
        <f t="shared" si="1"/>
        <v>6</v>
      </c>
      <c r="DD7" s="46">
        <f t="shared" si="1"/>
        <v>1</v>
      </c>
      <c r="DE7" s="46">
        <f t="shared" si="1"/>
        <v>1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4</v>
      </c>
      <c r="DO7" s="46">
        <f t="shared" si="1"/>
        <v>1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5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1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2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1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6</v>
      </c>
      <c r="ER7" s="46">
        <f t="shared" si="2"/>
        <v>2</v>
      </c>
      <c r="ES7" s="46">
        <f t="shared" si="2"/>
        <v>1</v>
      </c>
      <c r="ET7" s="46">
        <f t="shared" si="2"/>
        <v>21</v>
      </c>
      <c r="EU7" s="46">
        <f t="shared" si="2"/>
        <v>4</v>
      </c>
      <c r="EV7" s="46">
        <f t="shared" si="2"/>
        <v>1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3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1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8</v>
      </c>
      <c r="FN7" s="46">
        <f t="shared" si="2"/>
        <v>0</v>
      </c>
      <c r="FO7" s="46">
        <f t="shared" si="2"/>
        <v>0</v>
      </c>
      <c r="FP7" s="46">
        <f t="shared" si="2"/>
        <v>22</v>
      </c>
      <c r="FQ7" s="46">
        <f t="shared" si="2"/>
        <v>5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7</v>
      </c>
      <c r="FY7" s="46">
        <f t="shared" si="2"/>
        <v>1</v>
      </c>
      <c r="FZ7" s="46">
        <f t="shared" si="2"/>
        <v>0</v>
      </c>
      <c r="GA7" s="46">
        <f t="shared" si="2"/>
        <v>22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10</v>
      </c>
      <c r="GU7" s="46">
        <f t="shared" si="3"/>
        <v>0</v>
      </c>
      <c r="GV7" s="46">
        <f t="shared" si="3"/>
        <v>0</v>
      </c>
      <c r="GW7" s="46">
        <f t="shared" si="3"/>
        <v>20</v>
      </c>
      <c r="GX7" s="46">
        <f t="shared" si="3"/>
        <v>7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14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 t="s">
        <v>139</v>
      </c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154</v>
      </c>
      <c r="C10" s="40" t="s">
        <v>155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157</v>
      </c>
      <c r="C11" s="40" t="s">
        <v>158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161</v>
      </c>
      <c r="C12" s="40" t="s">
        <v>162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164</v>
      </c>
      <c r="C13" s="40" t="s">
        <v>165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 t="s">
        <v>139</v>
      </c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 t="s">
        <v>139</v>
      </c>
      <c r="AA19" s="42"/>
      <c r="AB19" s="42"/>
      <c r="AC19" s="42"/>
      <c r="AD19" s="42"/>
      <c r="AE19" s="42"/>
      <c r="AF19" s="42" t="s">
        <v>139</v>
      </c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 t="s">
        <v>139</v>
      </c>
      <c r="AR19" s="42"/>
      <c r="AS19" s="42"/>
      <c r="AT19" s="42"/>
      <c r="AU19" s="42"/>
      <c r="AV19" s="42" t="s">
        <v>139</v>
      </c>
      <c r="AW19" s="42"/>
      <c r="AX19" s="42"/>
      <c r="AY19" s="42"/>
      <c r="AZ19" s="42"/>
      <c r="BA19" s="42"/>
      <c r="BB19" s="42" t="s">
        <v>139</v>
      </c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 t="s">
        <v>139</v>
      </c>
      <c r="BY19" s="42"/>
      <c r="BZ19" s="42"/>
      <c r="CA19" s="42"/>
      <c r="CB19" s="42"/>
      <c r="CC19" s="42" t="s">
        <v>139</v>
      </c>
      <c r="CD19" s="42"/>
      <c r="CE19" s="42"/>
      <c r="CF19" s="42"/>
      <c r="CG19" s="42"/>
      <c r="CH19" s="42"/>
      <c r="CI19" s="42" t="s">
        <v>139</v>
      </c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 t="s">
        <v>139</v>
      </c>
      <c r="DV19" s="42"/>
      <c r="DW19" s="42"/>
      <c r="DX19" s="42"/>
      <c r="DY19" s="42"/>
      <c r="DZ19" s="42"/>
      <c r="EA19" s="42" t="s">
        <v>139</v>
      </c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 t="s">
        <v>139</v>
      </c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 t="s">
        <v>139</v>
      </c>
      <c r="FC19" s="42"/>
      <c r="FD19" s="42"/>
      <c r="FE19" s="42"/>
      <c r="FF19" s="42"/>
      <c r="FG19" s="42"/>
      <c r="FH19" s="42" t="s">
        <v>139</v>
      </c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/>
      <c r="GC19" s="42"/>
      <c r="GD19" s="42" t="s">
        <v>139</v>
      </c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185</v>
      </c>
      <c r="C20" s="40" t="s">
        <v>186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188</v>
      </c>
      <c r="C21" s="40" t="s">
        <v>189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191</v>
      </c>
      <c r="C22" s="40" t="s">
        <v>192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194</v>
      </c>
      <c r="C23" s="40" t="s">
        <v>195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197</v>
      </c>
      <c r="C24" s="40" t="s">
        <v>198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200</v>
      </c>
      <c r="C25" s="40" t="s">
        <v>201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 t="s">
        <v>139</v>
      </c>
      <c r="FN29" s="42"/>
      <c r="FO29" s="42"/>
      <c r="FP29" s="42"/>
      <c r="FQ29" s="42"/>
      <c r="FR29" s="42"/>
      <c r="FS29" s="42"/>
      <c r="FT29" s="42"/>
      <c r="FU29" s="42"/>
      <c r="FV29" s="42"/>
      <c r="FW29" s="42" t="s">
        <v>139</v>
      </c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 t="s">
        <v>139</v>
      </c>
      <c r="AL30" s="42"/>
      <c r="AM30" s="42"/>
      <c r="AN30" s="42"/>
      <c r="AO30" s="42"/>
      <c r="AP30" s="42"/>
      <c r="AQ30" s="42" t="s">
        <v>139</v>
      </c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/>
      <c r="GZ31" s="40"/>
      <c r="HA31" s="40"/>
      <c r="HB31" s="40" t="s">
        <v>139</v>
      </c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/>
      <c r="AE35" s="42" t="s">
        <v>139</v>
      </c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/>
      <c r="AP35" s="42" t="s">
        <v>139</v>
      </c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 t="s">
        <v>139</v>
      </c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 t="s">
        <v>139</v>
      </c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/>
      <c r="CS35" s="42" t="s">
        <v>139</v>
      </c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/>
      <c r="DD35" s="42" t="s">
        <v>139</v>
      </c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/>
      <c r="DO35" s="42" t="s">
        <v>139</v>
      </c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/>
      <c r="DZ35" s="42" t="s">
        <v>139</v>
      </c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/>
      <c r="EK35" s="42" t="s">
        <v>139</v>
      </c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/>
      <c r="EV35" s="42" t="s">
        <v>139</v>
      </c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 t="s">
        <v>139</v>
      </c>
      <c r="FN35" s="42"/>
      <c r="FO35" s="42"/>
      <c r="FP35" s="42"/>
      <c r="FQ35" s="42"/>
      <c r="FR35" s="42" t="s">
        <v>139</v>
      </c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/>
      <c r="GN35" s="42" t="s">
        <v>139</v>
      </c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 t="s">
        <v>139</v>
      </c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 t="s">
        <v>139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 t="s">
        <v>139</v>
      </c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 t="s">
        <v>139</v>
      </c>
      <c r="AA37" s="42"/>
      <c r="AB37" s="42"/>
      <c r="AC37" s="42"/>
      <c r="AD37" s="42"/>
      <c r="AE37" s="42"/>
      <c r="AF37" s="42"/>
      <c r="AG37" s="42"/>
      <c r="AH37" s="42"/>
      <c r="AI37" s="42"/>
      <c r="AJ37" s="42" t="s">
        <v>139</v>
      </c>
      <c r="AK37" s="42" t="s">
        <v>139</v>
      </c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/>
      <c r="AX37" s="42"/>
      <c r="AY37" s="42"/>
      <c r="AZ37" s="42"/>
      <c r="BA37" s="42"/>
      <c r="BB37" s="42"/>
      <c r="BC37" s="42"/>
      <c r="BD37" s="42"/>
      <c r="BE37" s="42"/>
      <c r="BF37" s="42" t="s">
        <v>139</v>
      </c>
      <c r="BG37" s="42" t="s">
        <v>139</v>
      </c>
      <c r="BH37" s="42"/>
      <c r="BI37" s="42"/>
      <c r="BJ37" s="42"/>
      <c r="BK37" s="42"/>
      <c r="BL37" s="42"/>
      <c r="BM37" s="42"/>
      <c r="BN37" s="42"/>
      <c r="BO37" s="42"/>
      <c r="BP37" s="42"/>
      <c r="BQ37" s="42" t="s">
        <v>139</v>
      </c>
      <c r="BR37" s="42" t="s">
        <v>139</v>
      </c>
      <c r="BS37" s="42"/>
      <c r="BT37" s="42"/>
      <c r="BU37" s="42"/>
      <c r="BV37" s="42"/>
      <c r="BW37" s="42"/>
      <c r="BX37" s="42"/>
      <c r="BY37" s="42"/>
      <c r="BZ37" s="42"/>
      <c r="CA37" s="42"/>
      <c r="CB37" s="42" t="s">
        <v>139</v>
      </c>
      <c r="CC37" s="42" t="s">
        <v>139</v>
      </c>
      <c r="CD37" s="42"/>
      <c r="CE37" s="42"/>
      <c r="CF37" s="42"/>
      <c r="CG37" s="42"/>
      <c r="CH37" s="42"/>
      <c r="CI37" s="42"/>
      <c r="CJ37" s="42"/>
      <c r="CK37" s="42"/>
      <c r="CL37" s="42"/>
      <c r="CM37" s="42" t="s">
        <v>139</v>
      </c>
      <c r="CN37" s="42" t="s">
        <v>139</v>
      </c>
      <c r="CO37" s="42"/>
      <c r="CP37" s="42"/>
      <c r="CQ37" s="42"/>
      <c r="CR37" s="42"/>
      <c r="CS37" s="42"/>
      <c r="CT37" s="42"/>
      <c r="CU37" s="42"/>
      <c r="CV37" s="42"/>
      <c r="CW37" s="42"/>
      <c r="CX37" s="42" t="s">
        <v>139</v>
      </c>
      <c r="CY37" s="42" t="s">
        <v>139</v>
      </c>
      <c r="CZ37" s="42"/>
      <c r="DA37" s="42"/>
      <c r="DB37" s="42"/>
      <c r="DC37" s="42"/>
      <c r="DD37" s="42"/>
      <c r="DE37" s="42"/>
      <c r="DF37" s="42"/>
      <c r="DG37" s="42"/>
      <c r="DH37" s="42"/>
      <c r="DI37" s="42" t="s">
        <v>139</v>
      </c>
      <c r="DJ37" s="42" t="s">
        <v>139</v>
      </c>
      <c r="DK37" s="42"/>
      <c r="DL37" s="42"/>
      <c r="DM37" s="42"/>
      <c r="DN37" s="42"/>
      <c r="DO37" s="42"/>
      <c r="DP37" s="42"/>
      <c r="DQ37" s="42"/>
      <c r="DR37" s="42"/>
      <c r="DS37" s="42"/>
      <c r="DT37" s="42" t="s">
        <v>139</v>
      </c>
      <c r="DU37" s="42" t="s">
        <v>139</v>
      </c>
      <c r="DV37" s="42"/>
      <c r="DW37" s="42"/>
      <c r="DX37" s="42"/>
      <c r="DY37" s="42"/>
      <c r="DZ37" s="42"/>
      <c r="EA37" s="42"/>
      <c r="EB37" s="42"/>
      <c r="EC37" s="42"/>
      <c r="ED37" s="42"/>
      <c r="EE37" s="42" t="s">
        <v>139</v>
      </c>
      <c r="EF37" s="42" t="s">
        <v>139</v>
      </c>
      <c r="EG37" s="42"/>
      <c r="EH37" s="42"/>
      <c r="EI37" s="42"/>
      <c r="EJ37" s="42"/>
      <c r="EK37" s="42"/>
      <c r="EL37" s="42"/>
      <c r="EM37" s="42"/>
      <c r="EN37" s="42"/>
      <c r="EO37" s="42"/>
      <c r="EP37" s="42" t="s">
        <v>139</v>
      </c>
      <c r="EQ37" s="42" t="s">
        <v>139</v>
      </c>
      <c r="ER37" s="42"/>
      <c r="ES37" s="42"/>
      <c r="ET37" s="42"/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/>
      <c r="FJ37" s="42"/>
      <c r="FK37" s="42"/>
      <c r="FL37" s="42" t="s">
        <v>139</v>
      </c>
      <c r="FM37" s="42" t="s">
        <v>139</v>
      </c>
      <c r="FN37" s="42"/>
      <c r="FO37" s="42"/>
      <c r="FP37" s="42"/>
      <c r="FQ37" s="42"/>
      <c r="FR37" s="42"/>
      <c r="FS37" s="42"/>
      <c r="FT37" s="42"/>
      <c r="FU37" s="42"/>
      <c r="FV37" s="42"/>
      <c r="FW37" s="42" t="s">
        <v>139</v>
      </c>
      <c r="FX37" s="42" t="s">
        <v>139</v>
      </c>
      <c r="FY37" s="42"/>
      <c r="FZ37" s="42"/>
      <c r="GA37" s="42"/>
      <c r="GB37" s="42"/>
      <c r="GC37" s="42"/>
      <c r="GD37" s="42"/>
      <c r="GE37" s="42"/>
      <c r="GF37" s="42"/>
      <c r="GG37" s="42"/>
      <c r="GH37" s="42" t="s">
        <v>139</v>
      </c>
      <c r="GI37" s="42" t="s">
        <v>139</v>
      </c>
      <c r="GJ37" s="42"/>
      <c r="GK37" s="42"/>
      <c r="GL37" s="42"/>
      <c r="GM37" s="42"/>
      <c r="GN37" s="42"/>
      <c r="GO37" s="42"/>
      <c r="GP37" s="42"/>
      <c r="GQ37" s="42"/>
      <c r="GR37" s="42"/>
      <c r="GS37" s="40" t="s">
        <v>139</v>
      </c>
      <c r="GT37" s="40" t="s">
        <v>139</v>
      </c>
      <c r="GU37" s="40"/>
      <c r="GV37" s="40"/>
      <c r="GW37" s="40"/>
      <c r="GX37" s="40"/>
      <c r="GY37" s="40"/>
      <c r="GZ37" s="40"/>
      <c r="HA37" s="40"/>
      <c r="HB37" s="40"/>
      <c r="HC37" s="40"/>
      <c r="HD37" s="40" t="s">
        <v>139</v>
      </c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2019-03-04T09:54:29Z</dcterms:modified>
</cp:coreProperties>
</file>