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'災害廃棄物事業経費（歳出）'!$2:$10</definedName>
    <definedName name="_xlnm.Print_Area" localSheetId="2">'災害廃棄物事業経費（歳入）'!$2:$10</definedName>
    <definedName name="_xlnm.Print_Area" localSheetId="0">'災害廃棄物事業経費（市町村）'!$2:$10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組合分担金内訳!$2:$10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M10" i="3"/>
  <c r="DI10" i="1"/>
  <c r="DH10"/>
  <c r="DG10"/>
  <c r="DF10"/>
  <c r="DE10"/>
  <c r="DD10"/>
  <c r="DC10"/>
  <c r="DA10"/>
  <c r="CZ10"/>
  <c r="CY10"/>
  <c r="CX10"/>
  <c r="BU10"/>
  <c r="CV10"/>
  <c r="CU10"/>
  <c r="CT10"/>
  <c r="BP10"/>
  <c r="CP10"/>
  <c r="CN10"/>
  <c r="CM10"/>
  <c r="CL10"/>
  <c r="BH10"/>
  <c r="AX10"/>
  <c r="AS10"/>
  <c r="AN10"/>
  <c r="AF10"/>
  <c r="N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BZ9"/>
  <c r="BY9"/>
  <c r="BX9"/>
  <c r="BW9"/>
  <c r="BV9"/>
  <c r="BU9"/>
  <c r="BT9"/>
  <c r="BS9"/>
  <c r="BO9"/>
  <c r="BN9"/>
  <c r="BM9"/>
  <c r="BL9"/>
  <c r="BK9"/>
  <c r="M9" i="3"/>
  <c r="DI9" i="1"/>
  <c r="DH9"/>
  <c r="DG9"/>
  <c r="DF9"/>
  <c r="DE9"/>
  <c r="DD9"/>
  <c r="DC9"/>
  <c r="BZ9"/>
  <c r="DA9"/>
  <c r="CZ9"/>
  <c r="CY9"/>
  <c r="BU9"/>
  <c r="CV9"/>
  <c r="CU9"/>
  <c r="CT9"/>
  <c r="BP9"/>
  <c r="CP9"/>
  <c r="CO9"/>
  <c r="CN9"/>
  <c r="CM9"/>
  <c r="CL9"/>
  <c r="BH9"/>
  <c r="AX9"/>
  <c r="AS9"/>
  <c r="AN9"/>
  <c r="AF9"/>
  <c r="AE9" s="1"/>
  <c r="N9"/>
  <c r="M9" s="1"/>
  <c r="E9"/>
  <c r="D9" s="1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R8"/>
  <c r="BO8"/>
  <c r="BN8"/>
  <c r="BM8"/>
  <c r="BL8"/>
  <c r="BK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O8"/>
  <c r="CN8"/>
  <c r="CM8"/>
  <c r="CL8"/>
  <c r="BH8"/>
  <c r="AX8"/>
  <c r="AS8"/>
  <c r="AN8"/>
  <c r="AF8"/>
  <c r="AE8" s="1"/>
  <c r="N8"/>
  <c r="M8" s="1"/>
  <c r="CJ10" l="1"/>
  <c r="F10" i="5"/>
  <c r="I10"/>
  <c r="BP10" i="4"/>
  <c r="BQ10"/>
  <c r="BI10"/>
  <c r="BR10"/>
  <c r="CA10"/>
  <c r="BJ10"/>
  <c r="D10" i="3"/>
  <c r="AM10" i="1"/>
  <c r="CW10"/>
  <c r="M10"/>
  <c r="CR10"/>
  <c r="BG10"/>
  <c r="AE10"/>
  <c r="CK10"/>
  <c r="CO10"/>
  <c r="CS10"/>
  <c r="BZ10"/>
  <c r="DB10" s="1"/>
  <c r="E10"/>
  <c r="F9" i="5"/>
  <c r="I9"/>
  <c r="BP9" i="4"/>
  <c r="BQ9"/>
  <c r="BI9"/>
  <c r="BJ9"/>
  <c r="CA9"/>
  <c r="BR9"/>
  <c r="D9" i="3"/>
  <c r="AM9" i="1"/>
  <c r="BF9" s="1"/>
  <c r="BG9"/>
  <c r="CI9" s="1"/>
  <c r="CJ9"/>
  <c r="BO9"/>
  <c r="CR9"/>
  <c r="CW9"/>
  <c r="DB9"/>
  <c r="CX9"/>
  <c r="CK9"/>
  <c r="CS9"/>
  <c r="I8" i="5"/>
  <c r="F8"/>
  <c r="BI8" i="4"/>
  <c r="BJ8"/>
  <c r="CA8"/>
  <c r="D8" i="3"/>
  <c r="AM8" i="1"/>
  <c r="BF8" s="1"/>
  <c r="BG8"/>
  <c r="CI8" s="1"/>
  <c r="CJ8"/>
  <c r="BO8"/>
  <c r="CR8"/>
  <c r="CW8"/>
  <c r="DB8"/>
  <c r="CX8"/>
  <c r="CK8"/>
  <c r="CS8"/>
  <c r="E8"/>
  <c r="BH10" i="4" l="1"/>
  <c r="CI10"/>
  <c r="BF10" i="1"/>
  <c r="CI10"/>
  <c r="D10"/>
  <c r="BO10"/>
  <c r="BH9" i="4"/>
  <c r="CI9"/>
  <c r="CQ9" i="1"/>
  <c r="CH9"/>
  <c r="DJ9" s="1"/>
  <c r="BP8" i="4"/>
  <c r="BQ8"/>
  <c r="BH8"/>
  <c r="D8" i="1"/>
  <c r="CQ8"/>
  <c r="CH8"/>
  <c r="DJ8" s="1"/>
  <c r="CQ10" l="1"/>
  <c r="CH10"/>
  <c r="DJ10" s="1"/>
  <c r="CI8" i="4"/>
</calcChain>
</file>

<file path=xl/sharedStrings.xml><?xml version="1.0" encoding="utf-8"?>
<sst xmlns="http://schemas.openxmlformats.org/spreadsheetml/2006/main" count="1202" uniqueCount="222">
  <si>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</si>
  <si>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</si>
  <si>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</si>
  <si>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</si>
  <si>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</si>
  <si>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</si>
  <si>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</si>
  <si>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</si>
  <si>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</si>
  <si>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</si>
  <si>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</si>
  <si>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</si>
  <si>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</si>
  <si>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</si>
  <si>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</si>
  <si>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</si>
  <si>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</si>
  <si>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</si>
  <si>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</si>
  <si>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</si>
  <si>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</si>
  <si>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</si>
  <si>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</si>
  <si>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</si>
  <si>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</si>
  <si>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</si>
  <si>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</si>
  <si>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</si>
  <si>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</si>
  <si>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</si>
  <si>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</si>
  <si>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</si>
  <si>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</si>
  <si>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</si>
  <si>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</si>
  <si>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</si>
  <si>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</si>
  <si>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</si>
  <si>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</si>
  <si>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</si>
  <si>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</si>
  <si>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</si>
  <si>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</si>
  <si>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</si>
  <si>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</si>
  <si>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</si>
  <si>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</si>
  <si>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</si>
  <si>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</si>
  <si>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</si>
  <si>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</si>
  <si>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</si>
  <si>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</si>
  <si>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</si>
  <si>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</si>
  <si>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</si>
  <si>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</si>
  <si>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</si>
  <si>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</si>
  <si>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</si>
  <si>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</si>
  <si>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</si>
  <si>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</si>
  <si>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</si>
  <si>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</si>
  <si>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</si>
  <si>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</si>
  <si>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</si>
  <si>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</si>
  <si>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</si>
  <si>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</si>
  <si>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</si>
  <si>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</si>
  <si>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</si>
  <si>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</si>
  <si>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</si>
  <si>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</si>
  <si>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</si>
  <si>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</si>
  <si>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</si>
  <si>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</si>
  <si>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</si>
  <si>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</si>
  <si>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</si>
  <si>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</si>
  <si>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</si>
  <si>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</si>
  <si>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</si>
  <si>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</si>
  <si>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</si>
  <si>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</si>
  <si>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</si>
  <si>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</si>
  <si>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</si>
  <si>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</si>
  <si>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</si>
  <si>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</si>
  <si>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</si>
  <si>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</si>
  <si>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</si>
  <si>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</si>
  <si>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</si>
  <si>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</si>
  <si>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</si>
  <si>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</si>
  <si>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</si>
  <si>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</si>
  <si>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</si>
  <si>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</si>
  <si>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</si>
  <si>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</si>
  <si>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</si>
  <si>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</si>
  <si>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</si>
  <si>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</si>
  <si>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</si>
  <si>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</si>
  <si>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</si>
  <si>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</si>
  <si>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</si>
  <si>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</si>
  <si>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</si>
  <si>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</si>
  <si>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</si>
  <si>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</si>
  <si>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</si>
  <si>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</si>
  <si>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</si>
  <si>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</si>
  <si>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</si>
  <si>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</si>
  <si>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</si>
  <si>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</si>
  <si>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</si>
  <si>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</si>
  <si>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</si>
  <si>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</si>
  <si>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</si>
  <si>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</si>
  <si>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</si>
  <si>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</si>
  <si>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</si>
  <si>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</si>
  <si>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</si>
  <si>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</si>
  <si>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</si>
  <si>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</si>
  <si>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</si>
  <si>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</si>
  <si>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</si>
  <si>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</si>
  <si>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</si>
  <si>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</si>
  <si>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</si>
  <si>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</si>
  <si>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</si>
  <si>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</si>
  <si>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</si>
  <si>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</si>
  <si>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</si>
  <si>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</si>
  <si>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</si>
  <si>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</si>
  <si>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</si>
  <si>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</si>
  <si>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</si>
  <si>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</si>
  <si>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</si>
  <si>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</si>
  <si>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</si>
  <si>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</si>
  <si>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</si>
  <si>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</si>
  <si>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</si>
  <si>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</si>
  <si>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</si>
  <si>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</si>
  <si>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</si>
  <si>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</si>
  <si>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</si>
  <si>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</si>
  <si>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</si>
  <si>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</si>
  <si>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</si>
  <si>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</si>
  <si>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</si>
  <si>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</si>
  <si>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</si>
  <si>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</si>
  <si>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</si>
  <si>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</si>
  <si>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</si>
  <si>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</si>
  <si>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</si>
  <si>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</si>
  <si>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</si>
  <si>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</si>
  <si>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</si>
  <si>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</si>
  <si>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秋田県</t>
    <phoneticPr fontId="3"/>
  </si>
  <si>
    <t>05201</t>
    <phoneticPr fontId="3"/>
  </si>
  <si>
    <t>秋田市</t>
    <phoneticPr fontId="3"/>
  </si>
  <si>
    <t/>
  </si>
  <si>
    <t>秋田県</t>
    <phoneticPr fontId="3"/>
  </si>
  <si>
    <t>05201</t>
    <phoneticPr fontId="3"/>
  </si>
  <si>
    <t>秋田市</t>
    <phoneticPr fontId="3"/>
  </si>
  <si>
    <t>05203</t>
    <phoneticPr fontId="3"/>
  </si>
  <si>
    <t>横手市</t>
    <phoneticPr fontId="3"/>
  </si>
  <si>
    <t>05203</t>
    <phoneticPr fontId="3"/>
  </si>
  <si>
    <t>横手市</t>
    <phoneticPr fontId="3"/>
  </si>
  <si>
    <t>05212</t>
    <phoneticPr fontId="3"/>
  </si>
  <si>
    <t>大仙市</t>
    <phoneticPr fontId="3"/>
  </si>
  <si>
    <t>05212</t>
    <phoneticPr fontId="3"/>
  </si>
  <si>
    <t>大仙市</t>
    <phoneticPr fontId="3"/>
  </si>
  <si>
    <t>秋田県</t>
    <phoneticPr fontId="3"/>
  </si>
  <si>
    <t>05000</t>
    <phoneticPr fontId="3"/>
  </si>
  <si>
    <t>合計</t>
    <phoneticPr fontId="3"/>
  </si>
  <si>
    <t>-</t>
    <phoneticPr fontId="3"/>
  </si>
  <si>
    <t>秋田県</t>
    <phoneticPr fontId="3"/>
  </si>
  <si>
    <t>05000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</si>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</sst>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214</v>
      </c>
      <c r="B7" s="92" t="s">
        <v>215</v>
      </c>
      <c r="C7" s="78" t="s">
        <v>216</v>
      </c>
      <c r="D7" s="79">
        <f>SUM($D$8:$D$10)</f>
        <v>71166</v>
      </c>
      <c r="E7" s="79">
        <f>SUM($E$8:$E$10)</f>
        <v>33723</v>
      </c>
      <c r="F7" s="79">
        <f>SUM($F$8:$F$10)</f>
        <v>33723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93" t="s">
        <v>217</v>
      </c>
      <c r="K7" s="79">
        <f>SUM($K$8:$K$10)</f>
        <v>0</v>
      </c>
      <c r="L7" s="79">
        <f>SUM($L$8:$L$10)</f>
        <v>37443</v>
      </c>
      <c r="M7" s="79">
        <f>SUM($M$8:$M$10)</f>
        <v>3355</v>
      </c>
      <c r="N7" s="79">
        <f>SUM($N$8:$N$10)</f>
        <v>833</v>
      </c>
      <c r="O7" s="79">
        <f>SUM($O$8:$O$10)</f>
        <v>833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93" t="s">
        <v>217</v>
      </c>
      <c r="T7" s="79">
        <f>SUM($T$8:$T$10)</f>
        <v>0</v>
      </c>
      <c r="U7" s="79">
        <f>SUM($U$8:$U$10)</f>
        <v>2522</v>
      </c>
      <c r="V7" s="79">
        <f>SUM($V$8:$V$10)</f>
        <v>74521</v>
      </c>
      <c r="W7" s="79">
        <f>SUM($W$8:$W$10)</f>
        <v>34556</v>
      </c>
      <c r="X7" s="79">
        <f>SUM($X$8:$X$10)</f>
        <v>34556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93" t="s">
        <v>217</v>
      </c>
      <c r="AC7" s="79">
        <f>SUM($AC$8:$AC$10)</f>
        <v>0</v>
      </c>
      <c r="AD7" s="79">
        <f>SUM($AD$8:$AD$10)</f>
        <v>39965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70818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70818</v>
      </c>
      <c r="AY7" s="79">
        <f>SUM($AY$8:$AY$10)</f>
        <v>33297</v>
      </c>
      <c r="AZ7" s="79">
        <f>SUM($AZ$8:$AZ$10)</f>
        <v>29115</v>
      </c>
      <c r="BA7" s="79">
        <f>SUM($BA$8:$BA$10)</f>
        <v>7799</v>
      </c>
      <c r="BB7" s="79">
        <f>SUM($BB$8:$BB$10)</f>
        <v>607</v>
      </c>
      <c r="BC7" s="79">
        <f>SUM($BC$8:$BC$10)</f>
        <v>0</v>
      </c>
      <c r="BD7" s="79">
        <f>SUM($BD$8:$BD$10)</f>
        <v>0</v>
      </c>
      <c r="BE7" s="79">
        <f>SUM($BE$8:$BE$10)</f>
        <v>348</v>
      </c>
      <c r="BF7" s="79">
        <f>SUM($BF$8:$BF$10)</f>
        <v>71166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3355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3355</v>
      </c>
      <c r="CA7" s="79">
        <f>SUM($CA$8:$CA$10)</f>
        <v>3355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79">
        <f>SUM($CE$8:$CE$10)</f>
        <v>0</v>
      </c>
      <c r="CF7" s="79">
        <f>SUM($CF$8:$CF$10)</f>
        <v>0</v>
      </c>
      <c r="CG7" s="79">
        <f>SUM($CG$8:$CG$10)</f>
        <v>0</v>
      </c>
      <c r="CH7" s="79">
        <f>SUM($CH$8:$CH$10)</f>
        <v>3355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79">
        <f>SUM($CP$8:$CP$10)</f>
        <v>0</v>
      </c>
      <c r="CQ7" s="79">
        <f>SUM($CQ$8:$CQ$10)</f>
        <v>74173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74173</v>
      </c>
      <c r="DC7" s="79">
        <f>SUM($DC$8:$DC$10)</f>
        <v>36652</v>
      </c>
      <c r="DD7" s="79">
        <f>SUM($DD$8:$DD$10)</f>
        <v>29115</v>
      </c>
      <c r="DE7" s="79">
        <f>SUM($DE$8:$DE$10)</f>
        <v>7799</v>
      </c>
      <c r="DF7" s="79">
        <f>SUM($DF$8:$DF$10)</f>
        <v>607</v>
      </c>
      <c r="DG7" s="79">
        <f>SUM($DG$8:$DG$10)</f>
        <v>0</v>
      </c>
      <c r="DH7" s="79">
        <f>SUM($DH$8:$DH$10)</f>
        <v>0</v>
      </c>
      <c r="DI7" s="79">
        <f>SUM($DI$8:$DI$10)</f>
        <v>348</v>
      </c>
      <c r="DJ7" s="79">
        <f>SUM($DJ$8:$DJ$10)</f>
        <v>74521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2569</v>
      </c>
      <c r="E8" s="84">
        <f>SUM(F8:I8)+K8</f>
        <v>1284</v>
      </c>
      <c r="F8" s="84">
        <v>1284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1285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2569</v>
      </c>
      <c r="W8" s="84">
        <v>1284</v>
      </c>
      <c r="X8" s="84">
        <v>1284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1285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2569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2569</v>
      </c>
      <c r="AY8" s="84">
        <v>2092</v>
      </c>
      <c r="AZ8" s="84">
        <v>477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2569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84">
        <f t="shared" ref="CP8:CP10" si="7">SUM(AL8,+BN8)</f>
        <v>0</v>
      </c>
      <c r="CQ8" s="84">
        <f t="shared" ref="CQ8:CQ10" si="8">SUM(AM8,+BO8)</f>
        <v>2569</v>
      </c>
      <c r="CR8" s="84">
        <f t="shared" ref="CR8:CR10" si="9">SUM(AN8,+BP8)</f>
        <v>0</v>
      </c>
      <c r="CS8" s="84">
        <f t="shared" ref="CS8:CS10" si="10">SUM(AO8,+BQ8)</f>
        <v>0</v>
      </c>
      <c r="CT8" s="84">
        <f t="shared" ref="CT8:CT10" si="11">SUM(AP8,+BR8)</f>
        <v>0</v>
      </c>
      <c r="CU8" s="84">
        <f t="shared" ref="CU8:CU10" si="12">SUM(AQ8,+BS8)</f>
        <v>0</v>
      </c>
      <c r="CV8" s="84">
        <f t="shared" ref="CV8:CV10" si="13">SUM(AR8,+BT8)</f>
        <v>0</v>
      </c>
      <c r="CW8" s="84">
        <f t="shared" ref="CW8:CW10" si="14">SUM(AS8,+BU8)</f>
        <v>0</v>
      </c>
      <c r="CX8" s="84">
        <f t="shared" ref="CX8:CX10" si="15">SUM(AT8,+BV8)</f>
        <v>0</v>
      </c>
      <c r="CY8" s="84">
        <f t="shared" ref="CY8:CY10" si="16">SUM(AU8,+BW8)</f>
        <v>0</v>
      </c>
      <c r="CZ8" s="84">
        <f t="shared" ref="CZ8:CZ10" si="17">SUM(AV8,+BX8)</f>
        <v>0</v>
      </c>
      <c r="DA8" s="84">
        <f t="shared" ref="DA8:DA10" si="18">SUM(AW8,+BY8)</f>
        <v>0</v>
      </c>
      <c r="DB8" s="84">
        <f t="shared" ref="DB8:DB10" si="19">SUM(AX8,+BZ8)</f>
        <v>2569</v>
      </c>
      <c r="DC8" s="84">
        <f t="shared" ref="DC8:DC10" si="20">SUM(AY8,+CA8)</f>
        <v>2092</v>
      </c>
      <c r="DD8" s="84">
        <f t="shared" ref="DD8:DD10" si="21">SUM(AZ8,+CB8)</f>
        <v>477</v>
      </c>
      <c r="DE8" s="84">
        <f t="shared" ref="DE8:DE10" si="22">SUM(BA8,+CC8)</f>
        <v>0</v>
      </c>
      <c r="DF8" s="84">
        <f t="shared" ref="DF8:DF10" si="23">SUM(BB8,+CD8)</f>
        <v>0</v>
      </c>
      <c r="DG8" s="84">
        <f t="shared" ref="DG8:DG10" si="24">SUM(BC8,+CE8)</f>
        <v>0</v>
      </c>
      <c r="DH8" s="84">
        <f t="shared" ref="DH8:DH10" si="25">SUM(BD8,+CF8)</f>
        <v>0</v>
      </c>
      <c r="DI8" s="84">
        <f t="shared" ref="DI8:DI10" si="26">SUM(BE8,+CG8)</f>
        <v>0</v>
      </c>
      <c r="DJ8" s="84">
        <f t="shared" ref="DJ8:DJ10" si="27">SUM(BF8,+CH8)</f>
        <v>2569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16728</v>
      </c>
      <c r="E9" s="84">
        <f>SUM(F9:I9)+K9</f>
        <v>8381</v>
      </c>
      <c r="F9" s="84">
        <v>8381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8347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16728</v>
      </c>
      <c r="W9" s="84">
        <v>8381</v>
      </c>
      <c r="X9" s="84">
        <v>8381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8347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16380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16380</v>
      </c>
      <c r="AY9" s="84">
        <v>4615</v>
      </c>
      <c r="AZ9" s="84">
        <v>3359</v>
      </c>
      <c r="BA9" s="84">
        <v>7799</v>
      </c>
      <c r="BB9" s="84">
        <v>607</v>
      </c>
      <c r="BC9" s="84">
        <v>0</v>
      </c>
      <c r="BD9" s="84">
        <v>0</v>
      </c>
      <c r="BE9" s="84">
        <v>348</v>
      </c>
      <c r="BF9" s="84">
        <f>SUM(AE9,+AM9,+BE9)</f>
        <v>16728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16380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16380</v>
      </c>
      <c r="DC9" s="84">
        <f t="shared" si="20"/>
        <v>4615</v>
      </c>
      <c r="DD9" s="84">
        <f t="shared" si="21"/>
        <v>3359</v>
      </c>
      <c r="DE9" s="84">
        <f t="shared" si="22"/>
        <v>7799</v>
      </c>
      <c r="DF9" s="84">
        <f t="shared" si="23"/>
        <v>607</v>
      </c>
      <c r="DG9" s="84">
        <f t="shared" si="24"/>
        <v>0</v>
      </c>
      <c r="DH9" s="84">
        <f t="shared" si="25"/>
        <v>0</v>
      </c>
      <c r="DI9" s="84">
        <f t="shared" si="26"/>
        <v>348</v>
      </c>
      <c r="DJ9" s="84">
        <f t="shared" si="27"/>
        <v>16728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51869</v>
      </c>
      <c r="E10" s="84">
        <f>SUM(F10:I10)+K10</f>
        <v>24058</v>
      </c>
      <c r="F10" s="84">
        <v>24058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27811</v>
      </c>
      <c r="M10" s="84">
        <f>SUM(N10,+U10)</f>
        <v>3355</v>
      </c>
      <c r="N10" s="84">
        <f>SUM(O10:R10)+T10</f>
        <v>833</v>
      </c>
      <c r="O10" s="84">
        <v>833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2522</v>
      </c>
      <c r="V10" s="84">
        <v>55224</v>
      </c>
      <c r="W10" s="84">
        <v>24891</v>
      </c>
      <c r="X10" s="84">
        <v>24891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30333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51869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51869</v>
      </c>
      <c r="AY10" s="84">
        <v>26590</v>
      </c>
      <c r="AZ10" s="84">
        <v>25279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51869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3355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3355</v>
      </c>
      <c r="CA10" s="84">
        <v>3355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3355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55224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55224</v>
      </c>
      <c r="DC10" s="84">
        <f t="shared" si="20"/>
        <v>29945</v>
      </c>
      <c r="DD10" s="84">
        <f t="shared" si="21"/>
        <v>25279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55224</v>
      </c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9" man="1"/>
    <brk id="21" min="1" max="9" man="1"/>
    <brk id="30" min="1" max="9" man="1"/>
    <brk id="38" min="1" max="9" man="1"/>
    <brk id="58" min="1" max="9" man="1"/>
    <brk id="66" min="1" max="9" man="1"/>
    <brk id="86" min="1" max="9" man="1"/>
    <brk id="94" min="1" max="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503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218</v>
      </c>
      <c r="B7" s="92" t="s">
        <v>219</v>
      </c>
      <c r="C7" s="78" t="s">
        <v>220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221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221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221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221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221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221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503">
    <cfRule type="expression" dxfId="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218</v>
      </c>
      <c r="B7" s="92" t="s">
        <v>219</v>
      </c>
      <c r="C7" s="78" t="s">
        <v>220</v>
      </c>
      <c r="D7" s="79">
        <f>SUM($D$8:$D$10)</f>
        <v>71166</v>
      </c>
      <c r="E7" s="79">
        <f>SUM($E$8:$E$10)</f>
        <v>33723</v>
      </c>
      <c r="F7" s="79">
        <f>SUM($F$8:$F$10)</f>
        <v>33723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37443</v>
      </c>
      <c r="M7" s="79">
        <f>SUM($M$8:$M$10)</f>
        <v>3355</v>
      </c>
      <c r="N7" s="79">
        <f>SUM($N$8:$N$10)</f>
        <v>833</v>
      </c>
      <c r="O7" s="79">
        <f>SUM($O$8:$O$10)</f>
        <v>833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2522</v>
      </c>
      <c r="V7" s="79">
        <f>SUM($V$8:$V$10)</f>
        <v>74521</v>
      </c>
      <c r="W7" s="79">
        <f>SUM($W$8:$W$10)</f>
        <v>34556</v>
      </c>
      <c r="X7" s="79">
        <f>SUM($X$8:$X$10)</f>
        <v>34556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39965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2569</v>
      </c>
      <c r="E8" s="84">
        <v>1284</v>
      </c>
      <c r="F8" s="84">
        <v>1284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1285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2569</v>
      </c>
      <c r="W8" s="84">
        <v>1284</v>
      </c>
      <c r="X8" s="84">
        <v>1284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1285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16728</v>
      </c>
      <c r="E9" s="84">
        <v>8381</v>
      </c>
      <c r="F9" s="84">
        <v>8381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8347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16728</v>
      </c>
      <c r="W9" s="84">
        <v>8381</v>
      </c>
      <c r="X9" s="84">
        <v>8381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8347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51869</v>
      </c>
      <c r="E10" s="84">
        <v>24058</v>
      </c>
      <c r="F10" s="84">
        <v>24058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27811</v>
      </c>
      <c r="M10" s="84">
        <f>SUM(N10,+U10)</f>
        <v>3355</v>
      </c>
      <c r="N10" s="84">
        <v>833</v>
      </c>
      <c r="O10" s="84">
        <v>833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2522</v>
      </c>
      <c r="V10" s="84">
        <v>55224</v>
      </c>
      <c r="W10" s="84">
        <v>24891</v>
      </c>
      <c r="X10" s="84">
        <v>24891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30333</v>
      </c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9" man="1"/>
    <brk id="21" min="1" max="9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214</v>
      </c>
      <c r="B7" s="92" t="s">
        <v>215</v>
      </c>
      <c r="C7" s="78" t="s">
        <v>216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70818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70818</v>
      </c>
      <c r="X7" s="79">
        <f>SUM($X$8:$X$10)</f>
        <v>33297</v>
      </c>
      <c r="Y7" s="79">
        <f>SUM($Y$8:$Y$10)</f>
        <v>29115</v>
      </c>
      <c r="Z7" s="79">
        <f>SUM($Z$8:$Z$10)</f>
        <v>7799</v>
      </c>
      <c r="AA7" s="79">
        <f>SUM($AA$8:$AA$10)</f>
        <v>607</v>
      </c>
      <c r="AB7" s="79">
        <f>SUM($AB$8:$AB$10)</f>
        <v>0</v>
      </c>
      <c r="AC7" s="79">
        <f>SUM($AC$8:$AC$10)</f>
        <v>0</v>
      </c>
      <c r="AD7" s="79">
        <f>SUM($AD$8:$AD$10)</f>
        <v>348</v>
      </c>
      <c r="AE7" s="79">
        <f>SUM($AE$8:$AE$10)</f>
        <v>71166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79">
        <f>SUM($AL$8:$AL$10)</f>
        <v>0</v>
      </c>
      <c r="AM7" s="79">
        <f>SUM($AM$8:$AM$10)</f>
        <v>0</v>
      </c>
      <c r="AN7" s="79">
        <f>SUM($AN$8:$AN$10)</f>
        <v>3355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3355</v>
      </c>
      <c r="AZ7" s="79">
        <f>SUM($AZ$8:$AZ$10)</f>
        <v>3355</v>
      </c>
      <c r="BA7" s="79">
        <f>SUM($BA$8:$BA$10)</f>
        <v>0</v>
      </c>
      <c r="BB7" s="79">
        <f>SUM($BB$8:$BB$10)</f>
        <v>0</v>
      </c>
      <c r="BC7" s="79">
        <f>SUM($BC$8:$BC$10)</f>
        <v>0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3355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79">
        <f>SUM($BN$8:$BN$10)</f>
        <v>0</v>
      </c>
      <c r="BO7" s="79">
        <f>SUM($BO$8:$BO$10)</f>
        <v>0</v>
      </c>
      <c r="BP7" s="79">
        <f>SUM($BP$8:$BP$10)</f>
        <v>74173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74173</v>
      </c>
      <c r="CB7" s="79">
        <f>SUM($CB$8:$CB$10)</f>
        <v>36652</v>
      </c>
      <c r="CC7" s="79">
        <f>SUM($CC$8:$CC$10)</f>
        <v>29115</v>
      </c>
      <c r="CD7" s="79">
        <f>SUM($CD$8:$CD$10)</f>
        <v>7799</v>
      </c>
      <c r="CE7" s="79">
        <f>SUM($CE$8:$CE$10)</f>
        <v>607</v>
      </c>
      <c r="CF7" s="79">
        <f>SUM($CF$8:$CF$10)</f>
        <v>0</v>
      </c>
      <c r="CG7" s="79">
        <f>SUM($CG$8:$CG$10)</f>
        <v>0</v>
      </c>
      <c r="CH7" s="79">
        <f>SUM($CH$8:$CH$10)</f>
        <v>348</v>
      </c>
      <c r="CI7" s="79">
        <f>SUM($CI$8:$CI$10)</f>
        <v>74521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2569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2569</v>
      </c>
      <c r="X8" s="84">
        <v>2092</v>
      </c>
      <c r="Y8" s="84">
        <v>477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2569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10" si="0">SUM(D8,AF8)</f>
        <v>0</v>
      </c>
      <c r="BI8" s="84">
        <f t="shared" ref="BI8:BI10" si="1">SUM(E8,AG8)</f>
        <v>0</v>
      </c>
      <c r="BJ8" s="84">
        <f t="shared" ref="BJ8:BJ10" si="2">SUM(F8,AH8)</f>
        <v>0</v>
      </c>
      <c r="BK8" s="84">
        <f t="shared" ref="BK8:BK10" si="3">SUM(G8,AI8)</f>
        <v>0</v>
      </c>
      <c r="BL8" s="84">
        <f t="shared" ref="BL8:BL10" si="4">SUM(H8,AJ8)</f>
        <v>0</v>
      </c>
      <c r="BM8" s="84">
        <f t="shared" ref="BM8:BM10" si="5">SUM(I8,AK8)</f>
        <v>0</v>
      </c>
      <c r="BN8" s="84">
        <f t="shared" ref="BN8:BN10" si="6">SUM(J8,AL8)</f>
        <v>0</v>
      </c>
      <c r="BO8" s="94">
        <f t="shared" ref="BO8:BO10" si="7">SUM(K8,AM8)</f>
        <v>0</v>
      </c>
      <c r="BP8" s="84">
        <f t="shared" ref="BP8:BP10" si="8">SUM(L8,AN8)</f>
        <v>2569</v>
      </c>
      <c r="BQ8" s="84">
        <f t="shared" ref="BQ8:BQ10" si="9">SUM(M8,AO8)</f>
        <v>0</v>
      </c>
      <c r="BR8" s="84">
        <f t="shared" ref="BR8:BR10" si="10">SUM(N8,AP8)</f>
        <v>0</v>
      </c>
      <c r="BS8" s="84">
        <f t="shared" ref="BS8:BS10" si="11">SUM(O8,AQ8)</f>
        <v>0</v>
      </c>
      <c r="BT8" s="84">
        <f t="shared" ref="BT8:BT10" si="12">SUM(P8,AR8)</f>
        <v>0</v>
      </c>
      <c r="BU8" s="84">
        <f t="shared" ref="BU8:BU10" si="13">SUM(Q8,AS8)</f>
        <v>0</v>
      </c>
      <c r="BV8" s="84">
        <f t="shared" ref="BV8:BV10" si="14">SUM(R8,AT8)</f>
        <v>0</v>
      </c>
      <c r="BW8" s="84">
        <f t="shared" ref="BW8:BW10" si="15">SUM(S8,AU8)</f>
        <v>0</v>
      </c>
      <c r="BX8" s="84">
        <f t="shared" ref="BX8:BX10" si="16">SUM(T8,AV8)</f>
        <v>0</v>
      </c>
      <c r="BY8" s="84">
        <f t="shared" ref="BY8:BY10" si="17">SUM(U8,AW8)</f>
        <v>0</v>
      </c>
      <c r="BZ8" s="84">
        <f t="shared" ref="BZ8:BZ10" si="18">SUM(V8,AX8)</f>
        <v>0</v>
      </c>
      <c r="CA8" s="84">
        <f t="shared" ref="CA8:CA10" si="19">SUM(W8,AY8)</f>
        <v>2569</v>
      </c>
      <c r="CB8" s="84">
        <f t="shared" ref="CB8:CB10" si="20">SUM(X8,AZ8)</f>
        <v>2092</v>
      </c>
      <c r="CC8" s="84">
        <f t="shared" ref="CC8:CC10" si="21">SUM(Y8,BA8)</f>
        <v>477</v>
      </c>
      <c r="CD8" s="84">
        <f t="shared" ref="CD8:CD10" si="22">SUM(Z8,BB8)</f>
        <v>0</v>
      </c>
      <c r="CE8" s="84">
        <f t="shared" ref="CE8:CE10" si="23">SUM(AA8,BC8)</f>
        <v>0</v>
      </c>
      <c r="CF8" s="94">
        <f t="shared" ref="CF8:CF10" si="24">SUM(AB8,BD8)</f>
        <v>0</v>
      </c>
      <c r="CG8" s="84">
        <f t="shared" ref="CG8:CG10" si="25">SUM(AC8,BE8)</f>
        <v>0</v>
      </c>
      <c r="CH8" s="84">
        <f t="shared" ref="CH8:CH10" si="26">SUM(AD8,BF8)</f>
        <v>0</v>
      </c>
      <c r="CI8" s="84">
        <f t="shared" ref="CI8:CI10" si="27">SUM(AE8,BG8)</f>
        <v>2569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16380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16380</v>
      </c>
      <c r="X9" s="84">
        <v>4615</v>
      </c>
      <c r="Y9" s="84">
        <v>3359</v>
      </c>
      <c r="Z9" s="84">
        <v>7799</v>
      </c>
      <c r="AA9" s="84">
        <v>607</v>
      </c>
      <c r="AB9" s="94">
        <v>0</v>
      </c>
      <c r="AC9" s="84">
        <v>0</v>
      </c>
      <c r="AD9" s="84">
        <v>348</v>
      </c>
      <c r="AE9" s="84">
        <v>16728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16380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16380</v>
      </c>
      <c r="CB9" s="84">
        <f t="shared" si="20"/>
        <v>4615</v>
      </c>
      <c r="CC9" s="84">
        <f t="shared" si="21"/>
        <v>3359</v>
      </c>
      <c r="CD9" s="84">
        <f t="shared" si="22"/>
        <v>7799</v>
      </c>
      <c r="CE9" s="84">
        <f t="shared" si="23"/>
        <v>607</v>
      </c>
      <c r="CF9" s="94">
        <f t="shared" si="24"/>
        <v>0</v>
      </c>
      <c r="CG9" s="84">
        <f t="shared" si="25"/>
        <v>0</v>
      </c>
      <c r="CH9" s="84">
        <f t="shared" si="26"/>
        <v>348</v>
      </c>
      <c r="CI9" s="84">
        <f t="shared" si="27"/>
        <v>16728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51869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51869</v>
      </c>
      <c r="X10" s="84">
        <v>26590</v>
      </c>
      <c r="Y10" s="84">
        <v>25279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51869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3355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3355</v>
      </c>
      <c r="AZ10" s="84">
        <v>3355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3355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55224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55224</v>
      </c>
      <c r="CB10" s="84">
        <f t="shared" si="20"/>
        <v>29945</v>
      </c>
      <c r="CC10" s="84">
        <f t="shared" si="21"/>
        <v>25279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55224</v>
      </c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9" man="1"/>
    <brk id="67" min="1" max="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218</v>
      </c>
      <c r="B7" s="92" t="s">
        <v>219</v>
      </c>
      <c r="C7" s="78" t="s">
        <v>220</v>
      </c>
      <c r="D7" s="101">
        <f>SUM($D$8:$D$10)</f>
        <v>0</v>
      </c>
      <c r="E7" s="101">
        <f>SUM($E$8:$E$10)</f>
        <v>0</v>
      </c>
      <c r="F7" s="101">
        <f>SUM($F$8:$F$10)</f>
        <v>0</v>
      </c>
      <c r="G7" s="101">
        <f>SUM($G$8:$G$10)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SUM($N$8:$N$10)</f>
        <v>0</v>
      </c>
      <c r="O7" s="101">
        <f>SUM($O$8:$O$10)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SUM($V$8:$V$10)</f>
        <v>0</v>
      </c>
      <c r="W7" s="101">
        <f>SUM($W$8:$W$10)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SUM($AD$8:$AD$10)</f>
        <v>0</v>
      </c>
      <c r="AE7" s="101">
        <f>SUM($AE$8:$AE$10)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SUM($AL$8:$AL$10)</f>
        <v>0</v>
      </c>
      <c r="AM7" s="101">
        <f>SUM($AM$8:$AM$10)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SUM($AT$8:$AT$10)</f>
        <v>0</v>
      </c>
      <c r="AU7" s="101">
        <f>SUM($AU$8:$AU$10)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SUM($BB$8:$BB$10)</f>
        <v>0</v>
      </c>
      <c r="BC7" s="101">
        <f>SUM($BC$8:$BC$10)</f>
        <v>0</v>
      </c>
      <c r="BD7" s="101">
        <f>SUM($BD$8:$BD$10)</f>
        <v>0</v>
      </c>
      <c r="BE7" s="101">
        <f>SUM($BE$8:$BE$10)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9" man="1"/>
    <brk id="17" min="1" max="9" man="1"/>
    <brk id="25" min="1" max="9" man="1"/>
    <brk id="33" min="1" max="9" man="1"/>
    <brk id="41" min="1" max="9" man="1"/>
    <brk id="49" min="1" max="9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503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214</v>
      </c>
      <c r="B7" s="92" t="s">
        <v>215</v>
      </c>
      <c r="C7" s="78" t="s">
        <v>216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8:DU503 A7:DU7 A7:E503">
    <cfRule type="expression" dxfId="0" priority="17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2019-03-08T02:21:11Z</dcterms:modified>
</cp:coreProperties>
</file>