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5秋田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'収集運搬（生活系）'!$A$6:$FH$31</definedName>
    <definedName name="_xlnm.Print_Area" localSheetId="5">'手数料（事業系）'!$2:$32</definedName>
    <definedName name="_xlnm.Print_Area" localSheetId="6">'手数料（事業系直接搬入）'!$2:$32</definedName>
    <definedName name="_xlnm.Print_Area" localSheetId="3">'手数料（生活系）'!$2:$32</definedName>
    <definedName name="_xlnm.Print_Area" localSheetId="4">'手数料（生活系直接搬入）'!$2:$32</definedName>
    <definedName name="_xlnm.Print_Area" localSheetId="1">'収集運搬（事業系）'!$2:$32</definedName>
    <definedName name="_xlnm.Print_Area" localSheetId="0">'収集運搬（生活系）'!$2:$32</definedName>
    <definedName name="_xlnm.Print_Area" localSheetId="2">分別数等!$2:$32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<sst xmlns="http://schemas.openxmlformats.org/spreadsheetml/2006/main" count="8445" uniqueCount="224">
  <si>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</si>
  <si>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</si>
  <si>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</si>
  <si>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</si>
  <si>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</si>
  <si>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</si>
  <si>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</si>
  <si>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</si>
  <si>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</si>
  <si>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</si>
  <si>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</si>
  <si>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</si>
  <si>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</si>
  <si>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</si>
  <si>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</si>
  <si>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</si>
  <si>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</si>
  <si>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</si>
  <si>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</si>
  <si>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</si>
  <si>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</si>
  <si>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</si>
  <si>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</si>
  <si>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</si>
  <si>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</si>
  <si>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</si>
  <si>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</si>
  <si>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</si>
  <si>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</si>
  <si>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</si>
  <si>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</si>
  <si>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</si>
  <si>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</si>
  <si>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</si>
  <si>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</si>
  <si>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</si>
  <si>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</si>
  <si>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</si>
  <si>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</si>
  <si>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</si>
  <si>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</si>
  <si>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</si>
  <si>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</si>
  <si>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</si>
  <si>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</si>
  <si>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</si>
  <si>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</si>
  <si>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</si>
  <si>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</si>
  <si>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</si>
  <si>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</si>
  <si>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</si>
  <si>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</si>
  <si>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</si>
  <si>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</si>
  <si>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</si>
  <si>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</si>
  <si>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</si>
  <si>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</si>
  <si>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</si>
  <si>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</si>
  <si>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</si>
  <si>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</si>
  <si>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</si>
  <si>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</si>
  <si>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</si>
  <si>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</si>
  <si>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</si>
  <si>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</si>
  <si>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</si>
  <si>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</si>
  <si>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</si>
  <si>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</si>
  <si>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</si>
  <si>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</si>
  <si>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</si>
  <si>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</si>
  <si>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</si>
  <si>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</si>
  <si>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</si>
  <si>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</si>
  <si>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</si>
  <si>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</si>
  <si>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</si>
  <si>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</si>
  <si>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</si>
  <si>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</si>
  <si>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</si>
  <si>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</si>
  <si>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</si>
  <si>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</si>
  <si>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</si>
  <si>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</si>
  <si>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</si>
  <si>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</si>
  <si>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</si>
  <si>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</si>
  <si>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</si>
  <si>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</si>
  <si>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</si>
  <si>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</si>
  <si>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</si>
  <si>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</si>
  <si>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</si>
  <si>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</si>
  <si>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</si>
  <si>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</si>
  <si>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</si>
  <si>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</si>
  <si>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</si>
  <si>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</si>
  <si>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</si>
  <si>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</si>
  <si>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</si>
  <si>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</si>
  <si>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</si>
  <si>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</si>
  <si>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</si>
  <si>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</si>
  <si>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</si>
  <si>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</si>
  <si>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</si>
  <si>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</si>
  <si>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</si>
  <si>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</si>
  <si>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</si>
  <si>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</si>
  <si>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</si>
  <si>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秋田県</t>
  </si>
  <si>
    <t>05000</t>
  </si>
  <si>
    <t>ごみ収集運搬の状況【生活系ごみ】（平成29年度実績）</t>
    <phoneticPr fontId="2"/>
  </si>
  <si>
    <t>ごみ収集運搬の状況【事業系ごみ】（平成29年度実績）</t>
    <phoneticPr fontId="2"/>
  </si>
  <si>
    <t>ごみ分別数と処理処分の実施形態の状況（平成29年度実績）</t>
    <phoneticPr fontId="2"/>
  </si>
  <si>
    <t>ごみ手数料の状況【生活系ごみ】（平成29年度実績）</t>
    <phoneticPr fontId="2"/>
  </si>
  <si>
    <t>ごみ手数料の状況【生活系直接搬入ごみ】（平成29年度実績）</t>
    <phoneticPr fontId="2"/>
  </si>
  <si>
    <t>ごみ手数料の状況【事業系ごみ】（平成29年度実績）</t>
    <phoneticPr fontId="2"/>
  </si>
  <si>
    <t>ごみ手数料の状況【事業系直接搬入ごみ】（平成29年度実績）</t>
    <phoneticPr fontId="2"/>
  </si>
  <si>
    <t>05201</t>
  </si>
  <si>
    <t>秋田市</t>
  </si>
  <si>
    <t>○</t>
  </si>
  <si>
    <t>２回</t>
  </si>
  <si>
    <t>ステーション方式</t>
  </si>
  <si>
    <t>１回</t>
  </si>
  <si>
    <t>不定期</t>
  </si>
  <si>
    <t>その他</t>
  </si>
  <si>
    <t>４回</t>
  </si>
  <si>
    <t>各戸収集方式</t>
  </si>
  <si>
    <t>051084</t>
    <phoneticPr fontId="2"/>
  </si>
  <si>
    <t>05202</t>
  </si>
  <si>
    <t>能代市</t>
  </si>
  <si>
    <t>１回未満</t>
  </si>
  <si>
    <t>051109</t>
    <phoneticPr fontId="2"/>
  </si>
  <si>
    <t>05203</t>
  </si>
  <si>
    <t>横手市</t>
  </si>
  <si>
    <t>７回以上</t>
  </si>
  <si>
    <t>051086</t>
    <phoneticPr fontId="2"/>
  </si>
  <si>
    <t>05204</t>
  </si>
  <si>
    <t>大館市</t>
  </si>
  <si>
    <t>051087</t>
    <phoneticPr fontId="2"/>
  </si>
  <si>
    <t>05206</t>
  </si>
  <si>
    <t>男鹿市</t>
  </si>
  <si>
    <t>051162</t>
    <phoneticPr fontId="2"/>
  </si>
  <si>
    <t>05207</t>
  </si>
  <si>
    <t>湯沢市</t>
  </si>
  <si>
    <t>051126</t>
    <phoneticPr fontId="2"/>
  </si>
  <si>
    <t>05209</t>
  </si>
  <si>
    <t>鹿角市</t>
  </si>
  <si>
    <t>051112</t>
    <phoneticPr fontId="2"/>
  </si>
  <si>
    <t>05210</t>
  </si>
  <si>
    <t>由利本荘市</t>
  </si>
  <si>
    <t>併用</t>
  </si>
  <si>
    <t>051091</t>
    <phoneticPr fontId="2"/>
  </si>
  <si>
    <t>05211</t>
  </si>
  <si>
    <t>潟上市</t>
  </si>
  <si>
    <t>３回</t>
  </si>
  <si>
    <t>051092</t>
    <phoneticPr fontId="2"/>
  </si>
  <si>
    <t>05212</t>
  </si>
  <si>
    <t>大仙市</t>
  </si>
  <si>
    <t>051113</t>
    <phoneticPr fontId="2"/>
  </si>
  <si>
    <t>05213</t>
  </si>
  <si>
    <t>北秋田市</t>
  </si>
  <si>
    <t>051094</t>
    <phoneticPr fontId="2"/>
  </si>
  <si>
    <t>05214</t>
  </si>
  <si>
    <t>にかほ市</t>
  </si>
  <si>
    <t>051095</t>
    <phoneticPr fontId="2"/>
  </si>
  <si>
    <t>05215</t>
  </si>
  <si>
    <t>仙北市</t>
  </si>
  <si>
    <t>051096</t>
    <phoneticPr fontId="2"/>
  </si>
  <si>
    <t>05303</t>
  </si>
  <si>
    <t>小坂町</t>
  </si>
  <si>
    <t>051173</t>
    <phoneticPr fontId="2"/>
  </si>
  <si>
    <t>05327</t>
  </si>
  <si>
    <t>上小阿仁村</t>
  </si>
  <si>
    <t>051174</t>
    <phoneticPr fontId="2"/>
  </si>
  <si>
    <t>05346</t>
  </si>
  <si>
    <t>藤里町</t>
  </si>
  <si>
    <t>051175</t>
    <phoneticPr fontId="2"/>
  </si>
  <si>
    <t>05348</t>
  </si>
  <si>
    <t>三種町</t>
  </si>
  <si>
    <t>051176</t>
    <phoneticPr fontId="2"/>
  </si>
  <si>
    <t>05349</t>
  </si>
  <si>
    <t>八峰町</t>
  </si>
  <si>
    <t>051177</t>
    <phoneticPr fontId="2"/>
  </si>
  <si>
    <t>05361</t>
  </si>
  <si>
    <t>五城目町</t>
  </si>
  <si>
    <t>051168</t>
    <phoneticPr fontId="2"/>
  </si>
  <si>
    <t>05363</t>
  </si>
  <si>
    <t>八郎潟町</t>
  </si>
  <si>
    <t>051178</t>
    <phoneticPr fontId="2"/>
  </si>
  <si>
    <t>05366</t>
  </si>
  <si>
    <t>井川町</t>
  </si>
  <si>
    <t>051170</t>
    <phoneticPr fontId="2"/>
  </si>
  <si>
    <t>05368</t>
  </si>
  <si>
    <t>大潟村</t>
  </si>
  <si>
    <t>051171</t>
    <phoneticPr fontId="2"/>
  </si>
  <si>
    <t>05434</t>
  </si>
  <si>
    <t>美郷町</t>
  </si>
  <si>
    <t>051172</t>
    <phoneticPr fontId="2"/>
  </si>
  <si>
    <t>05463</t>
  </si>
  <si>
    <t>羽後町</t>
  </si>
  <si>
    <t>051179</t>
    <phoneticPr fontId="2"/>
  </si>
  <si>
    <t>05464</t>
  </si>
  <si>
    <t>東成瀬村</t>
  </si>
  <si>
    <t>051161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</si>
</sst>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0</v>
      </c>
      <c r="M7" s="46">
        <f t="shared" si="1"/>
        <v>24</v>
      </c>
      <c r="N7" s="46">
        <f t="shared" si="1"/>
        <v>0</v>
      </c>
      <c r="O7" s="46">
        <f t="shared" si="1"/>
        <v>1</v>
      </c>
      <c r="P7" s="46">
        <f t="shared" si="1"/>
        <v>24</v>
      </c>
      <c r="Q7" s="46">
        <f t="shared" si="1"/>
        <v>0</v>
      </c>
      <c r="R7" s="46">
        <f>COUNTIF(R$8:R$207,"&lt;&gt;")</f>
        <v>24</v>
      </c>
      <c r="S7" s="46">
        <f>COUNTIF(S$8:S$207,"&lt;&gt;")</f>
        <v>24</v>
      </c>
      <c r="T7" s="46">
        <f t="shared" ref="T7:Y7" si="2">COUNTIF(T$8:T$207,"○")</f>
        <v>0</v>
      </c>
      <c r="U7" s="46">
        <f t="shared" si="2"/>
        <v>24</v>
      </c>
      <c r="V7" s="46">
        <f t="shared" si="2"/>
        <v>0</v>
      </c>
      <c r="W7" s="46">
        <f t="shared" si="2"/>
        <v>1</v>
      </c>
      <c r="X7" s="46">
        <f t="shared" si="2"/>
        <v>24</v>
      </c>
      <c r="Y7" s="46">
        <f t="shared" si="2"/>
        <v>0</v>
      </c>
      <c r="Z7" s="46">
        <f>COUNTIF(Z$8:Z$207,"&lt;&gt;")</f>
        <v>24</v>
      </c>
      <c r="AA7" s="46">
        <f>COUNTIF(AA$8:AA$207,"&lt;&gt;")</f>
        <v>24</v>
      </c>
      <c r="AB7" s="46">
        <f t="shared" ref="AB7:AG7" si="3">COUNTIF(AB$8:AB$207,"○")</f>
        <v>0</v>
      </c>
      <c r="AC7" s="46">
        <f t="shared" si="3"/>
        <v>25</v>
      </c>
      <c r="AD7" s="46">
        <f t="shared" si="3"/>
        <v>0</v>
      </c>
      <c r="AE7" s="46">
        <f t="shared" si="3"/>
        <v>0</v>
      </c>
      <c r="AF7" s="46">
        <f t="shared" si="3"/>
        <v>25</v>
      </c>
      <c r="AG7" s="46">
        <f t="shared" si="3"/>
        <v>0</v>
      </c>
      <c r="AH7" s="46">
        <f>COUNTIF(AH$8:AH$207,"&lt;&gt;")</f>
        <v>25</v>
      </c>
      <c r="AI7" s="46">
        <f>COUNTIF(AI$8:AI$207,"&lt;&gt;")</f>
        <v>25</v>
      </c>
      <c r="AJ7" s="46">
        <f t="shared" ref="AJ7:AO7" si="4">COUNTIF(AJ$8:AJ$207,"○")</f>
        <v>0</v>
      </c>
      <c r="AK7" s="46">
        <f t="shared" si="4"/>
        <v>18</v>
      </c>
      <c r="AL7" s="46">
        <f t="shared" si="4"/>
        <v>0</v>
      </c>
      <c r="AM7" s="46">
        <f t="shared" si="4"/>
        <v>7</v>
      </c>
      <c r="AN7" s="46">
        <f t="shared" si="4"/>
        <v>18</v>
      </c>
      <c r="AO7" s="46">
        <f t="shared" si="4"/>
        <v>0</v>
      </c>
      <c r="AP7" s="46">
        <f>COUNTIF(AP$8:AP$207,"&lt;&gt;")</f>
        <v>18</v>
      </c>
      <c r="AQ7" s="46">
        <f>COUNTIF(AQ$8:AQ$207,"&lt;&gt;")</f>
        <v>18</v>
      </c>
      <c r="AR7" s="46">
        <f t="shared" ref="AR7:AW7" si="5">COUNTIF(AR$8:AR$207,"○")</f>
        <v>0</v>
      </c>
      <c r="AS7" s="46">
        <f t="shared" si="5"/>
        <v>16</v>
      </c>
      <c r="AT7" s="46">
        <f t="shared" si="5"/>
        <v>0</v>
      </c>
      <c r="AU7" s="46">
        <f t="shared" si="5"/>
        <v>9</v>
      </c>
      <c r="AV7" s="46">
        <f t="shared" si="5"/>
        <v>16</v>
      </c>
      <c r="AW7" s="46">
        <f t="shared" si="5"/>
        <v>0</v>
      </c>
      <c r="AX7" s="46">
        <f>COUNTIF(AX$8:AX$207,"&lt;&gt;")</f>
        <v>16</v>
      </c>
      <c r="AY7" s="46">
        <f>COUNTIF(AY$8:AY$207,"&lt;&gt;")</f>
        <v>16</v>
      </c>
      <c r="AZ7" s="46">
        <f t="shared" ref="AZ7:BE7" si="6">COUNTIF(AZ$8:AZ$207,"○")</f>
        <v>0</v>
      </c>
      <c r="BA7" s="46">
        <f t="shared" si="6"/>
        <v>24</v>
      </c>
      <c r="BB7" s="46">
        <f t="shared" si="6"/>
        <v>0</v>
      </c>
      <c r="BC7" s="46">
        <f t="shared" si="6"/>
        <v>1</v>
      </c>
      <c r="BD7" s="46">
        <f t="shared" si="6"/>
        <v>24</v>
      </c>
      <c r="BE7" s="46">
        <f t="shared" si="6"/>
        <v>0</v>
      </c>
      <c r="BF7" s="46">
        <f>COUNTIF(BF$8:BF$207,"&lt;&gt;")</f>
        <v>24</v>
      </c>
      <c r="BG7" s="46">
        <f>COUNTIF(BG$8:BG$207,"&lt;&gt;")</f>
        <v>24</v>
      </c>
      <c r="BH7" s="46">
        <f t="shared" ref="BH7:BM7" si="7">COUNTIF(BH$8:BH$207,"○")</f>
        <v>0</v>
      </c>
      <c r="BI7" s="46">
        <f t="shared" si="7"/>
        <v>25</v>
      </c>
      <c r="BJ7" s="46">
        <f t="shared" si="7"/>
        <v>0</v>
      </c>
      <c r="BK7" s="46">
        <f t="shared" si="7"/>
        <v>0</v>
      </c>
      <c r="BL7" s="46">
        <f t="shared" si="7"/>
        <v>25</v>
      </c>
      <c r="BM7" s="46">
        <f t="shared" si="7"/>
        <v>0</v>
      </c>
      <c r="BN7" s="46">
        <f>COUNTIF(BN$8:BN$207,"&lt;&gt;")</f>
        <v>25</v>
      </c>
      <c r="BO7" s="46">
        <f>COUNTIF(BO$8:BO$207,"&lt;&gt;")</f>
        <v>25</v>
      </c>
      <c r="BP7" s="46">
        <f t="shared" ref="BP7:BU7" si="8">COUNTIF(BP$8:BP$207,"○")</f>
        <v>0</v>
      </c>
      <c r="BQ7" s="46">
        <f t="shared" si="8"/>
        <v>25</v>
      </c>
      <c r="BR7" s="46">
        <f t="shared" si="8"/>
        <v>0</v>
      </c>
      <c r="BS7" s="46">
        <f t="shared" si="8"/>
        <v>0</v>
      </c>
      <c r="BT7" s="46">
        <f t="shared" si="8"/>
        <v>25</v>
      </c>
      <c r="BU7" s="46">
        <f t="shared" si="8"/>
        <v>0</v>
      </c>
      <c r="BV7" s="46">
        <f>COUNTIF(BV$8:BV$207,"&lt;&gt;")</f>
        <v>25</v>
      </c>
      <c r="BW7" s="46">
        <f>COUNTIF(BW$8:BW$207,"&lt;&gt;")</f>
        <v>25</v>
      </c>
      <c r="BX7" s="46">
        <f t="shared" ref="BX7:CC7" si="9">COUNTIF(BX$8:BX$207,"○")</f>
        <v>0</v>
      </c>
      <c r="BY7" s="46">
        <f t="shared" si="9"/>
        <v>7</v>
      </c>
      <c r="BZ7" s="46">
        <f t="shared" si="9"/>
        <v>0</v>
      </c>
      <c r="CA7" s="46">
        <f t="shared" si="9"/>
        <v>18</v>
      </c>
      <c r="CB7" s="46">
        <f t="shared" si="9"/>
        <v>7</v>
      </c>
      <c r="CC7" s="46">
        <f t="shared" si="9"/>
        <v>0</v>
      </c>
      <c r="CD7" s="46">
        <f>COUNTIF(CD$8:CD$207,"&lt;&gt;")</f>
        <v>7</v>
      </c>
      <c r="CE7" s="46">
        <f>COUNTIF(CE$8:CE$207,"&lt;&gt;")</f>
        <v>7</v>
      </c>
      <c r="CF7" s="46">
        <f t="shared" ref="CF7:CK7" si="10">COUNTIF(CF$8:CF$207,"○")</f>
        <v>0</v>
      </c>
      <c r="CG7" s="46">
        <f t="shared" si="10"/>
        <v>8</v>
      </c>
      <c r="CH7" s="46">
        <f t="shared" si="10"/>
        <v>0</v>
      </c>
      <c r="CI7" s="46">
        <f t="shared" si="10"/>
        <v>17</v>
      </c>
      <c r="CJ7" s="46">
        <f t="shared" si="10"/>
        <v>8</v>
      </c>
      <c r="CK7" s="46">
        <f t="shared" si="10"/>
        <v>0</v>
      </c>
      <c r="CL7" s="46">
        <f>COUNTIF(CL$8:CL$207,"&lt;&gt;")</f>
        <v>8</v>
      </c>
      <c r="CM7" s="46">
        <f>COUNTIF(CM$8:CM$207,"&lt;&gt;")</f>
        <v>8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25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1</v>
      </c>
      <c r="CW7" s="46">
        <f t="shared" si="12"/>
        <v>3</v>
      </c>
      <c r="CX7" s="46">
        <f t="shared" si="12"/>
        <v>0</v>
      </c>
      <c r="CY7" s="46">
        <f t="shared" si="12"/>
        <v>21</v>
      </c>
      <c r="CZ7" s="46">
        <f t="shared" si="12"/>
        <v>4</v>
      </c>
      <c r="DA7" s="46">
        <f t="shared" si="12"/>
        <v>0</v>
      </c>
      <c r="DB7" s="46">
        <f>COUNTIF(DB$8:DB$207,"&lt;&gt;")</f>
        <v>4</v>
      </c>
      <c r="DC7" s="46">
        <f>COUNTIF(DC$8:DC$207,"&lt;&gt;")</f>
        <v>4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0</v>
      </c>
      <c r="DG7" s="46">
        <f t="shared" si="13"/>
        <v>24</v>
      </c>
      <c r="DH7" s="46">
        <f t="shared" si="13"/>
        <v>0</v>
      </c>
      <c r="DI7" s="46">
        <f t="shared" si="13"/>
        <v>1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1</v>
      </c>
      <c r="DM7" s="46">
        <f t="shared" si="14"/>
        <v>6</v>
      </c>
      <c r="DN7" s="46">
        <f t="shared" si="14"/>
        <v>2</v>
      </c>
      <c r="DO7" s="46">
        <f t="shared" si="14"/>
        <v>16</v>
      </c>
      <c r="DP7" s="46">
        <f t="shared" si="14"/>
        <v>6</v>
      </c>
      <c r="DQ7" s="46">
        <f t="shared" si="14"/>
        <v>3</v>
      </c>
      <c r="DR7" s="46">
        <f>COUNTIF(DR$8:DR$207,"&lt;&gt;")</f>
        <v>9</v>
      </c>
      <c r="DS7" s="46">
        <f>COUNTIF(DS$8:DS$207,"&lt;&gt;")</f>
        <v>9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25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8</v>
      </c>
      <c r="EC7" s="46">
        <f t="shared" si="16"/>
        <v>6</v>
      </c>
      <c r="ED7" s="46">
        <f t="shared" si="16"/>
        <v>0</v>
      </c>
      <c r="EE7" s="46">
        <f t="shared" si="16"/>
        <v>11</v>
      </c>
      <c r="EF7" s="46">
        <f t="shared" si="16"/>
        <v>14</v>
      </c>
      <c r="EG7" s="46">
        <f t="shared" si="16"/>
        <v>0</v>
      </c>
      <c r="EH7" s="46">
        <f>COUNTIF(EH$8:EH$207,"&lt;&gt;")</f>
        <v>14</v>
      </c>
      <c r="EI7" s="46">
        <f>COUNTIF(EI$8:EI$207,"&lt;&gt;")</f>
        <v>14</v>
      </c>
      <c r="EJ7" s="46">
        <f t="shared" ref="EJ7:EO7" si="17">COUNTIF(EJ$8:EJ$207,"○")</f>
        <v>0</v>
      </c>
      <c r="EK7" s="46">
        <f t="shared" si="17"/>
        <v>2</v>
      </c>
      <c r="EL7" s="46">
        <f t="shared" si="17"/>
        <v>0</v>
      </c>
      <c r="EM7" s="46">
        <f t="shared" si="17"/>
        <v>23</v>
      </c>
      <c r="EN7" s="46">
        <f t="shared" si="17"/>
        <v>2</v>
      </c>
      <c r="EO7" s="46">
        <f t="shared" si="17"/>
        <v>0</v>
      </c>
      <c r="EP7" s="46">
        <f>COUNTIF(EP$8:EP$207,"&lt;&gt;")</f>
        <v>2</v>
      </c>
      <c r="EQ7" s="46">
        <f>COUNTIF(EQ$8:EQ$207,"&lt;&gt;")</f>
        <v>2</v>
      </c>
      <c r="ER7" s="46">
        <f t="shared" ref="ER7:EW7" si="18">COUNTIF(ER$8:ER$207,"○")</f>
        <v>0</v>
      </c>
      <c r="ES7" s="46">
        <f t="shared" si="18"/>
        <v>6</v>
      </c>
      <c r="ET7" s="46">
        <f t="shared" si="18"/>
        <v>0</v>
      </c>
      <c r="EU7" s="46">
        <f t="shared" si="18"/>
        <v>19</v>
      </c>
      <c r="EV7" s="46">
        <f t="shared" si="18"/>
        <v>6</v>
      </c>
      <c r="EW7" s="46">
        <f t="shared" si="18"/>
        <v>0</v>
      </c>
      <c r="EX7" s="46">
        <f>COUNTIF(EX$8:EX$207,"&lt;&gt;")</f>
        <v>6</v>
      </c>
      <c r="EY7" s="46">
        <f>COUNTIF(EY$8:EY$207,"&lt;&gt;")</f>
        <v>6</v>
      </c>
      <c r="EZ7" s="46">
        <f t="shared" ref="EZ7:FE7" si="19">COUNTIF(EZ$8:EZ$207,"○")</f>
        <v>0</v>
      </c>
      <c r="FA7" s="46">
        <f t="shared" si="19"/>
        <v>20</v>
      </c>
      <c r="FB7" s="46">
        <f t="shared" si="19"/>
        <v>0</v>
      </c>
      <c r="FC7" s="46">
        <f t="shared" si="19"/>
        <v>5</v>
      </c>
      <c r="FD7" s="46">
        <f t="shared" si="19"/>
        <v>20</v>
      </c>
      <c r="FE7" s="46">
        <f t="shared" si="19"/>
        <v>0</v>
      </c>
      <c r="FF7" s="46">
        <f>COUNTIF(FF$8:FF$207,"&lt;&gt;")</f>
        <v>20</v>
      </c>
      <c r="FG7" s="46">
        <f>COUNTIF(FG$8:FG$207,"&lt;&gt;")</f>
        <v>20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 t="s">
        <v>139</v>
      </c>
      <c r="F8" s="40"/>
      <c r="G8" s="40"/>
      <c r="H8" s="40" t="s">
        <v>139</v>
      </c>
      <c r="I8" s="40"/>
      <c r="J8" s="40" t="s">
        <v>140</v>
      </c>
      <c r="K8" s="40" t="s">
        <v>141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 t="s">
        <v>139</v>
      </c>
      <c r="AD8" s="40"/>
      <c r="AE8" s="40"/>
      <c r="AF8" s="40" t="s">
        <v>139</v>
      </c>
      <c r="AG8" s="40"/>
      <c r="AH8" s="40" t="s">
        <v>140</v>
      </c>
      <c r="AI8" s="40" t="s">
        <v>141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140</v>
      </c>
      <c r="AQ8" s="40" t="s">
        <v>141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140</v>
      </c>
      <c r="AY8" s="40" t="s">
        <v>141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142</v>
      </c>
      <c r="BG8" s="40" t="s">
        <v>141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140</v>
      </c>
      <c r="BO8" s="40" t="s">
        <v>141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140</v>
      </c>
      <c r="BW8" s="40" t="s">
        <v>141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143</v>
      </c>
      <c r="EI8" s="40" t="s">
        <v>144</v>
      </c>
      <c r="EJ8" s="40"/>
      <c r="EK8" s="40" t="s">
        <v>139</v>
      </c>
      <c r="EL8" s="40"/>
      <c r="EM8" s="40"/>
      <c r="EN8" s="40" t="s">
        <v>139</v>
      </c>
      <c r="EO8" s="40"/>
      <c r="EP8" s="40" t="s">
        <v>140</v>
      </c>
      <c r="EQ8" s="40" t="s">
        <v>141</v>
      </c>
      <c r="ER8" s="40"/>
      <c r="ES8" s="40" t="s">
        <v>139</v>
      </c>
      <c r="ET8" s="40"/>
      <c r="EU8" s="40"/>
      <c r="EV8" s="40" t="s">
        <v>139</v>
      </c>
      <c r="EW8" s="40"/>
      <c r="EX8" s="40" t="s">
        <v>140</v>
      </c>
      <c r="EY8" s="40" t="s">
        <v>141</v>
      </c>
      <c r="EZ8" s="40"/>
      <c r="FA8" s="40" t="s">
        <v>139</v>
      </c>
      <c r="FB8" s="40"/>
      <c r="FC8" s="40"/>
      <c r="FD8" s="40" t="s">
        <v>139</v>
      </c>
      <c r="FE8" s="40"/>
      <c r="FF8" s="40" t="s">
        <v>145</v>
      </c>
      <c r="FG8" s="40" t="s">
        <v>146</v>
      </c>
      <c r="FH8" s="119" t="s">
        <v>147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140</v>
      </c>
      <c r="S9" s="40" t="s">
        <v>141</v>
      </c>
      <c r="T9" s="40"/>
      <c r="U9" s="40" t="s">
        <v>139</v>
      </c>
      <c r="V9" s="40"/>
      <c r="W9" s="40"/>
      <c r="X9" s="40" t="s">
        <v>139</v>
      </c>
      <c r="Y9" s="40"/>
      <c r="Z9" s="40" t="s">
        <v>140</v>
      </c>
      <c r="AA9" s="40" t="s">
        <v>141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140</v>
      </c>
      <c r="AI9" s="40" t="s">
        <v>141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140</v>
      </c>
      <c r="AQ9" s="40" t="s">
        <v>141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140</v>
      </c>
      <c r="AY9" s="40" t="s">
        <v>141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140</v>
      </c>
      <c r="BG9" s="40" t="s">
        <v>141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140</v>
      </c>
      <c r="BO9" s="40" t="s">
        <v>141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140</v>
      </c>
      <c r="BW9" s="40" t="s">
        <v>141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145</v>
      </c>
      <c r="CE9" s="40" t="s">
        <v>141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145</v>
      </c>
      <c r="CM9" s="40" t="s">
        <v>141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 t="s">
        <v>139</v>
      </c>
      <c r="ED9" s="40"/>
      <c r="EE9" s="40"/>
      <c r="EF9" s="40" t="s">
        <v>139</v>
      </c>
      <c r="EG9" s="40"/>
      <c r="EH9" s="40" t="s">
        <v>143</v>
      </c>
      <c r="EI9" s="40" t="s">
        <v>144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150</v>
      </c>
      <c r="EY9" s="40" t="s">
        <v>141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143</v>
      </c>
      <c r="FG9" s="40" t="s">
        <v>146</v>
      </c>
      <c r="FH9" s="119" t="s">
        <v>151</v>
      </c>
      <c r="FI9" s="118"/>
    </row>
    <row r="10" spans="1:165" s="15" customFormat="1" ht="13.5" customHeight="1" x14ac:dyDescent="0.15">
      <c r="A10" s="40" t="s">
        <v>128</v>
      </c>
      <c r="B10" s="41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140</v>
      </c>
      <c r="S10" s="40" t="s">
        <v>141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142</v>
      </c>
      <c r="AA10" s="40" t="s">
        <v>141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140</v>
      </c>
      <c r="AI10" s="40" t="s">
        <v>141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140</v>
      </c>
      <c r="AQ10" s="40" t="s">
        <v>141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140</v>
      </c>
      <c r="AY10" s="40" t="s">
        <v>141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140</v>
      </c>
      <c r="BG10" s="40" t="s">
        <v>141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140</v>
      </c>
      <c r="BO10" s="40" t="s">
        <v>141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142</v>
      </c>
      <c r="BW10" s="40" t="s">
        <v>141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 t="s">
        <v>139</v>
      </c>
      <c r="CH10" s="40"/>
      <c r="CI10" s="40"/>
      <c r="CJ10" s="40" t="s">
        <v>139</v>
      </c>
      <c r="CK10" s="40"/>
      <c r="CL10" s="40" t="s">
        <v>140</v>
      </c>
      <c r="CM10" s="40" t="s">
        <v>141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140</v>
      </c>
      <c r="DC10" s="40" t="s">
        <v>141</v>
      </c>
      <c r="DD10" s="40"/>
      <c r="DE10" s="40" t="s">
        <v>139</v>
      </c>
      <c r="DF10" s="40"/>
      <c r="DG10" s="40"/>
      <c r="DH10" s="40"/>
      <c r="DI10" s="40" t="s">
        <v>139</v>
      </c>
      <c r="DJ10" s="40" t="s">
        <v>154</v>
      </c>
      <c r="DK10" s="40" t="s">
        <v>141</v>
      </c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142</v>
      </c>
      <c r="EI10" s="40" t="s">
        <v>141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143</v>
      </c>
      <c r="EY10" s="40" t="s">
        <v>141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142</v>
      </c>
      <c r="FG10" s="40" t="s">
        <v>146</v>
      </c>
      <c r="FH10" s="119" t="s">
        <v>155</v>
      </c>
      <c r="FI10" s="118"/>
    </row>
    <row r="11" spans="1:165" s="15" customFormat="1" ht="13.5" customHeight="1" x14ac:dyDescent="0.15">
      <c r="A11" s="40" t="s">
        <v>128</v>
      </c>
      <c r="B11" s="41" t="s">
        <v>156</v>
      </c>
      <c r="C11" s="40" t="s">
        <v>157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140</v>
      </c>
      <c r="S11" s="40" t="s">
        <v>141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142</v>
      </c>
      <c r="AA11" s="40" t="s">
        <v>141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140</v>
      </c>
      <c r="AI11" s="40" t="s">
        <v>141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140</v>
      </c>
      <c r="AQ11" s="40" t="s">
        <v>141</v>
      </c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 t="s">
        <v>139</v>
      </c>
      <c r="BB11" s="40"/>
      <c r="BC11" s="40"/>
      <c r="BD11" s="40" t="s">
        <v>139</v>
      </c>
      <c r="BE11" s="40"/>
      <c r="BF11" s="40" t="s">
        <v>140</v>
      </c>
      <c r="BG11" s="40" t="s">
        <v>141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142</v>
      </c>
      <c r="BO11" s="40" t="s">
        <v>141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140</v>
      </c>
      <c r="BW11" s="40" t="s">
        <v>141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 t="s">
        <v>139</v>
      </c>
      <c r="ED11" s="40"/>
      <c r="EE11" s="40"/>
      <c r="EF11" s="40" t="s">
        <v>139</v>
      </c>
      <c r="EG11" s="40"/>
      <c r="EH11" s="40" t="s">
        <v>143</v>
      </c>
      <c r="EI11" s="40" t="s">
        <v>144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 t="s">
        <v>139</v>
      </c>
      <c r="EW11" s="40"/>
      <c r="EX11" s="40" t="s">
        <v>142</v>
      </c>
      <c r="EY11" s="40" t="s">
        <v>141</v>
      </c>
      <c r="EZ11" s="40"/>
      <c r="FA11" s="40" t="s">
        <v>139</v>
      </c>
      <c r="FB11" s="40"/>
      <c r="FC11" s="40"/>
      <c r="FD11" s="40" t="s">
        <v>139</v>
      </c>
      <c r="FE11" s="40"/>
      <c r="FF11" s="40" t="s">
        <v>150</v>
      </c>
      <c r="FG11" s="40" t="s">
        <v>146</v>
      </c>
      <c r="FH11" s="119" t="s">
        <v>158</v>
      </c>
      <c r="FI11" s="118"/>
    </row>
    <row r="12" spans="1:165" s="15" customFormat="1" ht="13.5" customHeight="1" x14ac:dyDescent="0.15">
      <c r="A12" s="40" t="s">
        <v>128</v>
      </c>
      <c r="B12" s="41" t="s">
        <v>159</v>
      </c>
      <c r="C12" s="40" t="s">
        <v>160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140</v>
      </c>
      <c r="S12" s="40" t="s">
        <v>141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140</v>
      </c>
      <c r="AA12" s="40" t="s">
        <v>141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140</v>
      </c>
      <c r="AI12" s="40" t="s">
        <v>141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140</v>
      </c>
      <c r="AQ12" s="40" t="s">
        <v>141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140</v>
      </c>
      <c r="BG12" s="40" t="s">
        <v>141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142</v>
      </c>
      <c r="BO12" s="40" t="s">
        <v>141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142</v>
      </c>
      <c r="BW12" s="40" t="s">
        <v>141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143</v>
      </c>
      <c r="FG12" s="40" t="s">
        <v>146</v>
      </c>
      <c r="FH12" s="119" t="s">
        <v>161</v>
      </c>
      <c r="FI12" s="118"/>
    </row>
    <row r="13" spans="1:165" s="15" customFormat="1" ht="13.5" customHeight="1" x14ac:dyDescent="0.15">
      <c r="A13" s="40" t="s">
        <v>128</v>
      </c>
      <c r="B13" s="41" t="s">
        <v>162</v>
      </c>
      <c r="C13" s="40" t="s">
        <v>163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140</v>
      </c>
      <c r="S13" s="40" t="s">
        <v>141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142</v>
      </c>
      <c r="AA13" s="40" t="s">
        <v>141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142</v>
      </c>
      <c r="AI13" s="40" t="s">
        <v>141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142</v>
      </c>
      <c r="AQ13" s="40" t="s">
        <v>141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142</v>
      </c>
      <c r="AY13" s="40" t="s">
        <v>141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142</v>
      </c>
      <c r="BG13" s="40" t="s">
        <v>141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142</v>
      </c>
      <c r="BO13" s="40" t="s">
        <v>141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142</v>
      </c>
      <c r="BW13" s="40" t="s">
        <v>141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142</v>
      </c>
      <c r="CE13" s="40" t="s">
        <v>141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142</v>
      </c>
      <c r="CM13" s="40" t="s">
        <v>141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142</v>
      </c>
      <c r="EI13" s="40" t="s">
        <v>141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 t="s">
        <v>139</v>
      </c>
      <c r="FB13" s="40"/>
      <c r="FC13" s="40"/>
      <c r="FD13" s="40" t="s">
        <v>139</v>
      </c>
      <c r="FE13" s="40"/>
      <c r="FF13" s="40" t="s">
        <v>142</v>
      </c>
      <c r="FG13" s="40" t="s">
        <v>141</v>
      </c>
      <c r="FH13" s="119" t="s">
        <v>164</v>
      </c>
      <c r="FI13" s="118"/>
    </row>
    <row r="14" spans="1:165" s="15" customFormat="1" ht="13.5" customHeight="1" x14ac:dyDescent="0.15">
      <c r="A14" s="40" t="s">
        <v>128</v>
      </c>
      <c r="B14" s="41" t="s">
        <v>165</v>
      </c>
      <c r="C14" s="40" t="s">
        <v>166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140</v>
      </c>
      <c r="S14" s="40" t="s">
        <v>141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142</v>
      </c>
      <c r="AA14" s="40" t="s">
        <v>141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140</v>
      </c>
      <c r="AI14" s="40" t="s">
        <v>141</v>
      </c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140</v>
      </c>
      <c r="BG14" s="40" t="s">
        <v>141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140</v>
      </c>
      <c r="BO14" s="40" t="s">
        <v>141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140</v>
      </c>
      <c r="BW14" s="40" t="s">
        <v>141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 t="s">
        <v>139</v>
      </c>
      <c r="CH14" s="40"/>
      <c r="CI14" s="40"/>
      <c r="CJ14" s="40" t="s">
        <v>139</v>
      </c>
      <c r="CK14" s="40"/>
      <c r="CL14" s="40" t="s">
        <v>142</v>
      </c>
      <c r="CM14" s="40" t="s">
        <v>144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 t="s">
        <v>139</v>
      </c>
      <c r="CW14" s="40"/>
      <c r="CX14" s="40"/>
      <c r="CY14" s="40"/>
      <c r="CZ14" s="40" t="s">
        <v>139</v>
      </c>
      <c r="DA14" s="40"/>
      <c r="DB14" s="40" t="s">
        <v>143</v>
      </c>
      <c r="DC14" s="40" t="s">
        <v>144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 t="s">
        <v>139</v>
      </c>
      <c r="DN14" s="40"/>
      <c r="DO14" s="40"/>
      <c r="DP14" s="40" t="s">
        <v>139</v>
      </c>
      <c r="DQ14" s="40"/>
      <c r="DR14" s="40" t="s">
        <v>140</v>
      </c>
      <c r="DS14" s="40" t="s">
        <v>141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142</v>
      </c>
      <c r="EI14" s="40" t="s">
        <v>144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150</v>
      </c>
      <c r="FG14" s="40" t="s">
        <v>141</v>
      </c>
      <c r="FH14" s="119" t="s">
        <v>167</v>
      </c>
      <c r="FI14" s="118"/>
    </row>
    <row r="15" spans="1:165" s="15" customFormat="1" ht="13.5" customHeight="1" x14ac:dyDescent="0.15">
      <c r="A15" s="40" t="s">
        <v>128</v>
      </c>
      <c r="B15" s="41" t="s">
        <v>168</v>
      </c>
      <c r="C15" s="40" t="s">
        <v>169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140</v>
      </c>
      <c r="S15" s="40" t="s">
        <v>141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142</v>
      </c>
      <c r="AA15" s="40" t="s">
        <v>141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140</v>
      </c>
      <c r="AI15" s="40" t="s">
        <v>141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140</v>
      </c>
      <c r="AQ15" s="40" t="s">
        <v>141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140</v>
      </c>
      <c r="AY15" s="40" t="s">
        <v>141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140</v>
      </c>
      <c r="BG15" s="40" t="s">
        <v>141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140</v>
      </c>
      <c r="BO15" s="40" t="s">
        <v>141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140</v>
      </c>
      <c r="BW15" s="40" t="s">
        <v>141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 t="s">
        <v>139</v>
      </c>
      <c r="EL15" s="40"/>
      <c r="EM15" s="40"/>
      <c r="EN15" s="40" t="s">
        <v>139</v>
      </c>
      <c r="EO15" s="40"/>
      <c r="EP15" s="40" t="s">
        <v>150</v>
      </c>
      <c r="EQ15" s="40" t="s">
        <v>141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 t="s">
        <v>139</v>
      </c>
      <c r="FB15" s="40"/>
      <c r="FC15" s="40"/>
      <c r="FD15" s="40" t="s">
        <v>139</v>
      </c>
      <c r="FE15" s="40"/>
      <c r="FF15" s="40" t="s">
        <v>150</v>
      </c>
      <c r="FG15" s="40" t="s">
        <v>170</v>
      </c>
      <c r="FH15" s="119" t="s">
        <v>171</v>
      </c>
      <c r="FI15" s="118"/>
    </row>
    <row r="16" spans="1:165" s="15" customFormat="1" ht="13.5" customHeight="1" x14ac:dyDescent="0.15">
      <c r="A16" s="40" t="s">
        <v>128</v>
      </c>
      <c r="B16" s="41" t="s">
        <v>172</v>
      </c>
      <c r="C16" s="40" t="s">
        <v>173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140</v>
      </c>
      <c r="S16" s="40" t="s">
        <v>141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174</v>
      </c>
      <c r="AA16" s="40" t="s">
        <v>141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145</v>
      </c>
      <c r="AI16" s="40" t="s">
        <v>141</v>
      </c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 t="s">
        <v>139</v>
      </c>
      <c r="AT16" s="40"/>
      <c r="AU16" s="40"/>
      <c r="AV16" s="40" t="s">
        <v>139</v>
      </c>
      <c r="AW16" s="40"/>
      <c r="AX16" s="40" t="s">
        <v>145</v>
      </c>
      <c r="AY16" s="40" t="s">
        <v>141</v>
      </c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 t="s">
        <v>139</v>
      </c>
      <c r="BJ16" s="40"/>
      <c r="BK16" s="40"/>
      <c r="BL16" s="40" t="s">
        <v>139</v>
      </c>
      <c r="BM16" s="40"/>
      <c r="BN16" s="40" t="s">
        <v>142</v>
      </c>
      <c r="BO16" s="40" t="s">
        <v>141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145</v>
      </c>
      <c r="BW16" s="40" t="s">
        <v>141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143</v>
      </c>
      <c r="FG16" s="40" t="s">
        <v>146</v>
      </c>
      <c r="FH16" s="119" t="s">
        <v>175</v>
      </c>
      <c r="FI16" s="118"/>
    </row>
    <row r="17" spans="1:165" s="15" customFormat="1" ht="13.5" customHeight="1" x14ac:dyDescent="0.15">
      <c r="A17" s="40" t="s">
        <v>128</v>
      </c>
      <c r="B17" s="41" t="s">
        <v>176</v>
      </c>
      <c r="C17" s="40" t="s">
        <v>177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140</v>
      </c>
      <c r="S17" s="40" t="s">
        <v>141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142</v>
      </c>
      <c r="AA17" s="40" t="s">
        <v>141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142</v>
      </c>
      <c r="AI17" s="40" t="s">
        <v>141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142</v>
      </c>
      <c r="AQ17" s="40" t="s">
        <v>141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140</v>
      </c>
      <c r="BG17" s="40" t="s">
        <v>141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140</v>
      </c>
      <c r="BO17" s="40" t="s">
        <v>141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142</v>
      </c>
      <c r="BW17" s="40" t="s">
        <v>141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143</v>
      </c>
      <c r="CE17" s="40" t="s">
        <v>144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143</v>
      </c>
      <c r="DC17" s="40" t="s">
        <v>141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143</v>
      </c>
      <c r="DS17" s="40" t="s">
        <v>144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 t="s">
        <v>139</v>
      </c>
      <c r="EG17" s="40"/>
      <c r="EH17" s="40" t="s">
        <v>143</v>
      </c>
      <c r="EI17" s="40" t="s">
        <v>144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143</v>
      </c>
      <c r="FG17" s="40" t="s">
        <v>146</v>
      </c>
      <c r="FH17" s="119" t="s">
        <v>178</v>
      </c>
      <c r="FI17" s="118"/>
    </row>
    <row r="18" spans="1:165" s="15" customFormat="1" ht="13.5" customHeight="1" x14ac:dyDescent="0.15">
      <c r="A18" s="40" t="s">
        <v>128</v>
      </c>
      <c r="B18" s="41" t="s">
        <v>179</v>
      </c>
      <c r="C18" s="40" t="s">
        <v>180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140</v>
      </c>
      <c r="S18" s="40" t="s">
        <v>141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142</v>
      </c>
      <c r="AA18" s="40" t="s">
        <v>141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140</v>
      </c>
      <c r="AI18" s="40" t="s">
        <v>141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140</v>
      </c>
      <c r="AQ18" s="40" t="s">
        <v>141</v>
      </c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 t="s">
        <v>139</v>
      </c>
      <c r="BB18" s="40"/>
      <c r="BC18" s="40"/>
      <c r="BD18" s="40" t="s">
        <v>139</v>
      </c>
      <c r="BE18" s="40"/>
      <c r="BF18" s="40" t="s">
        <v>142</v>
      </c>
      <c r="BG18" s="40" t="s">
        <v>141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140</v>
      </c>
      <c r="BO18" s="40" t="s">
        <v>141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140</v>
      </c>
      <c r="BW18" s="40" t="s">
        <v>141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140</v>
      </c>
      <c r="CE18" s="40" t="s">
        <v>141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140</v>
      </c>
      <c r="CM18" s="40" t="s">
        <v>141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143</v>
      </c>
      <c r="EI18" s="40" t="s">
        <v>144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  <c r="FH18" s="119" t="s">
        <v>181</v>
      </c>
      <c r="FI18" s="118"/>
    </row>
    <row r="19" spans="1:165" s="15" customFormat="1" ht="13.5" customHeight="1" x14ac:dyDescent="0.15">
      <c r="A19" s="40" t="s">
        <v>128</v>
      </c>
      <c r="B19" s="41" t="s">
        <v>182</v>
      </c>
      <c r="C19" s="40" t="s">
        <v>183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140</v>
      </c>
      <c r="S19" s="40" t="s">
        <v>141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142</v>
      </c>
      <c r="AA19" s="40" t="s">
        <v>141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154</v>
      </c>
      <c r="AI19" s="40" t="s">
        <v>141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140</v>
      </c>
      <c r="BG19" s="40" t="s">
        <v>141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140</v>
      </c>
      <c r="BO19" s="40" t="s">
        <v>141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140</v>
      </c>
      <c r="BW19" s="40" t="s">
        <v>141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/>
      <c r="DQ19" s="40" t="s">
        <v>139</v>
      </c>
      <c r="DR19" s="40" t="s">
        <v>143</v>
      </c>
      <c r="DS19" s="40" t="s">
        <v>144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143</v>
      </c>
      <c r="EI19" s="40" t="s">
        <v>144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184</v>
      </c>
      <c r="FI19" s="118"/>
    </row>
    <row r="20" spans="1:165" s="15" customFormat="1" ht="13.5" customHeight="1" x14ac:dyDescent="0.15">
      <c r="A20" s="40" t="s">
        <v>128</v>
      </c>
      <c r="B20" s="41" t="s">
        <v>185</v>
      </c>
      <c r="C20" s="40" t="s">
        <v>186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140</v>
      </c>
      <c r="S20" s="40" t="s">
        <v>141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142</v>
      </c>
      <c r="AA20" s="40" t="s">
        <v>141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174</v>
      </c>
      <c r="AI20" s="40" t="s">
        <v>141</v>
      </c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 t="s">
        <v>139</v>
      </c>
      <c r="BB20" s="40"/>
      <c r="BC20" s="40"/>
      <c r="BD20" s="40" t="s">
        <v>139</v>
      </c>
      <c r="BE20" s="40"/>
      <c r="BF20" s="40" t="s">
        <v>142</v>
      </c>
      <c r="BG20" s="40" t="s">
        <v>141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142</v>
      </c>
      <c r="BO20" s="40" t="s">
        <v>141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142</v>
      </c>
      <c r="BW20" s="40" t="s">
        <v>141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143</v>
      </c>
      <c r="FG20" s="40" t="s">
        <v>141</v>
      </c>
      <c r="FH20" s="119" t="s">
        <v>187</v>
      </c>
      <c r="FI20" s="118"/>
    </row>
    <row r="21" spans="1:165" s="15" customFormat="1" ht="13.5" customHeight="1" x14ac:dyDescent="0.15">
      <c r="A21" s="40" t="s">
        <v>128</v>
      </c>
      <c r="B21" s="41" t="s">
        <v>188</v>
      </c>
      <c r="C21" s="40" t="s">
        <v>189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140</v>
      </c>
      <c r="S21" s="40" t="s">
        <v>141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142</v>
      </c>
      <c r="AA21" s="40" t="s">
        <v>141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140</v>
      </c>
      <c r="AI21" s="40" t="s">
        <v>141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140</v>
      </c>
      <c r="AQ21" s="40" t="s">
        <v>141</v>
      </c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 t="s">
        <v>139</v>
      </c>
      <c r="BB21" s="40"/>
      <c r="BC21" s="40"/>
      <c r="BD21" s="40" t="s">
        <v>139</v>
      </c>
      <c r="BE21" s="40"/>
      <c r="BF21" s="40" t="s">
        <v>140</v>
      </c>
      <c r="BG21" s="40" t="s">
        <v>141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140</v>
      </c>
      <c r="BO21" s="40" t="s">
        <v>141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140</v>
      </c>
      <c r="BW21" s="40" t="s">
        <v>141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 t="s">
        <v>139</v>
      </c>
      <c r="DM21" s="40"/>
      <c r="DN21" s="40"/>
      <c r="DO21" s="40"/>
      <c r="DP21" s="40" t="s">
        <v>139</v>
      </c>
      <c r="DQ21" s="40"/>
      <c r="DR21" s="40" t="s">
        <v>143</v>
      </c>
      <c r="DS21" s="40" t="s">
        <v>141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/>
      <c r="ED21" s="40"/>
      <c r="EE21" s="40"/>
      <c r="EF21" s="40" t="s">
        <v>139</v>
      </c>
      <c r="EG21" s="40"/>
      <c r="EH21" s="40" t="s">
        <v>143</v>
      </c>
      <c r="EI21" s="40" t="s">
        <v>141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150</v>
      </c>
      <c r="FG21" s="40" t="s">
        <v>141</v>
      </c>
      <c r="FH21" s="119" t="s">
        <v>190</v>
      </c>
      <c r="FI21" s="118"/>
    </row>
    <row r="22" spans="1:165" s="15" customFormat="1" ht="13.5" customHeight="1" x14ac:dyDescent="0.15">
      <c r="A22" s="40" t="s">
        <v>128</v>
      </c>
      <c r="B22" s="41" t="s">
        <v>191</v>
      </c>
      <c r="C22" s="40" t="s">
        <v>192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140</v>
      </c>
      <c r="S22" s="40" t="s">
        <v>141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142</v>
      </c>
      <c r="AA22" s="40" t="s">
        <v>141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142</v>
      </c>
      <c r="AI22" s="40" t="s">
        <v>141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142</v>
      </c>
      <c r="AQ22" s="40" t="s">
        <v>141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142</v>
      </c>
      <c r="AY22" s="40" t="s">
        <v>141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142</v>
      </c>
      <c r="BG22" s="40" t="s">
        <v>141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142</v>
      </c>
      <c r="BO22" s="40" t="s">
        <v>141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142</v>
      </c>
      <c r="BW22" s="40" t="s">
        <v>141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142</v>
      </c>
      <c r="CE22" s="40" t="s">
        <v>141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140</v>
      </c>
      <c r="CM22" s="40" t="s">
        <v>141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 t="s">
        <v>139</v>
      </c>
      <c r="DN22" s="40"/>
      <c r="DO22" s="40"/>
      <c r="DP22" s="40" t="s">
        <v>139</v>
      </c>
      <c r="DQ22" s="40"/>
      <c r="DR22" s="40" t="s">
        <v>140</v>
      </c>
      <c r="DS22" s="40" t="s">
        <v>141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142</v>
      </c>
      <c r="FG22" s="40" t="s">
        <v>141</v>
      </c>
      <c r="FH22" s="119" t="s">
        <v>193</v>
      </c>
      <c r="FI22" s="118"/>
    </row>
    <row r="23" spans="1:165" s="15" customFormat="1" ht="13.5" customHeight="1" x14ac:dyDescent="0.15">
      <c r="A23" s="40" t="s">
        <v>128</v>
      </c>
      <c r="B23" s="41" t="s">
        <v>194</v>
      </c>
      <c r="C23" s="40" t="s">
        <v>195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140</v>
      </c>
      <c r="S23" s="40" t="s">
        <v>141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140</v>
      </c>
      <c r="AA23" s="40" t="s">
        <v>141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140</v>
      </c>
      <c r="AI23" s="40" t="s">
        <v>141</v>
      </c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 t="s">
        <v>139</v>
      </c>
      <c r="AT23" s="40"/>
      <c r="AU23" s="40"/>
      <c r="AV23" s="40" t="s">
        <v>139</v>
      </c>
      <c r="AW23" s="40"/>
      <c r="AX23" s="40" t="s">
        <v>140</v>
      </c>
      <c r="AY23" s="40" t="s">
        <v>141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140</v>
      </c>
      <c r="BG23" s="40" t="s">
        <v>141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140</v>
      </c>
      <c r="BO23" s="40" t="s">
        <v>141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140</v>
      </c>
      <c r="BW23" s="40" t="s">
        <v>141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  <c r="FH23" s="119" t="s">
        <v>196</v>
      </c>
      <c r="FI23" s="118"/>
    </row>
    <row r="24" spans="1:165" s="15" customFormat="1" ht="13.5" customHeight="1" x14ac:dyDescent="0.15">
      <c r="A24" s="40" t="s">
        <v>128</v>
      </c>
      <c r="B24" s="41" t="s">
        <v>197</v>
      </c>
      <c r="C24" s="40" t="s">
        <v>198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140</v>
      </c>
      <c r="S24" s="40" t="s">
        <v>141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142</v>
      </c>
      <c r="AA24" s="40" t="s">
        <v>141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142</v>
      </c>
      <c r="AI24" s="40" t="s">
        <v>141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142</v>
      </c>
      <c r="AQ24" s="40" t="s">
        <v>141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142</v>
      </c>
      <c r="AY24" s="40" t="s">
        <v>141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142</v>
      </c>
      <c r="BG24" s="40" t="s">
        <v>141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142</v>
      </c>
      <c r="BO24" s="40" t="s">
        <v>141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142</v>
      </c>
      <c r="BW24" s="40" t="s">
        <v>141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143</v>
      </c>
      <c r="EI24" s="40" t="s">
        <v>144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150</v>
      </c>
      <c r="EY24" s="40" t="s">
        <v>141</v>
      </c>
      <c r="EZ24" s="40"/>
      <c r="FA24" s="40"/>
      <c r="FB24" s="40"/>
      <c r="FC24" s="40" t="s">
        <v>139</v>
      </c>
      <c r="FD24" s="40"/>
      <c r="FE24" s="40"/>
      <c r="FF24" s="40"/>
      <c r="FG24" s="40"/>
      <c r="FH24" s="119" t="s">
        <v>199</v>
      </c>
      <c r="FI24" s="118"/>
    </row>
    <row r="25" spans="1:165" s="15" customFormat="1" ht="13.5" customHeight="1" x14ac:dyDescent="0.15">
      <c r="A25" s="40" t="s">
        <v>128</v>
      </c>
      <c r="B25" s="41" t="s">
        <v>200</v>
      </c>
      <c r="C25" s="40" t="s">
        <v>201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140</v>
      </c>
      <c r="S25" s="40" t="s">
        <v>141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140</v>
      </c>
      <c r="AA25" s="40" t="s">
        <v>141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142</v>
      </c>
      <c r="AI25" s="40" t="s">
        <v>141</v>
      </c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140</v>
      </c>
      <c r="BG25" s="40" t="s">
        <v>141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140</v>
      </c>
      <c r="BO25" s="40" t="s">
        <v>141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140</v>
      </c>
      <c r="BW25" s="40" t="s">
        <v>141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 t="s">
        <v>139</v>
      </c>
      <c r="DO25" s="40"/>
      <c r="DP25" s="40"/>
      <c r="DQ25" s="40" t="s">
        <v>139</v>
      </c>
      <c r="DR25" s="40" t="s">
        <v>142</v>
      </c>
      <c r="DS25" s="40" t="s">
        <v>144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143</v>
      </c>
      <c r="EI25" s="40" t="s">
        <v>144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140</v>
      </c>
      <c r="FG25" s="40" t="s">
        <v>141</v>
      </c>
      <c r="FH25" s="119" t="s">
        <v>202</v>
      </c>
      <c r="FI25" s="118"/>
    </row>
    <row r="26" spans="1:165" s="15" customFormat="1" ht="13.5" customHeight="1" x14ac:dyDescent="0.15">
      <c r="A26" s="40" t="s">
        <v>128</v>
      </c>
      <c r="B26" s="41" t="s">
        <v>203</v>
      </c>
      <c r="C26" s="40" t="s">
        <v>204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140</v>
      </c>
      <c r="S26" s="40" t="s">
        <v>141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140</v>
      </c>
      <c r="AA26" s="40" t="s">
        <v>141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142</v>
      </c>
      <c r="AI26" s="40" t="s">
        <v>141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142</v>
      </c>
      <c r="AQ26" s="40" t="s">
        <v>141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142</v>
      </c>
      <c r="AY26" s="40" t="s">
        <v>141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142</v>
      </c>
      <c r="BG26" s="40" t="s">
        <v>141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142</v>
      </c>
      <c r="BO26" s="40" t="s">
        <v>141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140</v>
      </c>
      <c r="BW26" s="40" t="s">
        <v>141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150</v>
      </c>
      <c r="FG26" s="40" t="s">
        <v>141</v>
      </c>
      <c r="FH26" s="119" t="s">
        <v>205</v>
      </c>
      <c r="FI26" s="118"/>
    </row>
    <row r="27" spans="1:165" s="15" customFormat="1" ht="13.5" customHeight="1" x14ac:dyDescent="0.15">
      <c r="A27" s="40" t="s">
        <v>128</v>
      </c>
      <c r="B27" s="41" t="s">
        <v>206</v>
      </c>
      <c r="C27" s="40" t="s">
        <v>207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140</v>
      </c>
      <c r="S27" s="40" t="s">
        <v>141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142</v>
      </c>
      <c r="AA27" s="40" t="s">
        <v>141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142</v>
      </c>
      <c r="AI27" s="40" t="s">
        <v>141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142</v>
      </c>
      <c r="AQ27" s="40" t="s">
        <v>141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142</v>
      </c>
      <c r="AY27" s="40" t="s">
        <v>141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142</v>
      </c>
      <c r="BG27" s="40" t="s">
        <v>141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142</v>
      </c>
      <c r="BO27" s="40" t="s">
        <v>141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142</v>
      </c>
      <c r="BW27" s="40" t="s">
        <v>141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  <c r="FH27" s="119" t="s">
        <v>208</v>
      </c>
      <c r="FI27" s="118"/>
    </row>
    <row r="28" spans="1:165" s="15" customFormat="1" ht="13.5" customHeight="1" x14ac:dyDescent="0.15">
      <c r="A28" s="40" t="s">
        <v>128</v>
      </c>
      <c r="B28" s="41" t="s">
        <v>209</v>
      </c>
      <c r="C28" s="40" t="s">
        <v>210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145</v>
      </c>
      <c r="S28" s="40" t="s">
        <v>141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145</v>
      </c>
      <c r="AA28" s="40" t="s">
        <v>141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142</v>
      </c>
      <c r="AI28" s="40" t="s">
        <v>141</v>
      </c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 t="s">
        <v>139</v>
      </c>
      <c r="AT28" s="40"/>
      <c r="AU28" s="40"/>
      <c r="AV28" s="40" t="s">
        <v>139</v>
      </c>
      <c r="AW28" s="40"/>
      <c r="AX28" s="40" t="s">
        <v>142</v>
      </c>
      <c r="AY28" s="40" t="s">
        <v>141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145</v>
      </c>
      <c r="BG28" s="40" t="s">
        <v>141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145</v>
      </c>
      <c r="BO28" s="40" t="s">
        <v>141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145</v>
      </c>
      <c r="BW28" s="40" t="s">
        <v>141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 t="s">
        <v>139</v>
      </c>
      <c r="DN28" s="40"/>
      <c r="DO28" s="40"/>
      <c r="DP28" s="40" t="s">
        <v>139</v>
      </c>
      <c r="DQ28" s="40"/>
      <c r="DR28" s="40" t="s">
        <v>142</v>
      </c>
      <c r="DS28" s="40" t="s">
        <v>141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143</v>
      </c>
      <c r="EI28" s="40" t="s">
        <v>141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 t="s">
        <v>139</v>
      </c>
      <c r="ET28" s="40"/>
      <c r="EU28" s="40"/>
      <c r="EV28" s="40" t="s">
        <v>139</v>
      </c>
      <c r="EW28" s="40"/>
      <c r="EX28" s="40" t="s">
        <v>143</v>
      </c>
      <c r="EY28" s="40" t="s">
        <v>141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143</v>
      </c>
      <c r="FG28" s="40" t="s">
        <v>141</v>
      </c>
      <c r="FH28" s="119" t="s">
        <v>211</v>
      </c>
      <c r="FI28" s="118"/>
    </row>
    <row r="29" spans="1:165" s="15" customFormat="1" ht="13.5" customHeight="1" x14ac:dyDescent="0.15">
      <c r="A29" s="40" t="s">
        <v>128</v>
      </c>
      <c r="B29" s="41" t="s">
        <v>212</v>
      </c>
      <c r="C29" s="40" t="s">
        <v>213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174</v>
      </c>
      <c r="S29" s="40" t="s">
        <v>141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142</v>
      </c>
      <c r="AA29" s="40" t="s">
        <v>141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142</v>
      </c>
      <c r="AI29" s="40" t="s">
        <v>141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142</v>
      </c>
      <c r="AQ29" s="40" t="s">
        <v>141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142</v>
      </c>
      <c r="AY29" s="40" t="s">
        <v>141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142</v>
      </c>
      <c r="BG29" s="40" t="s">
        <v>141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142</v>
      </c>
      <c r="BO29" s="40" t="s">
        <v>141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142</v>
      </c>
      <c r="BW29" s="40" t="s">
        <v>141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 t="s">
        <v>139</v>
      </c>
      <c r="DN29" s="40"/>
      <c r="DO29" s="40"/>
      <c r="DP29" s="40" t="s">
        <v>139</v>
      </c>
      <c r="DQ29" s="40"/>
      <c r="DR29" s="40" t="s">
        <v>143</v>
      </c>
      <c r="DS29" s="40" t="s">
        <v>141</v>
      </c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143</v>
      </c>
      <c r="FG29" s="40" t="s">
        <v>141</v>
      </c>
      <c r="FH29" s="119" t="s">
        <v>214</v>
      </c>
      <c r="FI29" s="118"/>
    </row>
    <row r="30" spans="1:165" s="15" customFormat="1" ht="13.5" customHeight="1" x14ac:dyDescent="0.15">
      <c r="A30" s="40" t="s">
        <v>128</v>
      </c>
      <c r="B30" s="41" t="s">
        <v>215</v>
      </c>
      <c r="C30" s="40" t="s">
        <v>216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140</v>
      </c>
      <c r="S30" s="40" t="s">
        <v>141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140</v>
      </c>
      <c r="AA30" s="40" t="s">
        <v>141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142</v>
      </c>
      <c r="AI30" s="40" t="s">
        <v>141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142</v>
      </c>
      <c r="AQ30" s="40" t="s">
        <v>141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142</v>
      </c>
      <c r="AY30" s="40" t="s">
        <v>141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140</v>
      </c>
      <c r="BG30" s="40" t="s">
        <v>141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140</v>
      </c>
      <c r="BO30" s="40" t="s">
        <v>141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140</v>
      </c>
      <c r="BW30" s="40" t="s">
        <v>141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143</v>
      </c>
      <c r="DC30" s="40" t="s">
        <v>144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 t="s">
        <v>139</v>
      </c>
      <c r="EC30" s="40"/>
      <c r="ED30" s="40"/>
      <c r="EE30" s="40"/>
      <c r="EF30" s="40" t="s">
        <v>139</v>
      </c>
      <c r="EG30" s="40"/>
      <c r="EH30" s="40" t="s">
        <v>143</v>
      </c>
      <c r="EI30" s="40" t="s">
        <v>144</v>
      </c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142</v>
      </c>
      <c r="FG30" s="40" t="s">
        <v>146</v>
      </c>
      <c r="FH30" s="119" t="s">
        <v>217</v>
      </c>
      <c r="FI30" s="118"/>
    </row>
    <row r="31" spans="1:165" s="15" customFormat="1" ht="13.5" customHeight="1" x14ac:dyDescent="0.15">
      <c r="A31" s="40" t="s">
        <v>128</v>
      </c>
      <c r="B31" s="41" t="s">
        <v>218</v>
      </c>
      <c r="C31" s="40" t="s">
        <v>219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140</v>
      </c>
      <c r="S31" s="40" t="s">
        <v>141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142</v>
      </c>
      <c r="AA31" s="40" t="s">
        <v>141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142</v>
      </c>
      <c r="AI31" s="40" t="s">
        <v>141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142</v>
      </c>
      <c r="AQ31" s="40" t="s">
        <v>141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142</v>
      </c>
      <c r="AY31" s="40" t="s">
        <v>141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142</v>
      </c>
      <c r="BG31" s="40" t="s">
        <v>141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142</v>
      </c>
      <c r="BO31" s="40" t="s">
        <v>141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140</v>
      </c>
      <c r="BW31" s="40" t="s">
        <v>141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140</v>
      </c>
      <c r="CE31" s="40" t="s">
        <v>141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140</v>
      </c>
      <c r="CM31" s="40" t="s">
        <v>141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 t="s">
        <v>139</v>
      </c>
      <c r="DO31" s="40"/>
      <c r="DP31" s="40"/>
      <c r="DQ31" s="40" t="s">
        <v>139</v>
      </c>
      <c r="DR31" s="40" t="s">
        <v>142</v>
      </c>
      <c r="DS31" s="40" t="s">
        <v>144</v>
      </c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/>
      <c r="FC31" s="40"/>
      <c r="FD31" s="40" t="s">
        <v>139</v>
      </c>
      <c r="FE31" s="40"/>
      <c r="FF31" s="40" t="s">
        <v>150</v>
      </c>
      <c r="FG31" s="40" t="s">
        <v>141</v>
      </c>
      <c r="FH31" s="119" t="s">
        <v>220</v>
      </c>
      <c r="FI31" s="118"/>
    </row>
    <row r="32" spans="1:165" s="15" customFormat="1" ht="13.5" customHeight="1" x14ac:dyDescent="0.15">
      <c r="A32" s="40" t="s">
        <v>128</v>
      </c>
      <c r="B32" s="41" t="s">
        <v>221</v>
      </c>
      <c r="C32" s="40" t="s">
        <v>222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140</v>
      </c>
      <c r="S32" s="40" t="s">
        <v>141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142</v>
      </c>
      <c r="AA32" s="40" t="s">
        <v>141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140</v>
      </c>
      <c r="AI32" s="40" t="s">
        <v>141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140</v>
      </c>
      <c r="AQ32" s="40" t="s">
        <v>141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140</v>
      </c>
      <c r="AY32" s="40" t="s">
        <v>141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140</v>
      </c>
      <c r="BG32" s="40" t="s">
        <v>141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140</v>
      </c>
      <c r="BO32" s="40" t="s">
        <v>141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140</v>
      </c>
      <c r="BW32" s="40" t="s">
        <v>141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140</v>
      </c>
      <c r="CE32" s="40" t="s">
        <v>141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140</v>
      </c>
      <c r="CM32" s="40" t="s">
        <v>141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142</v>
      </c>
      <c r="FG32" s="40" t="s">
        <v>141</v>
      </c>
      <c r="FH32" s="119" t="s">
        <v>223</v>
      </c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32">
    <sortCondition ref="A8:A32"/>
    <sortCondition ref="B8:B32"/>
    <sortCondition ref="C8:C32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&amp;Lごみ収集運搬の状況【生活系ごみ】（平成29年度実績）</oddHeader>
  </headerFooter>
  <colBreaks count="9" manualBreakCount="9">
    <brk id="19" min="1" max="31" man="1"/>
    <brk id="35" min="1" max="31" man="1"/>
    <brk id="51" min="1" max="31" man="1"/>
    <brk id="67" min="1" max="31" man="1"/>
    <brk id="83" min="1" max="31" man="1"/>
    <brk id="99" min="1" max="31" man="1"/>
    <brk id="115" min="1" max="31" man="1"/>
    <brk id="131" min="1" max="31" man="1"/>
    <brk id="147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秋田県</v>
      </c>
      <c r="B7" s="45" t="str">
        <f>'収集運搬（生活系）'!B7</f>
        <v>05000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0</v>
      </c>
      <c r="M7" s="46">
        <f t="shared" si="1"/>
        <v>1</v>
      </c>
      <c r="N7" s="46">
        <f t="shared" si="1"/>
        <v>21</v>
      </c>
      <c r="O7" s="46">
        <f t="shared" si="1"/>
        <v>3</v>
      </c>
      <c r="P7" s="46">
        <f t="shared" si="1"/>
        <v>22</v>
      </c>
      <c r="Q7" s="46">
        <f t="shared" si="1"/>
        <v>0</v>
      </c>
      <c r="R7" s="46">
        <f>COUNTIF(R$8:R$207,"&lt;&gt;")</f>
        <v>22</v>
      </c>
      <c r="S7" s="46">
        <f>COUNTIF(S$8:S$207,"&lt;&gt;")</f>
        <v>22</v>
      </c>
      <c r="T7" s="46">
        <f t="shared" ref="T7:Y7" si="2">COUNTIF(T$8:T$207,"○")</f>
        <v>0</v>
      </c>
      <c r="U7" s="46">
        <f t="shared" si="2"/>
        <v>1</v>
      </c>
      <c r="V7" s="46">
        <f t="shared" si="2"/>
        <v>19</v>
      </c>
      <c r="W7" s="46">
        <f t="shared" si="2"/>
        <v>5</v>
      </c>
      <c r="X7" s="46">
        <f t="shared" si="2"/>
        <v>20</v>
      </c>
      <c r="Y7" s="46">
        <f t="shared" si="2"/>
        <v>0</v>
      </c>
      <c r="Z7" s="46">
        <f>COUNTIF(Z$8:Z$207,"&lt;&gt;")</f>
        <v>20</v>
      </c>
      <c r="AA7" s="46">
        <f>COUNTIF(AA$8:AA$207,"&lt;&gt;")</f>
        <v>20</v>
      </c>
      <c r="AB7" s="46">
        <f t="shared" ref="AB7:AG7" si="3">COUNTIF(AB$8:AB$207,"○")</f>
        <v>0</v>
      </c>
      <c r="AC7" s="46">
        <f t="shared" si="3"/>
        <v>1</v>
      </c>
      <c r="AD7" s="46">
        <f t="shared" si="3"/>
        <v>15</v>
      </c>
      <c r="AE7" s="46">
        <f t="shared" si="3"/>
        <v>9</v>
      </c>
      <c r="AF7" s="46">
        <f t="shared" si="3"/>
        <v>16</v>
      </c>
      <c r="AG7" s="46">
        <f t="shared" si="3"/>
        <v>0</v>
      </c>
      <c r="AH7" s="46">
        <f>COUNTIF(AH$8:AH$207,"&lt;&gt;")</f>
        <v>16</v>
      </c>
      <c r="AI7" s="46">
        <f>COUNTIF(AI$8:AI$207,"&lt;&gt;")</f>
        <v>16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9</v>
      </c>
      <c r="AM7" s="46">
        <f t="shared" si="4"/>
        <v>16</v>
      </c>
      <c r="AN7" s="46">
        <f t="shared" si="4"/>
        <v>9</v>
      </c>
      <c r="AO7" s="46">
        <f t="shared" si="4"/>
        <v>0</v>
      </c>
      <c r="AP7" s="46">
        <f>COUNTIF(AP$8:AP$207,"&lt;&gt;")</f>
        <v>9</v>
      </c>
      <c r="AQ7" s="46">
        <f>COUNTIF(AQ$8:AQ$207,"&lt;&gt;")</f>
        <v>9</v>
      </c>
      <c r="AR7" s="46">
        <f t="shared" ref="AR7:AW7" si="5">COUNTIF(AR$8:AR$207,"○")</f>
        <v>0</v>
      </c>
      <c r="AS7" s="46">
        <f t="shared" si="5"/>
        <v>1</v>
      </c>
      <c r="AT7" s="46">
        <f t="shared" si="5"/>
        <v>9</v>
      </c>
      <c r="AU7" s="46">
        <f t="shared" si="5"/>
        <v>15</v>
      </c>
      <c r="AV7" s="46">
        <f t="shared" si="5"/>
        <v>10</v>
      </c>
      <c r="AW7" s="46">
        <f t="shared" si="5"/>
        <v>0</v>
      </c>
      <c r="AX7" s="46">
        <f>COUNTIF(AX$8:AX$207,"&lt;&gt;")</f>
        <v>10</v>
      </c>
      <c r="AY7" s="46">
        <f>COUNTIF(AY$8:AY$207,"&lt;&gt;")</f>
        <v>10</v>
      </c>
      <c r="AZ7" s="46">
        <f t="shared" ref="AZ7:BE7" si="6">COUNTIF(AZ$8:AZ$207,"○")</f>
        <v>0</v>
      </c>
      <c r="BA7" s="46">
        <f t="shared" si="6"/>
        <v>1</v>
      </c>
      <c r="BB7" s="46">
        <f t="shared" si="6"/>
        <v>15</v>
      </c>
      <c r="BC7" s="46">
        <f t="shared" si="6"/>
        <v>9</v>
      </c>
      <c r="BD7" s="46">
        <f t="shared" si="6"/>
        <v>16</v>
      </c>
      <c r="BE7" s="46">
        <f t="shared" si="6"/>
        <v>0</v>
      </c>
      <c r="BF7" s="46">
        <f>COUNTIF(BF$8:BF$207,"&lt;&gt;")</f>
        <v>16</v>
      </c>
      <c r="BG7" s="46">
        <f>COUNTIF(BG$8:BG$207,"&lt;&gt;")</f>
        <v>16</v>
      </c>
      <c r="BH7" s="46">
        <f t="shared" ref="BH7:BM7" si="7">COUNTIF(BH$8:BH$207,"○")</f>
        <v>0</v>
      </c>
      <c r="BI7" s="46">
        <f t="shared" si="7"/>
        <v>1</v>
      </c>
      <c r="BJ7" s="46">
        <f t="shared" si="7"/>
        <v>16</v>
      </c>
      <c r="BK7" s="46">
        <f t="shared" si="7"/>
        <v>8</v>
      </c>
      <c r="BL7" s="46">
        <f t="shared" si="7"/>
        <v>17</v>
      </c>
      <c r="BM7" s="46">
        <f t="shared" si="7"/>
        <v>0</v>
      </c>
      <c r="BN7" s="46">
        <f>COUNTIF(BN$8:BN$207,"&lt;&gt;")</f>
        <v>17</v>
      </c>
      <c r="BO7" s="46">
        <f>COUNTIF(BO$8:BO$207,"&lt;&gt;")</f>
        <v>17</v>
      </c>
      <c r="BP7" s="46">
        <f t="shared" ref="BP7:BU7" si="8">COUNTIF(BP$8:BP$207,"○")</f>
        <v>0</v>
      </c>
      <c r="BQ7" s="46">
        <f t="shared" si="8"/>
        <v>1</v>
      </c>
      <c r="BR7" s="46">
        <f t="shared" si="8"/>
        <v>15</v>
      </c>
      <c r="BS7" s="46">
        <f t="shared" si="8"/>
        <v>9</v>
      </c>
      <c r="BT7" s="46">
        <f t="shared" si="8"/>
        <v>16</v>
      </c>
      <c r="BU7" s="46">
        <f t="shared" si="8"/>
        <v>0</v>
      </c>
      <c r="BV7" s="46">
        <f>COUNTIF(BV$8:BV$207,"&lt;&gt;")</f>
        <v>16</v>
      </c>
      <c r="BW7" s="46">
        <f>COUNTIF(BW$8:BW$207,"&lt;&gt;")</f>
        <v>16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2</v>
      </c>
      <c r="CA7" s="46">
        <f t="shared" si="9"/>
        <v>23</v>
      </c>
      <c r="CB7" s="46">
        <f t="shared" si="9"/>
        <v>2</v>
      </c>
      <c r="CC7" s="46">
        <f t="shared" si="9"/>
        <v>0</v>
      </c>
      <c r="CD7" s="46">
        <f>COUNTIF(CD$8:CD$207,"&lt;&gt;")</f>
        <v>2</v>
      </c>
      <c r="CE7" s="46">
        <f>COUNTIF(CE$8:CE$207,"&lt;&gt;")</f>
        <v>2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2</v>
      </c>
      <c r="CI7" s="46">
        <f t="shared" si="10"/>
        <v>23</v>
      </c>
      <c r="CJ7" s="46">
        <f t="shared" si="10"/>
        <v>2</v>
      </c>
      <c r="CK7" s="46">
        <f t="shared" si="10"/>
        <v>0</v>
      </c>
      <c r="CL7" s="46">
        <f>COUNTIF(CL$8:CL$207,"&lt;&gt;")</f>
        <v>2</v>
      </c>
      <c r="CM7" s="46">
        <f>COUNTIF(CM$8:CM$207,"&lt;&gt;")</f>
        <v>2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25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1</v>
      </c>
      <c r="CY7" s="46">
        <f t="shared" si="12"/>
        <v>24</v>
      </c>
      <c r="CZ7" s="46">
        <f t="shared" si="12"/>
        <v>1</v>
      </c>
      <c r="DA7" s="46">
        <f t="shared" si="12"/>
        <v>0</v>
      </c>
      <c r="DB7" s="46">
        <f>COUNTIF(DB$8:DB$207,"&lt;&gt;")</f>
        <v>1</v>
      </c>
      <c r="DC7" s="46">
        <f>COUNTIF(DC$8:DC$207,"&lt;&gt;")</f>
        <v>1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1</v>
      </c>
      <c r="DG7" s="46">
        <f t="shared" si="13"/>
        <v>24</v>
      </c>
      <c r="DH7" s="46">
        <f t="shared" si="13"/>
        <v>1</v>
      </c>
      <c r="DI7" s="46">
        <f t="shared" si="13"/>
        <v>0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1</v>
      </c>
      <c r="DO7" s="46">
        <f t="shared" si="14"/>
        <v>24</v>
      </c>
      <c r="DP7" s="46">
        <f t="shared" si="14"/>
        <v>1</v>
      </c>
      <c r="DQ7" s="46">
        <f t="shared" si="14"/>
        <v>0</v>
      </c>
      <c r="DR7" s="46">
        <f>COUNTIF(DR$8:DR$207,"&lt;&gt;")</f>
        <v>1</v>
      </c>
      <c r="DS7" s="46">
        <f>COUNTIF(DS$8:DS$207,"&lt;&gt;")</f>
        <v>1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25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1</v>
      </c>
      <c r="EC7" s="46">
        <f t="shared" si="16"/>
        <v>0</v>
      </c>
      <c r="ED7" s="46">
        <f t="shared" si="16"/>
        <v>1</v>
      </c>
      <c r="EE7" s="46">
        <f t="shared" si="16"/>
        <v>23</v>
      </c>
      <c r="EF7" s="46">
        <f t="shared" si="16"/>
        <v>2</v>
      </c>
      <c r="EG7" s="46">
        <f t="shared" si="16"/>
        <v>0</v>
      </c>
      <c r="EH7" s="46">
        <f>COUNTIF(EH$8:EH$207,"&lt;&gt;")</f>
        <v>2</v>
      </c>
      <c r="EI7" s="46">
        <f>COUNTIF(EI$8:EI$207,"&lt;&gt;")</f>
        <v>2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0</v>
      </c>
      <c r="EM7" s="46">
        <f t="shared" si="17"/>
        <v>25</v>
      </c>
      <c r="EN7" s="46">
        <f t="shared" si="17"/>
        <v>0</v>
      </c>
      <c r="EO7" s="46">
        <f t="shared" si="17"/>
        <v>0</v>
      </c>
      <c r="EP7" s="46">
        <f>COUNTIF(EP$8:EP$207,"&lt;&gt;")</f>
        <v>0</v>
      </c>
      <c r="EQ7" s="46">
        <f>COUNTIF(EQ$8:EQ$207,"&lt;&gt;")</f>
        <v>0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0</v>
      </c>
      <c r="EU7" s="46">
        <f t="shared" si="18"/>
        <v>25</v>
      </c>
      <c r="EV7" s="46">
        <f t="shared" si="18"/>
        <v>0</v>
      </c>
      <c r="EW7" s="46">
        <f t="shared" si="18"/>
        <v>0</v>
      </c>
      <c r="EX7" s="46">
        <f>COUNTIF(EX$8:EX$207,"&lt;&gt;")</f>
        <v>0</v>
      </c>
      <c r="EY7" s="46">
        <f>COUNTIF(EY$8:EY$207,"&lt;&gt;")</f>
        <v>0</v>
      </c>
      <c r="EZ7" s="46">
        <f t="shared" ref="EZ7:FE7" si="19">COUNTIF(EZ$8:EZ$207,"○")</f>
        <v>0</v>
      </c>
      <c r="FA7" s="46">
        <f t="shared" si="19"/>
        <v>1</v>
      </c>
      <c r="FB7" s="46">
        <f t="shared" si="19"/>
        <v>18</v>
      </c>
      <c r="FC7" s="46">
        <f t="shared" si="19"/>
        <v>6</v>
      </c>
      <c r="FD7" s="46">
        <f t="shared" si="19"/>
        <v>19</v>
      </c>
      <c r="FE7" s="46">
        <f t="shared" si="19"/>
        <v>0</v>
      </c>
      <c r="FF7" s="46">
        <f>COUNTIF(FF$8:FF$207,"&lt;&gt;")</f>
        <v>19</v>
      </c>
      <c r="FG7" s="46">
        <f>COUNTIF(FG$8:FG$207,"&lt;&gt;")</f>
        <v>19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 t="s">
        <v>139</v>
      </c>
      <c r="G8" s="40"/>
      <c r="H8" s="40" t="s">
        <v>139</v>
      </c>
      <c r="I8" s="40"/>
      <c r="J8" s="40" t="s">
        <v>143</v>
      </c>
      <c r="K8" s="40" t="s">
        <v>146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 t="s">
        <v>139</v>
      </c>
      <c r="BC8" s="40"/>
      <c r="BD8" s="40" t="s">
        <v>139</v>
      </c>
      <c r="BE8" s="40"/>
      <c r="BF8" s="40" t="s">
        <v>143</v>
      </c>
      <c r="BG8" s="40" t="s">
        <v>146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143</v>
      </c>
      <c r="BO8" s="40" t="s">
        <v>146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143</v>
      </c>
      <c r="BW8" s="40" t="s">
        <v>146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143</v>
      </c>
      <c r="FG8" s="40" t="s">
        <v>146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143</v>
      </c>
      <c r="S9" s="40" t="s">
        <v>146</v>
      </c>
      <c r="T9" s="40"/>
      <c r="U9" s="40"/>
      <c r="V9" s="40" t="s">
        <v>139</v>
      </c>
      <c r="W9" s="40"/>
      <c r="X9" s="40" t="s">
        <v>139</v>
      </c>
      <c r="Y9" s="40"/>
      <c r="Z9" s="40" t="s">
        <v>143</v>
      </c>
      <c r="AA9" s="40" t="s">
        <v>146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143</v>
      </c>
      <c r="FG9" s="40" t="s">
        <v>146</v>
      </c>
    </row>
    <row r="10" spans="1:16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143</v>
      </c>
      <c r="S10" s="40" t="s">
        <v>146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143</v>
      </c>
      <c r="AA10" s="40" t="s">
        <v>146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143</v>
      </c>
      <c r="AI10" s="40" t="s">
        <v>146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143</v>
      </c>
      <c r="AQ10" s="40" t="s">
        <v>146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143</v>
      </c>
      <c r="AY10" s="40" t="s">
        <v>146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143</v>
      </c>
      <c r="BG10" s="40" t="s">
        <v>146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143</v>
      </c>
      <c r="BO10" s="40" t="s">
        <v>146</v>
      </c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 t="s">
        <v>139</v>
      </c>
      <c r="CY10" s="40"/>
      <c r="CZ10" s="40" t="s">
        <v>139</v>
      </c>
      <c r="DA10" s="40"/>
      <c r="DB10" s="40" t="s">
        <v>143</v>
      </c>
      <c r="DC10" s="40" t="s">
        <v>146</v>
      </c>
      <c r="DD10" s="40"/>
      <c r="DE10" s="40"/>
      <c r="DF10" s="40" t="s">
        <v>139</v>
      </c>
      <c r="DG10" s="40"/>
      <c r="DH10" s="40" t="s">
        <v>139</v>
      </c>
      <c r="DI10" s="40"/>
      <c r="DJ10" s="40" t="s">
        <v>143</v>
      </c>
      <c r="DK10" s="40" t="s">
        <v>146</v>
      </c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 t="s">
        <v>139</v>
      </c>
      <c r="EE10" s="40"/>
      <c r="EF10" s="40" t="s">
        <v>139</v>
      </c>
      <c r="EG10" s="40"/>
      <c r="EH10" s="40" t="s">
        <v>143</v>
      </c>
      <c r="EI10" s="40" t="s">
        <v>146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143</v>
      </c>
      <c r="FG10" s="40" t="s">
        <v>146</v>
      </c>
    </row>
    <row r="11" spans="1:16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143</v>
      </c>
      <c r="S11" s="40" t="s">
        <v>146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143</v>
      </c>
      <c r="AA11" s="40" t="s">
        <v>146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143</v>
      </c>
      <c r="FG11" s="40" t="s">
        <v>146</v>
      </c>
    </row>
    <row r="12" spans="1:16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143</v>
      </c>
      <c r="S12" s="40" t="s">
        <v>146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143</v>
      </c>
      <c r="AA12" s="40" t="s">
        <v>146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143</v>
      </c>
      <c r="AI12" s="40" t="s">
        <v>146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143</v>
      </c>
      <c r="AQ12" s="40" t="s">
        <v>146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 t="s">
        <v>139</v>
      </c>
      <c r="BC12" s="40"/>
      <c r="BD12" s="40" t="s">
        <v>139</v>
      </c>
      <c r="BE12" s="40"/>
      <c r="BF12" s="40" t="s">
        <v>143</v>
      </c>
      <c r="BG12" s="40" t="s">
        <v>146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143</v>
      </c>
      <c r="BO12" s="40" t="s">
        <v>146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143</v>
      </c>
      <c r="BW12" s="40" t="s">
        <v>146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143</v>
      </c>
      <c r="FG12" s="40" t="s">
        <v>146</v>
      </c>
    </row>
    <row r="13" spans="1:16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143</v>
      </c>
      <c r="S13" s="40" t="s">
        <v>146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143</v>
      </c>
      <c r="AA13" s="40" t="s">
        <v>146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143</v>
      </c>
      <c r="AI13" s="40" t="s">
        <v>146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143</v>
      </c>
      <c r="AQ13" s="40" t="s">
        <v>146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143</v>
      </c>
      <c r="AY13" s="40" t="s">
        <v>146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143</v>
      </c>
      <c r="BG13" s="40" t="s">
        <v>146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143</v>
      </c>
      <c r="BO13" s="40" t="s">
        <v>146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143</v>
      </c>
      <c r="BW13" s="40" t="s">
        <v>146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143</v>
      </c>
      <c r="CE13" s="40" t="s">
        <v>146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143</v>
      </c>
      <c r="CM13" s="40" t="s">
        <v>146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142</v>
      </c>
      <c r="EI13" s="40" t="s">
        <v>141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143</v>
      </c>
      <c r="FG13" s="40" t="s">
        <v>146</v>
      </c>
    </row>
    <row r="14" spans="1:16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143</v>
      </c>
      <c r="S14" s="40" t="s">
        <v>146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 t="s">
        <v>139</v>
      </c>
      <c r="AE14" s="40"/>
      <c r="AF14" s="40" t="s">
        <v>139</v>
      </c>
      <c r="AG14" s="40"/>
      <c r="AH14" s="40" t="s">
        <v>143</v>
      </c>
      <c r="AI14" s="40" t="s">
        <v>146</v>
      </c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 t="s">
        <v>139</v>
      </c>
      <c r="BC14" s="40"/>
      <c r="BD14" s="40" t="s">
        <v>139</v>
      </c>
      <c r="BE14" s="40"/>
      <c r="BF14" s="40" t="s">
        <v>143</v>
      </c>
      <c r="BG14" s="40" t="s">
        <v>146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143</v>
      </c>
      <c r="BO14" s="40" t="s">
        <v>146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143</v>
      </c>
      <c r="BW14" s="40" t="s">
        <v>146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143</v>
      </c>
      <c r="FG14" s="40" t="s">
        <v>146</v>
      </c>
    </row>
    <row r="15" spans="1:163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143</v>
      </c>
      <c r="S15" s="40" t="s">
        <v>146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143</v>
      </c>
      <c r="AA15" s="40" t="s">
        <v>146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143</v>
      </c>
      <c r="FG15" s="40" t="s">
        <v>146</v>
      </c>
    </row>
    <row r="16" spans="1:16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143</v>
      </c>
      <c r="S16" s="40" t="s">
        <v>146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143</v>
      </c>
      <c r="AA16" s="40" t="s">
        <v>146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143</v>
      </c>
      <c r="AI16" s="40" t="s">
        <v>146</v>
      </c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 t="s">
        <v>139</v>
      </c>
      <c r="AU16" s="40"/>
      <c r="AV16" s="40" t="s">
        <v>139</v>
      </c>
      <c r="AW16" s="40"/>
      <c r="AX16" s="40" t="s">
        <v>143</v>
      </c>
      <c r="AY16" s="40" t="s">
        <v>146</v>
      </c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 t="s">
        <v>139</v>
      </c>
      <c r="BK16" s="40"/>
      <c r="BL16" s="40" t="s">
        <v>139</v>
      </c>
      <c r="BM16" s="40"/>
      <c r="BN16" s="40" t="s">
        <v>143</v>
      </c>
      <c r="BO16" s="40" t="s">
        <v>146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143</v>
      </c>
      <c r="BW16" s="40" t="s">
        <v>146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143</v>
      </c>
      <c r="FG16" s="40" t="s">
        <v>146</v>
      </c>
    </row>
    <row r="17" spans="1:16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143</v>
      </c>
      <c r="S17" s="40" t="s">
        <v>146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143</v>
      </c>
      <c r="AA17" s="40" t="s">
        <v>146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143</v>
      </c>
      <c r="AI17" s="40" t="s">
        <v>146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143</v>
      </c>
      <c r="AQ17" s="40" t="s">
        <v>146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 t="s">
        <v>139</v>
      </c>
      <c r="BC17" s="40"/>
      <c r="BD17" s="40" t="s">
        <v>139</v>
      </c>
      <c r="BE17" s="40"/>
      <c r="BF17" s="40" t="s">
        <v>143</v>
      </c>
      <c r="BG17" s="40" t="s">
        <v>146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143</v>
      </c>
      <c r="BO17" s="40" t="s">
        <v>146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143</v>
      </c>
      <c r="BW17" s="40" t="s">
        <v>146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143</v>
      </c>
      <c r="FG17" s="40" t="s">
        <v>146</v>
      </c>
    </row>
    <row r="18" spans="1:16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/>
      <c r="O18" s="40" t="s">
        <v>139</v>
      </c>
      <c r="P18" s="40"/>
      <c r="Q18" s="40"/>
      <c r="R18" s="40"/>
      <c r="S18" s="40"/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143</v>
      </c>
      <c r="S19" s="40" t="s">
        <v>146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143</v>
      </c>
      <c r="AA19" s="40" t="s">
        <v>146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143</v>
      </c>
      <c r="AI19" s="40" t="s">
        <v>146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143</v>
      </c>
      <c r="S20" s="40" t="s">
        <v>144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143</v>
      </c>
      <c r="AA20" s="40" t="s">
        <v>144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143</v>
      </c>
      <c r="AI20" s="40" t="s">
        <v>144</v>
      </c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 t="s">
        <v>139</v>
      </c>
      <c r="BC20" s="40"/>
      <c r="BD20" s="40" t="s">
        <v>139</v>
      </c>
      <c r="BE20" s="40"/>
      <c r="BF20" s="40" t="s">
        <v>143</v>
      </c>
      <c r="BG20" s="40" t="s">
        <v>144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143</v>
      </c>
      <c r="BO20" s="40" t="s">
        <v>144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143</v>
      </c>
      <c r="BW20" s="40" t="s">
        <v>144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143</v>
      </c>
      <c r="FG20" s="40" t="s">
        <v>144</v>
      </c>
    </row>
    <row r="21" spans="1:16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143</v>
      </c>
      <c r="S21" s="40" t="s">
        <v>146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 t="s">
        <v>139</v>
      </c>
      <c r="AE21" s="40"/>
      <c r="AF21" s="40" t="s">
        <v>139</v>
      </c>
      <c r="AG21" s="40"/>
      <c r="AH21" s="40" t="s">
        <v>143</v>
      </c>
      <c r="AI21" s="40" t="s">
        <v>146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143</v>
      </c>
      <c r="AQ21" s="40" t="s">
        <v>146</v>
      </c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 t="s">
        <v>139</v>
      </c>
      <c r="BC21" s="40"/>
      <c r="BD21" s="40" t="s">
        <v>139</v>
      </c>
      <c r="BE21" s="40"/>
      <c r="BF21" s="40" t="s">
        <v>143</v>
      </c>
      <c r="BG21" s="40" t="s">
        <v>146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143</v>
      </c>
      <c r="BO21" s="40" t="s">
        <v>146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143</v>
      </c>
      <c r="BW21" s="40" t="s">
        <v>146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143</v>
      </c>
      <c r="FG21" s="40" t="s">
        <v>146</v>
      </c>
    </row>
    <row r="22" spans="1:16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143</v>
      </c>
      <c r="S22" s="40" t="s">
        <v>146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143</v>
      </c>
      <c r="AA22" s="40" t="s">
        <v>146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143</v>
      </c>
      <c r="AI22" s="40" t="s">
        <v>146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143</v>
      </c>
      <c r="AQ22" s="40" t="s">
        <v>146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143</v>
      </c>
      <c r="AY22" s="40" t="s">
        <v>146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143</v>
      </c>
      <c r="BG22" s="40" t="s">
        <v>146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143</v>
      </c>
      <c r="BO22" s="40" t="s">
        <v>146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143</v>
      </c>
      <c r="BW22" s="40" t="s">
        <v>146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143</v>
      </c>
      <c r="CE22" s="40" t="s">
        <v>146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143</v>
      </c>
      <c r="CM22" s="40" t="s">
        <v>146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 t="s">
        <v>139</v>
      </c>
      <c r="DO22" s="40"/>
      <c r="DP22" s="40" t="s">
        <v>139</v>
      </c>
      <c r="DQ22" s="40"/>
      <c r="DR22" s="40" t="s">
        <v>143</v>
      </c>
      <c r="DS22" s="40" t="s">
        <v>146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143</v>
      </c>
      <c r="FG22" s="40" t="s">
        <v>146</v>
      </c>
    </row>
    <row r="23" spans="1:16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140</v>
      </c>
      <c r="S23" s="40" t="s">
        <v>141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140</v>
      </c>
      <c r="AA23" s="40" t="s">
        <v>141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140</v>
      </c>
      <c r="AI23" s="40" t="s">
        <v>141</v>
      </c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 t="s">
        <v>139</v>
      </c>
      <c r="AT23" s="40"/>
      <c r="AU23" s="40"/>
      <c r="AV23" s="40" t="s">
        <v>139</v>
      </c>
      <c r="AW23" s="40"/>
      <c r="AX23" s="40" t="s">
        <v>140</v>
      </c>
      <c r="AY23" s="40" t="s">
        <v>141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140</v>
      </c>
      <c r="BG23" s="40" t="s">
        <v>141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140</v>
      </c>
      <c r="BO23" s="40" t="s">
        <v>141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140</v>
      </c>
      <c r="BW23" s="40" t="s">
        <v>141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/>
      <c r="O24" s="40" t="s">
        <v>139</v>
      </c>
      <c r="P24" s="40"/>
      <c r="Q24" s="40"/>
      <c r="R24" s="40"/>
      <c r="S24" s="40"/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143</v>
      </c>
      <c r="S25" s="40" t="s">
        <v>146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143</v>
      </c>
      <c r="AA25" s="40" t="s">
        <v>146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 t="s">
        <v>139</v>
      </c>
      <c r="BC25" s="40"/>
      <c r="BD25" s="40" t="s">
        <v>139</v>
      </c>
      <c r="BE25" s="40"/>
      <c r="BF25" s="40" t="s">
        <v>143</v>
      </c>
      <c r="BG25" s="40" t="s">
        <v>146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143</v>
      </c>
      <c r="BO25" s="40" t="s">
        <v>146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143</v>
      </c>
      <c r="BW25" s="40" t="s">
        <v>146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143</v>
      </c>
      <c r="FG25" s="40" t="s">
        <v>146</v>
      </c>
    </row>
    <row r="26" spans="1:16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140</v>
      </c>
      <c r="S26" s="40" t="s">
        <v>146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143</v>
      </c>
      <c r="AA26" s="40" t="s">
        <v>146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143</v>
      </c>
      <c r="AI26" s="40" t="s">
        <v>146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143</v>
      </c>
      <c r="AQ26" s="40" t="s">
        <v>146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143</v>
      </c>
      <c r="AY26" s="40" t="s">
        <v>146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143</v>
      </c>
      <c r="BG26" s="40" t="s">
        <v>146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143</v>
      </c>
      <c r="BO26" s="40" t="s">
        <v>146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143</v>
      </c>
      <c r="BW26" s="40" t="s">
        <v>146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 t="s">
        <v>139</v>
      </c>
      <c r="FC26" s="40"/>
      <c r="FD26" s="40" t="s">
        <v>139</v>
      </c>
      <c r="FE26" s="40"/>
      <c r="FF26" s="40" t="s">
        <v>143</v>
      </c>
      <c r="FG26" s="40" t="s">
        <v>146</v>
      </c>
    </row>
    <row r="27" spans="1:16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143</v>
      </c>
      <c r="S27" s="40" t="s">
        <v>146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143</v>
      </c>
      <c r="AA27" s="40" t="s">
        <v>146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143</v>
      </c>
      <c r="FG27" s="40" t="s">
        <v>146</v>
      </c>
    </row>
    <row r="28" spans="1:16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145</v>
      </c>
      <c r="S28" s="40" t="s">
        <v>146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143</v>
      </c>
      <c r="AA28" s="40" t="s">
        <v>146</v>
      </c>
      <c r="AB28" s="40"/>
      <c r="AC28" s="40"/>
      <c r="AD28" s="40" t="s">
        <v>139</v>
      </c>
      <c r="AE28" s="40"/>
      <c r="AF28" s="40" t="s">
        <v>139</v>
      </c>
      <c r="AG28" s="40"/>
      <c r="AH28" s="40" t="s">
        <v>143</v>
      </c>
      <c r="AI28" s="40" t="s">
        <v>146</v>
      </c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 t="s">
        <v>139</v>
      </c>
      <c r="AU28" s="40"/>
      <c r="AV28" s="40" t="s">
        <v>139</v>
      </c>
      <c r="AW28" s="40"/>
      <c r="AX28" s="40" t="s">
        <v>143</v>
      </c>
      <c r="AY28" s="40" t="s">
        <v>146</v>
      </c>
      <c r="AZ28" s="40"/>
      <c r="BA28" s="40"/>
      <c r="BB28" s="40" t="s">
        <v>139</v>
      </c>
      <c r="BC28" s="40"/>
      <c r="BD28" s="40" t="s">
        <v>139</v>
      </c>
      <c r="BE28" s="40"/>
      <c r="BF28" s="40" t="s">
        <v>143</v>
      </c>
      <c r="BG28" s="40" t="s">
        <v>146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143</v>
      </c>
      <c r="BO28" s="40" t="s">
        <v>146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145</v>
      </c>
      <c r="BW28" s="40" t="s">
        <v>146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143</v>
      </c>
      <c r="FG28" s="40" t="s">
        <v>146</v>
      </c>
    </row>
    <row r="29" spans="1:16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143</v>
      </c>
      <c r="S29" s="40" t="s">
        <v>146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143</v>
      </c>
      <c r="AA29" s="40" t="s">
        <v>146</v>
      </c>
      <c r="AB29" s="40"/>
      <c r="AC29" s="40"/>
      <c r="AD29" s="40" t="s">
        <v>139</v>
      </c>
      <c r="AE29" s="40"/>
      <c r="AF29" s="40" t="s">
        <v>139</v>
      </c>
      <c r="AG29" s="40"/>
      <c r="AH29" s="40" t="s">
        <v>143</v>
      </c>
      <c r="AI29" s="40" t="s">
        <v>146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143</v>
      </c>
      <c r="AQ29" s="40" t="s">
        <v>146</v>
      </c>
      <c r="AR29" s="40"/>
      <c r="AS29" s="40"/>
      <c r="AT29" s="40" t="s">
        <v>139</v>
      </c>
      <c r="AU29" s="40"/>
      <c r="AV29" s="40" t="s">
        <v>139</v>
      </c>
      <c r="AW29" s="40"/>
      <c r="AX29" s="40" t="s">
        <v>143</v>
      </c>
      <c r="AY29" s="40" t="s">
        <v>146</v>
      </c>
      <c r="AZ29" s="40"/>
      <c r="BA29" s="40"/>
      <c r="BB29" s="40" t="s">
        <v>139</v>
      </c>
      <c r="BC29" s="40"/>
      <c r="BD29" s="40" t="s">
        <v>139</v>
      </c>
      <c r="BE29" s="40"/>
      <c r="BF29" s="40" t="s">
        <v>143</v>
      </c>
      <c r="BG29" s="40" t="s">
        <v>146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143</v>
      </c>
      <c r="BO29" s="40" t="s">
        <v>146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143</v>
      </c>
      <c r="BW29" s="40" t="s">
        <v>146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 t="s">
        <v>139</v>
      </c>
      <c r="FC29" s="40"/>
      <c r="FD29" s="40" t="s">
        <v>139</v>
      </c>
      <c r="FE29" s="40"/>
      <c r="FF29" s="40" t="s">
        <v>143</v>
      </c>
      <c r="FG29" s="40" t="s">
        <v>146</v>
      </c>
    </row>
    <row r="30" spans="1:16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143</v>
      </c>
      <c r="S30" s="40" t="s">
        <v>146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143</v>
      </c>
      <c r="AA30" s="40" t="s">
        <v>146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143</v>
      </c>
      <c r="AI30" s="40" t="s">
        <v>146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143</v>
      </c>
      <c r="AQ30" s="40" t="s">
        <v>146</v>
      </c>
      <c r="AR30" s="40"/>
      <c r="AS30" s="40"/>
      <c r="AT30" s="40" t="s">
        <v>139</v>
      </c>
      <c r="AU30" s="40"/>
      <c r="AV30" s="40" t="s">
        <v>139</v>
      </c>
      <c r="AW30" s="40"/>
      <c r="AX30" s="40" t="s">
        <v>143</v>
      </c>
      <c r="AY30" s="40" t="s">
        <v>146</v>
      </c>
      <c r="AZ30" s="40"/>
      <c r="BA30" s="40"/>
      <c r="BB30" s="40" t="s">
        <v>139</v>
      </c>
      <c r="BC30" s="40"/>
      <c r="BD30" s="40" t="s">
        <v>139</v>
      </c>
      <c r="BE30" s="40"/>
      <c r="BF30" s="40" t="s">
        <v>143</v>
      </c>
      <c r="BG30" s="40" t="s">
        <v>146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143</v>
      </c>
      <c r="BO30" s="40" t="s">
        <v>146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143</v>
      </c>
      <c r="BW30" s="40" t="s">
        <v>146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143</v>
      </c>
      <c r="FG30" s="40" t="s">
        <v>146</v>
      </c>
    </row>
    <row r="31" spans="1:16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143</v>
      </c>
      <c r="S31" s="40" t="s">
        <v>146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143</v>
      </c>
      <c r="AA31" s="40" t="s">
        <v>146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143</v>
      </c>
      <c r="AI31" s="40" t="s">
        <v>146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 t="s">
        <v>139</v>
      </c>
      <c r="AU31" s="40"/>
      <c r="AV31" s="40" t="s">
        <v>139</v>
      </c>
      <c r="AW31" s="40"/>
      <c r="AX31" s="40" t="s">
        <v>143</v>
      </c>
      <c r="AY31" s="40" t="s">
        <v>146</v>
      </c>
      <c r="AZ31" s="40"/>
      <c r="BA31" s="40"/>
      <c r="BB31" s="40" t="s">
        <v>139</v>
      </c>
      <c r="BC31" s="40"/>
      <c r="BD31" s="40" t="s">
        <v>139</v>
      </c>
      <c r="BE31" s="40"/>
      <c r="BF31" s="40" t="s">
        <v>143</v>
      </c>
      <c r="BG31" s="40" t="s">
        <v>146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143</v>
      </c>
      <c r="BO31" s="40" t="s">
        <v>146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143</v>
      </c>
      <c r="BW31" s="40" t="s">
        <v>146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143</v>
      </c>
      <c r="S32" s="40" t="s">
        <v>146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143</v>
      </c>
      <c r="AA32" s="40" t="s">
        <v>146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32">
    <sortCondition ref="A8:A32"/>
    <sortCondition ref="B8:B32"/>
    <sortCondition ref="C8:C32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BH4:BO4"/>
    <mergeCell ref="AZ4:BG4"/>
    <mergeCell ref="AR4:AY4"/>
    <mergeCell ref="AJ4:AQ4"/>
    <mergeCell ref="AB4:AI4"/>
    <mergeCell ref="AN5:AO5"/>
    <mergeCell ref="AZ5:BC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&amp;Lごみ収集運搬の状況【事業系ごみ】（平成29年度実績）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秋田県</v>
      </c>
      <c r="B7" s="45" t="str">
        <f>'収集運搬（生活系）'!B7</f>
        <v>05000</v>
      </c>
      <c r="C7" s="44" t="s">
        <v>33</v>
      </c>
      <c r="D7" s="44">
        <f>COUNTIF(D$8:D$207,"&lt;&gt;")</f>
        <v>25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1</v>
      </c>
      <c r="H7" s="46">
        <f t="shared" si="0"/>
        <v>0</v>
      </c>
      <c r="I7" s="46">
        <f t="shared" si="0"/>
        <v>2</v>
      </c>
      <c r="J7" s="46">
        <f t="shared" si="0"/>
        <v>6</v>
      </c>
      <c r="K7" s="46">
        <f t="shared" si="0"/>
        <v>2</v>
      </c>
      <c r="L7" s="46">
        <f t="shared" si="0"/>
        <v>2</v>
      </c>
      <c r="M7" s="46">
        <f t="shared" si="0"/>
        <v>3</v>
      </c>
      <c r="N7" s="46">
        <f t="shared" si="0"/>
        <v>2</v>
      </c>
      <c r="O7" s="46">
        <f t="shared" si="0"/>
        <v>2</v>
      </c>
      <c r="P7" s="46">
        <f t="shared" si="0"/>
        <v>1</v>
      </c>
      <c r="Q7" s="46">
        <f t="shared" si="0"/>
        <v>2</v>
      </c>
      <c r="R7" s="46">
        <f t="shared" si="0"/>
        <v>2</v>
      </c>
      <c r="S7" s="46">
        <f t="shared" si="0"/>
        <v>0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1</v>
      </c>
      <c r="AH7" s="46">
        <f t="shared" si="0"/>
        <v>1</v>
      </c>
      <c r="AI7" s="46">
        <f t="shared" si="0"/>
        <v>1</v>
      </c>
      <c r="AJ7" s="46">
        <f t="shared" si="0"/>
        <v>0</v>
      </c>
      <c r="AK7" s="46">
        <f t="shared" si="0"/>
        <v>0</v>
      </c>
      <c r="AL7" s="46">
        <f t="shared" si="0"/>
        <v>1</v>
      </c>
      <c r="AM7" s="46">
        <f t="shared" si="0"/>
        <v>1</v>
      </c>
      <c r="AN7" s="46">
        <f t="shared" si="0"/>
        <v>1</v>
      </c>
      <c r="AO7" s="46">
        <f t="shared" si="0"/>
        <v>4</v>
      </c>
      <c r="AP7" s="46">
        <f t="shared" si="0"/>
        <v>20</v>
      </c>
      <c r="AQ7" s="46">
        <f t="shared" si="0"/>
        <v>20</v>
      </c>
      <c r="AR7" s="46">
        <f t="shared" si="0"/>
        <v>24</v>
      </c>
      <c r="AS7" s="46">
        <f t="shared" si="0"/>
        <v>12</v>
      </c>
      <c r="AT7" s="46">
        <f t="shared" si="0"/>
        <v>13</v>
      </c>
      <c r="AU7" s="46">
        <f t="shared" si="0"/>
        <v>24</v>
      </c>
      <c r="AV7" s="46">
        <f t="shared" si="0"/>
        <v>15</v>
      </c>
      <c r="AW7" s="46">
        <f t="shared" si="0"/>
        <v>24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25</v>
      </c>
      <c r="BH7" s="46">
        <f t="shared" si="0"/>
        <v>8</v>
      </c>
      <c r="BI7" s="46">
        <f t="shared" si="0"/>
        <v>7</v>
      </c>
      <c r="BJ7" s="46">
        <f t="shared" si="0"/>
        <v>0</v>
      </c>
      <c r="BK7" s="46">
        <f t="shared" si="0"/>
        <v>18</v>
      </c>
      <c r="BL7" s="46">
        <f t="shared" si="0"/>
        <v>16</v>
      </c>
      <c r="BM7" s="46">
        <f t="shared" si="0"/>
        <v>1</v>
      </c>
      <c r="BN7" s="46">
        <f t="shared" si="0"/>
        <v>9</v>
      </c>
      <c r="BO7" s="46">
        <f t="shared" si="0"/>
        <v>0</v>
      </c>
      <c r="BP7" s="46">
        <f t="shared" si="0"/>
        <v>0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2</v>
      </c>
      <c r="BU7" s="46">
        <f t="shared" si="1"/>
        <v>2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2</v>
      </c>
      <c r="CG7" s="46">
        <f t="shared" si="1"/>
        <v>0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24</v>
      </c>
      <c r="CL7" s="46">
        <f t="shared" si="1"/>
        <v>1</v>
      </c>
      <c r="CM7" s="46">
        <f t="shared" si="1"/>
        <v>0</v>
      </c>
      <c r="CN7" s="46">
        <f t="shared" si="1"/>
        <v>0</v>
      </c>
      <c r="CO7" s="46">
        <f t="shared" si="1"/>
        <v>24</v>
      </c>
      <c r="CP7" s="46">
        <f t="shared" si="1"/>
        <v>18</v>
      </c>
      <c r="CQ7" s="46">
        <f t="shared" si="1"/>
        <v>6</v>
      </c>
      <c r="CR7" s="46">
        <f t="shared" si="1"/>
        <v>0</v>
      </c>
      <c r="CS7" s="46">
        <f t="shared" si="1"/>
        <v>1</v>
      </c>
      <c r="CT7" s="46">
        <f t="shared" si="1"/>
        <v>14</v>
      </c>
      <c r="CU7" s="46">
        <f t="shared" si="1"/>
        <v>7</v>
      </c>
      <c r="CV7" s="46">
        <f t="shared" si="1"/>
        <v>1</v>
      </c>
      <c r="CW7" s="46">
        <f t="shared" si="1"/>
        <v>3</v>
      </c>
      <c r="CX7" s="46">
        <f t="shared" si="1"/>
        <v>15</v>
      </c>
      <c r="CY7" s="46">
        <f t="shared" si="1"/>
        <v>4</v>
      </c>
      <c r="CZ7" s="46">
        <f t="shared" si="1"/>
        <v>0</v>
      </c>
      <c r="DA7" s="46">
        <f t="shared" si="1"/>
        <v>6</v>
      </c>
      <c r="DB7" s="46">
        <f t="shared" si="1"/>
        <v>17</v>
      </c>
      <c r="DC7" s="46">
        <f t="shared" si="1"/>
        <v>4</v>
      </c>
      <c r="DD7" s="46">
        <f t="shared" si="1"/>
        <v>1</v>
      </c>
      <c r="DE7" s="46">
        <f t="shared" si="1"/>
        <v>3</v>
      </c>
      <c r="DF7" s="46">
        <f t="shared" si="1"/>
        <v>6</v>
      </c>
      <c r="DG7" s="46">
        <f t="shared" si="1"/>
        <v>13</v>
      </c>
      <c r="DH7" s="46">
        <f t="shared" si="1"/>
        <v>1</v>
      </c>
      <c r="DI7" s="46">
        <f t="shared" si="1"/>
        <v>5</v>
      </c>
      <c r="DJ7" s="46">
        <f t="shared" si="1"/>
        <v>5</v>
      </c>
      <c r="DK7" s="46">
        <f t="shared" si="1"/>
        <v>6</v>
      </c>
      <c r="DL7" s="46">
        <f t="shared" si="1"/>
        <v>1</v>
      </c>
      <c r="DM7" s="46">
        <f t="shared" si="1"/>
        <v>13</v>
      </c>
      <c r="DN7" s="46">
        <f t="shared" si="1"/>
        <v>5</v>
      </c>
      <c r="DO7" s="46">
        <f t="shared" si="1"/>
        <v>9</v>
      </c>
      <c r="DP7" s="46">
        <f t="shared" si="1"/>
        <v>0</v>
      </c>
      <c r="DQ7" s="46">
        <f t="shared" si="1"/>
        <v>11</v>
      </c>
      <c r="DR7" s="46">
        <f t="shared" si="1"/>
        <v>5</v>
      </c>
      <c r="DS7" s="46">
        <f t="shared" si="1"/>
        <v>4</v>
      </c>
      <c r="DT7" s="46">
        <f t="shared" si="1"/>
        <v>0</v>
      </c>
      <c r="DU7" s="46">
        <f t="shared" si="1"/>
        <v>16</v>
      </c>
      <c r="DV7" s="46">
        <f t="shared" si="1"/>
        <v>5</v>
      </c>
      <c r="DW7" s="46">
        <f t="shared" si="1"/>
        <v>9</v>
      </c>
      <c r="DX7" s="46">
        <f t="shared" si="1"/>
        <v>0</v>
      </c>
      <c r="DY7" s="46">
        <f t="shared" si="1"/>
        <v>11</v>
      </c>
      <c r="DZ7" s="46">
        <f t="shared" si="1"/>
        <v>5</v>
      </c>
      <c r="EA7" s="46">
        <f t="shared" si="1"/>
        <v>5</v>
      </c>
      <c r="EB7" s="46">
        <f t="shared" si="1"/>
        <v>0</v>
      </c>
      <c r="EC7" s="46">
        <f t="shared" ref="EC7:GN7" si="2">COUNTIF(EC$8:EC$207,"○")</f>
        <v>15</v>
      </c>
      <c r="ED7" s="46">
        <f t="shared" si="2"/>
        <v>10</v>
      </c>
      <c r="EE7" s="46">
        <f t="shared" si="2"/>
        <v>12</v>
      </c>
      <c r="EF7" s="46">
        <f t="shared" si="2"/>
        <v>1</v>
      </c>
      <c r="EG7" s="46">
        <f t="shared" si="2"/>
        <v>2</v>
      </c>
      <c r="EH7" s="46">
        <f t="shared" si="2"/>
        <v>9</v>
      </c>
      <c r="EI7" s="46">
        <f t="shared" si="2"/>
        <v>6</v>
      </c>
      <c r="EJ7" s="46">
        <f t="shared" si="2"/>
        <v>1</v>
      </c>
      <c r="EK7" s="46">
        <f t="shared" si="2"/>
        <v>9</v>
      </c>
      <c r="EL7" s="46">
        <f t="shared" si="2"/>
        <v>10</v>
      </c>
      <c r="EM7" s="46">
        <f t="shared" si="2"/>
        <v>14</v>
      </c>
      <c r="EN7" s="46">
        <f t="shared" si="2"/>
        <v>1</v>
      </c>
      <c r="EO7" s="46">
        <f t="shared" si="2"/>
        <v>0</v>
      </c>
      <c r="EP7" s="46">
        <f t="shared" si="2"/>
        <v>9</v>
      </c>
      <c r="EQ7" s="46">
        <f t="shared" si="2"/>
        <v>8</v>
      </c>
      <c r="ER7" s="46">
        <f t="shared" si="2"/>
        <v>1</v>
      </c>
      <c r="ES7" s="46">
        <f t="shared" si="2"/>
        <v>7</v>
      </c>
      <c r="ET7" s="46">
        <f t="shared" si="2"/>
        <v>11</v>
      </c>
      <c r="EU7" s="46">
        <f t="shared" si="2"/>
        <v>13</v>
      </c>
      <c r="EV7" s="46">
        <f t="shared" si="2"/>
        <v>1</v>
      </c>
      <c r="EW7" s="46">
        <f t="shared" si="2"/>
        <v>0</v>
      </c>
      <c r="EX7" s="46">
        <f t="shared" si="2"/>
        <v>9</v>
      </c>
      <c r="EY7" s="46">
        <f t="shared" si="2"/>
        <v>7</v>
      </c>
      <c r="EZ7" s="46">
        <f t="shared" si="2"/>
        <v>1</v>
      </c>
      <c r="FA7" s="46">
        <f t="shared" si="2"/>
        <v>8</v>
      </c>
      <c r="FB7" s="46">
        <f t="shared" si="2"/>
        <v>4</v>
      </c>
      <c r="FC7" s="46">
        <f t="shared" si="2"/>
        <v>2</v>
      </c>
      <c r="FD7" s="46">
        <f t="shared" si="2"/>
        <v>0</v>
      </c>
      <c r="FE7" s="46">
        <f t="shared" si="2"/>
        <v>19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22</v>
      </c>
      <c r="FJ7" s="46">
        <f t="shared" si="2"/>
        <v>5</v>
      </c>
      <c r="FK7" s="46">
        <f t="shared" si="2"/>
        <v>2</v>
      </c>
      <c r="FL7" s="46">
        <f t="shared" si="2"/>
        <v>0</v>
      </c>
      <c r="FM7" s="46">
        <f t="shared" si="2"/>
        <v>18</v>
      </c>
      <c r="FN7" s="46">
        <f t="shared" si="2"/>
        <v>4</v>
      </c>
      <c r="FO7" s="46">
        <f t="shared" si="2"/>
        <v>0</v>
      </c>
      <c r="FP7" s="46">
        <f t="shared" si="2"/>
        <v>0</v>
      </c>
      <c r="FQ7" s="46">
        <f t="shared" si="2"/>
        <v>21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24</v>
      </c>
      <c r="FV7" s="46">
        <f t="shared" si="2"/>
        <v>1</v>
      </c>
      <c r="FW7" s="46">
        <f t="shared" si="2"/>
        <v>0</v>
      </c>
      <c r="FX7" s="46">
        <f t="shared" si="2"/>
        <v>0</v>
      </c>
      <c r="FY7" s="46">
        <f t="shared" si="2"/>
        <v>24</v>
      </c>
      <c r="FZ7" s="46">
        <f t="shared" si="2"/>
        <v>0</v>
      </c>
      <c r="GA7" s="46">
        <f t="shared" si="2"/>
        <v>1</v>
      </c>
      <c r="GB7" s="46">
        <f t="shared" si="2"/>
        <v>0</v>
      </c>
      <c r="GC7" s="46">
        <f t="shared" si="2"/>
        <v>24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24</v>
      </c>
      <c r="GH7" s="46">
        <f t="shared" si="2"/>
        <v>1</v>
      </c>
      <c r="GI7" s="46">
        <f t="shared" si="2"/>
        <v>0</v>
      </c>
      <c r="GJ7" s="46">
        <f t="shared" si="2"/>
        <v>0</v>
      </c>
      <c r="GK7" s="46">
        <f t="shared" si="2"/>
        <v>24</v>
      </c>
      <c r="GL7" s="46">
        <f t="shared" si="2"/>
        <v>1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24</v>
      </c>
      <c r="GP7" s="46">
        <f t="shared" si="3"/>
        <v>1</v>
      </c>
      <c r="GQ7" s="46">
        <f t="shared" si="3"/>
        <v>2</v>
      </c>
      <c r="GR7" s="46">
        <f t="shared" si="3"/>
        <v>0</v>
      </c>
      <c r="GS7" s="46">
        <f t="shared" si="3"/>
        <v>22</v>
      </c>
      <c r="GT7" s="46">
        <f t="shared" si="3"/>
        <v>1</v>
      </c>
      <c r="GU7" s="46">
        <f t="shared" si="3"/>
        <v>1</v>
      </c>
      <c r="GV7" s="46">
        <f t="shared" si="3"/>
        <v>0</v>
      </c>
      <c r="GW7" s="46">
        <f t="shared" si="3"/>
        <v>23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25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25</v>
      </c>
      <c r="HF7" s="46">
        <f t="shared" si="3"/>
        <v>3</v>
      </c>
      <c r="HG7" s="46">
        <f t="shared" si="3"/>
        <v>5</v>
      </c>
      <c r="HH7" s="46">
        <f t="shared" si="3"/>
        <v>0</v>
      </c>
      <c r="HI7" s="46">
        <f t="shared" si="3"/>
        <v>17</v>
      </c>
      <c r="HJ7" s="46">
        <f t="shared" si="3"/>
        <v>2</v>
      </c>
      <c r="HK7" s="46">
        <f t="shared" si="3"/>
        <v>4</v>
      </c>
      <c r="HL7" s="46">
        <f t="shared" si="3"/>
        <v>0</v>
      </c>
      <c r="HM7" s="46">
        <f t="shared" si="3"/>
        <v>19</v>
      </c>
      <c r="HN7" s="46">
        <f t="shared" si="3"/>
        <v>1</v>
      </c>
      <c r="HO7" s="46">
        <f t="shared" si="3"/>
        <v>1</v>
      </c>
      <c r="HP7" s="46">
        <f t="shared" si="3"/>
        <v>1</v>
      </c>
      <c r="HQ7" s="46">
        <f t="shared" si="3"/>
        <v>22</v>
      </c>
      <c r="HR7" s="46">
        <f t="shared" si="3"/>
        <v>1</v>
      </c>
      <c r="HS7" s="46">
        <f t="shared" si="3"/>
        <v>1</v>
      </c>
      <c r="HT7" s="46">
        <f t="shared" si="3"/>
        <v>1</v>
      </c>
      <c r="HU7" s="46">
        <f t="shared" si="3"/>
        <v>22</v>
      </c>
      <c r="HV7" s="46">
        <f t="shared" si="3"/>
        <v>1</v>
      </c>
      <c r="HW7" s="46">
        <f t="shared" si="3"/>
        <v>3</v>
      </c>
      <c r="HX7" s="46">
        <f t="shared" si="3"/>
        <v>0</v>
      </c>
      <c r="HY7" s="46">
        <f t="shared" si="3"/>
        <v>21</v>
      </c>
      <c r="HZ7" s="46">
        <f t="shared" si="3"/>
        <v>3</v>
      </c>
      <c r="IA7" s="46">
        <f t="shared" si="3"/>
        <v>2</v>
      </c>
      <c r="IB7" s="46">
        <f t="shared" si="3"/>
        <v>0</v>
      </c>
      <c r="IC7" s="46">
        <f t="shared" si="3"/>
        <v>20</v>
      </c>
      <c r="ID7" s="46">
        <f t="shared" si="3"/>
        <v>12</v>
      </c>
      <c r="IE7" s="46">
        <f t="shared" si="3"/>
        <v>7</v>
      </c>
      <c r="IF7" s="46">
        <f t="shared" si="3"/>
        <v>2</v>
      </c>
      <c r="IG7" s="46">
        <f t="shared" si="3"/>
        <v>4</v>
      </c>
      <c r="IH7" s="46">
        <f t="shared" si="3"/>
        <v>17</v>
      </c>
      <c r="II7" s="46">
        <f t="shared" si="3"/>
        <v>4</v>
      </c>
      <c r="IJ7" s="46">
        <f t="shared" si="3"/>
        <v>1</v>
      </c>
      <c r="IK7" s="46">
        <f t="shared" si="3"/>
        <v>3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14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 t="s">
        <v>139</v>
      </c>
      <c r="AH8" s="42" t="s">
        <v>139</v>
      </c>
      <c r="AI8" s="42" t="s">
        <v>139</v>
      </c>
      <c r="AJ8" s="42"/>
      <c r="AK8" s="42"/>
      <c r="AL8" s="42" t="s">
        <v>139</v>
      </c>
      <c r="AM8" s="42" t="s">
        <v>139</v>
      </c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 t="s">
        <v>139</v>
      </c>
      <c r="CI8" s="42"/>
      <c r="CJ8" s="42"/>
      <c r="CK8" s="42"/>
      <c r="CL8" s="42" t="s">
        <v>139</v>
      </c>
      <c r="CM8" s="42"/>
      <c r="CN8" s="42"/>
      <c r="CO8" s="42"/>
      <c r="CP8" s="42"/>
      <c r="CQ8" s="42"/>
      <c r="CR8" s="42"/>
      <c r="CS8" s="42" t="s">
        <v>139</v>
      </c>
      <c r="CT8" s="42"/>
      <c r="CU8" s="42"/>
      <c r="CV8" s="42"/>
      <c r="CW8" s="42" t="s">
        <v>139</v>
      </c>
      <c r="CX8" s="42"/>
      <c r="CY8" s="42"/>
      <c r="CZ8" s="42"/>
      <c r="DA8" s="42" t="s">
        <v>139</v>
      </c>
      <c r="DB8" s="42"/>
      <c r="DC8" s="42"/>
      <c r="DD8" s="42"/>
      <c r="DE8" s="42" t="s">
        <v>139</v>
      </c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 t="s">
        <v>139</v>
      </c>
      <c r="EI8" s="42"/>
      <c r="EJ8" s="42"/>
      <c r="EK8" s="42"/>
      <c r="EL8" s="42"/>
      <c r="EM8" s="42" t="s">
        <v>139</v>
      </c>
      <c r="EN8" s="42"/>
      <c r="EO8" s="42"/>
      <c r="EP8" s="42" t="s">
        <v>139</v>
      </c>
      <c r="EQ8" s="42"/>
      <c r="ER8" s="42"/>
      <c r="ES8" s="42"/>
      <c r="ET8" s="42"/>
      <c r="EU8" s="42" t="s">
        <v>139</v>
      </c>
      <c r="EV8" s="42"/>
      <c r="EW8" s="42"/>
      <c r="EX8" s="42" t="s">
        <v>139</v>
      </c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 t="s">
        <v>139</v>
      </c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 t="s">
        <v>139</v>
      </c>
      <c r="HP8" s="42"/>
      <c r="HQ8" s="42"/>
      <c r="HR8" s="42"/>
      <c r="HS8" s="42" t="s">
        <v>139</v>
      </c>
      <c r="HT8" s="42"/>
      <c r="HU8" s="42"/>
      <c r="HV8" s="42" t="s">
        <v>139</v>
      </c>
      <c r="HW8" s="42"/>
      <c r="HX8" s="42"/>
      <c r="HY8" s="42"/>
      <c r="HZ8" s="42" t="s">
        <v>139</v>
      </c>
      <c r="IA8" s="42"/>
      <c r="IB8" s="42"/>
      <c r="IC8" s="42"/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14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/>
      <c r="EF9" s="42"/>
      <c r="EG9" s="42" t="s">
        <v>139</v>
      </c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 t="s">
        <v>139</v>
      </c>
      <c r="HG9" s="42"/>
      <c r="HH9" s="42"/>
      <c r="HI9" s="42"/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 t="s">
        <v>139</v>
      </c>
      <c r="IB9" s="42"/>
      <c r="IC9" s="42"/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>
        <v>13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 t="s">
        <v>139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/>
      <c r="BJ10" s="42"/>
      <c r="BK10" s="42" t="s">
        <v>139</v>
      </c>
      <c r="BL10" s="42" t="s">
        <v>139</v>
      </c>
      <c r="BM10" s="42" t="s">
        <v>139</v>
      </c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/>
      <c r="CQ10" s="42" t="s">
        <v>139</v>
      </c>
      <c r="CR10" s="42"/>
      <c r="CS10" s="42"/>
      <c r="CT10" s="42" t="s">
        <v>139</v>
      </c>
      <c r="CU10" s="42"/>
      <c r="CV10" s="42"/>
      <c r="CW10" s="42"/>
      <c r="CX10" s="42"/>
      <c r="CY10" s="42" t="s">
        <v>139</v>
      </c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 t="s">
        <v>139</v>
      </c>
      <c r="DK10" s="42"/>
      <c r="DL10" s="42"/>
      <c r="DM10" s="42"/>
      <c r="DN10" s="42"/>
      <c r="DO10" s="42" t="s">
        <v>139</v>
      </c>
      <c r="DP10" s="42"/>
      <c r="DQ10" s="42"/>
      <c r="DR10" s="42" t="s">
        <v>139</v>
      </c>
      <c r="DS10" s="42"/>
      <c r="DT10" s="42"/>
      <c r="DU10" s="42"/>
      <c r="DV10" s="42"/>
      <c r="DW10" s="42" t="s">
        <v>139</v>
      </c>
      <c r="DX10" s="42"/>
      <c r="DY10" s="42"/>
      <c r="DZ10" s="42" t="s">
        <v>139</v>
      </c>
      <c r="EA10" s="42"/>
      <c r="EB10" s="42"/>
      <c r="EC10" s="42"/>
      <c r="ED10" s="42"/>
      <c r="EE10" s="42" t="s">
        <v>139</v>
      </c>
      <c r="EF10" s="42"/>
      <c r="EG10" s="42"/>
      <c r="EH10" s="42" t="s">
        <v>139</v>
      </c>
      <c r="EI10" s="42"/>
      <c r="EJ10" s="42"/>
      <c r="EK10" s="42"/>
      <c r="EL10" s="42"/>
      <c r="EM10" s="42" t="s">
        <v>139</v>
      </c>
      <c r="EN10" s="42"/>
      <c r="EO10" s="42"/>
      <c r="EP10" s="42" t="s">
        <v>139</v>
      </c>
      <c r="EQ10" s="42"/>
      <c r="ER10" s="42"/>
      <c r="ES10" s="42"/>
      <c r="ET10" s="42" t="s">
        <v>139</v>
      </c>
      <c r="EU10" s="42"/>
      <c r="EV10" s="42"/>
      <c r="EW10" s="42"/>
      <c r="EX10" s="42" t="s">
        <v>139</v>
      </c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 t="s">
        <v>139</v>
      </c>
      <c r="FK10" s="42"/>
      <c r="FL10" s="42"/>
      <c r="FM10" s="42"/>
      <c r="FN10" s="42" t="s">
        <v>139</v>
      </c>
      <c r="FO10" s="42"/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 t="s">
        <v>139</v>
      </c>
      <c r="GE10" s="42"/>
      <c r="GF10" s="42"/>
      <c r="GG10" s="42"/>
      <c r="GH10" s="42" t="s">
        <v>139</v>
      </c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 t="s">
        <v>139</v>
      </c>
      <c r="HG10" s="42"/>
      <c r="HH10" s="42"/>
      <c r="HI10" s="42"/>
      <c r="HJ10" s="42" t="s">
        <v>139</v>
      </c>
      <c r="HK10" s="42"/>
      <c r="HL10" s="42"/>
      <c r="HM10" s="42"/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 t="s">
        <v>139</v>
      </c>
      <c r="IA10" s="42"/>
      <c r="IB10" s="42"/>
      <c r="IC10" s="42"/>
      <c r="ID10" s="42"/>
      <c r="IE10" s="42" t="s">
        <v>139</v>
      </c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0">
        <v>11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 t="s">
        <v>139</v>
      </c>
      <c r="AS11" s="42"/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/>
      <c r="CQ11" s="42" t="s">
        <v>139</v>
      </c>
      <c r="CR11" s="42"/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 t="s">
        <v>139</v>
      </c>
      <c r="DL11" s="42"/>
      <c r="DM11" s="42"/>
      <c r="DN11" s="42"/>
      <c r="DO11" s="42" t="s">
        <v>139</v>
      </c>
      <c r="DP11" s="42"/>
      <c r="DQ11" s="42"/>
      <c r="DR11" s="42"/>
      <c r="DS11" s="42" t="s">
        <v>139</v>
      </c>
      <c r="DT11" s="42"/>
      <c r="DU11" s="42"/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 t="s">
        <v>139</v>
      </c>
      <c r="EI11" s="42"/>
      <c r="EJ11" s="42"/>
      <c r="EK11" s="42"/>
      <c r="EL11" s="42"/>
      <c r="EM11" s="42" t="s">
        <v>139</v>
      </c>
      <c r="EN11" s="42"/>
      <c r="EO11" s="42"/>
      <c r="EP11" s="42" t="s">
        <v>139</v>
      </c>
      <c r="EQ11" s="42"/>
      <c r="ER11" s="42"/>
      <c r="ES11" s="42"/>
      <c r="ET11" s="42"/>
      <c r="EU11" s="42" t="s">
        <v>139</v>
      </c>
      <c r="EV11" s="42"/>
      <c r="EW11" s="42"/>
      <c r="EX11" s="42"/>
      <c r="EY11" s="42" t="s">
        <v>139</v>
      </c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 t="s">
        <v>139</v>
      </c>
      <c r="HL11" s="42"/>
      <c r="HM11" s="42"/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0">
        <v>7</v>
      </c>
      <c r="E12" s="42"/>
      <c r="F12" s="42"/>
      <c r="G12" s="42"/>
      <c r="H12" s="42"/>
      <c r="I12" s="42"/>
      <c r="J12" s="42"/>
      <c r="K12" s="42" t="s">
        <v>139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/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 t="s">
        <v>139</v>
      </c>
      <c r="EI12" s="42"/>
      <c r="EJ12" s="42"/>
      <c r="EK12" s="42"/>
      <c r="EL12" s="42" t="s">
        <v>139</v>
      </c>
      <c r="EM12" s="42"/>
      <c r="EN12" s="42"/>
      <c r="EO12" s="42"/>
      <c r="EP12" s="42" t="s">
        <v>139</v>
      </c>
      <c r="EQ12" s="42"/>
      <c r="ER12" s="42"/>
      <c r="ES12" s="42"/>
      <c r="ET12" s="42" t="s">
        <v>139</v>
      </c>
      <c r="EU12" s="42"/>
      <c r="EV12" s="42"/>
      <c r="EW12" s="42"/>
      <c r="EX12" s="42" t="s">
        <v>139</v>
      </c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 t="s">
        <v>139</v>
      </c>
      <c r="HG12" s="42"/>
      <c r="HH12" s="42"/>
      <c r="HI12" s="42"/>
      <c r="HJ12" s="42" t="s">
        <v>139</v>
      </c>
      <c r="HK12" s="42"/>
      <c r="HL12" s="42"/>
      <c r="HM12" s="42"/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0">
        <v>9</v>
      </c>
      <c r="E13" s="42"/>
      <c r="F13" s="42"/>
      <c r="G13" s="42"/>
      <c r="H13" s="42"/>
      <c r="I13" s="42"/>
      <c r="J13" s="42"/>
      <c r="K13" s="42"/>
      <c r="L13" s="42"/>
      <c r="M13" s="42" t="s">
        <v>139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 t="s">
        <v>139</v>
      </c>
      <c r="DH13" s="42"/>
      <c r="DI13" s="42"/>
      <c r="DJ13" s="42"/>
      <c r="DK13" s="42" t="s">
        <v>139</v>
      </c>
      <c r="DL13" s="42"/>
      <c r="DM13" s="42"/>
      <c r="DN13" s="42"/>
      <c r="DO13" s="42" t="s">
        <v>139</v>
      </c>
      <c r="DP13" s="42"/>
      <c r="DQ13" s="42"/>
      <c r="DR13" s="42"/>
      <c r="DS13" s="42" t="s">
        <v>139</v>
      </c>
      <c r="DT13" s="42"/>
      <c r="DU13" s="42"/>
      <c r="DV13" s="42"/>
      <c r="DW13" s="42" t="s">
        <v>139</v>
      </c>
      <c r="DX13" s="42"/>
      <c r="DY13" s="42"/>
      <c r="DZ13" s="42"/>
      <c r="EA13" s="42" t="s">
        <v>139</v>
      </c>
      <c r="EB13" s="42"/>
      <c r="EC13" s="42"/>
      <c r="ED13" s="42"/>
      <c r="EE13" s="42" t="s">
        <v>139</v>
      </c>
      <c r="EF13" s="42"/>
      <c r="EG13" s="42"/>
      <c r="EH13" s="42"/>
      <c r="EI13" s="42" t="s">
        <v>139</v>
      </c>
      <c r="EJ13" s="42"/>
      <c r="EK13" s="42"/>
      <c r="EL13" s="42"/>
      <c r="EM13" s="42" t="s">
        <v>139</v>
      </c>
      <c r="EN13" s="42"/>
      <c r="EO13" s="42"/>
      <c r="EP13" s="42"/>
      <c r="EQ13" s="42" t="s">
        <v>139</v>
      </c>
      <c r="ER13" s="42"/>
      <c r="ES13" s="42"/>
      <c r="ET13" s="42" t="s">
        <v>139</v>
      </c>
      <c r="EU13" s="42"/>
      <c r="EV13" s="42"/>
      <c r="EW13" s="42"/>
      <c r="EX13" s="42" t="s">
        <v>139</v>
      </c>
      <c r="EY13" s="42"/>
      <c r="EZ13" s="42"/>
      <c r="FA13" s="42"/>
      <c r="FB13" s="42" t="s">
        <v>139</v>
      </c>
      <c r="FC13" s="42"/>
      <c r="FD13" s="42"/>
      <c r="FE13" s="42"/>
      <c r="FF13" s="42" t="s">
        <v>139</v>
      </c>
      <c r="FG13" s="42"/>
      <c r="FH13" s="42"/>
      <c r="FI13" s="42"/>
      <c r="FJ13" s="42" t="s">
        <v>139</v>
      </c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 t="s">
        <v>139</v>
      </c>
      <c r="HL13" s="42"/>
      <c r="HM13" s="42"/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0">
        <v>10</v>
      </c>
      <c r="E14" s="42"/>
      <c r="F14" s="42"/>
      <c r="G14" s="42"/>
      <c r="H14" s="42"/>
      <c r="I14" s="42"/>
      <c r="J14" s="42"/>
      <c r="K14" s="42"/>
      <c r="L14" s="42"/>
      <c r="M14" s="42"/>
      <c r="N14" s="42" t="s">
        <v>139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/>
      <c r="BJ14" s="42"/>
      <c r="BK14" s="42"/>
      <c r="BL14" s="42"/>
      <c r="BM14" s="42"/>
      <c r="BN14" s="42" t="s">
        <v>139</v>
      </c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/>
      <c r="CY14" s="42"/>
      <c r="CZ14" s="42"/>
      <c r="DA14" s="42" t="s">
        <v>139</v>
      </c>
      <c r="DB14" s="42" t="s">
        <v>139</v>
      </c>
      <c r="DC14" s="42"/>
      <c r="DD14" s="42"/>
      <c r="DE14" s="42"/>
      <c r="DF14" s="42"/>
      <c r="DG14" s="42" t="s">
        <v>139</v>
      </c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/>
      <c r="EI14" s="42"/>
      <c r="EJ14" s="42"/>
      <c r="EK14" s="42" t="s">
        <v>139</v>
      </c>
      <c r="EL14" s="42"/>
      <c r="EM14" s="42" t="s">
        <v>139</v>
      </c>
      <c r="EN14" s="42"/>
      <c r="EO14" s="42"/>
      <c r="EP14" s="42"/>
      <c r="EQ14" s="42"/>
      <c r="ER14" s="42"/>
      <c r="ES14" s="42" t="s">
        <v>139</v>
      </c>
      <c r="ET14" s="42"/>
      <c r="EU14" s="42" t="s">
        <v>139</v>
      </c>
      <c r="EV14" s="42"/>
      <c r="EW14" s="42"/>
      <c r="EX14" s="42"/>
      <c r="EY14" s="42"/>
      <c r="EZ14" s="42"/>
      <c r="FA14" s="42" t="s">
        <v>139</v>
      </c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/>
      <c r="IE14" s="42" t="s">
        <v>139</v>
      </c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0">
        <v>8</v>
      </c>
      <c r="E15" s="42"/>
      <c r="F15" s="42"/>
      <c r="G15" s="42"/>
      <c r="H15" s="42"/>
      <c r="I15" s="42"/>
      <c r="J15" s="42"/>
      <c r="K15" s="42"/>
      <c r="L15" s="42" t="s">
        <v>139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 t="s">
        <v>139</v>
      </c>
      <c r="AR15" s="42" t="s">
        <v>139</v>
      </c>
      <c r="AS15" s="42"/>
      <c r="AT15" s="42"/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 t="s">
        <v>139</v>
      </c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 t="s">
        <v>139</v>
      </c>
      <c r="DS15" s="42"/>
      <c r="DT15" s="42"/>
      <c r="DU15" s="42"/>
      <c r="DV15" s="42" t="s">
        <v>139</v>
      </c>
      <c r="DW15" s="42"/>
      <c r="DX15" s="42"/>
      <c r="DY15" s="42"/>
      <c r="DZ15" s="42" t="s">
        <v>139</v>
      </c>
      <c r="EA15" s="42"/>
      <c r="EB15" s="42"/>
      <c r="EC15" s="42"/>
      <c r="ED15" s="42" t="s">
        <v>139</v>
      </c>
      <c r="EE15" s="42"/>
      <c r="EF15" s="42"/>
      <c r="EG15" s="42"/>
      <c r="EH15" s="42" t="s">
        <v>139</v>
      </c>
      <c r="EI15" s="42"/>
      <c r="EJ15" s="42"/>
      <c r="EK15" s="42"/>
      <c r="EL15" s="42" t="s">
        <v>139</v>
      </c>
      <c r="EM15" s="42"/>
      <c r="EN15" s="42"/>
      <c r="EO15" s="42"/>
      <c r="EP15" s="42" t="s">
        <v>139</v>
      </c>
      <c r="EQ15" s="42"/>
      <c r="ER15" s="42"/>
      <c r="ES15" s="42"/>
      <c r="ET15" s="42" t="s">
        <v>139</v>
      </c>
      <c r="EU15" s="42"/>
      <c r="EV15" s="42"/>
      <c r="EW15" s="42"/>
      <c r="EX15" s="42" t="s">
        <v>139</v>
      </c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 t="s">
        <v>139</v>
      </c>
      <c r="HO15" s="42"/>
      <c r="HP15" s="42"/>
      <c r="HQ15" s="42"/>
      <c r="HR15" s="42" t="s">
        <v>139</v>
      </c>
      <c r="HS15" s="42"/>
      <c r="HT15" s="42"/>
      <c r="HU15" s="42"/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0">
        <v>6</v>
      </c>
      <c r="E16" s="42"/>
      <c r="F16" s="42"/>
      <c r="G16" s="42"/>
      <c r="H16" s="42"/>
      <c r="I16" s="42"/>
      <c r="J16" s="42" t="s">
        <v>139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139</v>
      </c>
      <c r="AQ16" s="42" t="s">
        <v>139</v>
      </c>
      <c r="AR16" s="42" t="s">
        <v>139</v>
      </c>
      <c r="AS16" s="42" t="s">
        <v>139</v>
      </c>
      <c r="AT16" s="42"/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/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 t="s">
        <v>139</v>
      </c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 t="s">
        <v>139</v>
      </c>
      <c r="DW16" s="42"/>
      <c r="DX16" s="42"/>
      <c r="DY16" s="42"/>
      <c r="DZ16" s="42"/>
      <c r="EA16" s="42"/>
      <c r="EB16" s="42"/>
      <c r="EC16" s="42" t="s">
        <v>139</v>
      </c>
      <c r="ED16" s="42"/>
      <c r="EE16" s="42"/>
      <c r="EF16" s="42"/>
      <c r="EG16" s="42" t="s">
        <v>139</v>
      </c>
      <c r="EH16" s="42"/>
      <c r="EI16" s="42"/>
      <c r="EJ16" s="42"/>
      <c r="EK16" s="42" t="s">
        <v>139</v>
      </c>
      <c r="EL16" s="42" t="s">
        <v>139</v>
      </c>
      <c r="EM16" s="42"/>
      <c r="EN16" s="42"/>
      <c r="EO16" s="42"/>
      <c r="EP16" s="42"/>
      <c r="EQ16" s="42" t="s">
        <v>139</v>
      </c>
      <c r="ER16" s="42"/>
      <c r="ES16" s="42"/>
      <c r="ET16" s="42" t="s">
        <v>139</v>
      </c>
      <c r="EU16" s="42"/>
      <c r="EV16" s="42"/>
      <c r="EW16" s="42"/>
      <c r="EX16" s="42"/>
      <c r="EY16" s="42" t="s">
        <v>139</v>
      </c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 t="s">
        <v>139</v>
      </c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0">
        <v>6</v>
      </c>
      <c r="E17" s="42"/>
      <c r="F17" s="42"/>
      <c r="G17" s="42"/>
      <c r="H17" s="42"/>
      <c r="I17" s="42"/>
      <c r="J17" s="42" t="s">
        <v>139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 t="s">
        <v>139</v>
      </c>
      <c r="BJ17" s="42"/>
      <c r="BK17" s="42" t="s">
        <v>139</v>
      </c>
      <c r="BL17" s="42"/>
      <c r="BM17" s="42"/>
      <c r="BN17" s="42" t="s">
        <v>139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/>
      <c r="EI17" s="42"/>
      <c r="EJ17" s="42"/>
      <c r="EK17" s="42" t="s">
        <v>139</v>
      </c>
      <c r="EL17" s="42" t="s">
        <v>139</v>
      </c>
      <c r="EM17" s="42"/>
      <c r="EN17" s="42"/>
      <c r="EO17" s="42"/>
      <c r="EP17" s="42"/>
      <c r="EQ17" s="42"/>
      <c r="ER17" s="42"/>
      <c r="ES17" s="42" t="s">
        <v>139</v>
      </c>
      <c r="ET17" s="42" t="s">
        <v>139</v>
      </c>
      <c r="EU17" s="42"/>
      <c r="EV17" s="42"/>
      <c r="EW17" s="42"/>
      <c r="EX17" s="42"/>
      <c r="EY17" s="42"/>
      <c r="EZ17" s="42"/>
      <c r="FA17" s="42" t="s">
        <v>139</v>
      </c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/>
      <c r="IF17" s="42"/>
      <c r="IG17" s="42" t="s">
        <v>139</v>
      </c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0">
        <v>13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 t="s">
        <v>139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/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/>
      <c r="CV18" s="42"/>
      <c r="CW18" s="42" t="s">
        <v>139</v>
      </c>
      <c r="CX18" s="42" t="s">
        <v>139</v>
      </c>
      <c r="CY18" s="42"/>
      <c r="CZ18" s="42"/>
      <c r="DA18" s="42"/>
      <c r="DB18" s="42"/>
      <c r="DC18" s="42"/>
      <c r="DD18" s="42"/>
      <c r="DE18" s="42" t="s">
        <v>139</v>
      </c>
      <c r="DF18" s="42" t="s">
        <v>139</v>
      </c>
      <c r="DG18" s="42"/>
      <c r="DH18" s="42"/>
      <c r="DI18" s="42"/>
      <c r="DJ18" s="42"/>
      <c r="DK18" s="42"/>
      <c r="DL18" s="42"/>
      <c r="DM18" s="42" t="s">
        <v>139</v>
      </c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/>
      <c r="EI18" s="42"/>
      <c r="EJ18" s="42"/>
      <c r="EK18" s="42" t="s">
        <v>139</v>
      </c>
      <c r="EL18" s="42" t="s">
        <v>139</v>
      </c>
      <c r="EM18" s="42"/>
      <c r="EN18" s="42"/>
      <c r="EO18" s="42"/>
      <c r="EP18" s="42"/>
      <c r="EQ18" s="42"/>
      <c r="ER18" s="42"/>
      <c r="ES18" s="42" t="s">
        <v>139</v>
      </c>
      <c r="ET18" s="42" t="s">
        <v>139</v>
      </c>
      <c r="EU18" s="42"/>
      <c r="EV18" s="42"/>
      <c r="EW18" s="42"/>
      <c r="EX18" s="42"/>
      <c r="EY18" s="42"/>
      <c r="EZ18" s="42"/>
      <c r="FA18" s="42" t="s">
        <v>139</v>
      </c>
      <c r="FB18" s="42" t="s">
        <v>139</v>
      </c>
      <c r="FC18" s="42"/>
      <c r="FD18" s="42"/>
      <c r="FE18" s="42"/>
      <c r="FF18" s="42"/>
      <c r="FG18" s="42"/>
      <c r="FH18" s="42"/>
      <c r="FI18" s="42" t="s">
        <v>139</v>
      </c>
      <c r="FJ18" s="42" t="s">
        <v>139</v>
      </c>
      <c r="FK18" s="42"/>
      <c r="FL18" s="42"/>
      <c r="FM18" s="42"/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 t="s">
        <v>139</v>
      </c>
      <c r="IA18" s="42"/>
      <c r="IB18" s="42"/>
      <c r="IC18" s="42"/>
      <c r="ID18" s="42"/>
      <c r="IE18" s="42"/>
      <c r="IF18" s="42"/>
      <c r="IG18" s="42" t="s">
        <v>139</v>
      </c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0">
        <v>6</v>
      </c>
      <c r="E19" s="42"/>
      <c r="F19" s="42"/>
      <c r="G19" s="42"/>
      <c r="H19" s="42"/>
      <c r="I19" s="42"/>
      <c r="J19" s="42" t="s">
        <v>139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 t="s">
        <v>139</v>
      </c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/>
      <c r="CY19" s="42"/>
      <c r="CZ19" s="42"/>
      <c r="DA19" s="42" t="s">
        <v>139</v>
      </c>
      <c r="DB19" s="42" t="s">
        <v>139</v>
      </c>
      <c r="DC19" s="42"/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/>
      <c r="EJ19" s="42"/>
      <c r="EK19" s="42" t="s">
        <v>139</v>
      </c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 t="s">
        <v>139</v>
      </c>
      <c r="GR19" s="42"/>
      <c r="GS19" s="42"/>
      <c r="GT19" s="42"/>
      <c r="GU19" s="42" t="s">
        <v>139</v>
      </c>
      <c r="GV19" s="42"/>
      <c r="GW19" s="42"/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 t="s">
        <v>139</v>
      </c>
      <c r="HH19" s="42"/>
      <c r="HI19" s="42"/>
      <c r="HJ19" s="42"/>
      <c r="HK19" s="42" t="s">
        <v>139</v>
      </c>
      <c r="HL19" s="42"/>
      <c r="HM19" s="42"/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/>
      <c r="IF19" s="42" t="s">
        <v>139</v>
      </c>
      <c r="IG19" s="42"/>
      <c r="IH19" s="42"/>
      <c r="II19" s="42"/>
      <c r="IJ19" s="42"/>
      <c r="IK19" s="42" t="s">
        <v>139</v>
      </c>
    </row>
    <row r="20" spans="1:245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0">
        <v>11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/>
      <c r="CQ20" s="42" t="s">
        <v>139</v>
      </c>
      <c r="CR20" s="42"/>
      <c r="CS20" s="42"/>
      <c r="CT20" s="42"/>
      <c r="CU20" s="42" t="s">
        <v>139</v>
      </c>
      <c r="CV20" s="42"/>
      <c r="CW20" s="42"/>
      <c r="CX20" s="42"/>
      <c r="CY20" s="42"/>
      <c r="CZ20" s="42"/>
      <c r="DA20" s="42" t="s">
        <v>139</v>
      </c>
      <c r="DB20" s="42"/>
      <c r="DC20" s="42" t="s">
        <v>139</v>
      </c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/>
      <c r="ER20" s="42"/>
      <c r="ES20" s="42" t="s">
        <v>139</v>
      </c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 t="s">
        <v>139</v>
      </c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0">
        <v>10</v>
      </c>
      <c r="E21" s="42"/>
      <c r="F21" s="42"/>
      <c r="G21" s="42"/>
      <c r="H21" s="42"/>
      <c r="I21" s="42"/>
      <c r="J21" s="42"/>
      <c r="K21" s="42"/>
      <c r="L21" s="42"/>
      <c r="M21" s="42"/>
      <c r="N21" s="42" t="s">
        <v>139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 t="s">
        <v>139</v>
      </c>
      <c r="AS21" s="42"/>
      <c r="AT21" s="42" t="s">
        <v>139</v>
      </c>
      <c r="AU21" s="42" t="s">
        <v>139</v>
      </c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/>
      <c r="CY21" s="42"/>
      <c r="CZ21" s="42"/>
      <c r="DA21" s="42" t="s">
        <v>139</v>
      </c>
      <c r="DB21" s="42" t="s">
        <v>139</v>
      </c>
      <c r="DC21" s="42"/>
      <c r="DD21" s="42"/>
      <c r="DE21" s="42"/>
      <c r="DF21" s="42"/>
      <c r="DG21" s="42" t="s">
        <v>139</v>
      </c>
      <c r="DH21" s="42"/>
      <c r="DI21" s="42"/>
      <c r="DJ21" s="42"/>
      <c r="DK21" s="42"/>
      <c r="DL21" s="42"/>
      <c r="DM21" s="42" t="s">
        <v>139</v>
      </c>
      <c r="DN21" s="42"/>
      <c r="DO21" s="42" t="s">
        <v>139</v>
      </c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/>
      <c r="EJ21" s="42"/>
      <c r="EK21" s="42" t="s">
        <v>139</v>
      </c>
      <c r="EL21" s="42"/>
      <c r="EM21" s="42" t="s">
        <v>139</v>
      </c>
      <c r="EN21" s="42"/>
      <c r="EO21" s="42"/>
      <c r="EP21" s="42"/>
      <c r="EQ21" s="42"/>
      <c r="ER21" s="42"/>
      <c r="ES21" s="42" t="s">
        <v>139</v>
      </c>
      <c r="ET21" s="42"/>
      <c r="EU21" s="42" t="s">
        <v>139</v>
      </c>
      <c r="EV21" s="42"/>
      <c r="EW21" s="42"/>
      <c r="EX21" s="42"/>
      <c r="EY21" s="42"/>
      <c r="EZ21" s="42"/>
      <c r="FA21" s="42" t="s">
        <v>139</v>
      </c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 t="s">
        <v>139</v>
      </c>
      <c r="GQ21" s="42"/>
      <c r="GR21" s="42"/>
      <c r="GS21" s="42"/>
      <c r="GT21" s="42" t="s">
        <v>139</v>
      </c>
      <c r="GU21" s="42"/>
      <c r="GV21" s="42"/>
      <c r="GW21" s="42"/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/>
      <c r="IE21" s="42" t="s">
        <v>139</v>
      </c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0">
        <v>3</v>
      </c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/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 t="s">
        <v>139</v>
      </c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 t="s">
        <v>139</v>
      </c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 t="s">
        <v>139</v>
      </c>
      <c r="DX22" s="42"/>
      <c r="DY22" s="42"/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 t="s">
        <v>139</v>
      </c>
      <c r="GR22" s="42"/>
      <c r="GS22" s="42"/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0">
        <v>6</v>
      </c>
      <c r="E23" s="42"/>
      <c r="F23" s="42"/>
      <c r="G23" s="42"/>
      <c r="H23" s="42"/>
      <c r="I23" s="42"/>
      <c r="J23" s="42" t="s">
        <v>139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 t="s">
        <v>139</v>
      </c>
      <c r="AT23" s="42"/>
      <c r="AU23" s="42" t="s">
        <v>139</v>
      </c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/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 t="s">
        <v>139</v>
      </c>
      <c r="DR23" s="42"/>
      <c r="DS23" s="42"/>
      <c r="DT23" s="42"/>
      <c r="DU23" s="42" t="s">
        <v>139</v>
      </c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/>
      <c r="IF23" s="42"/>
      <c r="IG23" s="42" t="s">
        <v>139</v>
      </c>
      <c r="IH23" s="42"/>
      <c r="II23" s="42"/>
      <c r="IJ23" s="42"/>
      <c r="IK23" s="42" t="s">
        <v>139</v>
      </c>
    </row>
    <row r="24" spans="1:245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0">
        <v>6</v>
      </c>
      <c r="E24" s="42"/>
      <c r="F24" s="42"/>
      <c r="G24" s="42"/>
      <c r="H24" s="42"/>
      <c r="I24" s="42"/>
      <c r="J24" s="42" t="s">
        <v>139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/>
      <c r="CY24" s="42"/>
      <c r="CZ24" s="42"/>
      <c r="DA24" s="42" t="s">
        <v>139</v>
      </c>
      <c r="DB24" s="42" t="s">
        <v>139</v>
      </c>
      <c r="DC24" s="42"/>
      <c r="DD24" s="42"/>
      <c r="DE24" s="42"/>
      <c r="DF24" s="42"/>
      <c r="DG24" s="42" t="s">
        <v>139</v>
      </c>
      <c r="DH24" s="42"/>
      <c r="DI24" s="42"/>
      <c r="DJ24" s="42"/>
      <c r="DK24" s="42" t="s">
        <v>139</v>
      </c>
      <c r="DL24" s="42"/>
      <c r="DM24" s="42"/>
      <c r="DN24" s="42"/>
      <c r="DO24" s="42" t="s">
        <v>139</v>
      </c>
      <c r="DP24" s="42"/>
      <c r="DQ24" s="42"/>
      <c r="DR24" s="42"/>
      <c r="DS24" s="42" t="s">
        <v>139</v>
      </c>
      <c r="DT24" s="42"/>
      <c r="DU24" s="42"/>
      <c r="DV24" s="42"/>
      <c r="DW24" s="42" t="s">
        <v>139</v>
      </c>
      <c r="DX24" s="42"/>
      <c r="DY24" s="42"/>
      <c r="DZ24" s="42"/>
      <c r="EA24" s="42" t="s">
        <v>139</v>
      </c>
      <c r="EB24" s="42"/>
      <c r="EC24" s="42"/>
      <c r="ED24" s="42"/>
      <c r="EE24" s="42" t="s">
        <v>139</v>
      </c>
      <c r="EF24" s="42"/>
      <c r="EG24" s="42"/>
      <c r="EH24" s="42"/>
      <c r="EI24" s="42" t="s">
        <v>139</v>
      </c>
      <c r="EJ24" s="42"/>
      <c r="EK24" s="42"/>
      <c r="EL24" s="42"/>
      <c r="EM24" s="42" t="s">
        <v>139</v>
      </c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 t="s">
        <v>139</v>
      </c>
      <c r="HX24" s="42"/>
      <c r="HY24" s="42"/>
      <c r="HZ24" s="42"/>
      <c r="IA24" s="42" t="s">
        <v>139</v>
      </c>
      <c r="IB24" s="42"/>
      <c r="IC24" s="42"/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0">
        <v>5</v>
      </c>
      <c r="E25" s="42"/>
      <c r="F25" s="42"/>
      <c r="G25" s="42"/>
      <c r="H25" s="42"/>
      <c r="I25" s="42" t="s">
        <v>139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/>
      <c r="BL25" s="42"/>
      <c r="BM25" s="42"/>
      <c r="BN25" s="42" t="s">
        <v>139</v>
      </c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/>
      <c r="CV25" s="42" t="s">
        <v>139</v>
      </c>
      <c r="CW25" s="42"/>
      <c r="CX25" s="42" t="s">
        <v>139</v>
      </c>
      <c r="CY25" s="42"/>
      <c r="CZ25" s="42"/>
      <c r="DA25" s="42"/>
      <c r="DB25" s="42"/>
      <c r="DC25" s="42"/>
      <c r="DD25" s="42" t="s">
        <v>139</v>
      </c>
      <c r="DE25" s="42"/>
      <c r="DF25" s="42"/>
      <c r="DG25" s="42"/>
      <c r="DH25" s="42" t="s">
        <v>139</v>
      </c>
      <c r="DI25" s="42"/>
      <c r="DJ25" s="42"/>
      <c r="DK25" s="42"/>
      <c r="DL25" s="42" t="s">
        <v>139</v>
      </c>
      <c r="DM25" s="42"/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 t="s">
        <v>139</v>
      </c>
      <c r="EO25" s="42"/>
      <c r="EP25" s="42"/>
      <c r="EQ25" s="42"/>
      <c r="ER25" s="42" t="s">
        <v>139</v>
      </c>
      <c r="ES25" s="42"/>
      <c r="ET25" s="42"/>
      <c r="EU25" s="42"/>
      <c r="EV25" s="42" t="s">
        <v>139</v>
      </c>
      <c r="EW25" s="42"/>
      <c r="EX25" s="42"/>
      <c r="EY25" s="42"/>
      <c r="EZ25" s="42" t="s">
        <v>139</v>
      </c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 t="s">
        <v>139</v>
      </c>
      <c r="HQ25" s="42"/>
      <c r="HR25" s="42"/>
      <c r="HS25" s="42"/>
      <c r="HT25" s="42" t="s">
        <v>139</v>
      </c>
      <c r="HU25" s="42"/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/>
      <c r="IE25" s="42"/>
      <c r="IF25" s="42" t="s">
        <v>139</v>
      </c>
      <c r="IG25" s="42"/>
      <c r="IH25" s="42"/>
      <c r="II25" s="42"/>
      <c r="IJ25" s="42" t="s">
        <v>139</v>
      </c>
      <c r="IK25" s="42"/>
    </row>
    <row r="26" spans="1:245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0">
        <v>8</v>
      </c>
      <c r="E26" s="42"/>
      <c r="F26" s="42"/>
      <c r="G26" s="42"/>
      <c r="H26" s="42"/>
      <c r="I26" s="42"/>
      <c r="J26" s="42"/>
      <c r="K26" s="42"/>
      <c r="L26" s="42" t="s">
        <v>139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/>
      <c r="AT26" s="42"/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/>
      <c r="CQ26" s="42" t="s">
        <v>139</v>
      </c>
      <c r="CR26" s="42"/>
      <c r="CS26" s="42"/>
      <c r="CT26" s="42"/>
      <c r="CU26" s="42" t="s">
        <v>139</v>
      </c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 t="s">
        <v>139</v>
      </c>
      <c r="DH26" s="42"/>
      <c r="DI26" s="42"/>
      <c r="DJ26" s="42"/>
      <c r="DK26" s="42" t="s">
        <v>139</v>
      </c>
      <c r="DL26" s="42"/>
      <c r="DM26" s="42"/>
      <c r="DN26" s="42"/>
      <c r="DO26" s="42" t="s">
        <v>139</v>
      </c>
      <c r="DP26" s="42"/>
      <c r="DQ26" s="42"/>
      <c r="DR26" s="42"/>
      <c r="DS26" s="42" t="s">
        <v>139</v>
      </c>
      <c r="DT26" s="42"/>
      <c r="DU26" s="42"/>
      <c r="DV26" s="42"/>
      <c r="DW26" s="42" t="s">
        <v>139</v>
      </c>
      <c r="DX26" s="42"/>
      <c r="DY26" s="42"/>
      <c r="DZ26" s="42"/>
      <c r="EA26" s="42" t="s">
        <v>139</v>
      </c>
      <c r="EB26" s="42"/>
      <c r="EC26" s="42"/>
      <c r="ED26" s="42"/>
      <c r="EE26" s="42" t="s">
        <v>139</v>
      </c>
      <c r="EF26" s="42"/>
      <c r="EG26" s="42"/>
      <c r="EH26" s="42"/>
      <c r="EI26" s="42" t="s">
        <v>139</v>
      </c>
      <c r="EJ26" s="42"/>
      <c r="EK26" s="42"/>
      <c r="EL26" s="42"/>
      <c r="EM26" s="42" t="s">
        <v>139</v>
      </c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 t="s">
        <v>139</v>
      </c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/>
      <c r="IE26" s="42" t="s">
        <v>139</v>
      </c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0">
        <v>9</v>
      </c>
      <c r="E27" s="42"/>
      <c r="F27" s="42"/>
      <c r="G27" s="42"/>
      <c r="H27" s="42"/>
      <c r="I27" s="42"/>
      <c r="J27" s="42"/>
      <c r="K27" s="42"/>
      <c r="L27" s="42"/>
      <c r="M27" s="42" t="s">
        <v>139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 t="s">
        <v>139</v>
      </c>
      <c r="AR27" s="42" t="s">
        <v>139</v>
      </c>
      <c r="AS27" s="42"/>
      <c r="AT27" s="42"/>
      <c r="AU27" s="42" t="s">
        <v>139</v>
      </c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 t="s">
        <v>139</v>
      </c>
      <c r="DX27" s="42"/>
      <c r="DY27" s="42"/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 t="s">
        <v>139</v>
      </c>
      <c r="EI27" s="42"/>
      <c r="EJ27" s="42"/>
      <c r="EK27" s="42"/>
      <c r="EL27" s="42" t="s">
        <v>139</v>
      </c>
      <c r="EM27" s="42"/>
      <c r="EN27" s="42"/>
      <c r="EO27" s="42"/>
      <c r="EP27" s="42" t="s">
        <v>139</v>
      </c>
      <c r="EQ27" s="42"/>
      <c r="ER27" s="42"/>
      <c r="ES27" s="42"/>
      <c r="ET27" s="42" t="s">
        <v>139</v>
      </c>
      <c r="EU27" s="42"/>
      <c r="EV27" s="42"/>
      <c r="EW27" s="42"/>
      <c r="EX27" s="42" t="s">
        <v>139</v>
      </c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0">
        <v>5</v>
      </c>
      <c r="E28" s="42"/>
      <c r="F28" s="42"/>
      <c r="G28" s="42"/>
      <c r="H28" s="42"/>
      <c r="I28" s="42" t="s">
        <v>139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 t="s">
        <v>139</v>
      </c>
      <c r="AS28" s="42" t="s">
        <v>139</v>
      </c>
      <c r="AT28" s="42"/>
      <c r="AU28" s="42" t="s">
        <v>139</v>
      </c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/>
      <c r="BL28" s="42" t="s">
        <v>139</v>
      </c>
      <c r="BM28" s="42"/>
      <c r="BN28" s="42" t="s">
        <v>139</v>
      </c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/>
      <c r="CQ28" s="42" t="s">
        <v>139</v>
      </c>
      <c r="CR28" s="42"/>
      <c r="CS28" s="42"/>
      <c r="CT28" s="42"/>
      <c r="CU28" s="42"/>
      <c r="CV28" s="42"/>
      <c r="CW28" s="42" t="s">
        <v>139</v>
      </c>
      <c r="CX28" s="42"/>
      <c r="CY28" s="42" t="s">
        <v>139</v>
      </c>
      <c r="CZ28" s="42"/>
      <c r="DA28" s="42"/>
      <c r="DB28" s="42"/>
      <c r="DC28" s="42"/>
      <c r="DD28" s="42"/>
      <c r="DE28" s="42" t="s">
        <v>139</v>
      </c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/>
      <c r="EA28" s="42" t="s">
        <v>139</v>
      </c>
      <c r="EB28" s="42"/>
      <c r="EC28" s="42"/>
      <c r="ED28" s="42"/>
      <c r="EE28" s="42" t="s">
        <v>139</v>
      </c>
      <c r="EF28" s="42"/>
      <c r="EG28" s="42"/>
      <c r="EH28" s="42"/>
      <c r="EI28" s="42" t="s">
        <v>139</v>
      </c>
      <c r="EJ28" s="42"/>
      <c r="EK28" s="42"/>
      <c r="EL28" s="42"/>
      <c r="EM28" s="42" t="s">
        <v>139</v>
      </c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 t="s">
        <v>139</v>
      </c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/>
      <c r="IE28" s="42" t="s">
        <v>139</v>
      </c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0">
        <v>12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 t="s">
        <v>139</v>
      </c>
      <c r="AP29" s="42" t="s">
        <v>139</v>
      </c>
      <c r="AQ29" s="42" t="s">
        <v>139</v>
      </c>
      <c r="AR29" s="42" t="s">
        <v>139</v>
      </c>
      <c r="AS29" s="42" t="s">
        <v>139</v>
      </c>
      <c r="AT29" s="42" t="s">
        <v>139</v>
      </c>
      <c r="AU29" s="42" t="s">
        <v>139</v>
      </c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 t="s">
        <v>139</v>
      </c>
      <c r="BM29" s="42"/>
      <c r="BN29" s="42" t="s">
        <v>139</v>
      </c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 t="s">
        <v>139</v>
      </c>
      <c r="CY29" s="42"/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/>
      <c r="DL29" s="42"/>
      <c r="DM29" s="42" t="s">
        <v>139</v>
      </c>
      <c r="DN29" s="42"/>
      <c r="DO29" s="42" t="s">
        <v>139</v>
      </c>
      <c r="DP29" s="42"/>
      <c r="DQ29" s="42"/>
      <c r="DR29" s="42"/>
      <c r="DS29" s="42"/>
      <c r="DT29" s="42"/>
      <c r="DU29" s="42" t="s">
        <v>139</v>
      </c>
      <c r="DV29" s="42"/>
      <c r="DW29" s="42" t="s">
        <v>139</v>
      </c>
      <c r="DX29" s="42"/>
      <c r="DY29" s="42"/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/>
      <c r="EI29" s="42"/>
      <c r="EJ29" s="42"/>
      <c r="EK29" s="42" t="s">
        <v>139</v>
      </c>
      <c r="EL29" s="42" t="s">
        <v>139</v>
      </c>
      <c r="EM29" s="42"/>
      <c r="EN29" s="42"/>
      <c r="EO29" s="42"/>
      <c r="EP29" s="42"/>
      <c r="EQ29" s="42" t="s">
        <v>139</v>
      </c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 t="s">
        <v>139</v>
      </c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0">
        <v>6</v>
      </c>
      <c r="E30" s="42"/>
      <c r="F30" s="42"/>
      <c r="G30" s="42"/>
      <c r="H30" s="42"/>
      <c r="I30" s="42"/>
      <c r="J30" s="42" t="s">
        <v>139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 t="s">
        <v>139</v>
      </c>
      <c r="AS30" s="42"/>
      <c r="AT30" s="42"/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 t="s">
        <v>139</v>
      </c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 t="s">
        <v>139</v>
      </c>
      <c r="DS30" s="42"/>
      <c r="DT30" s="42"/>
      <c r="DU30" s="42"/>
      <c r="DV30" s="42" t="s">
        <v>139</v>
      </c>
      <c r="DW30" s="42"/>
      <c r="DX30" s="42"/>
      <c r="DY30" s="42"/>
      <c r="DZ30" s="42" t="s">
        <v>139</v>
      </c>
      <c r="EA30" s="42"/>
      <c r="EB30" s="42"/>
      <c r="EC30" s="42"/>
      <c r="ED30" s="42" t="s">
        <v>139</v>
      </c>
      <c r="EE30" s="42"/>
      <c r="EF30" s="42"/>
      <c r="EG30" s="42"/>
      <c r="EH30" s="42" t="s">
        <v>139</v>
      </c>
      <c r="EI30" s="42"/>
      <c r="EJ30" s="42"/>
      <c r="EK30" s="42"/>
      <c r="EL30" s="42" t="s">
        <v>139</v>
      </c>
      <c r="EM30" s="42"/>
      <c r="EN30" s="42"/>
      <c r="EO30" s="42"/>
      <c r="EP30" s="42" t="s">
        <v>139</v>
      </c>
      <c r="EQ30" s="42"/>
      <c r="ER30" s="42"/>
      <c r="ES30" s="42"/>
      <c r="ET30" s="42" t="s">
        <v>139</v>
      </c>
      <c r="EU30" s="42"/>
      <c r="EV30" s="42"/>
      <c r="EW30" s="42"/>
      <c r="EX30" s="42" t="s">
        <v>139</v>
      </c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 t="s">
        <v>139</v>
      </c>
      <c r="IE30" s="42"/>
      <c r="IF30" s="42"/>
      <c r="IG30" s="42"/>
      <c r="IH30" s="42" t="s">
        <v>139</v>
      </c>
      <c r="II30" s="42"/>
      <c r="IJ30" s="42"/>
      <c r="IK30" s="42"/>
    </row>
    <row r="31" spans="1:245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0">
        <v>7</v>
      </c>
      <c r="E31" s="42"/>
      <c r="F31" s="42"/>
      <c r="G31" s="42"/>
      <c r="H31" s="42"/>
      <c r="I31" s="42"/>
      <c r="J31" s="42"/>
      <c r="K31" s="42" t="s">
        <v>139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 t="s">
        <v>139</v>
      </c>
      <c r="AS31" s="42"/>
      <c r="AT31" s="42"/>
      <c r="AU31" s="42" t="s">
        <v>139</v>
      </c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 t="s">
        <v>139</v>
      </c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 t="s">
        <v>139</v>
      </c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 t="s">
        <v>139</v>
      </c>
      <c r="DS31" s="42"/>
      <c r="DT31" s="42"/>
      <c r="DU31" s="42"/>
      <c r="DV31" s="42" t="s">
        <v>139</v>
      </c>
      <c r="DW31" s="42"/>
      <c r="DX31" s="42"/>
      <c r="DY31" s="42"/>
      <c r="DZ31" s="42" t="s">
        <v>139</v>
      </c>
      <c r="EA31" s="42"/>
      <c r="EB31" s="42"/>
      <c r="EC31" s="42"/>
      <c r="ED31" s="42" t="s">
        <v>139</v>
      </c>
      <c r="EE31" s="42"/>
      <c r="EF31" s="42"/>
      <c r="EG31" s="42"/>
      <c r="EH31" s="42" t="s">
        <v>139</v>
      </c>
      <c r="EI31" s="42"/>
      <c r="EJ31" s="42"/>
      <c r="EK31" s="42"/>
      <c r="EL31" s="42" t="s">
        <v>139</v>
      </c>
      <c r="EM31" s="42"/>
      <c r="EN31" s="42"/>
      <c r="EO31" s="42"/>
      <c r="EP31" s="42" t="s">
        <v>139</v>
      </c>
      <c r="EQ31" s="42"/>
      <c r="ER31" s="42"/>
      <c r="ES31" s="42"/>
      <c r="ET31" s="42" t="s">
        <v>139</v>
      </c>
      <c r="EU31" s="42"/>
      <c r="EV31" s="42"/>
      <c r="EW31" s="42"/>
      <c r="EX31" s="42" t="s">
        <v>139</v>
      </c>
      <c r="EY31" s="42"/>
      <c r="EZ31" s="42"/>
      <c r="FA31" s="42"/>
      <c r="FB31" s="42" t="s">
        <v>139</v>
      </c>
      <c r="FC31" s="42"/>
      <c r="FD31" s="42"/>
      <c r="FE31" s="42"/>
      <c r="FF31" s="42" t="s">
        <v>139</v>
      </c>
      <c r="FG31" s="42"/>
      <c r="FH31" s="42"/>
      <c r="FI31" s="42"/>
      <c r="FJ31" s="42" t="s">
        <v>139</v>
      </c>
      <c r="FK31" s="42"/>
      <c r="FL31" s="42"/>
      <c r="FM31" s="42"/>
      <c r="FN31" s="42" t="s">
        <v>139</v>
      </c>
      <c r="FO31" s="42"/>
      <c r="FP31" s="42"/>
      <c r="FQ31" s="42"/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/>
      <c r="IE31" s="42"/>
      <c r="IF31" s="42"/>
      <c r="IG31" s="42" t="s">
        <v>139</v>
      </c>
      <c r="IH31" s="42"/>
      <c r="II31" s="42"/>
      <c r="IJ31" s="42"/>
      <c r="IK31" s="42" t="s">
        <v>139</v>
      </c>
    </row>
    <row r="32" spans="1:245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0">
        <v>9</v>
      </c>
      <c r="E32" s="42"/>
      <c r="F32" s="42"/>
      <c r="G32" s="42"/>
      <c r="H32" s="42"/>
      <c r="I32" s="42"/>
      <c r="J32" s="42"/>
      <c r="K32" s="42"/>
      <c r="L32" s="42"/>
      <c r="M32" s="42" t="s">
        <v>139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 t="s">
        <v>139</v>
      </c>
      <c r="AS32" s="42"/>
      <c r="AT32" s="42"/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 t="s">
        <v>139</v>
      </c>
      <c r="DC32" s="42"/>
      <c r="DD32" s="42"/>
      <c r="DE32" s="42"/>
      <c r="DF32" s="42" t="s">
        <v>139</v>
      </c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 t="s">
        <v>139</v>
      </c>
      <c r="DS32" s="42"/>
      <c r="DT32" s="42"/>
      <c r="DU32" s="42"/>
      <c r="DV32" s="42" t="s">
        <v>139</v>
      </c>
      <c r="DW32" s="42"/>
      <c r="DX32" s="42"/>
      <c r="DY32" s="42"/>
      <c r="DZ32" s="42" t="s">
        <v>139</v>
      </c>
      <c r="EA32" s="42"/>
      <c r="EB32" s="42"/>
      <c r="EC32" s="42"/>
      <c r="ED32" s="42" t="s">
        <v>139</v>
      </c>
      <c r="EE32" s="42"/>
      <c r="EF32" s="42"/>
      <c r="EG32" s="42"/>
      <c r="EH32" s="42" t="s">
        <v>139</v>
      </c>
      <c r="EI32" s="42"/>
      <c r="EJ32" s="42"/>
      <c r="EK32" s="42"/>
      <c r="EL32" s="42" t="s">
        <v>139</v>
      </c>
      <c r="EM32" s="42"/>
      <c r="EN32" s="42"/>
      <c r="EO32" s="42"/>
      <c r="EP32" s="42" t="s">
        <v>139</v>
      </c>
      <c r="EQ32" s="42"/>
      <c r="ER32" s="42"/>
      <c r="ES32" s="42"/>
      <c r="ET32" s="42"/>
      <c r="EU32" s="42" t="s">
        <v>139</v>
      </c>
      <c r="EV32" s="42"/>
      <c r="EW32" s="42"/>
      <c r="EX32" s="42" t="s">
        <v>139</v>
      </c>
      <c r="EY32" s="42"/>
      <c r="EZ32" s="42"/>
      <c r="FA32" s="42"/>
      <c r="FB32" s="42" t="s">
        <v>139</v>
      </c>
      <c r="FC32" s="42"/>
      <c r="FD32" s="42"/>
      <c r="FE32" s="42"/>
      <c r="FF32" s="42" t="s">
        <v>139</v>
      </c>
      <c r="FG32" s="42"/>
      <c r="FH32" s="42"/>
      <c r="FI32" s="42"/>
      <c r="FJ32" s="42" t="s">
        <v>139</v>
      </c>
      <c r="FK32" s="42"/>
      <c r="FL32" s="42"/>
      <c r="FM32" s="42"/>
      <c r="FN32" s="42" t="s">
        <v>139</v>
      </c>
      <c r="FO32" s="42"/>
      <c r="FP32" s="42"/>
      <c r="FQ32" s="42"/>
      <c r="FR32" s="42" t="s">
        <v>139</v>
      </c>
      <c r="FS32" s="42"/>
      <c r="FT32" s="42"/>
      <c r="FU32" s="42"/>
      <c r="FV32" s="42" t="s">
        <v>139</v>
      </c>
      <c r="FW32" s="42"/>
      <c r="FX32" s="42"/>
      <c r="FY32" s="42"/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32">
    <sortCondition ref="A8:A32"/>
    <sortCondition ref="B8:B32"/>
    <sortCondition ref="C8:C32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&amp;Lごみ分別数と処理処分の実施形態の状況（平成29年度実績）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秋田県</v>
      </c>
      <c r="B7" s="45" t="str">
        <f>'収集運搬（生活系）'!B7</f>
        <v>05000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14</v>
      </c>
      <c r="P7" s="46">
        <f t="shared" si="0"/>
        <v>10</v>
      </c>
      <c r="Q7" s="46">
        <f t="shared" si="0"/>
        <v>0</v>
      </c>
      <c r="R7" s="46">
        <f t="shared" si="0"/>
        <v>1</v>
      </c>
      <c r="S7" s="46">
        <f t="shared" si="0"/>
        <v>13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2</v>
      </c>
      <c r="Z7" s="46">
        <f t="shared" si="0"/>
        <v>13</v>
      </c>
      <c r="AA7" s="46">
        <f t="shared" si="0"/>
        <v>11</v>
      </c>
      <c r="AB7" s="46">
        <f t="shared" si="0"/>
        <v>0</v>
      </c>
      <c r="AC7" s="46">
        <f t="shared" si="0"/>
        <v>1</v>
      </c>
      <c r="AD7" s="46">
        <f t="shared" si="0"/>
        <v>12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2</v>
      </c>
      <c r="AL7" s="46">
        <f t="shared" si="0"/>
        <v>23</v>
      </c>
      <c r="AM7" s="46">
        <f t="shared" si="0"/>
        <v>0</v>
      </c>
      <c r="AN7" s="46">
        <f t="shared" si="0"/>
        <v>0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2</v>
      </c>
      <c r="AW7" s="46">
        <f t="shared" si="0"/>
        <v>16</v>
      </c>
      <c r="AX7" s="46">
        <f t="shared" si="0"/>
        <v>0</v>
      </c>
      <c r="AY7" s="46">
        <f t="shared" si="0"/>
        <v>7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14</v>
      </c>
      <c r="BI7" s="46">
        <f t="shared" si="0"/>
        <v>0</v>
      </c>
      <c r="BJ7" s="46">
        <f t="shared" si="0"/>
        <v>9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5</v>
      </c>
      <c r="BS7" s="46">
        <f t="shared" si="1"/>
        <v>19</v>
      </c>
      <c r="BT7" s="46">
        <f t="shared" si="1"/>
        <v>0</v>
      </c>
      <c r="BU7" s="46">
        <f t="shared" si="1"/>
        <v>1</v>
      </c>
      <c r="BV7" s="46">
        <f t="shared" si="1"/>
        <v>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6</v>
      </c>
      <c r="CD7" s="46">
        <f t="shared" si="1"/>
        <v>19</v>
      </c>
      <c r="CE7" s="46">
        <f t="shared" si="1"/>
        <v>0</v>
      </c>
      <c r="CF7" s="46">
        <f t="shared" si="1"/>
        <v>0</v>
      </c>
      <c r="CG7" s="46">
        <f t="shared" si="1"/>
        <v>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6</v>
      </c>
      <c r="CO7" s="46">
        <f t="shared" si="1"/>
        <v>19</v>
      </c>
      <c r="CP7" s="46">
        <f t="shared" si="1"/>
        <v>0</v>
      </c>
      <c r="CQ7" s="46">
        <f t="shared" si="1"/>
        <v>0</v>
      </c>
      <c r="CR7" s="46">
        <f t="shared" si="1"/>
        <v>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2</v>
      </c>
      <c r="CZ7" s="46">
        <f t="shared" si="1"/>
        <v>5</v>
      </c>
      <c r="DA7" s="46">
        <f t="shared" si="1"/>
        <v>0</v>
      </c>
      <c r="DB7" s="46">
        <f t="shared" si="1"/>
        <v>18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4</v>
      </c>
      <c r="DK7" s="46">
        <f t="shared" si="1"/>
        <v>4</v>
      </c>
      <c r="DL7" s="46">
        <f t="shared" si="1"/>
        <v>0</v>
      </c>
      <c r="DM7" s="46">
        <f t="shared" si="1"/>
        <v>17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25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4</v>
      </c>
      <c r="EH7" s="46">
        <f t="shared" si="2"/>
        <v>0</v>
      </c>
      <c r="EI7" s="46">
        <f t="shared" si="2"/>
        <v>21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1</v>
      </c>
      <c r="ES7" s="46">
        <f t="shared" si="2"/>
        <v>0</v>
      </c>
      <c r="ET7" s="46">
        <f t="shared" si="2"/>
        <v>24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9</v>
      </c>
      <c r="FD7" s="46">
        <f t="shared" si="2"/>
        <v>0</v>
      </c>
      <c r="FE7" s="46">
        <f t="shared" si="2"/>
        <v>16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25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13</v>
      </c>
      <c r="FZ7" s="46">
        <f t="shared" si="2"/>
        <v>0</v>
      </c>
      <c r="GA7" s="46">
        <f t="shared" si="2"/>
        <v>11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0</v>
      </c>
      <c r="GJ7" s="46">
        <f t="shared" si="2"/>
        <v>2</v>
      </c>
      <c r="GK7" s="46">
        <f t="shared" si="2"/>
        <v>0</v>
      </c>
      <c r="GL7" s="46">
        <f t="shared" si="2"/>
        <v>23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4</v>
      </c>
      <c r="GV7" s="46">
        <f t="shared" si="3"/>
        <v>0</v>
      </c>
      <c r="GW7" s="46">
        <f t="shared" si="3"/>
        <v>19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15</v>
      </c>
      <c r="HF7" s="46">
        <f t="shared" si="3"/>
        <v>5</v>
      </c>
      <c r="HG7" s="46">
        <f t="shared" si="3"/>
        <v>0</v>
      </c>
      <c r="HH7" s="46">
        <f t="shared" si="3"/>
        <v>5</v>
      </c>
      <c r="HI7" s="46">
        <f t="shared" si="3"/>
        <v>7</v>
      </c>
      <c r="HJ7" s="46">
        <f t="shared" si="3"/>
        <v>2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7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 t="s">
        <v>139</v>
      </c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 t="s">
        <v>139</v>
      </c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 t="s">
        <v>139</v>
      </c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 t="s">
        <v>139</v>
      </c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 t="s">
        <v>139</v>
      </c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 t="s">
        <v>139</v>
      </c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/>
      <c r="GC28" s="42"/>
      <c r="GD28" s="42"/>
      <c r="GE28" s="42"/>
      <c r="GF28" s="42"/>
      <c r="GG28" s="42"/>
      <c r="GH28" s="42" t="s">
        <v>139</v>
      </c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/>
      <c r="GY28" s="40"/>
      <c r="GZ28" s="40"/>
      <c r="HA28" s="40"/>
      <c r="HB28" s="40"/>
      <c r="HC28" s="40"/>
      <c r="HD28" s="40" t="s">
        <v>139</v>
      </c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/>
      <c r="X31" s="42"/>
      <c r="Y31" s="42" t="s">
        <v>139</v>
      </c>
      <c r="Z31" s="42" t="s">
        <v>139</v>
      </c>
      <c r="AA31" s="42"/>
      <c r="AB31" s="42"/>
      <c r="AC31" s="42"/>
      <c r="AD31" s="42"/>
      <c r="AE31" s="42"/>
      <c r="AF31" s="42"/>
      <c r="AG31" s="42"/>
      <c r="AH31" s="42"/>
      <c r="AI31" s="42"/>
      <c r="AJ31" s="42" t="s">
        <v>139</v>
      </c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/>
      <c r="DD31" s="42"/>
      <c r="DE31" s="42"/>
      <c r="DF31" s="42"/>
      <c r="DG31" s="42"/>
      <c r="DH31" s="42"/>
      <c r="DI31" s="42" t="s">
        <v>139</v>
      </c>
      <c r="DJ31" s="42" t="s">
        <v>139</v>
      </c>
      <c r="DK31" s="42"/>
      <c r="DL31" s="42"/>
      <c r="DM31" s="42"/>
      <c r="DN31" s="42"/>
      <c r="DO31" s="42"/>
      <c r="DP31" s="42"/>
      <c r="DQ31" s="42"/>
      <c r="DR31" s="42"/>
      <c r="DS31" s="42"/>
      <c r="DT31" s="42" t="s">
        <v>139</v>
      </c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 t="s">
        <v>139</v>
      </c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 t="s">
        <v>139</v>
      </c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2">
    <sortCondition ref="A8:A32"/>
    <sortCondition ref="B8:B32"/>
    <sortCondition ref="C8:C32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&amp;Lごみ手数料の状況【生活系ごみ】（平成29年度実績）</oddHeader>
  </headerFooter>
  <colBreaks count="9" manualBreakCount="9">
    <brk id="25" min="1" max="31" man="1"/>
    <brk id="47" min="1" max="31" man="1"/>
    <brk id="69" min="1" max="31" man="1"/>
    <brk id="91" min="1" max="31" man="1"/>
    <brk id="113" min="1" max="31" man="1"/>
    <brk id="135" min="1" max="31" man="1"/>
    <brk id="157" min="1" max="31" man="1"/>
    <brk id="179" min="1" max="31" man="1"/>
    <brk id="201" min="1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秋田県</v>
      </c>
      <c r="B7" s="45" t="str">
        <f>'収集運搬（生活系）'!B7</f>
        <v>05000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23</v>
      </c>
      <c r="P7" s="46">
        <f t="shared" si="0"/>
        <v>0</v>
      </c>
      <c r="Q7" s="46">
        <f t="shared" si="0"/>
        <v>0</v>
      </c>
      <c r="R7" s="46">
        <f t="shared" si="0"/>
        <v>2</v>
      </c>
      <c r="S7" s="46">
        <f t="shared" si="0"/>
        <v>22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21</v>
      </c>
      <c r="AA7" s="46">
        <f t="shared" si="0"/>
        <v>2</v>
      </c>
      <c r="AB7" s="46">
        <f t="shared" si="0"/>
        <v>0</v>
      </c>
      <c r="AC7" s="46">
        <f t="shared" si="0"/>
        <v>2</v>
      </c>
      <c r="AD7" s="46">
        <f t="shared" si="0"/>
        <v>20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10</v>
      </c>
      <c r="AL7" s="46">
        <f t="shared" si="0"/>
        <v>8</v>
      </c>
      <c r="AM7" s="46">
        <f t="shared" si="0"/>
        <v>0</v>
      </c>
      <c r="AN7" s="46">
        <f t="shared" si="0"/>
        <v>7</v>
      </c>
      <c r="AO7" s="46">
        <f t="shared" si="0"/>
        <v>9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5</v>
      </c>
      <c r="AW7" s="46">
        <f t="shared" si="0"/>
        <v>7</v>
      </c>
      <c r="AX7" s="46">
        <f t="shared" si="0"/>
        <v>0</v>
      </c>
      <c r="AY7" s="46">
        <f t="shared" si="0"/>
        <v>13</v>
      </c>
      <c r="AZ7" s="46">
        <f t="shared" si="0"/>
        <v>5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6</v>
      </c>
      <c r="BI7" s="46">
        <f t="shared" si="0"/>
        <v>0</v>
      </c>
      <c r="BJ7" s="46">
        <f t="shared" si="0"/>
        <v>14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10</v>
      </c>
      <c r="BS7" s="46">
        <f t="shared" si="1"/>
        <v>9</v>
      </c>
      <c r="BT7" s="46">
        <f t="shared" si="1"/>
        <v>0</v>
      </c>
      <c r="BU7" s="46">
        <f t="shared" si="1"/>
        <v>6</v>
      </c>
      <c r="BV7" s="46">
        <f t="shared" si="1"/>
        <v>9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12</v>
      </c>
      <c r="CD7" s="46">
        <f t="shared" si="1"/>
        <v>8</v>
      </c>
      <c r="CE7" s="46">
        <f t="shared" si="1"/>
        <v>0</v>
      </c>
      <c r="CF7" s="46">
        <f t="shared" si="1"/>
        <v>5</v>
      </c>
      <c r="CG7" s="46">
        <f t="shared" si="1"/>
        <v>11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12</v>
      </c>
      <c r="CO7" s="46">
        <f t="shared" si="1"/>
        <v>5</v>
      </c>
      <c r="CP7" s="46">
        <f t="shared" si="1"/>
        <v>0</v>
      </c>
      <c r="CQ7" s="46">
        <f t="shared" si="1"/>
        <v>8</v>
      </c>
      <c r="CR7" s="46">
        <f t="shared" si="1"/>
        <v>11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6</v>
      </c>
      <c r="CZ7" s="46">
        <f t="shared" si="1"/>
        <v>0</v>
      </c>
      <c r="DA7" s="46">
        <f t="shared" si="1"/>
        <v>0</v>
      </c>
      <c r="DB7" s="46">
        <f t="shared" si="1"/>
        <v>19</v>
      </c>
      <c r="DC7" s="46">
        <f t="shared" si="1"/>
        <v>5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0</v>
      </c>
      <c r="DL7" s="46">
        <f t="shared" si="1"/>
        <v>0</v>
      </c>
      <c r="DM7" s="46">
        <f t="shared" si="1"/>
        <v>19</v>
      </c>
      <c r="DN7" s="46">
        <f t="shared" si="1"/>
        <v>5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0</v>
      </c>
      <c r="DW7" s="46">
        <f t="shared" si="1"/>
        <v>0</v>
      </c>
      <c r="DX7" s="46">
        <f t="shared" si="1"/>
        <v>23</v>
      </c>
      <c r="DY7" s="46">
        <f t="shared" si="1"/>
        <v>1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1</v>
      </c>
      <c r="EH7" s="46">
        <f t="shared" si="2"/>
        <v>0</v>
      </c>
      <c r="EI7" s="46">
        <f t="shared" si="2"/>
        <v>22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23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0</v>
      </c>
      <c r="FD7" s="46">
        <f t="shared" si="2"/>
        <v>0</v>
      </c>
      <c r="FE7" s="46">
        <f t="shared" si="2"/>
        <v>23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24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4</v>
      </c>
      <c r="FZ7" s="46">
        <f t="shared" si="2"/>
        <v>0</v>
      </c>
      <c r="GA7" s="46">
        <f t="shared" si="2"/>
        <v>18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</v>
      </c>
      <c r="GK7" s="46">
        <f t="shared" si="2"/>
        <v>0</v>
      </c>
      <c r="GL7" s="46">
        <f t="shared" si="2"/>
        <v>24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1</v>
      </c>
      <c r="GV7" s="46">
        <f t="shared" si="3"/>
        <v>0</v>
      </c>
      <c r="GW7" s="46">
        <f t="shared" si="3"/>
        <v>20</v>
      </c>
      <c r="GX7" s="46">
        <f t="shared" si="3"/>
        <v>3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22</v>
      </c>
      <c r="HF7" s="46">
        <f t="shared" si="3"/>
        <v>0</v>
      </c>
      <c r="HG7" s="46">
        <f t="shared" si="3"/>
        <v>0</v>
      </c>
      <c r="HH7" s="46">
        <f t="shared" si="3"/>
        <v>3</v>
      </c>
      <c r="HI7" s="46">
        <f t="shared" si="3"/>
        <v>19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/>
      <c r="AI14" s="42"/>
      <c r="AJ14" s="42" t="s">
        <v>139</v>
      </c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/>
      <c r="GY18" s="40" t="s">
        <v>139</v>
      </c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 t="s">
        <v>139</v>
      </c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 t="s">
        <v>139</v>
      </c>
      <c r="CA19" s="42"/>
      <c r="CB19" s="42"/>
      <c r="CC19" s="42" t="s">
        <v>139</v>
      </c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 t="s">
        <v>139</v>
      </c>
      <c r="CO19" s="42"/>
      <c r="CP19" s="42"/>
      <c r="CQ19" s="42"/>
      <c r="CR19" s="42"/>
      <c r="CS19" s="42"/>
      <c r="CT19" s="42"/>
      <c r="CU19" s="42"/>
      <c r="CV19" s="42" t="s">
        <v>139</v>
      </c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/>
      <c r="EZ28" s="42"/>
      <c r="FA28" s="42"/>
      <c r="FB28" s="42" t="s">
        <v>139</v>
      </c>
      <c r="FC28" s="42"/>
      <c r="FD28" s="42"/>
      <c r="FE28" s="42"/>
      <c r="FF28" s="42" t="s">
        <v>139</v>
      </c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/>
      <c r="DD31" s="42" t="s">
        <v>139</v>
      </c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/>
      <c r="DO31" s="42" t="s">
        <v>139</v>
      </c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/>
      <c r="DZ31" s="42" t="s">
        <v>139</v>
      </c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2">
    <sortCondition ref="A8:A32"/>
    <sortCondition ref="B8:B32"/>
    <sortCondition ref="C8:C32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&amp;Lごみ手数料の状況【生活系直接搬入ごみ】（平成29年度実績）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秋田県</v>
      </c>
      <c r="B7" s="45" t="str">
        <f>'収集運搬（生活系）'!B7</f>
        <v>05000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22</v>
      </c>
      <c r="P7" s="46">
        <f t="shared" si="0"/>
        <v>0</v>
      </c>
      <c r="Q7" s="46">
        <f t="shared" si="0"/>
        <v>0</v>
      </c>
      <c r="R7" s="46">
        <f t="shared" si="0"/>
        <v>3</v>
      </c>
      <c r="S7" s="46">
        <f t="shared" si="0"/>
        <v>21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20</v>
      </c>
      <c r="AA7" s="46">
        <f t="shared" si="0"/>
        <v>0</v>
      </c>
      <c r="AB7" s="46">
        <f t="shared" si="0"/>
        <v>0</v>
      </c>
      <c r="AC7" s="46">
        <f t="shared" si="0"/>
        <v>5</v>
      </c>
      <c r="AD7" s="46">
        <f t="shared" si="0"/>
        <v>20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12</v>
      </c>
      <c r="AL7" s="46">
        <f t="shared" si="0"/>
        <v>4</v>
      </c>
      <c r="AM7" s="46">
        <f t="shared" si="0"/>
        <v>0</v>
      </c>
      <c r="AN7" s="46">
        <f t="shared" si="0"/>
        <v>9</v>
      </c>
      <c r="AO7" s="46">
        <f t="shared" si="0"/>
        <v>11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7</v>
      </c>
      <c r="AW7" s="46">
        <f t="shared" si="0"/>
        <v>2</v>
      </c>
      <c r="AX7" s="46">
        <f t="shared" si="0"/>
        <v>0</v>
      </c>
      <c r="AY7" s="46">
        <f t="shared" si="0"/>
        <v>16</v>
      </c>
      <c r="AZ7" s="46">
        <f t="shared" si="0"/>
        <v>7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4</v>
      </c>
      <c r="BI7" s="46">
        <f t="shared" si="0"/>
        <v>0</v>
      </c>
      <c r="BJ7" s="46">
        <f t="shared" si="0"/>
        <v>15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13</v>
      </c>
      <c r="BS7" s="46">
        <f t="shared" si="1"/>
        <v>3</v>
      </c>
      <c r="BT7" s="46">
        <f t="shared" si="1"/>
        <v>0</v>
      </c>
      <c r="BU7" s="46">
        <f t="shared" si="1"/>
        <v>9</v>
      </c>
      <c r="BV7" s="46">
        <f t="shared" si="1"/>
        <v>13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14</v>
      </c>
      <c r="CD7" s="46">
        <f t="shared" si="1"/>
        <v>3</v>
      </c>
      <c r="CE7" s="46">
        <f t="shared" si="1"/>
        <v>0</v>
      </c>
      <c r="CF7" s="46">
        <f t="shared" si="1"/>
        <v>8</v>
      </c>
      <c r="CG7" s="46">
        <f t="shared" si="1"/>
        <v>14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14</v>
      </c>
      <c r="CO7" s="46">
        <f t="shared" si="1"/>
        <v>2</v>
      </c>
      <c r="CP7" s="46">
        <f t="shared" si="1"/>
        <v>0</v>
      </c>
      <c r="CQ7" s="46">
        <f t="shared" si="1"/>
        <v>9</v>
      </c>
      <c r="CR7" s="46">
        <f t="shared" si="1"/>
        <v>14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2</v>
      </c>
      <c r="CZ7" s="46">
        <f t="shared" si="1"/>
        <v>0</v>
      </c>
      <c r="DA7" s="46">
        <f t="shared" si="1"/>
        <v>0</v>
      </c>
      <c r="DB7" s="46">
        <f t="shared" si="1"/>
        <v>23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0</v>
      </c>
      <c r="DL7" s="46">
        <f t="shared" si="1"/>
        <v>0</v>
      </c>
      <c r="DM7" s="46">
        <f t="shared" si="1"/>
        <v>23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25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0</v>
      </c>
      <c r="EH7" s="46">
        <f t="shared" si="2"/>
        <v>0</v>
      </c>
      <c r="EI7" s="46">
        <f t="shared" si="2"/>
        <v>24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24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24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25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</v>
      </c>
      <c r="FZ7" s="46">
        <f t="shared" si="2"/>
        <v>0</v>
      </c>
      <c r="GA7" s="46">
        <f t="shared" si="2"/>
        <v>23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0</v>
      </c>
      <c r="GL7" s="46">
        <f t="shared" si="2"/>
        <v>25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0</v>
      </c>
      <c r="GV7" s="46">
        <f t="shared" si="3"/>
        <v>0</v>
      </c>
      <c r="GW7" s="46">
        <f t="shared" si="3"/>
        <v>25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19</v>
      </c>
      <c r="HF7" s="46">
        <f t="shared" si="3"/>
        <v>0</v>
      </c>
      <c r="HG7" s="46">
        <f t="shared" si="3"/>
        <v>0</v>
      </c>
      <c r="HH7" s="46">
        <f t="shared" si="3"/>
        <v>6</v>
      </c>
      <c r="HI7" s="46">
        <f t="shared" si="3"/>
        <v>19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2">
    <sortCondition ref="A8:A32"/>
    <sortCondition ref="B8:B32"/>
    <sortCondition ref="C8:C32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秋田県</v>
      </c>
      <c r="B7" s="45" t="str">
        <f>'収集運搬（生活系）'!B7</f>
        <v>05000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21</v>
      </c>
      <c r="P7" s="46">
        <f t="shared" si="0"/>
        <v>0</v>
      </c>
      <c r="Q7" s="46">
        <f t="shared" si="0"/>
        <v>0</v>
      </c>
      <c r="R7" s="46">
        <f t="shared" si="0"/>
        <v>4</v>
      </c>
      <c r="S7" s="46">
        <f t="shared" si="0"/>
        <v>20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18</v>
      </c>
      <c r="AA7" s="46">
        <f t="shared" si="0"/>
        <v>1</v>
      </c>
      <c r="AB7" s="46">
        <f t="shared" si="0"/>
        <v>0</v>
      </c>
      <c r="AC7" s="46">
        <f t="shared" si="0"/>
        <v>6</v>
      </c>
      <c r="AD7" s="46">
        <f t="shared" si="0"/>
        <v>18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12</v>
      </c>
      <c r="AL7" s="46">
        <f t="shared" si="0"/>
        <v>4</v>
      </c>
      <c r="AM7" s="46">
        <f t="shared" si="0"/>
        <v>0</v>
      </c>
      <c r="AN7" s="46">
        <f t="shared" si="0"/>
        <v>9</v>
      </c>
      <c r="AO7" s="46">
        <f t="shared" si="0"/>
        <v>11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8</v>
      </c>
      <c r="AW7" s="46">
        <f t="shared" si="0"/>
        <v>3</v>
      </c>
      <c r="AX7" s="46">
        <f t="shared" si="0"/>
        <v>0</v>
      </c>
      <c r="AY7" s="46">
        <f t="shared" si="0"/>
        <v>14</v>
      </c>
      <c r="AZ7" s="46">
        <f t="shared" si="0"/>
        <v>8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4</v>
      </c>
      <c r="BI7" s="46">
        <f t="shared" si="0"/>
        <v>0</v>
      </c>
      <c r="BJ7" s="46">
        <f t="shared" si="0"/>
        <v>15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13</v>
      </c>
      <c r="BS7" s="46">
        <f t="shared" si="1"/>
        <v>5</v>
      </c>
      <c r="BT7" s="46">
        <f t="shared" si="1"/>
        <v>0</v>
      </c>
      <c r="BU7" s="46">
        <f t="shared" si="1"/>
        <v>7</v>
      </c>
      <c r="BV7" s="46">
        <f t="shared" si="1"/>
        <v>12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14</v>
      </c>
      <c r="CD7" s="46">
        <f t="shared" si="1"/>
        <v>5</v>
      </c>
      <c r="CE7" s="46">
        <f t="shared" si="1"/>
        <v>0</v>
      </c>
      <c r="CF7" s="46">
        <f t="shared" si="1"/>
        <v>6</v>
      </c>
      <c r="CG7" s="46">
        <f t="shared" si="1"/>
        <v>13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14</v>
      </c>
      <c r="CO7" s="46">
        <f t="shared" si="1"/>
        <v>3</v>
      </c>
      <c r="CP7" s="46">
        <f t="shared" si="1"/>
        <v>0</v>
      </c>
      <c r="CQ7" s="46">
        <f t="shared" si="1"/>
        <v>8</v>
      </c>
      <c r="CR7" s="46">
        <f t="shared" si="1"/>
        <v>13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1</v>
      </c>
      <c r="DA7" s="46">
        <f t="shared" si="1"/>
        <v>0</v>
      </c>
      <c r="DB7" s="46">
        <f t="shared" si="1"/>
        <v>19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0</v>
      </c>
      <c r="DL7" s="46">
        <f t="shared" si="1"/>
        <v>0</v>
      </c>
      <c r="DM7" s="46">
        <f t="shared" si="1"/>
        <v>20</v>
      </c>
      <c r="DN7" s="46">
        <f t="shared" si="1"/>
        <v>5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24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0</v>
      </c>
      <c r="EH7" s="46">
        <f t="shared" si="2"/>
        <v>0</v>
      </c>
      <c r="EI7" s="46">
        <f t="shared" si="2"/>
        <v>23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23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0</v>
      </c>
      <c r="FD7" s="46">
        <f t="shared" si="2"/>
        <v>0</v>
      </c>
      <c r="FE7" s="46">
        <f t="shared" si="2"/>
        <v>23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24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1</v>
      </c>
      <c r="FZ7" s="46">
        <f t="shared" si="2"/>
        <v>0</v>
      </c>
      <c r="GA7" s="46">
        <f t="shared" si="2"/>
        <v>22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0</v>
      </c>
      <c r="GK7" s="46">
        <f t="shared" si="2"/>
        <v>0</v>
      </c>
      <c r="GL7" s="46">
        <f t="shared" si="2"/>
        <v>24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0</v>
      </c>
      <c r="GV7" s="46">
        <f t="shared" si="3"/>
        <v>0</v>
      </c>
      <c r="GW7" s="46">
        <f t="shared" si="3"/>
        <v>23</v>
      </c>
      <c r="GX7" s="46">
        <f t="shared" si="3"/>
        <v>1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20</v>
      </c>
      <c r="HF7" s="46">
        <f t="shared" si="3"/>
        <v>0</v>
      </c>
      <c r="HG7" s="46">
        <f t="shared" si="3"/>
        <v>0</v>
      </c>
      <c r="HH7" s="46">
        <f t="shared" si="3"/>
        <v>5</v>
      </c>
      <c r="HI7" s="46">
        <f t="shared" si="3"/>
        <v>19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/>
      <c r="GY18" s="40" t="s">
        <v>139</v>
      </c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 t="s">
        <v>139</v>
      </c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 t="s">
        <v>139</v>
      </c>
      <c r="CA19" s="42"/>
      <c r="CB19" s="42"/>
      <c r="CC19" s="42" t="s">
        <v>139</v>
      </c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 t="s">
        <v>139</v>
      </c>
      <c r="CO19" s="42"/>
      <c r="CP19" s="42"/>
      <c r="CQ19" s="42"/>
      <c r="CR19" s="42"/>
      <c r="CS19" s="42"/>
      <c r="CT19" s="42"/>
      <c r="CU19" s="42"/>
      <c r="CV19" s="42" t="s">
        <v>139</v>
      </c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 t="s">
        <v>139</v>
      </c>
      <c r="EK28" s="42"/>
      <c r="EL28" s="42"/>
      <c r="EM28" s="42"/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/>
      <c r="EZ28" s="42"/>
      <c r="FA28" s="42"/>
      <c r="FB28" s="42" t="s">
        <v>139</v>
      </c>
      <c r="FC28" s="42"/>
      <c r="FD28" s="42"/>
      <c r="FE28" s="42"/>
      <c r="FF28" s="42" t="s">
        <v>139</v>
      </c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 t="s">
        <v>139</v>
      </c>
      <c r="GJ28" s="42"/>
      <c r="GK28" s="42"/>
      <c r="GL28" s="42"/>
      <c r="GM28" s="42" t="s">
        <v>139</v>
      </c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2">
    <sortCondition ref="A8:A32"/>
    <sortCondition ref="B8:B32"/>
    <sortCondition ref="C8:C32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2019-02-18T02:37:36Z</dcterms:modified>
</cp:coreProperties>
</file>