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'災害廃棄物事業経費（歳出）'!$2:$30</definedName>
    <definedName name="_xlnm.Print_Area" localSheetId="2">'災害廃棄物事業経費（歳入）'!$2:$30</definedName>
    <definedName name="_xlnm.Print_Area" localSheetId="0">'災害廃棄物事業経費（市町村）'!$2:$22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D15" i="6"/>
  <c r="E15"/>
  <c r="CC30" i="4"/>
  <c r="CH30"/>
  <c r="CG30"/>
  <c r="CE30"/>
  <c r="CD30"/>
  <c r="CA30"/>
  <c r="BZ30"/>
  <c r="BY30"/>
  <c r="BX30"/>
  <c r="BW30"/>
  <c r="BV30"/>
  <c r="BU30"/>
  <c r="BT30"/>
  <c r="BS30"/>
  <c r="BN30"/>
  <c r="BM30"/>
  <c r="BL30"/>
  <c r="BK30"/>
  <c r="BJ30"/>
  <c r="M30" i="3"/>
  <c r="DD15" i="2"/>
  <c r="DH15"/>
  <c r="DF15"/>
  <c r="DC15"/>
  <c r="CY15"/>
  <c r="CX15"/>
  <c r="CU15"/>
  <c r="CT15"/>
  <c r="BP15"/>
  <c r="CO15"/>
  <c r="CL15"/>
  <c r="CK15"/>
  <c r="DI15"/>
  <c r="DE15"/>
  <c r="AX15"/>
  <c r="DA15"/>
  <c r="CZ15"/>
  <c r="AS15"/>
  <c r="CV15"/>
  <c r="AN15"/>
  <c r="CN15"/>
  <c r="CM15"/>
  <c r="AF15"/>
  <c r="AE15" s="1"/>
  <c r="N15"/>
  <c r="M15" s="1"/>
  <c r="E15"/>
  <c r="E14" i="6"/>
  <c r="D14"/>
  <c r="CH29" i="4"/>
  <c r="CG29"/>
  <c r="CE29"/>
  <c r="CD29"/>
  <c r="CC29"/>
  <c r="CA29"/>
  <c r="BZ29"/>
  <c r="BY29"/>
  <c r="BX29"/>
  <c r="BW29"/>
  <c r="BV29"/>
  <c r="BU29"/>
  <c r="BT29"/>
  <c r="BS29"/>
  <c r="BR29"/>
  <c r="BN29"/>
  <c r="BM29"/>
  <c r="BL29"/>
  <c r="BK29"/>
  <c r="BJ29"/>
  <c r="BI29"/>
  <c r="M29" i="3"/>
  <c r="DI14" i="2"/>
  <c r="DF14"/>
  <c r="DE14"/>
  <c r="DD14"/>
  <c r="BZ14"/>
  <c r="DA14"/>
  <c r="CZ14"/>
  <c r="CX14"/>
  <c r="BU14"/>
  <c r="CV14"/>
  <c r="CT14"/>
  <c r="BP14"/>
  <c r="CO14"/>
  <c r="BH14"/>
  <c r="CM14"/>
  <c r="CK14"/>
  <c r="DH14"/>
  <c r="AX14"/>
  <c r="CY14"/>
  <c r="CU14"/>
  <c r="AN14"/>
  <c r="CL14"/>
  <c r="N14"/>
  <c r="M14" s="1"/>
  <c r="E14"/>
  <c r="E13" i="6"/>
  <c r="D13"/>
  <c r="CH28" i="4"/>
  <c r="CG28"/>
  <c r="CE28"/>
  <c r="CD28"/>
  <c r="CC28"/>
  <c r="CA28"/>
  <c r="BZ28"/>
  <c r="BY28"/>
  <c r="BX28"/>
  <c r="BW28"/>
  <c r="BU28"/>
  <c r="BT28"/>
  <c r="BS28"/>
  <c r="BN28"/>
  <c r="BM28"/>
  <c r="BL28"/>
  <c r="BK28"/>
  <c r="BJ28"/>
  <c r="M28" i="3"/>
  <c r="DI13" i="2"/>
  <c r="DF13"/>
  <c r="DE13"/>
  <c r="DD13"/>
  <c r="BZ13"/>
  <c r="DA13"/>
  <c r="CZ13"/>
  <c r="CX13"/>
  <c r="BU13"/>
  <c r="CV13"/>
  <c r="CT13"/>
  <c r="BP13"/>
  <c r="CO13"/>
  <c r="CN13"/>
  <c r="CM13"/>
  <c r="CK13"/>
  <c r="BH13"/>
  <c r="DH13"/>
  <c r="AX13"/>
  <c r="CY13"/>
  <c r="CU13"/>
  <c r="AN13"/>
  <c r="CL13"/>
  <c r="N13"/>
  <c r="M13" s="1"/>
  <c r="E13"/>
  <c r="D12" i="6"/>
  <c r="E12"/>
  <c r="CC27" i="4"/>
  <c r="CH27"/>
  <c r="CG27"/>
  <c r="CE27"/>
  <c r="CD27"/>
  <c r="CA27"/>
  <c r="CB27"/>
  <c r="BZ27"/>
  <c r="BY27"/>
  <c r="BX27"/>
  <c r="BW27"/>
  <c r="BV27"/>
  <c r="BU27"/>
  <c r="BT27"/>
  <c r="BS27"/>
  <c r="BN27"/>
  <c r="BM27"/>
  <c r="BL27"/>
  <c r="BK27"/>
  <c r="BJ27"/>
  <c r="M27" i="3"/>
  <c r="DD12" i="2"/>
  <c r="DH12"/>
  <c r="DF12"/>
  <c r="DC12"/>
  <c r="CY12"/>
  <c r="CX12"/>
  <c r="CU12"/>
  <c r="CT12"/>
  <c r="BP12"/>
  <c r="CO12"/>
  <c r="CL12"/>
  <c r="CK12"/>
  <c r="DI12"/>
  <c r="DE12"/>
  <c r="AX12"/>
  <c r="DA12"/>
  <c r="CZ12"/>
  <c r="AS12"/>
  <c r="CV12"/>
  <c r="AN12"/>
  <c r="CN12"/>
  <c r="CM12"/>
  <c r="AF12"/>
  <c r="AE12" s="1"/>
  <c r="N12"/>
  <c r="M12" s="1"/>
  <c r="E12"/>
  <c r="E11" i="6"/>
  <c r="D11"/>
  <c r="CH26" i="4"/>
  <c r="CG26"/>
  <c r="CE26"/>
  <c r="CD26"/>
  <c r="CC26"/>
  <c r="CA26"/>
  <c r="BZ26"/>
  <c r="BY26"/>
  <c r="BX26"/>
  <c r="BW26"/>
  <c r="BU26"/>
  <c r="BT26"/>
  <c r="BS26"/>
  <c r="BN26"/>
  <c r="BM26"/>
  <c r="BL26"/>
  <c r="BK26"/>
  <c r="BJ26"/>
  <c r="M26" i="3"/>
  <c r="DH11" i="2"/>
  <c r="DF11"/>
  <c r="BZ11"/>
  <c r="CY11"/>
  <c r="CX11"/>
  <c r="CU11"/>
  <c r="CT11"/>
  <c r="BP11"/>
  <c r="CO11"/>
  <c r="CL11"/>
  <c r="CK11"/>
  <c r="DI11"/>
  <c r="DE11"/>
  <c r="DD11"/>
  <c r="AX11"/>
  <c r="DA11"/>
  <c r="CZ11"/>
  <c r="AS11"/>
  <c r="CV11"/>
  <c r="AN11"/>
  <c r="CN11"/>
  <c r="CM11"/>
  <c r="AF11"/>
  <c r="AE11" s="1"/>
  <c r="N11"/>
  <c r="M11" s="1"/>
  <c r="E11"/>
  <c r="D10" i="6"/>
  <c r="E10"/>
  <c r="CB25" i="4"/>
  <c r="CH25"/>
  <c r="CG25"/>
  <c r="CE25"/>
  <c r="CD25"/>
  <c r="CC25"/>
  <c r="CA25"/>
  <c r="BZ25"/>
  <c r="BY25"/>
  <c r="BX25"/>
  <c r="BW25"/>
  <c r="BU25"/>
  <c r="BT25"/>
  <c r="BS25"/>
  <c r="BR25"/>
  <c r="BN25"/>
  <c r="BM25"/>
  <c r="BL25"/>
  <c r="BK25"/>
  <c r="BJ25"/>
  <c r="M25" i="3"/>
  <c r="DD10" i="2"/>
  <c r="DH10"/>
  <c r="DF10"/>
  <c r="DC10"/>
  <c r="CY10"/>
  <c r="CX10"/>
  <c r="CU10"/>
  <c r="CT10"/>
  <c r="BP10"/>
  <c r="CO10"/>
  <c r="CL10"/>
  <c r="CK10"/>
  <c r="DI10"/>
  <c r="DE10"/>
  <c r="AX10"/>
  <c r="DA10"/>
  <c r="CZ10"/>
  <c r="AS10"/>
  <c r="CV10"/>
  <c r="AN10"/>
  <c r="CN10"/>
  <c r="CM10"/>
  <c r="AF10"/>
  <c r="AE10" s="1"/>
  <c r="N10"/>
  <c r="M10" s="1"/>
  <c r="E10"/>
  <c r="E9" i="6"/>
  <c r="D9"/>
  <c r="BZ24" i="4"/>
  <c r="CH24"/>
  <c r="CG24"/>
  <c r="CE24"/>
  <c r="CA24"/>
  <c r="CC24"/>
  <c r="CB24"/>
  <c r="BY24"/>
  <c r="BX24"/>
  <c r="BW24"/>
  <c r="BV24"/>
  <c r="BU24"/>
  <c r="BT24"/>
  <c r="BS24"/>
  <c r="BN24"/>
  <c r="BM24"/>
  <c r="BL24"/>
  <c r="BK24"/>
  <c r="BJ24"/>
  <c r="DH9" i="2"/>
  <c r="DF9"/>
  <c r="BZ9"/>
  <c r="CY9"/>
  <c r="CX9"/>
  <c r="CU9"/>
  <c r="CT9"/>
  <c r="BP9"/>
  <c r="CO9"/>
  <c r="CL9"/>
  <c r="CK9"/>
  <c r="DI9"/>
  <c r="DE9"/>
  <c r="DD9"/>
  <c r="AX9"/>
  <c r="DA9"/>
  <c r="CZ9"/>
  <c r="AS9"/>
  <c r="CV9"/>
  <c r="AN9"/>
  <c r="CN9"/>
  <c r="CM9"/>
  <c r="AF9"/>
  <c r="AE9" s="1"/>
  <c r="N9"/>
  <c r="M9" s="1"/>
  <c r="E9"/>
  <c r="E8" i="6"/>
  <c r="D8"/>
  <c r="CH23" i="4"/>
  <c r="CG23"/>
  <c r="CE23"/>
  <c r="CD23"/>
  <c r="CC23"/>
  <c r="BZ23"/>
  <c r="BY23"/>
  <c r="BX23"/>
  <c r="BW23"/>
  <c r="BU23"/>
  <c r="BT23"/>
  <c r="BS23"/>
  <c r="BN23"/>
  <c r="BM23"/>
  <c r="BL23"/>
  <c r="BK23"/>
  <c r="BJ23"/>
  <c r="M23" i="3"/>
  <c r="DA8" i="2"/>
  <c r="DI8"/>
  <c r="DH8"/>
  <c r="DF8"/>
  <c r="DD8"/>
  <c r="DC8"/>
  <c r="CZ8"/>
  <c r="CY8"/>
  <c r="CX8"/>
  <c r="CV8"/>
  <c r="CU8"/>
  <c r="CT8"/>
  <c r="BP8"/>
  <c r="CO8"/>
  <c r="CM8"/>
  <c r="CL8"/>
  <c r="CK8"/>
  <c r="DE8"/>
  <c r="AX8"/>
  <c r="AS8"/>
  <c r="CS8"/>
  <c r="CN8"/>
  <c r="AF8"/>
  <c r="AE8" s="1"/>
  <c r="N8"/>
  <c r="M8" s="1"/>
  <c r="E8"/>
  <c r="BE22" i="5"/>
  <c r="BB22"/>
  <c r="AW22"/>
  <c r="AT22"/>
  <c r="AO22"/>
  <c r="AL22"/>
  <c r="AG22"/>
  <c r="Q22"/>
  <c r="N22"/>
  <c r="H22"/>
  <c r="G22"/>
  <c r="E22"/>
  <c r="D22"/>
  <c r="CH22" i="4"/>
  <c r="CG22"/>
  <c r="CF22"/>
  <c r="CE22"/>
  <c r="CD22"/>
  <c r="CC22"/>
  <c r="CB22"/>
  <c r="CA22"/>
  <c r="BZ22"/>
  <c r="BY22"/>
  <c r="BX22"/>
  <c r="BV22"/>
  <c r="BU22"/>
  <c r="BT22"/>
  <c r="BS22"/>
  <c r="BR22"/>
  <c r="BO22"/>
  <c r="BN22"/>
  <c r="BM22"/>
  <c r="BL22"/>
  <c r="BK22"/>
  <c r="BJ22"/>
  <c r="M22" i="3"/>
  <c r="DD22" i="1"/>
  <c r="DI22"/>
  <c r="DH22"/>
  <c r="DG22"/>
  <c r="DF22"/>
  <c r="DE22"/>
  <c r="DC22"/>
  <c r="DA22"/>
  <c r="CZ22"/>
  <c r="CY22"/>
  <c r="CX22"/>
  <c r="BU22"/>
  <c r="CV22"/>
  <c r="CU22"/>
  <c r="CT22"/>
  <c r="BP22"/>
  <c r="CP22"/>
  <c r="CN22"/>
  <c r="CM22"/>
  <c r="CL22"/>
  <c r="BH22"/>
  <c r="AX22"/>
  <c r="AS22"/>
  <c r="AN22"/>
  <c r="AF22"/>
  <c r="N22"/>
  <c r="M22" s="1"/>
  <c r="E22"/>
  <c r="BE21" i="5"/>
  <c r="BB21"/>
  <c r="AW21"/>
  <c r="AT21"/>
  <c r="AO21"/>
  <c r="AL21"/>
  <c r="AG21"/>
  <c r="Q21"/>
  <c r="N21"/>
  <c r="H21"/>
  <c r="G21"/>
  <c r="E21"/>
  <c r="D21"/>
  <c r="CA21" i="4"/>
  <c r="CH21"/>
  <c r="CG21"/>
  <c r="CF21"/>
  <c r="CE21"/>
  <c r="CD21"/>
  <c r="CC21"/>
  <c r="CB21"/>
  <c r="BZ21"/>
  <c r="BY21"/>
  <c r="BX21"/>
  <c r="BW21"/>
  <c r="BU21"/>
  <c r="BT21"/>
  <c r="BS21"/>
  <c r="BO21"/>
  <c r="BN21"/>
  <c r="BM21"/>
  <c r="BL21"/>
  <c r="BK21"/>
  <c r="DI21" i="1"/>
  <c r="DH21"/>
  <c r="DG21"/>
  <c r="DF21"/>
  <c r="DE21"/>
  <c r="DD21"/>
  <c r="DC21"/>
  <c r="BZ21"/>
  <c r="DA21"/>
  <c r="CZ21"/>
  <c r="CY21"/>
  <c r="BU21"/>
  <c r="CV21"/>
  <c r="CU21"/>
  <c r="CT21"/>
  <c r="BP21"/>
  <c r="CP21"/>
  <c r="CN21"/>
  <c r="CM21"/>
  <c r="CL21"/>
  <c r="BH21"/>
  <c r="AX21"/>
  <c r="AS21"/>
  <c r="AN21"/>
  <c r="AF21"/>
  <c r="N21"/>
  <c r="BE20" i="5"/>
  <c r="BB20"/>
  <c r="AW20"/>
  <c r="AT20"/>
  <c r="AO20"/>
  <c r="AL20"/>
  <c r="AG20"/>
  <c r="Q20"/>
  <c r="N20"/>
  <c r="H20"/>
  <c r="G20"/>
  <c r="E20"/>
  <c r="D20"/>
  <c r="CH20" i="4"/>
  <c r="CG20"/>
  <c r="CF20"/>
  <c r="CE20"/>
  <c r="CD20"/>
  <c r="CC20"/>
  <c r="CB20"/>
  <c r="CA20"/>
  <c r="BZ20"/>
  <c r="BY20"/>
  <c r="BX20"/>
  <c r="BW20"/>
  <c r="BU20"/>
  <c r="BT20"/>
  <c r="BS20"/>
  <c r="BO20"/>
  <c r="BN20"/>
  <c r="BM20"/>
  <c r="BL20"/>
  <c r="BK20"/>
  <c r="DF20" i="1"/>
  <c r="DI20"/>
  <c r="DH20"/>
  <c r="DG20"/>
  <c r="DE20"/>
  <c r="DD20"/>
  <c r="DC20"/>
  <c r="BZ20"/>
  <c r="DA20"/>
  <c r="CZ20"/>
  <c r="CY20"/>
  <c r="BU20"/>
  <c r="CV20"/>
  <c r="CU20"/>
  <c r="CT20"/>
  <c r="BP20"/>
  <c r="CP20"/>
  <c r="CO20"/>
  <c r="CN20"/>
  <c r="CM20"/>
  <c r="CL20"/>
  <c r="BH20"/>
  <c r="AX20"/>
  <c r="AS20"/>
  <c r="AN20"/>
  <c r="AF20"/>
  <c r="AE20" s="1"/>
  <c r="N20"/>
  <c r="E20"/>
  <c r="BE19" i="5"/>
  <c r="BB19"/>
  <c r="AW19"/>
  <c r="AT19"/>
  <c r="AO19"/>
  <c r="AL19"/>
  <c r="AG19"/>
  <c r="Q19"/>
  <c r="N19"/>
  <c r="H19"/>
  <c r="G19"/>
  <c r="E19"/>
  <c r="D19"/>
  <c r="CH19" i="4"/>
  <c r="CG19"/>
  <c r="CF19"/>
  <c r="CE19"/>
  <c r="CD19"/>
  <c r="CC19"/>
  <c r="CB19"/>
  <c r="CA19"/>
  <c r="BZ19"/>
  <c r="BY19"/>
  <c r="BX19"/>
  <c r="BV19"/>
  <c r="BU19"/>
  <c r="BT19"/>
  <c r="BR19"/>
  <c r="BO19"/>
  <c r="BN19"/>
  <c r="BM19"/>
  <c r="BL19"/>
  <c r="BJ19"/>
  <c r="M19" i="3"/>
  <c r="D19"/>
  <c r="DI19" i="1"/>
  <c r="DH19"/>
  <c r="DG19"/>
  <c r="DF19"/>
  <c r="DE19"/>
  <c r="DD19"/>
  <c r="DC19"/>
  <c r="DA19"/>
  <c r="CZ19"/>
  <c r="CY19"/>
  <c r="BU19"/>
  <c r="CW19" s="1"/>
  <c r="CV19"/>
  <c r="CU19"/>
  <c r="CT19"/>
  <c r="CS19"/>
  <c r="BP19"/>
  <c r="CP19"/>
  <c r="CO19"/>
  <c r="CN19"/>
  <c r="CM19"/>
  <c r="CL19"/>
  <c r="CK19"/>
  <c r="BH19"/>
  <c r="BG19" s="1"/>
  <c r="AX19"/>
  <c r="AS19"/>
  <c r="AN19"/>
  <c r="AF19"/>
  <c r="AE19" s="1"/>
  <c r="N19"/>
  <c r="E19"/>
  <c r="BE18" i="5"/>
  <c r="BB18"/>
  <c r="AW18"/>
  <c r="AT18"/>
  <c r="AO18"/>
  <c r="AL18"/>
  <c r="AG18"/>
  <c r="Q18"/>
  <c r="N18"/>
  <c r="H18"/>
  <c r="G18"/>
  <c r="E18"/>
  <c r="D18"/>
  <c r="CH18" i="4"/>
  <c r="CG18"/>
  <c r="CF18"/>
  <c r="CE18"/>
  <c r="CD18"/>
  <c r="CC18"/>
  <c r="CB18"/>
  <c r="BZ18"/>
  <c r="BY18"/>
  <c r="BX18"/>
  <c r="BU18"/>
  <c r="BT18"/>
  <c r="BS18"/>
  <c r="BR18"/>
  <c r="BO18"/>
  <c r="BN18"/>
  <c r="BM18"/>
  <c r="BL18"/>
  <c r="BK18"/>
  <c r="BJ18"/>
  <c r="M18" i="3"/>
  <c r="DE18" i="1"/>
  <c r="DI18"/>
  <c r="DH18"/>
  <c r="DG18"/>
  <c r="DF18"/>
  <c r="DD18"/>
  <c r="DC18"/>
  <c r="BZ18"/>
  <c r="DA18"/>
  <c r="CZ18"/>
  <c r="CY18"/>
  <c r="BU18"/>
  <c r="CV18"/>
  <c r="CU18"/>
  <c r="CT18"/>
  <c r="BP18"/>
  <c r="CP18"/>
  <c r="CN18"/>
  <c r="CM18"/>
  <c r="CL18"/>
  <c r="BH18"/>
  <c r="AX18"/>
  <c r="AS18"/>
  <c r="AN18"/>
  <c r="AF18"/>
  <c r="N18"/>
  <c r="E18"/>
  <c r="BE17" i="5"/>
  <c r="BB17"/>
  <c r="AW17"/>
  <c r="AT17"/>
  <c r="AO17"/>
  <c r="AL17"/>
  <c r="AG17"/>
  <c r="Q17"/>
  <c r="N17"/>
  <c r="H17"/>
  <c r="G17"/>
  <c r="E17"/>
  <c r="D17"/>
  <c r="CH17" i="4"/>
  <c r="CG17"/>
  <c r="CF17"/>
  <c r="CE17"/>
  <c r="CD17"/>
  <c r="CC17"/>
  <c r="CB17"/>
  <c r="CA17"/>
  <c r="BZ17"/>
  <c r="BY17"/>
  <c r="BX17"/>
  <c r="BV17"/>
  <c r="BU17"/>
  <c r="BT17"/>
  <c r="BS17"/>
  <c r="BO17"/>
  <c r="BN17"/>
  <c r="BM17"/>
  <c r="BL17"/>
  <c r="BK17"/>
  <c r="M17" i="3"/>
  <c r="D17"/>
  <c r="DI17" i="1"/>
  <c r="DH17"/>
  <c r="DG17"/>
  <c r="DF17"/>
  <c r="DE17"/>
  <c r="DD17"/>
  <c r="DC17"/>
  <c r="BZ17"/>
  <c r="DA17"/>
  <c r="CZ17"/>
  <c r="CY17"/>
  <c r="CX17"/>
  <c r="CV17"/>
  <c r="CU17"/>
  <c r="CT17"/>
  <c r="BP17"/>
  <c r="CP17"/>
  <c r="CN17"/>
  <c r="CM17"/>
  <c r="CL17"/>
  <c r="BH17"/>
  <c r="AX17"/>
  <c r="AS17"/>
  <c r="AN17"/>
  <c r="AF17"/>
  <c r="N17"/>
  <c r="BE16" i="5"/>
  <c r="BB16"/>
  <c r="AW16"/>
  <c r="AT16"/>
  <c r="AO16"/>
  <c r="AL16"/>
  <c r="AG16"/>
  <c r="Q16"/>
  <c r="N16"/>
  <c r="H16"/>
  <c r="G16"/>
  <c r="E16"/>
  <c r="D16"/>
  <c r="CH16" i="4"/>
  <c r="CG16"/>
  <c r="CF16"/>
  <c r="CE16"/>
  <c r="CD16"/>
  <c r="CC16"/>
  <c r="CB16"/>
  <c r="BZ16"/>
  <c r="BY16"/>
  <c r="BX16"/>
  <c r="BU16"/>
  <c r="BT16"/>
  <c r="BS16"/>
  <c r="BR16"/>
  <c r="BO16"/>
  <c r="BN16"/>
  <c r="BM16"/>
  <c r="BL16"/>
  <c r="BK16"/>
  <c r="BJ16"/>
  <c r="M16" i="3"/>
  <c r="DI16" i="1"/>
  <c r="DH16"/>
  <c r="DG16"/>
  <c r="DF16"/>
  <c r="DE16"/>
  <c r="DD16"/>
  <c r="DC16"/>
  <c r="BZ16"/>
  <c r="DA16"/>
  <c r="CZ16"/>
  <c r="CY16"/>
  <c r="BU16"/>
  <c r="CV16"/>
  <c r="CU16"/>
  <c r="CT16"/>
  <c r="BP16"/>
  <c r="CP16"/>
  <c r="CN16"/>
  <c r="CM16"/>
  <c r="CL16"/>
  <c r="CK16"/>
  <c r="AX16"/>
  <c r="AS16"/>
  <c r="AN16"/>
  <c r="AF16"/>
  <c r="N16"/>
  <c r="E16"/>
  <c r="BE15" i="5"/>
  <c r="BB15"/>
  <c r="AW15"/>
  <c r="AT15"/>
  <c r="AO15"/>
  <c r="AL15"/>
  <c r="AG15"/>
  <c r="Q15"/>
  <c r="N15"/>
  <c r="H15"/>
  <c r="G15"/>
  <c r="CD15" i="4"/>
  <c r="BK15"/>
  <c r="CH15"/>
  <c r="CG15"/>
  <c r="CF15"/>
  <c r="CE15"/>
  <c r="CC15"/>
  <c r="CB15"/>
  <c r="CA15"/>
  <c r="BZ15"/>
  <c r="BY15"/>
  <c r="BX15"/>
  <c r="BU15"/>
  <c r="BT15"/>
  <c r="BS15"/>
  <c r="BO15"/>
  <c r="BN15"/>
  <c r="BM15"/>
  <c r="BL15"/>
  <c r="M15" i="3"/>
  <c r="DI15" i="1"/>
  <c r="DH15"/>
  <c r="DG15"/>
  <c r="DF15"/>
  <c r="DE15"/>
  <c r="DD15"/>
  <c r="DC15"/>
  <c r="DA15"/>
  <c r="CZ15"/>
  <c r="CY15"/>
  <c r="BU15"/>
  <c r="CV15"/>
  <c r="CU15"/>
  <c r="CT15"/>
  <c r="CS15"/>
  <c r="BP15"/>
  <c r="CP15"/>
  <c r="CO15"/>
  <c r="CN15"/>
  <c r="CM15"/>
  <c r="CL15"/>
  <c r="CK15"/>
  <c r="BH15"/>
  <c r="BG15" s="1"/>
  <c r="AX15"/>
  <c r="AS15"/>
  <c r="AN15"/>
  <c r="AF15"/>
  <c r="AE15" s="1"/>
  <c r="N15"/>
  <c r="E15"/>
  <c r="BE14" i="5"/>
  <c r="BB14"/>
  <c r="AW14"/>
  <c r="AT14"/>
  <c r="AO14"/>
  <c r="AL14"/>
  <c r="AG14"/>
  <c r="Q14"/>
  <c r="N14"/>
  <c r="H14"/>
  <c r="G14"/>
  <c r="E14"/>
  <c r="D14"/>
  <c r="CE14" i="4"/>
  <c r="CA14"/>
  <c r="CH14"/>
  <c r="CG14"/>
  <c r="CF14"/>
  <c r="CD14"/>
  <c r="CC14"/>
  <c r="CB14"/>
  <c r="BZ14"/>
  <c r="BY14"/>
  <c r="BX14"/>
  <c r="BU14"/>
  <c r="BT14"/>
  <c r="BR14"/>
  <c r="BO14"/>
  <c r="BN14"/>
  <c r="BM14"/>
  <c r="BL14"/>
  <c r="BJ14"/>
  <c r="DI14" i="1"/>
  <c r="DH14"/>
  <c r="DG14"/>
  <c r="DF14"/>
  <c r="DE14"/>
  <c r="DD14"/>
  <c r="DC14"/>
  <c r="BZ14"/>
  <c r="DA14"/>
  <c r="CZ14"/>
  <c r="CY14"/>
  <c r="BU14"/>
  <c r="CV14"/>
  <c r="CU14"/>
  <c r="CT14"/>
  <c r="BP14"/>
  <c r="CP14"/>
  <c r="CN14"/>
  <c r="CM14"/>
  <c r="CL14"/>
  <c r="BH14"/>
  <c r="AX14"/>
  <c r="AS14"/>
  <c r="AN14"/>
  <c r="AF14"/>
  <c r="N14"/>
  <c r="E14"/>
  <c r="BE13" i="5"/>
  <c r="BB13"/>
  <c r="AW13"/>
  <c r="AT13"/>
  <c r="AO13"/>
  <c r="AL13"/>
  <c r="AG13"/>
  <c r="G13"/>
  <c r="Q13"/>
  <c r="N13"/>
  <c r="H13"/>
  <c r="E13"/>
  <c r="D13"/>
  <c r="CH13" i="4"/>
  <c r="CG13"/>
  <c r="CF13"/>
  <c r="CE13"/>
  <c r="CD13"/>
  <c r="CC13"/>
  <c r="CB13"/>
  <c r="BZ13"/>
  <c r="BY13"/>
  <c r="BX13"/>
  <c r="BU13"/>
  <c r="BT13"/>
  <c r="BS13"/>
  <c r="BR13"/>
  <c r="BO13"/>
  <c r="BN13"/>
  <c r="BM13"/>
  <c r="BL13"/>
  <c r="BK13"/>
  <c r="BJ13"/>
  <c r="M13" i="3"/>
  <c r="DE13" i="1"/>
  <c r="DI13"/>
  <c r="DH13"/>
  <c r="DG13"/>
  <c r="DF13"/>
  <c r="DD13"/>
  <c r="DC13"/>
  <c r="BZ13"/>
  <c r="DA13"/>
  <c r="CZ13"/>
  <c r="CY13"/>
  <c r="BU13"/>
  <c r="CV13"/>
  <c r="CU13"/>
  <c r="CT13"/>
  <c r="BP13"/>
  <c r="CP13"/>
  <c r="CN13"/>
  <c r="CM13"/>
  <c r="CL13"/>
  <c r="BH13"/>
  <c r="AX13"/>
  <c r="AS13"/>
  <c r="AN13"/>
  <c r="AF13"/>
  <c r="N13"/>
  <c r="D13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CA12"/>
  <c r="BZ12"/>
  <c r="BY12"/>
  <c r="BX12"/>
  <c r="BW12"/>
  <c r="BU12"/>
  <c r="BT12"/>
  <c r="BS12"/>
  <c r="BO12"/>
  <c r="BN12"/>
  <c r="BM12"/>
  <c r="BL12"/>
  <c r="BK12"/>
  <c r="DI12" i="1"/>
  <c r="DH12"/>
  <c r="DG12"/>
  <c r="DF12"/>
  <c r="DE12"/>
  <c r="DD12"/>
  <c r="DC12"/>
  <c r="BZ12"/>
  <c r="DA12"/>
  <c r="CZ12"/>
  <c r="CY12"/>
  <c r="BU12"/>
  <c r="CV12"/>
  <c r="CU12"/>
  <c r="CT12"/>
  <c r="BP12"/>
  <c r="CP12"/>
  <c r="CO12"/>
  <c r="CN12"/>
  <c r="CM12"/>
  <c r="CL12"/>
  <c r="BH12"/>
  <c r="AX12"/>
  <c r="AS12"/>
  <c r="AN12"/>
  <c r="AF12"/>
  <c r="AE12" s="1"/>
  <c r="N12"/>
  <c r="E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W11"/>
  <c r="BU11"/>
  <c r="BT11"/>
  <c r="BS11"/>
  <c r="BO11"/>
  <c r="BN11"/>
  <c r="BM11"/>
  <c r="BL11"/>
  <c r="BK11"/>
  <c r="DI11" i="1"/>
  <c r="DH11"/>
  <c r="DG11"/>
  <c r="DF11"/>
  <c r="DE11"/>
  <c r="DD11"/>
  <c r="DC11"/>
  <c r="DA11"/>
  <c r="CZ11"/>
  <c r="CY11"/>
  <c r="CX11"/>
  <c r="BU11"/>
  <c r="CV11"/>
  <c r="CU11"/>
  <c r="CT11"/>
  <c r="BP11"/>
  <c r="CP11"/>
  <c r="CN11"/>
  <c r="CM11"/>
  <c r="CL11"/>
  <c r="BH11"/>
  <c r="AX11"/>
  <c r="AS11"/>
  <c r="AN11"/>
  <c r="AF11"/>
  <c r="N11"/>
  <c r="M11" s="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W10"/>
  <c r="BV10"/>
  <c r="BU10"/>
  <c r="BT10"/>
  <c r="BS10"/>
  <c r="BO10"/>
  <c r="BN10"/>
  <c r="BM10"/>
  <c r="BL10"/>
  <c r="BK10"/>
  <c r="M10" i="3"/>
  <c r="DI10" i="1"/>
  <c r="DH10"/>
  <c r="DG10"/>
  <c r="DF10"/>
  <c r="DE10"/>
  <c r="DD10"/>
  <c r="DC10"/>
  <c r="DA10"/>
  <c r="CZ10"/>
  <c r="CY10"/>
  <c r="CX10"/>
  <c r="BU10"/>
  <c r="CV10"/>
  <c r="CU10"/>
  <c r="CT10"/>
  <c r="BP10"/>
  <c r="CP10"/>
  <c r="CN10"/>
  <c r="CM10"/>
  <c r="CL10"/>
  <c r="BH10"/>
  <c r="AX10"/>
  <c r="AS10"/>
  <c r="AN10"/>
  <c r="AF10"/>
  <c r="N10"/>
  <c r="E10"/>
  <c r="BE9" i="5"/>
  <c r="BB9"/>
  <c r="AW9"/>
  <c r="AT9"/>
  <c r="AO9"/>
  <c r="AL9"/>
  <c r="AG9"/>
  <c r="H9"/>
  <c r="N9"/>
  <c r="G9"/>
  <c r="E9"/>
  <c r="D9"/>
  <c r="CH9" i="4"/>
  <c r="CG9"/>
  <c r="CF9"/>
  <c r="CE9"/>
  <c r="CD9"/>
  <c r="CC9"/>
  <c r="CB9"/>
  <c r="BZ9"/>
  <c r="BY9"/>
  <c r="BX9"/>
  <c r="BW9"/>
  <c r="BV9"/>
  <c r="BU9"/>
  <c r="BT9"/>
  <c r="BS9"/>
  <c r="BO9"/>
  <c r="BN9"/>
  <c r="BM9"/>
  <c r="BL9"/>
  <c r="BK9"/>
  <c r="DI9" i="1"/>
  <c r="DH9"/>
  <c r="DG9"/>
  <c r="DF9"/>
  <c r="DE9"/>
  <c r="DD9"/>
  <c r="DC9"/>
  <c r="BZ9"/>
  <c r="DA9"/>
  <c r="CZ9"/>
  <c r="CY9"/>
  <c r="BU9"/>
  <c r="CV9"/>
  <c r="CU9"/>
  <c r="CT9"/>
  <c r="BP9"/>
  <c r="CP9"/>
  <c r="CO9"/>
  <c r="CN9"/>
  <c r="CM9"/>
  <c r="CL9"/>
  <c r="BH9"/>
  <c r="AX9"/>
  <c r="AS9"/>
  <c r="AN9"/>
  <c r="AF9"/>
  <c r="AE9" s="1"/>
  <c r="N9"/>
  <c r="M9" s="1"/>
  <c r="BE8" i="5"/>
  <c r="BB8"/>
  <c r="AW8"/>
  <c r="AT8"/>
  <c r="AO8"/>
  <c r="AL8"/>
  <c r="AG8"/>
  <c r="Q8"/>
  <c r="N8"/>
  <c r="H8"/>
  <c r="G8"/>
  <c r="E8"/>
  <c r="D8"/>
  <c r="CH8" i="4"/>
  <c r="CG8"/>
  <c r="CF8"/>
  <c r="CE8"/>
  <c r="CA8"/>
  <c r="CC8"/>
  <c r="CB8"/>
  <c r="BZ8"/>
  <c r="BY8"/>
  <c r="BX8"/>
  <c r="BW8"/>
  <c r="BV8"/>
  <c r="BU8"/>
  <c r="BT8"/>
  <c r="BS8"/>
  <c r="BO8"/>
  <c r="BN8"/>
  <c r="BM8"/>
  <c r="BL8"/>
  <c r="BK8"/>
  <c r="BJ8"/>
  <c r="M8" i="3"/>
  <c r="DI8" i="1"/>
  <c r="DH8"/>
  <c r="DG8"/>
  <c r="DF8"/>
  <c r="BZ8"/>
  <c r="DD8"/>
  <c r="DC8"/>
  <c r="DA8"/>
  <c r="CZ8"/>
  <c r="CY8"/>
  <c r="CX8"/>
  <c r="BU8"/>
  <c r="CV8"/>
  <c r="CU8"/>
  <c r="CT8"/>
  <c r="BP8"/>
  <c r="CP8"/>
  <c r="CN8"/>
  <c r="CM8"/>
  <c r="CL8"/>
  <c r="BH8"/>
  <c r="AX8"/>
  <c r="AS8"/>
  <c r="AN8"/>
  <c r="AF8"/>
  <c r="N8"/>
  <c r="E8"/>
  <c r="BH30" i="4" l="1"/>
  <c r="CI30"/>
  <c r="BP30"/>
  <c r="BQ30"/>
  <c r="BI30"/>
  <c r="BR30"/>
  <c r="CB30"/>
  <c r="D15" i="2"/>
  <c r="CR15"/>
  <c r="AM15"/>
  <c r="BF15" s="1"/>
  <c r="CS15"/>
  <c r="BZ15"/>
  <c r="DB15" s="1"/>
  <c r="BH15"/>
  <c r="CJ15" s="1"/>
  <c r="BU15"/>
  <c r="CW15" s="1"/>
  <c r="CB29" i="4"/>
  <c r="CR14" i="2"/>
  <c r="BO14"/>
  <c r="DB14"/>
  <c r="D14"/>
  <c r="AF14"/>
  <c r="AE14" s="1"/>
  <c r="AS14"/>
  <c r="CW14" s="1"/>
  <c r="CN14"/>
  <c r="CS14"/>
  <c r="DC14"/>
  <c r="BG14"/>
  <c r="BP28" i="4"/>
  <c r="BQ28"/>
  <c r="BV28"/>
  <c r="BR28"/>
  <c r="CB28"/>
  <c r="D28" i="3"/>
  <c r="CR13" i="2"/>
  <c r="BO13"/>
  <c r="D13"/>
  <c r="DB13"/>
  <c r="AF13"/>
  <c r="AE13" s="1"/>
  <c r="AS13"/>
  <c r="AM13" s="1"/>
  <c r="CS13"/>
  <c r="DC13"/>
  <c r="BG13"/>
  <c r="CI13" s="1"/>
  <c r="BH27" i="4"/>
  <c r="BP27"/>
  <c r="BQ27"/>
  <c r="BI27"/>
  <c r="BR27"/>
  <c r="D12" i="2"/>
  <c r="CR12"/>
  <c r="AM12"/>
  <c r="BF12" s="1"/>
  <c r="CS12"/>
  <c r="BZ12"/>
  <c r="DB12" s="1"/>
  <c r="BH12"/>
  <c r="CJ12" s="1"/>
  <c r="BU12"/>
  <c r="CW12" s="1"/>
  <c r="BP26" i="4"/>
  <c r="BQ26"/>
  <c r="BV26"/>
  <c r="BR26"/>
  <c r="CB26"/>
  <c r="D26" i="3"/>
  <c r="AM11" i="2"/>
  <c r="BF11" s="1"/>
  <c r="DB11"/>
  <c r="D11"/>
  <c r="CR11"/>
  <c r="BH11"/>
  <c r="CJ11" s="1"/>
  <c r="BU11"/>
  <c r="CW11" s="1"/>
  <c r="DC11"/>
  <c r="CS11"/>
  <c r="BG11"/>
  <c r="CI11" s="1"/>
  <c r="BQ25" i="4"/>
  <c r="BV25"/>
  <c r="D25" i="3"/>
  <c r="D10" i="2"/>
  <c r="CR10"/>
  <c r="AM10"/>
  <c r="BF10" s="1"/>
  <c r="CS10"/>
  <c r="BZ10"/>
  <c r="DB10" s="1"/>
  <c r="BH10"/>
  <c r="CJ10" s="1"/>
  <c r="BU10"/>
  <c r="CW10" s="1"/>
  <c r="BH24" i="4"/>
  <c r="BP24"/>
  <c r="BQ24"/>
  <c r="BI24"/>
  <c r="BR24"/>
  <c r="CD24"/>
  <c r="M24" i="3"/>
  <c r="D24"/>
  <c r="DB9" i="2"/>
  <c r="D9"/>
  <c r="CR9"/>
  <c r="AM9"/>
  <c r="BF9" s="1"/>
  <c r="CS9"/>
  <c r="BH9"/>
  <c r="CJ9" s="1"/>
  <c r="BU9"/>
  <c r="CW9" s="1"/>
  <c r="DC9"/>
  <c r="BP23" i="4"/>
  <c r="BQ23"/>
  <c r="CA23"/>
  <c r="BV23"/>
  <c r="BR23"/>
  <c r="CB23"/>
  <c r="D8" i="2"/>
  <c r="AN8"/>
  <c r="AM8" s="1"/>
  <c r="BF8" s="1"/>
  <c r="BZ8"/>
  <c r="DB8" s="1"/>
  <c r="BH8"/>
  <c r="CJ8" s="1"/>
  <c r="BU8"/>
  <c r="CW8" s="1"/>
  <c r="F22" i="5"/>
  <c r="I22"/>
  <c r="BW22" i="4"/>
  <c r="D22" i="3"/>
  <c r="CW22" i="1"/>
  <c r="D22"/>
  <c r="CR22"/>
  <c r="AE22"/>
  <c r="AM22"/>
  <c r="CJ22"/>
  <c r="BG22"/>
  <c r="CK22"/>
  <c r="CO22"/>
  <c r="CS22"/>
  <c r="BZ22"/>
  <c r="DB22" s="1"/>
  <c r="F21" i="5"/>
  <c r="I21"/>
  <c r="BP21" i="4"/>
  <c r="BQ21"/>
  <c r="BI21"/>
  <c r="BV21"/>
  <c r="BJ21"/>
  <c r="BR21"/>
  <c r="M21" i="3"/>
  <c r="D21"/>
  <c r="DB21" i="1"/>
  <c r="AM21"/>
  <c r="CJ21"/>
  <c r="M21"/>
  <c r="BG21"/>
  <c r="BO21"/>
  <c r="CR21"/>
  <c r="AE21"/>
  <c r="CW21"/>
  <c r="CX21"/>
  <c r="CK21"/>
  <c r="CS21"/>
  <c r="E21"/>
  <c r="D21" s="1"/>
  <c r="CO21"/>
  <c r="F20" i="5"/>
  <c r="I20"/>
  <c r="BQ20" i="4"/>
  <c r="BI20"/>
  <c r="BV20"/>
  <c r="BJ20"/>
  <c r="BR20"/>
  <c r="M20" i="3"/>
  <c r="D20"/>
  <c r="DB20" i="1"/>
  <c r="AM20"/>
  <c r="BF20" s="1"/>
  <c r="BO20"/>
  <c r="CR20"/>
  <c r="D20"/>
  <c r="CW20"/>
  <c r="M20"/>
  <c r="BG20"/>
  <c r="CI20" s="1"/>
  <c r="CJ20"/>
  <c r="CX20"/>
  <c r="CK20"/>
  <c r="CS20"/>
  <c r="I19" i="5"/>
  <c r="F19"/>
  <c r="BP19" i="4"/>
  <c r="BQ19"/>
  <c r="BI19"/>
  <c r="BK19"/>
  <c r="BS19"/>
  <c r="BW19"/>
  <c r="AM19" i="1"/>
  <c r="BF19" s="1"/>
  <c r="CI19"/>
  <c r="M19"/>
  <c r="D19"/>
  <c r="BZ19"/>
  <c r="DB19" s="1"/>
  <c r="CX19"/>
  <c r="CJ19"/>
  <c r="CR19"/>
  <c r="I18" i="5"/>
  <c r="F18"/>
  <c r="BH18" i="4"/>
  <c r="BV18"/>
  <c r="CA18"/>
  <c r="BW18"/>
  <c r="BI18"/>
  <c r="BQ18"/>
  <c r="D18" i="3"/>
  <c r="DB18" i="1"/>
  <c r="AM18"/>
  <c r="CJ18"/>
  <c r="BO18"/>
  <c r="CR18"/>
  <c r="AE18"/>
  <c r="CW18"/>
  <c r="M18"/>
  <c r="BG18"/>
  <c r="D18"/>
  <c r="CX18"/>
  <c r="CK18"/>
  <c r="CO18"/>
  <c r="CS18"/>
  <c r="I17" i="5"/>
  <c r="F17"/>
  <c r="BP17" i="4"/>
  <c r="BQ17"/>
  <c r="BI17"/>
  <c r="BW17"/>
  <c r="BJ17"/>
  <c r="BR17"/>
  <c r="DB17" i="1"/>
  <c r="AM17"/>
  <c r="M17"/>
  <c r="CJ17"/>
  <c r="BG17"/>
  <c r="CR17"/>
  <c r="AE17"/>
  <c r="BU17"/>
  <c r="CW17" s="1"/>
  <c r="CK17"/>
  <c r="CS17"/>
  <c r="E17"/>
  <c r="CO17"/>
  <c r="I16" i="5"/>
  <c r="F16"/>
  <c r="BH16" i="4"/>
  <c r="BV16"/>
  <c r="CA16"/>
  <c r="BW16"/>
  <c r="BI16"/>
  <c r="BQ16"/>
  <c r="D16" i="3"/>
  <c r="DB16" i="1"/>
  <c r="AM16"/>
  <c r="M16"/>
  <c r="D16"/>
  <c r="BO16"/>
  <c r="CR16"/>
  <c r="AE16"/>
  <c r="CW16"/>
  <c r="CX16"/>
  <c r="CS16"/>
  <c r="BH16"/>
  <c r="CJ16" s="1"/>
  <c r="CO16"/>
  <c r="I15" i="5"/>
  <c r="E15"/>
  <c r="D15"/>
  <c r="BI15" i="4"/>
  <c r="BP15"/>
  <c r="BQ15"/>
  <c r="BV15"/>
  <c r="BW15"/>
  <c r="BJ15"/>
  <c r="BR15"/>
  <c r="D15" i="3"/>
  <c r="CW15" i="1"/>
  <c r="CI15"/>
  <c r="M15"/>
  <c r="D15"/>
  <c r="AM15"/>
  <c r="BF15" s="1"/>
  <c r="BZ15"/>
  <c r="DB15" s="1"/>
  <c r="CX15"/>
  <c r="CJ15"/>
  <c r="CR15"/>
  <c r="I14" i="5"/>
  <c r="F14"/>
  <c r="BP14" i="4"/>
  <c r="BQ14"/>
  <c r="BI14"/>
  <c r="BV14"/>
  <c r="BK14"/>
  <c r="BS14"/>
  <c r="BW14"/>
  <c r="M14" i="3"/>
  <c r="D14"/>
  <c r="DB14" i="1"/>
  <c r="AM14"/>
  <c r="BF14" s="1"/>
  <c r="CJ14"/>
  <c r="M14"/>
  <c r="BG14"/>
  <c r="D14"/>
  <c r="BO14"/>
  <c r="CR14"/>
  <c r="AE14"/>
  <c r="CW14"/>
  <c r="CX14"/>
  <c r="CK14"/>
  <c r="CS14"/>
  <c r="CO14"/>
  <c r="F13" i="5"/>
  <c r="I13"/>
  <c r="BH13" i="4"/>
  <c r="BV13"/>
  <c r="CA13"/>
  <c r="BW13"/>
  <c r="BI13"/>
  <c r="D13" i="3"/>
  <c r="DB13" i="1"/>
  <c r="CW13"/>
  <c r="AM13"/>
  <c r="M13"/>
  <c r="BO13"/>
  <c r="CR13"/>
  <c r="AE13"/>
  <c r="CJ13"/>
  <c r="BG13"/>
  <c r="CX13"/>
  <c r="CK13"/>
  <c r="CO13"/>
  <c r="CS13"/>
  <c r="F12" i="5"/>
  <c r="I12"/>
  <c r="BQ12" i="4"/>
  <c r="BI12"/>
  <c r="BV12"/>
  <c r="BJ12"/>
  <c r="BR12"/>
  <c r="M12" i="3"/>
  <c r="D12"/>
  <c r="DB12" i="1"/>
  <c r="AM12"/>
  <c r="BF12" s="1"/>
  <c r="M12"/>
  <c r="BG12"/>
  <c r="CI12" s="1"/>
  <c r="CJ12"/>
  <c r="D12"/>
  <c r="BO12"/>
  <c r="CR12"/>
  <c r="CW12"/>
  <c r="CX12"/>
  <c r="CK12"/>
  <c r="CS12"/>
  <c r="I11" i="5"/>
  <c r="F11"/>
  <c r="BI11" i="4"/>
  <c r="BP11"/>
  <c r="BQ11"/>
  <c r="CA11"/>
  <c r="BV11"/>
  <c r="BJ11"/>
  <c r="BR11"/>
  <c r="M11" i="3"/>
  <c r="D11"/>
  <c r="CW11" i="1"/>
  <c r="CJ11"/>
  <c r="AM11"/>
  <c r="BG11"/>
  <c r="CR11"/>
  <c r="AE11"/>
  <c r="CK11"/>
  <c r="CS11"/>
  <c r="BZ11"/>
  <c r="DB11" s="1"/>
  <c r="E11"/>
  <c r="CO11"/>
  <c r="F10" i="5"/>
  <c r="I10"/>
  <c r="BP10" i="4"/>
  <c r="BQ10"/>
  <c r="BI10"/>
  <c r="BR10"/>
  <c r="CA10"/>
  <c r="BJ10"/>
  <c r="D10" i="3"/>
  <c r="BG10" i="1"/>
  <c r="AM10"/>
  <c r="CW10"/>
  <c r="CJ10"/>
  <c r="M10"/>
  <c r="D10"/>
  <c r="CR10"/>
  <c r="AE10"/>
  <c r="BZ10"/>
  <c r="DB10" s="1"/>
  <c r="CK10"/>
  <c r="CS10"/>
  <c r="CO10"/>
  <c r="F9" i="5"/>
  <c r="I9"/>
  <c r="Q9"/>
  <c r="BP9" i="4"/>
  <c r="BQ9"/>
  <c r="BI9"/>
  <c r="BJ9"/>
  <c r="CA9"/>
  <c r="BR9"/>
  <c r="M9" i="3"/>
  <c r="D9"/>
  <c r="AM9" i="1"/>
  <c r="BF9" s="1"/>
  <c r="BG9"/>
  <c r="CI9" s="1"/>
  <c r="CJ9"/>
  <c r="BO9"/>
  <c r="CR9"/>
  <c r="CW9"/>
  <c r="DB9"/>
  <c r="CX9"/>
  <c r="CK9"/>
  <c r="CS9"/>
  <c r="E9"/>
  <c r="I8" i="5"/>
  <c r="F8"/>
  <c r="BP8" i="4"/>
  <c r="BQ8"/>
  <c r="BR8"/>
  <c r="CD8"/>
  <c r="AM8" i="1"/>
  <c r="CW8"/>
  <c r="CJ8"/>
  <c r="M8"/>
  <c r="DB8"/>
  <c r="BG8"/>
  <c r="D8"/>
  <c r="BO8"/>
  <c r="CR8"/>
  <c r="AE8"/>
  <c r="CK8"/>
  <c r="DE8"/>
  <c r="CS8"/>
  <c r="CO8"/>
  <c r="BG8" i="2" l="1"/>
  <c r="CI8" s="1"/>
  <c r="BG9"/>
  <c r="CI9" s="1"/>
  <c r="CI18" i="1"/>
  <c r="BO11"/>
  <c r="BF18"/>
  <c r="BO19"/>
  <c r="D30" i="3"/>
  <c r="BG15" i="2"/>
  <c r="CI15" s="1"/>
  <c r="BO15"/>
  <c r="BP29" i="4"/>
  <c r="BQ29"/>
  <c r="BH29"/>
  <c r="D29" i="3"/>
  <c r="AM14" i="2"/>
  <c r="CQ14" s="1"/>
  <c r="CI14"/>
  <c r="CH14"/>
  <c r="CJ14"/>
  <c r="BI28" i="4"/>
  <c r="CW13" i="2"/>
  <c r="BF13"/>
  <c r="CJ13"/>
  <c r="CQ13"/>
  <c r="CH13"/>
  <c r="CI27" i="4"/>
  <c r="D27" i="3"/>
  <c r="BG12" i="2"/>
  <c r="CI12" s="1"/>
  <c r="BO12"/>
  <c r="BI26" i="4"/>
  <c r="BO11" i="2"/>
  <c r="CH11" s="1"/>
  <c r="DJ11" s="1"/>
  <c r="BI25" i="4"/>
  <c r="BP25"/>
  <c r="BG10" i="2"/>
  <c r="CI10" s="1"/>
  <c r="BO10"/>
  <c r="CI24" i="4"/>
  <c r="BO9" i="2"/>
  <c r="BI23" i="4"/>
  <c r="D23" i="3"/>
  <c r="CR8" i="2"/>
  <c r="BO8"/>
  <c r="BI22" i="4"/>
  <c r="BP22"/>
  <c r="BQ22"/>
  <c r="BF22" i="1"/>
  <c r="BO22"/>
  <c r="CI22"/>
  <c r="BH21" i="4"/>
  <c r="CI21"/>
  <c r="BF21" i="1"/>
  <c r="CI21"/>
  <c r="CQ21"/>
  <c r="CH21"/>
  <c r="BH20" i="4"/>
  <c r="CI20"/>
  <c r="BP20"/>
  <c r="CQ20" i="1"/>
  <c r="CH20"/>
  <c r="DJ20" s="1"/>
  <c r="BH19" i="4"/>
  <c r="CI19"/>
  <c r="CQ19" i="1"/>
  <c r="CH19"/>
  <c r="DJ19" s="1"/>
  <c r="CQ18"/>
  <c r="CH18"/>
  <c r="DJ18" s="1"/>
  <c r="BH17" i="4"/>
  <c r="CI17"/>
  <c r="BF17" i="1"/>
  <c r="D17"/>
  <c r="CI17"/>
  <c r="BO17"/>
  <c r="BG16"/>
  <c r="CI16" s="1"/>
  <c r="BF16"/>
  <c r="CQ16"/>
  <c r="F15" i="5"/>
  <c r="BH15" i="4"/>
  <c r="CI15"/>
  <c r="BO15" i="1"/>
  <c r="CH15" s="1"/>
  <c r="DJ15" s="1"/>
  <c r="BH14" i="4"/>
  <c r="CI14"/>
  <c r="CI14" i="1"/>
  <c r="CQ14"/>
  <c r="CH14"/>
  <c r="DJ14" s="1"/>
  <c r="BQ13" i="4"/>
  <c r="BF13" i="1"/>
  <c r="CI13"/>
  <c r="CQ13"/>
  <c r="CH13"/>
  <c r="BH12" i="4"/>
  <c r="CI12"/>
  <c r="BP12"/>
  <c r="CQ12" i="1"/>
  <c r="CH12"/>
  <c r="DJ12" s="1"/>
  <c r="BH11" i="4"/>
  <c r="CI11"/>
  <c r="CQ11" i="1"/>
  <c r="CH11"/>
  <c r="D11"/>
  <c r="BF11"/>
  <c r="CI11"/>
  <c r="BH10" i="4"/>
  <c r="CI10"/>
  <c r="CI10" i="1"/>
  <c r="BF10"/>
  <c r="BO10"/>
  <c r="BH9" i="4"/>
  <c r="CI9"/>
  <c r="D9" i="1"/>
  <c r="CQ9"/>
  <c r="CH9"/>
  <c r="DJ9" s="1"/>
  <c r="BI8" i="4"/>
  <c r="D8" i="3"/>
  <c r="BF8" i="1"/>
  <c r="CQ8"/>
  <c r="CH8"/>
  <c r="CI8"/>
  <c r="CQ15" i="2" l="1"/>
  <c r="CH15"/>
  <c r="DJ15" s="1"/>
  <c r="CI29" i="4"/>
  <c r="BF14" i="2"/>
  <c r="DJ14" s="1"/>
  <c r="BH28" i="4"/>
  <c r="CI28"/>
  <c r="DJ13" i="2"/>
  <c r="CQ12"/>
  <c r="CH12"/>
  <c r="DJ12" s="1"/>
  <c r="BH26" i="4"/>
  <c r="CI26"/>
  <c r="CQ11" i="2"/>
  <c r="CI25" i="4"/>
  <c r="BH25"/>
  <c r="CQ10" i="2"/>
  <c r="CH10"/>
  <c r="DJ10" s="1"/>
  <c r="CQ9"/>
  <c r="CH9"/>
  <c r="DJ9" s="1"/>
  <c r="BH23" i="4"/>
  <c r="CI23"/>
  <c r="CQ8" i="2"/>
  <c r="CH8"/>
  <c r="DJ8" s="1"/>
  <c r="BH22" i="4"/>
  <c r="CI22"/>
  <c r="CQ22" i="1"/>
  <c r="CH22"/>
  <c r="DJ22" s="1"/>
  <c r="DJ21"/>
  <c r="BP18" i="4"/>
  <c r="CI18"/>
  <c r="CQ17" i="1"/>
  <c r="CH17"/>
  <c r="DJ17" s="1"/>
  <c r="BP16" i="4"/>
  <c r="CI16"/>
  <c r="CH16" i="1"/>
  <c r="DJ16" s="1"/>
  <c r="CQ15"/>
  <c r="BP13" i="4"/>
  <c r="CI13"/>
  <c r="DJ13" i="1"/>
  <c r="DJ11"/>
  <c r="CQ10"/>
  <c r="CH10"/>
  <c r="DJ10" s="1"/>
  <c r="BH8" i="4"/>
  <c r="CI8"/>
  <c r="DJ8" i="1"/>
</calcChain>
</file>

<file path=xl/sharedStrings.xml><?xml version="1.0" encoding="utf-8"?>
<sst xmlns="http://schemas.openxmlformats.org/spreadsheetml/2006/main" count="2150" uniqueCount="331">
  <si>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</si>
  <si>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</si>
  <si>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</si>
  <si>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</si>
  <si>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</si>
  <si>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</si>
  <si>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</si>
  <si>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</si>
  <si>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</si>
  <si>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</si>
  <si>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</si>
  <si>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</si>
  <si>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</si>
  <si>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</si>
  <si>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</si>
  <si>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</si>
  <si>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</si>
  <si>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</si>
  <si>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</si>
  <si>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</si>
  <si>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</si>
  <si>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</si>
  <si>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</si>
  <si>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</si>
  <si>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</si>
  <si>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</si>
  <si>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</si>
  <si>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</si>
  <si>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</si>
  <si>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</si>
  <si>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</si>
  <si>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</si>
  <si>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</si>
  <si>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</si>
  <si>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</si>
  <si>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</si>
  <si>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</si>
  <si>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</si>
  <si>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</si>
  <si>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</si>
  <si>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</si>
  <si>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</si>
  <si>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</si>
  <si>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</si>
  <si>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</si>
  <si>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</si>
  <si>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</si>
  <si>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</si>
  <si>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</si>
  <si>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</si>
  <si>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</si>
  <si>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</si>
  <si>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</si>
  <si>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</si>
  <si>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</si>
  <si>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</si>
  <si>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</si>
  <si>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</si>
  <si>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</si>
  <si>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</si>
  <si>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</si>
  <si>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</si>
  <si>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</si>
  <si>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</si>
  <si>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</si>
  <si>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</si>
  <si>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</si>
  <si>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</si>
  <si>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</si>
  <si>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</si>
  <si>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</si>
  <si>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</si>
  <si>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</si>
  <si>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</si>
  <si>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</si>
  <si>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</si>
  <si>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</si>
  <si>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</si>
  <si>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</si>
  <si>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</si>
  <si>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</si>
  <si>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</si>
  <si>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</si>
  <si>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</si>
  <si>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</si>
  <si>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</si>
  <si>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</si>
  <si>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</si>
  <si>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</si>
  <si>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</si>
  <si>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</si>
  <si>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</si>
  <si>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</si>
  <si>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</si>
  <si>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</si>
  <si>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</si>
  <si>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</si>
  <si>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</si>
  <si>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</si>
  <si>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</si>
  <si>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</si>
  <si>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</si>
  <si>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</si>
  <si>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</si>
  <si>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</si>
  <si>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</si>
  <si>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</si>
  <si>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</si>
  <si>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</si>
  <si>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</si>
  <si>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</si>
  <si>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</si>
  <si>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</si>
  <si>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</si>
  <si>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</si>
  <si>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</si>
  <si>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</si>
  <si>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</si>
  <si>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</si>
  <si>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</si>
  <si>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</si>
  <si>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</si>
  <si>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</si>
  <si>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</si>
  <si>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</si>
  <si>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</si>
  <si>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</si>
  <si>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</si>
  <si>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</si>
  <si>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</si>
  <si>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</si>
  <si>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</si>
  <si>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</si>
  <si>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</si>
  <si>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</si>
  <si>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</si>
  <si>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</si>
  <si>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</si>
  <si>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</si>
  <si>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</si>
  <si>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</si>
  <si>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</si>
  <si>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</si>
  <si>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</si>
  <si>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</si>
  <si>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</si>
  <si>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</si>
  <si>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</si>
  <si>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</si>
  <si>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</si>
  <si>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</si>
  <si>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</si>
  <si>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</si>
  <si>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</si>
  <si>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</si>
  <si>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</si>
  <si>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</si>
  <si>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</si>
  <si>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</si>
  <si>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</si>
  <si>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</si>
  <si>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</si>
  <si>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</si>
  <si>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</si>
  <si>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</si>
  <si>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</si>
  <si>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</si>
  <si>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</si>
  <si>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</si>
  <si>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</si>
  <si>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</si>
  <si>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</si>
  <si>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</si>
  <si>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</si>
  <si>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</si>
  <si>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</si>
  <si>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</si>
  <si>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</si>
  <si>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</si>
  <si>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</si>
  <si>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</si>
  <si>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</si>
  <si>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</si>
  <si>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</si>
  <si>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</si>
  <si>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</si>
  <si>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</si>
  <si>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</si>
  <si>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</si>
  <si>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</si>
  <si>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</si>
  <si>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</si>
  <si>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</si>
  <si>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</si>
  <si>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</si>
  <si>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</si>
  <si>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</si>
  <si>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</si>
  <si>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</si>
  <si>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</si>
  <si>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岩手県</t>
    <phoneticPr fontId="3"/>
  </si>
  <si>
    <t>03201</t>
  </si>
  <si>
    <t>03201</t>
    <phoneticPr fontId="3"/>
  </si>
  <si>
    <t>盛岡市</t>
  </si>
  <si>
    <t>盛岡市</t>
    <phoneticPr fontId="3"/>
  </si>
  <si>
    <t>03833</t>
  </si>
  <si>
    <t>岩手・玉山環境組合</t>
  </si>
  <si>
    <t/>
  </si>
  <si>
    <t>岩手県</t>
    <phoneticPr fontId="3"/>
  </si>
  <si>
    <t>03201</t>
    <phoneticPr fontId="3"/>
  </si>
  <si>
    <t>盛岡市</t>
    <phoneticPr fontId="3"/>
  </si>
  <si>
    <t>03202</t>
  </si>
  <si>
    <t>03202</t>
    <phoneticPr fontId="3"/>
  </si>
  <si>
    <t>宮古市</t>
  </si>
  <si>
    <t>宮古市</t>
    <phoneticPr fontId="3"/>
  </si>
  <si>
    <t>03867</t>
  </si>
  <si>
    <t>宮古地区広域行政組合</t>
  </si>
  <si>
    <t>岩手県</t>
    <phoneticPr fontId="3"/>
  </si>
  <si>
    <t>03202</t>
    <phoneticPr fontId="3"/>
  </si>
  <si>
    <t>宮古市</t>
    <phoneticPr fontId="3"/>
  </si>
  <si>
    <t>03205</t>
    <phoneticPr fontId="3"/>
  </si>
  <si>
    <t>花巻市</t>
    <phoneticPr fontId="3"/>
  </si>
  <si>
    <t>岩手県</t>
    <phoneticPr fontId="3"/>
  </si>
  <si>
    <t>03205</t>
    <phoneticPr fontId="3"/>
  </si>
  <si>
    <t>花巻市</t>
    <phoneticPr fontId="3"/>
  </si>
  <si>
    <t>03206</t>
    <phoneticPr fontId="3"/>
  </si>
  <si>
    <t>北上市</t>
    <phoneticPr fontId="3"/>
  </si>
  <si>
    <t>03206</t>
    <phoneticPr fontId="3"/>
  </si>
  <si>
    <t>北上市</t>
    <phoneticPr fontId="3"/>
  </si>
  <si>
    <t>03207</t>
    <phoneticPr fontId="3"/>
  </si>
  <si>
    <t>久慈市</t>
    <phoneticPr fontId="3"/>
  </si>
  <si>
    <t>03207</t>
    <phoneticPr fontId="3"/>
  </si>
  <si>
    <t>久慈市</t>
    <phoneticPr fontId="3"/>
  </si>
  <si>
    <t>03209</t>
    <phoneticPr fontId="3"/>
  </si>
  <si>
    <t>一関市</t>
    <phoneticPr fontId="3"/>
  </si>
  <si>
    <t>03209</t>
    <phoneticPr fontId="3"/>
  </si>
  <si>
    <t>一関市</t>
    <phoneticPr fontId="3"/>
  </si>
  <si>
    <t>03211</t>
    <phoneticPr fontId="3"/>
  </si>
  <si>
    <t>釜石市</t>
    <phoneticPr fontId="3"/>
  </si>
  <si>
    <t>03211</t>
    <phoneticPr fontId="3"/>
  </si>
  <si>
    <t>釜石市</t>
    <phoneticPr fontId="3"/>
  </si>
  <si>
    <t>03213</t>
    <phoneticPr fontId="3"/>
  </si>
  <si>
    <t>二戸市</t>
    <phoneticPr fontId="3"/>
  </si>
  <si>
    <t>二戸市</t>
    <phoneticPr fontId="3"/>
  </si>
  <si>
    <t>03213</t>
    <phoneticPr fontId="3"/>
  </si>
  <si>
    <t>二戸市</t>
    <phoneticPr fontId="3"/>
  </si>
  <si>
    <t>03214</t>
    <phoneticPr fontId="3"/>
  </si>
  <si>
    <t>八幡平市</t>
    <phoneticPr fontId="3"/>
  </si>
  <si>
    <t>03214</t>
    <phoneticPr fontId="3"/>
  </si>
  <si>
    <t>八幡平市</t>
    <phoneticPr fontId="3"/>
  </si>
  <si>
    <t>03215</t>
  </si>
  <si>
    <t>03215</t>
    <phoneticPr fontId="3"/>
  </si>
  <si>
    <t>奥州市</t>
  </si>
  <si>
    <t>奥州市</t>
    <phoneticPr fontId="3"/>
  </si>
  <si>
    <t>03873</t>
  </si>
  <si>
    <t>奥州金ケ崎行政事務組合</t>
  </si>
  <si>
    <t>03215</t>
    <phoneticPr fontId="3"/>
  </si>
  <si>
    <t>奥州市</t>
    <phoneticPr fontId="3"/>
  </si>
  <si>
    <t>03216</t>
  </si>
  <si>
    <t>03216</t>
    <phoneticPr fontId="3"/>
  </si>
  <si>
    <t>滝沢市</t>
  </si>
  <si>
    <t>滝沢市</t>
    <phoneticPr fontId="3"/>
  </si>
  <si>
    <t>03216</t>
    <phoneticPr fontId="3"/>
  </si>
  <si>
    <t>滝沢市</t>
    <phoneticPr fontId="3"/>
  </si>
  <si>
    <t>03301</t>
  </si>
  <si>
    <t>03301</t>
    <phoneticPr fontId="3"/>
  </si>
  <si>
    <t>雫石町</t>
  </si>
  <si>
    <t>雫石町</t>
    <phoneticPr fontId="3"/>
  </si>
  <si>
    <t>03301</t>
    <phoneticPr fontId="3"/>
  </si>
  <si>
    <t>雫石町</t>
    <phoneticPr fontId="3"/>
  </si>
  <si>
    <t>03303</t>
  </si>
  <si>
    <t>03303</t>
    <phoneticPr fontId="3"/>
  </si>
  <si>
    <t>岩手町</t>
  </si>
  <si>
    <t>岩手町</t>
    <phoneticPr fontId="3"/>
  </si>
  <si>
    <t>03303</t>
    <phoneticPr fontId="3"/>
  </si>
  <si>
    <t>岩手町</t>
    <phoneticPr fontId="3"/>
  </si>
  <si>
    <t>03381</t>
    <phoneticPr fontId="3"/>
  </si>
  <si>
    <t>金ケ崎町</t>
    <phoneticPr fontId="3"/>
  </si>
  <si>
    <t>03381</t>
    <phoneticPr fontId="3"/>
  </si>
  <si>
    <t>金ケ崎町</t>
    <phoneticPr fontId="3"/>
  </si>
  <si>
    <t>03483</t>
  </si>
  <si>
    <t>03483</t>
    <phoneticPr fontId="3"/>
  </si>
  <si>
    <t>岩泉町</t>
  </si>
  <si>
    <t>岩泉町</t>
    <phoneticPr fontId="3"/>
  </si>
  <si>
    <t>03483</t>
    <phoneticPr fontId="3"/>
  </si>
  <si>
    <t>岩泉町</t>
    <phoneticPr fontId="3"/>
  </si>
  <si>
    <t>03831</t>
    <phoneticPr fontId="3"/>
  </si>
  <si>
    <t>紫波、稗貫衛生処理組合</t>
    <phoneticPr fontId="3"/>
  </si>
  <si>
    <t>岩手県</t>
    <phoneticPr fontId="3"/>
  </si>
  <si>
    <t>03831</t>
    <phoneticPr fontId="3"/>
  </si>
  <si>
    <t>紫波、稗貫衛生処理組合</t>
    <phoneticPr fontId="3"/>
  </si>
  <si>
    <t>03833</t>
    <phoneticPr fontId="3"/>
  </si>
  <si>
    <t>岩手・玉山環境組合</t>
    <phoneticPr fontId="3"/>
  </si>
  <si>
    <t>岩手県</t>
    <phoneticPr fontId="3"/>
  </si>
  <si>
    <t>03833</t>
    <phoneticPr fontId="3"/>
  </si>
  <si>
    <t>岩手・玉山環境組合</t>
    <phoneticPr fontId="3"/>
  </si>
  <si>
    <t>03835</t>
    <phoneticPr fontId="3"/>
  </si>
  <si>
    <t>久慈広域連合</t>
    <phoneticPr fontId="3"/>
  </si>
  <si>
    <t>岩手県</t>
    <phoneticPr fontId="3"/>
  </si>
  <si>
    <t>03835</t>
    <phoneticPr fontId="3"/>
  </si>
  <si>
    <t>久慈広域連合</t>
    <phoneticPr fontId="3"/>
  </si>
  <si>
    <t>03840</t>
    <phoneticPr fontId="3"/>
  </si>
  <si>
    <t>盛岡・紫波地区環境施設組合</t>
    <phoneticPr fontId="3"/>
  </si>
  <si>
    <t>03840</t>
    <phoneticPr fontId="3"/>
  </si>
  <si>
    <t>盛岡・紫波地区環境施設組合</t>
    <phoneticPr fontId="3"/>
  </si>
  <si>
    <t>03854</t>
    <phoneticPr fontId="3"/>
  </si>
  <si>
    <t>盛岡地区衛生処理組合</t>
    <phoneticPr fontId="3"/>
  </si>
  <si>
    <t>03854</t>
    <phoneticPr fontId="3"/>
  </si>
  <si>
    <t>盛岡地区衛生処理組合</t>
    <phoneticPr fontId="3"/>
  </si>
  <si>
    <t>03862</t>
    <phoneticPr fontId="3"/>
  </si>
  <si>
    <t>釜石大槌地区行政事務組合</t>
    <phoneticPr fontId="3"/>
  </si>
  <si>
    <t>03862</t>
    <phoneticPr fontId="3"/>
  </si>
  <si>
    <t>釜石大槌地区行政事務組合</t>
    <phoneticPr fontId="3"/>
  </si>
  <si>
    <t>03867</t>
    <phoneticPr fontId="3"/>
  </si>
  <si>
    <t>宮古地区広域行政組合</t>
    <phoneticPr fontId="3"/>
  </si>
  <si>
    <t>03867</t>
    <phoneticPr fontId="3"/>
  </si>
  <si>
    <t>宮古地区広域行政組合</t>
    <phoneticPr fontId="3"/>
  </si>
  <si>
    <t>03873</t>
    <phoneticPr fontId="3"/>
  </si>
  <si>
    <t>奥州金ケ崎行政事務組合</t>
    <phoneticPr fontId="3"/>
  </si>
  <si>
    <t>03873</t>
    <phoneticPr fontId="3"/>
  </si>
  <si>
    <t>奥州金ケ崎行政事務組合</t>
    <phoneticPr fontId="3"/>
  </si>
  <si>
    <t>岩手県</t>
    <phoneticPr fontId="3"/>
  </si>
  <si>
    <t>03000</t>
    <phoneticPr fontId="3"/>
  </si>
  <si>
    <t>合計</t>
    <phoneticPr fontId="3"/>
  </si>
  <si>
    <t>-</t>
    <phoneticPr fontId="3"/>
  </si>
  <si>
    <t>岩手県</t>
    <phoneticPr fontId="3"/>
  </si>
  <si>
    <t>03000</t>
    <phoneticPr fontId="3"/>
  </si>
  <si>
    <t>合計</t>
    <phoneticPr fontId="3"/>
  </si>
  <si>
    <t>-</t>
    <phoneticPr fontId="3"/>
  </si>
  <si>
    <t>03000</t>
    <phoneticPr fontId="3"/>
  </si>
  <si>
    <t>合計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</si>
</sst>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6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321</v>
      </c>
      <c r="B7" s="92" t="s">
        <v>322</v>
      </c>
      <c r="C7" s="78" t="s">
        <v>323</v>
      </c>
      <c r="D7" s="79">
        <f>SUM($D$8:$D$22)</f>
        <v>3322239</v>
      </c>
      <c r="E7" s="79">
        <f>SUM($E$8:$E$22)</f>
        <v>1652538</v>
      </c>
      <c r="F7" s="79">
        <f>SUM($F$8:$F$22)</f>
        <v>1398740</v>
      </c>
      <c r="G7" s="79">
        <f>SUM($G$8:$G$22)</f>
        <v>0</v>
      </c>
      <c r="H7" s="79">
        <f>SUM($H$8:$H$22)</f>
        <v>252597</v>
      </c>
      <c r="I7" s="79">
        <f>SUM($I$8:$I$22)</f>
        <v>0</v>
      </c>
      <c r="J7" s="93" t="s">
        <v>324</v>
      </c>
      <c r="K7" s="79">
        <f>SUM($K$8:$K$22)</f>
        <v>1201</v>
      </c>
      <c r="L7" s="79">
        <f>SUM($L$8:$L$22)</f>
        <v>1669701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93" t="s">
        <v>324</v>
      </c>
      <c r="T7" s="79">
        <f>SUM($T$8:$T$22)</f>
        <v>0</v>
      </c>
      <c r="U7" s="79">
        <f>SUM($U$8:$U$22)</f>
        <v>0</v>
      </c>
      <c r="V7" s="79">
        <f>SUM($V$8:$V$22)</f>
        <v>3322239</v>
      </c>
      <c r="W7" s="79">
        <f>SUM($W$8:$W$22)</f>
        <v>1652538</v>
      </c>
      <c r="X7" s="79">
        <f>SUM($X$8:$X$22)</f>
        <v>1398740</v>
      </c>
      <c r="Y7" s="79">
        <f>SUM($Y$8:$Y$22)</f>
        <v>0</v>
      </c>
      <c r="Z7" s="79">
        <f>SUM($Z$8:$Z$22)</f>
        <v>252597</v>
      </c>
      <c r="AA7" s="79">
        <f>SUM($AA$8:$AA$22)</f>
        <v>0</v>
      </c>
      <c r="AB7" s="93" t="s">
        <v>324</v>
      </c>
      <c r="AC7" s="79">
        <f>SUM($AC$8:$AC$22)</f>
        <v>1201</v>
      </c>
      <c r="AD7" s="79">
        <f>SUM($AD$8:$AD$22)</f>
        <v>1669701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3253244</v>
      </c>
      <c r="AN7" s="79">
        <f>SUM($AN$8:$AN$22)</f>
        <v>9860</v>
      </c>
      <c r="AO7" s="79">
        <f>SUM($AO$8:$AO$22)</f>
        <v>9860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57249</v>
      </c>
      <c r="AT7" s="79">
        <f>SUM($AT$8:$AT$22)</f>
        <v>0</v>
      </c>
      <c r="AU7" s="79">
        <f>SUM($AU$8:$AU$22)</f>
        <v>47657</v>
      </c>
      <c r="AV7" s="79">
        <f>SUM($AV$8:$AV$22)</f>
        <v>9592</v>
      </c>
      <c r="AW7" s="79">
        <f>SUM($AW$8:$AW$22)</f>
        <v>0</v>
      </c>
      <c r="AX7" s="79">
        <f>SUM($AX$8:$AX$22)</f>
        <v>3182333</v>
      </c>
      <c r="AY7" s="79">
        <f>SUM($AY$8:$AY$22)</f>
        <v>568663</v>
      </c>
      <c r="AZ7" s="79">
        <f>SUM($AZ$8:$AZ$22)</f>
        <v>2284626</v>
      </c>
      <c r="BA7" s="79">
        <f>SUM($BA$8:$BA$22)</f>
        <v>185655</v>
      </c>
      <c r="BB7" s="79">
        <f>SUM($BB$8:$BB$22)</f>
        <v>143389</v>
      </c>
      <c r="BC7" s="79">
        <f>SUM($BC$8:$BC$22)</f>
        <v>0</v>
      </c>
      <c r="BD7" s="79">
        <f>SUM($BD$8:$BD$22)</f>
        <v>3802</v>
      </c>
      <c r="BE7" s="79">
        <f>SUM($BE$8:$BE$22)</f>
        <v>35719</v>
      </c>
      <c r="BF7" s="79">
        <f>SUM($BF$8:$BF$22)</f>
        <v>3288963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79">
        <f>SUM($CP$8:$CP$22)</f>
        <v>0</v>
      </c>
      <c r="CQ7" s="79">
        <f>SUM($CQ$8:$CQ$22)</f>
        <v>3253244</v>
      </c>
      <c r="CR7" s="79">
        <f>SUM($CR$8:$CR$22)</f>
        <v>9860</v>
      </c>
      <c r="CS7" s="79">
        <f>SUM($CS$8:$CS$22)</f>
        <v>9860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57249</v>
      </c>
      <c r="CX7" s="79">
        <f>SUM($CX$8:$CX$22)</f>
        <v>0</v>
      </c>
      <c r="CY7" s="79">
        <f>SUM($CY$8:$CY$22)</f>
        <v>47657</v>
      </c>
      <c r="CZ7" s="79">
        <f>SUM($CZ$8:$CZ$22)</f>
        <v>9592</v>
      </c>
      <c r="DA7" s="79">
        <f>SUM($DA$8:$DA$22)</f>
        <v>0</v>
      </c>
      <c r="DB7" s="79">
        <f>SUM($DB$8:$DB$22)</f>
        <v>3182333</v>
      </c>
      <c r="DC7" s="79">
        <f>SUM($DC$8:$DC$22)</f>
        <v>568663</v>
      </c>
      <c r="DD7" s="79">
        <f>SUM($DD$8:$DD$22)</f>
        <v>2284626</v>
      </c>
      <c r="DE7" s="79">
        <f>SUM($DE$8:$DE$22)</f>
        <v>185655</v>
      </c>
      <c r="DF7" s="79">
        <f>SUM($DF$8:$DF$22)</f>
        <v>143389</v>
      </c>
      <c r="DG7" s="79">
        <f>SUM($DG$8:$DG$22)</f>
        <v>0</v>
      </c>
      <c r="DH7" s="79">
        <f>SUM($DH$8:$DH$22)</f>
        <v>3802</v>
      </c>
      <c r="DI7" s="79">
        <f>SUM($DI$8:$DI$22)</f>
        <v>35719</v>
      </c>
      <c r="DJ7" s="79">
        <f>SUM($DJ$8:$DJ$22)</f>
        <v>3288963</v>
      </c>
    </row>
    <row r="8" spans="1:114" s="8" customFormat="1" ht="12" customHeight="1">
      <c r="A8" s="80" t="s">
        <v>200</v>
      </c>
      <c r="B8" s="83" t="s">
        <v>202</v>
      </c>
      <c r="C8" s="80" t="s">
        <v>204</v>
      </c>
      <c r="D8" s="84">
        <f>SUM(E8,+L8)</f>
        <v>11684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11684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11684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11684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2" si="0">SUM(AE8,+BG8)</f>
        <v>0</v>
      </c>
      <c r="CJ8" s="84">
        <f t="shared" ref="CJ8:CJ22" si="1">SUM(AF8,+BH8)</f>
        <v>0</v>
      </c>
      <c r="CK8" s="84">
        <f t="shared" ref="CK8:CK22" si="2">SUM(AG8,+BI8)</f>
        <v>0</v>
      </c>
      <c r="CL8" s="84">
        <f t="shared" ref="CL8:CL22" si="3">SUM(AH8,+BJ8)</f>
        <v>0</v>
      </c>
      <c r="CM8" s="84">
        <f t="shared" ref="CM8:CM22" si="4">SUM(AI8,+BK8)</f>
        <v>0</v>
      </c>
      <c r="CN8" s="84">
        <f t="shared" ref="CN8:CN22" si="5">SUM(AJ8,+BL8)</f>
        <v>0</v>
      </c>
      <c r="CO8" s="84">
        <f t="shared" ref="CO8:CO22" si="6">SUM(AK8,+BM8)</f>
        <v>0</v>
      </c>
      <c r="CP8" s="84">
        <f t="shared" ref="CP8:CP22" si="7">SUM(AL8,+BN8)</f>
        <v>0</v>
      </c>
      <c r="CQ8" s="84">
        <f t="shared" ref="CQ8:CQ22" si="8">SUM(AM8,+BO8)</f>
        <v>0</v>
      </c>
      <c r="CR8" s="84">
        <f t="shared" ref="CR8:CR22" si="9">SUM(AN8,+BP8)</f>
        <v>0</v>
      </c>
      <c r="CS8" s="84">
        <f t="shared" ref="CS8:CS22" si="10">SUM(AO8,+BQ8)</f>
        <v>0</v>
      </c>
      <c r="CT8" s="84">
        <f t="shared" ref="CT8:CT22" si="11">SUM(AP8,+BR8)</f>
        <v>0</v>
      </c>
      <c r="CU8" s="84">
        <f t="shared" ref="CU8:CU22" si="12">SUM(AQ8,+BS8)</f>
        <v>0</v>
      </c>
      <c r="CV8" s="84">
        <f t="shared" ref="CV8:CV22" si="13">SUM(AR8,+BT8)</f>
        <v>0</v>
      </c>
      <c r="CW8" s="84">
        <f t="shared" ref="CW8:CW22" si="14">SUM(AS8,+BU8)</f>
        <v>0</v>
      </c>
      <c r="CX8" s="84">
        <f t="shared" ref="CX8:CX22" si="15">SUM(AT8,+BV8)</f>
        <v>0</v>
      </c>
      <c r="CY8" s="84">
        <f t="shared" ref="CY8:CY22" si="16">SUM(AU8,+BW8)</f>
        <v>0</v>
      </c>
      <c r="CZ8" s="84">
        <f t="shared" ref="CZ8:CZ22" si="17">SUM(AV8,+BX8)</f>
        <v>0</v>
      </c>
      <c r="DA8" s="84">
        <f t="shared" ref="DA8:DA22" si="18">SUM(AW8,+BY8)</f>
        <v>0</v>
      </c>
      <c r="DB8" s="84">
        <f t="shared" ref="DB8:DB22" si="19">SUM(AX8,+BZ8)</f>
        <v>0</v>
      </c>
      <c r="DC8" s="84">
        <f t="shared" ref="DC8:DC22" si="20">SUM(AY8,+CA8)</f>
        <v>0</v>
      </c>
      <c r="DD8" s="84">
        <f t="shared" ref="DD8:DD22" si="21">SUM(AZ8,+CB8)</f>
        <v>0</v>
      </c>
      <c r="DE8" s="84">
        <f t="shared" ref="DE8:DE22" si="22">SUM(BA8,+CC8)</f>
        <v>0</v>
      </c>
      <c r="DF8" s="84">
        <f t="shared" ref="DF8:DF22" si="23">SUM(BB8,+CD8)</f>
        <v>0</v>
      </c>
      <c r="DG8" s="84">
        <f t="shared" ref="DG8:DG22" si="24">SUM(BC8,+CE8)</f>
        <v>0</v>
      </c>
      <c r="DH8" s="84">
        <f t="shared" ref="DH8:DH22" si="25">SUM(BD8,+CF8)</f>
        <v>0</v>
      </c>
      <c r="DI8" s="84">
        <f t="shared" ref="DI8:DI22" si="26">SUM(BE8,+CG8)</f>
        <v>0</v>
      </c>
      <c r="DJ8" s="84">
        <f t="shared" ref="DJ8:DJ22" si="27">SUM(BF8,+CH8)</f>
        <v>0</v>
      </c>
    </row>
    <row r="9" spans="1:114" s="8" customFormat="1" ht="12" customHeight="1">
      <c r="A9" s="80" t="s">
        <v>200</v>
      </c>
      <c r="B9" s="83" t="s">
        <v>212</v>
      </c>
      <c r="C9" s="80" t="s">
        <v>214</v>
      </c>
      <c r="D9" s="84">
        <f>SUM(E9,+L9)</f>
        <v>257889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257889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257889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257889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255854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9592</v>
      </c>
      <c r="AT9" s="84">
        <v>0</v>
      </c>
      <c r="AU9" s="84">
        <v>0</v>
      </c>
      <c r="AV9" s="84">
        <v>9592</v>
      </c>
      <c r="AW9" s="84">
        <v>0</v>
      </c>
      <c r="AX9" s="84">
        <f>SUM(AY9:BB9)</f>
        <v>246100</v>
      </c>
      <c r="AY9" s="84">
        <v>145087</v>
      </c>
      <c r="AZ9" s="84">
        <v>0</v>
      </c>
      <c r="BA9" s="84">
        <v>75533</v>
      </c>
      <c r="BB9" s="84">
        <v>25480</v>
      </c>
      <c r="BC9" s="84">
        <v>0</v>
      </c>
      <c r="BD9" s="84">
        <v>162</v>
      </c>
      <c r="BE9" s="84">
        <v>0</v>
      </c>
      <c r="BF9" s="84">
        <f>SUM(AE9,+AM9,+BE9)</f>
        <v>255854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255854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9592</v>
      </c>
      <c r="CX9" s="84">
        <f t="shared" si="15"/>
        <v>0</v>
      </c>
      <c r="CY9" s="84">
        <f t="shared" si="16"/>
        <v>0</v>
      </c>
      <c r="CZ9" s="84">
        <f t="shared" si="17"/>
        <v>9592</v>
      </c>
      <c r="DA9" s="84">
        <f t="shared" si="18"/>
        <v>0</v>
      </c>
      <c r="DB9" s="84">
        <f t="shared" si="19"/>
        <v>246100</v>
      </c>
      <c r="DC9" s="84">
        <f t="shared" si="20"/>
        <v>145087</v>
      </c>
      <c r="DD9" s="84">
        <f t="shared" si="21"/>
        <v>0</v>
      </c>
      <c r="DE9" s="84">
        <f t="shared" si="22"/>
        <v>75533</v>
      </c>
      <c r="DF9" s="84">
        <f t="shared" si="23"/>
        <v>25480</v>
      </c>
      <c r="DG9" s="84">
        <f t="shared" si="24"/>
        <v>0</v>
      </c>
      <c r="DH9" s="84">
        <f t="shared" si="25"/>
        <v>162</v>
      </c>
      <c r="DI9" s="84">
        <f t="shared" si="26"/>
        <v>0</v>
      </c>
      <c r="DJ9" s="84">
        <f t="shared" si="27"/>
        <v>255854</v>
      </c>
    </row>
    <row r="10" spans="1:114" s="8" customFormat="1" ht="12" customHeight="1">
      <c r="A10" s="80" t="s">
        <v>200</v>
      </c>
      <c r="B10" s="83" t="s">
        <v>220</v>
      </c>
      <c r="C10" s="80" t="s">
        <v>221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225</v>
      </c>
      <c r="C11" s="80" t="s">
        <v>226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229</v>
      </c>
      <c r="C12" s="80" t="s">
        <v>230</v>
      </c>
      <c r="D12" s="84">
        <f>SUM(E12,+L12)</f>
        <v>109252</v>
      </c>
      <c r="E12" s="84">
        <f>SUM(F12:I12)+K12</f>
        <v>67917</v>
      </c>
      <c r="F12" s="84">
        <v>55616</v>
      </c>
      <c r="G12" s="84">
        <v>0</v>
      </c>
      <c r="H12" s="84">
        <v>11100</v>
      </c>
      <c r="I12" s="84">
        <v>0</v>
      </c>
      <c r="J12" s="94" t="s">
        <v>193</v>
      </c>
      <c r="K12" s="84">
        <v>1201</v>
      </c>
      <c r="L12" s="84">
        <v>41335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109252</v>
      </c>
      <c r="W12" s="84">
        <v>67917</v>
      </c>
      <c r="X12" s="84">
        <v>55616</v>
      </c>
      <c r="Y12" s="84">
        <v>0</v>
      </c>
      <c r="Z12" s="84">
        <v>11100</v>
      </c>
      <c r="AA12" s="84">
        <v>0</v>
      </c>
      <c r="AB12" s="94" t="s">
        <v>193</v>
      </c>
      <c r="AC12" s="84">
        <v>1201</v>
      </c>
      <c r="AD12" s="84">
        <v>41335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97697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94057</v>
      </c>
      <c r="AY12" s="84">
        <v>3078</v>
      </c>
      <c r="AZ12" s="84">
        <v>18002</v>
      </c>
      <c r="BA12" s="84">
        <v>19460</v>
      </c>
      <c r="BB12" s="84">
        <v>53517</v>
      </c>
      <c r="BC12" s="84">
        <v>0</v>
      </c>
      <c r="BD12" s="84">
        <v>3640</v>
      </c>
      <c r="BE12" s="84">
        <v>11555</v>
      </c>
      <c r="BF12" s="84">
        <f>SUM(AE12,+AM12,+BE12)</f>
        <v>109252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97697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94057</v>
      </c>
      <c r="DC12" s="84">
        <f t="shared" si="20"/>
        <v>3078</v>
      </c>
      <c r="DD12" s="84">
        <f t="shared" si="21"/>
        <v>18002</v>
      </c>
      <c r="DE12" s="84">
        <f t="shared" si="22"/>
        <v>19460</v>
      </c>
      <c r="DF12" s="84">
        <f t="shared" si="23"/>
        <v>53517</v>
      </c>
      <c r="DG12" s="84">
        <f t="shared" si="24"/>
        <v>0</v>
      </c>
      <c r="DH12" s="84">
        <f t="shared" si="25"/>
        <v>3640</v>
      </c>
      <c r="DI12" s="84">
        <f t="shared" si="26"/>
        <v>11555</v>
      </c>
      <c r="DJ12" s="84">
        <f t="shared" si="27"/>
        <v>109252</v>
      </c>
    </row>
    <row r="13" spans="1:114" s="8" customFormat="1" ht="12" customHeight="1">
      <c r="A13" s="80" t="s">
        <v>200</v>
      </c>
      <c r="B13" s="83" t="s">
        <v>233</v>
      </c>
      <c r="C13" s="80" t="s">
        <v>234</v>
      </c>
      <c r="D13" s="84">
        <f>SUM(E13,+L13)</f>
        <v>175736</v>
      </c>
      <c r="E13" s="84">
        <f>SUM(F13:I13)+K13</f>
        <v>87868</v>
      </c>
      <c r="F13" s="84">
        <v>87868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87868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175736</v>
      </c>
      <c r="W13" s="84">
        <v>87868</v>
      </c>
      <c r="X13" s="84">
        <v>87868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87868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152052</v>
      </c>
      <c r="AN13" s="84">
        <f>SUM(AO13:AR13)</f>
        <v>6663</v>
      </c>
      <c r="AO13" s="84">
        <v>6663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145389</v>
      </c>
      <c r="AY13" s="84">
        <v>83172</v>
      </c>
      <c r="AZ13" s="84">
        <v>41500</v>
      </c>
      <c r="BA13" s="84">
        <v>0</v>
      </c>
      <c r="BB13" s="84">
        <v>20717</v>
      </c>
      <c r="BC13" s="84">
        <v>0</v>
      </c>
      <c r="BD13" s="84">
        <v>0</v>
      </c>
      <c r="BE13" s="84">
        <v>23684</v>
      </c>
      <c r="BF13" s="84">
        <f>SUM(AE13,+AM13,+BE13)</f>
        <v>175736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152052</v>
      </c>
      <c r="CR13" s="84">
        <f t="shared" si="9"/>
        <v>6663</v>
      </c>
      <c r="CS13" s="84">
        <f t="shared" si="10"/>
        <v>6663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145389</v>
      </c>
      <c r="DC13" s="84">
        <f t="shared" si="20"/>
        <v>83172</v>
      </c>
      <c r="DD13" s="84">
        <f t="shared" si="21"/>
        <v>41500</v>
      </c>
      <c r="DE13" s="84">
        <f t="shared" si="22"/>
        <v>0</v>
      </c>
      <c r="DF13" s="84">
        <f t="shared" si="23"/>
        <v>20717</v>
      </c>
      <c r="DG13" s="84">
        <f t="shared" si="24"/>
        <v>0</v>
      </c>
      <c r="DH13" s="84">
        <f t="shared" si="25"/>
        <v>0</v>
      </c>
      <c r="DI13" s="84">
        <f t="shared" si="26"/>
        <v>23684</v>
      </c>
      <c r="DJ13" s="84">
        <f t="shared" si="27"/>
        <v>175736</v>
      </c>
    </row>
    <row r="14" spans="1:114" s="8" customFormat="1" ht="12" customHeight="1">
      <c r="A14" s="80" t="s">
        <v>200</v>
      </c>
      <c r="B14" s="83" t="s">
        <v>237</v>
      </c>
      <c r="C14" s="80" t="s">
        <v>238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241</v>
      </c>
      <c r="C15" s="80" t="s">
        <v>242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246</v>
      </c>
      <c r="C16" s="80" t="s">
        <v>247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251</v>
      </c>
      <c r="C17" s="80" t="s">
        <v>253</v>
      </c>
      <c r="D17" s="84">
        <f>SUM(E17,+L17)</f>
        <v>96342</v>
      </c>
      <c r="E17" s="84">
        <f>SUM(F17:I17)+K17</f>
        <v>46874</v>
      </c>
      <c r="F17" s="84">
        <v>46874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49468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96342</v>
      </c>
      <c r="W17" s="84">
        <v>46874</v>
      </c>
      <c r="X17" s="84">
        <v>46874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49468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93357</v>
      </c>
      <c r="AN17" s="84">
        <f>SUM(AO17:AR17)</f>
        <v>3197</v>
      </c>
      <c r="AO17" s="84">
        <v>3197</v>
      </c>
      <c r="AP17" s="84">
        <v>0</v>
      </c>
      <c r="AQ17" s="84">
        <v>0</v>
      </c>
      <c r="AR17" s="84">
        <v>0</v>
      </c>
      <c r="AS17" s="84">
        <f>SUM(AT17:AV17)</f>
        <v>47657</v>
      </c>
      <c r="AT17" s="84">
        <v>0</v>
      </c>
      <c r="AU17" s="84">
        <v>47657</v>
      </c>
      <c r="AV17" s="84">
        <v>0</v>
      </c>
      <c r="AW17" s="84">
        <v>0</v>
      </c>
      <c r="AX17" s="84">
        <f>SUM(AY17:BB17)</f>
        <v>42503</v>
      </c>
      <c r="AY17" s="84">
        <v>28707</v>
      </c>
      <c r="AZ17" s="84">
        <v>13796</v>
      </c>
      <c r="BA17" s="84">
        <v>0</v>
      </c>
      <c r="BB17" s="84">
        <v>0</v>
      </c>
      <c r="BC17" s="84">
        <v>0</v>
      </c>
      <c r="BD17" s="84">
        <v>0</v>
      </c>
      <c r="BE17" s="84">
        <v>480</v>
      </c>
      <c r="BF17" s="84">
        <f>SUM(AE17,+AM17,+BE17)</f>
        <v>93837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93357</v>
      </c>
      <c r="CR17" s="84">
        <f t="shared" si="9"/>
        <v>3197</v>
      </c>
      <c r="CS17" s="84">
        <f t="shared" si="10"/>
        <v>3197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47657</v>
      </c>
      <c r="CX17" s="84">
        <f t="shared" si="15"/>
        <v>0</v>
      </c>
      <c r="CY17" s="84">
        <f t="shared" si="16"/>
        <v>47657</v>
      </c>
      <c r="CZ17" s="84">
        <f t="shared" si="17"/>
        <v>0</v>
      </c>
      <c r="DA17" s="84">
        <f t="shared" si="18"/>
        <v>0</v>
      </c>
      <c r="DB17" s="84">
        <f t="shared" si="19"/>
        <v>42503</v>
      </c>
      <c r="DC17" s="84">
        <f t="shared" si="20"/>
        <v>28707</v>
      </c>
      <c r="DD17" s="84">
        <f t="shared" si="21"/>
        <v>13796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480</v>
      </c>
      <c r="DJ17" s="84">
        <f t="shared" si="27"/>
        <v>93837</v>
      </c>
    </row>
    <row r="18" spans="1:114" s="8" customFormat="1" ht="12" customHeight="1">
      <c r="A18" s="80" t="s">
        <v>200</v>
      </c>
      <c r="B18" s="83" t="s">
        <v>259</v>
      </c>
      <c r="C18" s="80" t="s">
        <v>261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265</v>
      </c>
      <c r="C19" s="80" t="s">
        <v>267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271</v>
      </c>
      <c r="C20" s="80" t="s">
        <v>273</v>
      </c>
      <c r="D20" s="84">
        <f>SUM(E20,+L20)</f>
        <v>9097</v>
      </c>
      <c r="E20" s="84">
        <f>SUM(F20:I20)+K20</f>
        <v>894</v>
      </c>
      <c r="F20" s="84">
        <v>894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8203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9097</v>
      </c>
      <c r="W20" s="84">
        <v>894</v>
      </c>
      <c r="X20" s="84">
        <v>894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8203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894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894</v>
      </c>
      <c r="AY20" s="84">
        <v>0</v>
      </c>
      <c r="AZ20" s="84">
        <v>0</v>
      </c>
      <c r="BA20" s="84">
        <v>894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894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894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894</v>
      </c>
      <c r="DC20" s="84">
        <f t="shared" si="20"/>
        <v>0</v>
      </c>
      <c r="DD20" s="84">
        <f t="shared" si="21"/>
        <v>0</v>
      </c>
      <c r="DE20" s="84">
        <f t="shared" si="22"/>
        <v>894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894</v>
      </c>
    </row>
    <row r="21" spans="1:114" s="8" customFormat="1" ht="12" customHeight="1">
      <c r="A21" s="80" t="s">
        <v>200</v>
      </c>
      <c r="B21" s="83" t="s">
        <v>276</v>
      </c>
      <c r="C21" s="80" t="s">
        <v>277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281</v>
      </c>
      <c r="C22" s="80" t="s">
        <v>283</v>
      </c>
      <c r="D22" s="84">
        <f>SUM(E22,+L22)</f>
        <v>2662239</v>
      </c>
      <c r="E22" s="84">
        <f>SUM(F22:I22)+K22</f>
        <v>1448985</v>
      </c>
      <c r="F22" s="84">
        <v>1207488</v>
      </c>
      <c r="G22" s="84">
        <v>0</v>
      </c>
      <c r="H22" s="84">
        <v>241497</v>
      </c>
      <c r="I22" s="84">
        <v>0</v>
      </c>
      <c r="J22" s="94" t="s">
        <v>193</v>
      </c>
      <c r="K22" s="84">
        <v>0</v>
      </c>
      <c r="L22" s="84">
        <v>1213254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2662239</v>
      </c>
      <c r="W22" s="84">
        <v>1448985</v>
      </c>
      <c r="X22" s="84">
        <v>1207488</v>
      </c>
      <c r="Y22" s="84">
        <v>0</v>
      </c>
      <c r="Z22" s="84">
        <v>241497</v>
      </c>
      <c r="AA22" s="84">
        <v>0</v>
      </c>
      <c r="AB22" s="94" t="s">
        <v>193</v>
      </c>
      <c r="AC22" s="84">
        <v>0</v>
      </c>
      <c r="AD22" s="84">
        <v>1213254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2653390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2653390</v>
      </c>
      <c r="AY22" s="84">
        <v>308619</v>
      </c>
      <c r="AZ22" s="84">
        <v>2211328</v>
      </c>
      <c r="BA22" s="84">
        <v>89768</v>
      </c>
      <c r="BB22" s="84">
        <v>43675</v>
      </c>
      <c r="BC22" s="84">
        <v>0</v>
      </c>
      <c r="BD22" s="84">
        <v>0</v>
      </c>
      <c r="BE22" s="84">
        <v>0</v>
      </c>
      <c r="BF22" s="84">
        <f>SUM(AE22,+AM22,+BE22)</f>
        <v>2653390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2653390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2653390</v>
      </c>
      <c r="DC22" s="84">
        <f t="shared" si="20"/>
        <v>308619</v>
      </c>
      <c r="DD22" s="84">
        <f t="shared" si="21"/>
        <v>2211328</v>
      </c>
      <c r="DE22" s="84">
        <f t="shared" si="22"/>
        <v>89768</v>
      </c>
      <c r="DF22" s="84">
        <f t="shared" si="23"/>
        <v>43675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2653390</v>
      </c>
    </row>
    <row r="23" spans="1:114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/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/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/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80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325</v>
      </c>
      <c r="B7" s="92" t="s">
        <v>326</v>
      </c>
      <c r="C7" s="78" t="s">
        <v>327</v>
      </c>
      <c r="D7" s="79">
        <f>SUM($D$8:$D$15)</f>
        <v>21077</v>
      </c>
      <c r="E7" s="79">
        <f>SUM($E$8:$E$15)</f>
        <v>21077</v>
      </c>
      <c r="F7" s="79">
        <f>SUM($F$8:$F$15)</f>
        <v>19333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1744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21077</v>
      </c>
      <c r="W7" s="79">
        <f>SUM($W$8:$W$15)</f>
        <v>21077</v>
      </c>
      <c r="X7" s="79">
        <f>SUM($X$8:$X$15)</f>
        <v>19333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1744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328</v>
      </c>
      <c r="AM7" s="79">
        <f>SUM($AM$8:$AM$15)</f>
        <v>53217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51788</v>
      </c>
      <c r="AT7" s="79">
        <f>SUM($AT$8:$AT$15)</f>
        <v>0</v>
      </c>
      <c r="AU7" s="79">
        <f>SUM($AU$8:$AU$15)</f>
        <v>51653</v>
      </c>
      <c r="AV7" s="79">
        <f>SUM($AV$8:$AV$15)</f>
        <v>135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93" t="s">
        <v>328</v>
      </c>
      <c r="BD7" s="79">
        <f>SUM($BD$8:$BD$15)</f>
        <v>1429</v>
      </c>
      <c r="BE7" s="79">
        <f>SUM($BE$8:$BE$15)</f>
        <v>1136</v>
      </c>
      <c r="BF7" s="79">
        <f>SUM($BF$8:$BF$15)</f>
        <v>54353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328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93" t="s">
        <v>328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328</v>
      </c>
      <c r="CQ7" s="79">
        <f>SUM($CQ$8:$CQ$15)</f>
        <v>53217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51788</v>
      </c>
      <c r="CX7" s="79">
        <f>SUM($CX$8:$CX$15)</f>
        <v>0</v>
      </c>
      <c r="CY7" s="79">
        <f>SUM($CY$8:$CY$15)</f>
        <v>51653</v>
      </c>
      <c r="CZ7" s="79">
        <f>SUM($CZ$8:$CZ$15)</f>
        <v>135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93" t="s">
        <v>328</v>
      </c>
      <c r="DH7" s="79">
        <f>SUM($DH$8:$DH$15)</f>
        <v>1429</v>
      </c>
      <c r="DI7" s="79">
        <f>SUM($DI$8:$DI$15)</f>
        <v>1136</v>
      </c>
      <c r="DJ7" s="79">
        <f>SUM($DJ$8:$DJ$15)</f>
        <v>54353</v>
      </c>
    </row>
    <row r="8" spans="1:114" s="8" customFormat="1" ht="12" customHeight="1">
      <c r="A8" s="80" t="s">
        <v>200</v>
      </c>
      <c r="B8" s="83" t="s">
        <v>286</v>
      </c>
      <c r="C8" s="80" t="s">
        <v>287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94" t="s">
        <v>192</v>
      </c>
      <c r="CQ8" s="84">
        <f t="shared" ref="CQ8:CQ15" si="7">SUM(AM8,+BO8)</f>
        <v>0</v>
      </c>
      <c r="CR8" s="84">
        <f t="shared" ref="CR8:CR15" si="8">SUM(AN8,+BP8)</f>
        <v>0</v>
      </c>
      <c r="CS8" s="84">
        <f t="shared" ref="CS8:CS15" si="9">SUM(AO8,+BQ8)</f>
        <v>0</v>
      </c>
      <c r="CT8" s="84">
        <f t="shared" ref="CT8:CT15" si="10">SUM(AP8,+BR8)</f>
        <v>0</v>
      </c>
      <c r="CU8" s="84">
        <f t="shared" ref="CU8:CU15" si="11">SUM(AQ8,+BS8)</f>
        <v>0</v>
      </c>
      <c r="CV8" s="84">
        <f t="shared" ref="CV8:CV15" si="12">SUM(AR8,+BT8)</f>
        <v>0</v>
      </c>
      <c r="CW8" s="84">
        <f t="shared" ref="CW8:CW15" si="13">SUM(AS8,+BU8)</f>
        <v>0</v>
      </c>
      <c r="CX8" s="84">
        <f t="shared" ref="CX8:CX15" si="14">SUM(AT8,+BV8)</f>
        <v>0</v>
      </c>
      <c r="CY8" s="84">
        <f t="shared" ref="CY8:CY15" si="15">SUM(AU8,+BW8)</f>
        <v>0</v>
      </c>
      <c r="CZ8" s="84">
        <f t="shared" ref="CZ8:CZ15" si="16">SUM(AV8,+BX8)</f>
        <v>0</v>
      </c>
      <c r="DA8" s="84">
        <f t="shared" ref="DA8:DA15" si="17">SUM(AW8,+BY8)</f>
        <v>0</v>
      </c>
      <c r="DB8" s="84">
        <f t="shared" ref="DB8:DB15" si="18">SUM(AX8,+BZ8)</f>
        <v>0</v>
      </c>
      <c r="DC8" s="84">
        <f t="shared" ref="DC8:DC15" si="19">SUM(AY8,+CA8)</f>
        <v>0</v>
      </c>
      <c r="DD8" s="84">
        <f t="shared" ref="DD8:DD15" si="20">SUM(AZ8,+CB8)</f>
        <v>0</v>
      </c>
      <c r="DE8" s="84">
        <f t="shared" ref="DE8:DE15" si="21">SUM(BA8,+CC8)</f>
        <v>0</v>
      </c>
      <c r="DF8" s="84">
        <f t="shared" ref="DF8:DF15" si="22">SUM(BB8,+CD8)</f>
        <v>0</v>
      </c>
      <c r="DG8" s="94" t="s">
        <v>192</v>
      </c>
      <c r="DH8" s="84">
        <f t="shared" ref="DH8:DH15" si="23">SUM(BD8,+CF8)</f>
        <v>0</v>
      </c>
      <c r="DI8" s="84">
        <f t="shared" ref="DI8:DI15" si="24">SUM(BE8,+CG8)</f>
        <v>0</v>
      </c>
      <c r="DJ8" s="84">
        <f t="shared" ref="DJ8:DJ15" si="25">SUM(BF8,+CH8)</f>
        <v>0</v>
      </c>
    </row>
    <row r="9" spans="1:114" s="8" customFormat="1" ht="12" customHeight="1">
      <c r="A9" s="80" t="s">
        <v>200</v>
      </c>
      <c r="B9" s="83" t="s">
        <v>291</v>
      </c>
      <c r="C9" s="80" t="s">
        <v>292</v>
      </c>
      <c r="D9" s="84">
        <f>SUM(E9,+L9)</f>
        <v>19333</v>
      </c>
      <c r="E9" s="84">
        <f>SUM(F9:I9)+K9</f>
        <v>19333</v>
      </c>
      <c r="F9" s="84">
        <v>19333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19333</v>
      </c>
      <c r="W9" s="84">
        <v>19333</v>
      </c>
      <c r="X9" s="84">
        <v>19333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39220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39220</v>
      </c>
      <c r="AT9" s="84">
        <v>0</v>
      </c>
      <c r="AU9" s="84">
        <v>39220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39220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39220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39220</v>
      </c>
      <c r="CX9" s="84">
        <f t="shared" si="14"/>
        <v>0</v>
      </c>
      <c r="CY9" s="84">
        <f t="shared" si="15"/>
        <v>39220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39220</v>
      </c>
    </row>
    <row r="10" spans="1:114" s="8" customFormat="1" ht="12" customHeight="1">
      <c r="A10" s="80" t="s">
        <v>200</v>
      </c>
      <c r="B10" s="83" t="s">
        <v>296</v>
      </c>
      <c r="C10" s="80" t="s">
        <v>297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301</v>
      </c>
      <c r="C11" s="80" t="s">
        <v>302</v>
      </c>
      <c r="D11" s="84">
        <f>SUM(E11,+L11)</f>
        <v>1744</v>
      </c>
      <c r="E11" s="84">
        <f>SUM(F11:I11)+K11</f>
        <v>1744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1744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1744</v>
      </c>
      <c r="W11" s="84">
        <v>1744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1744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1429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1429</v>
      </c>
      <c r="BE11" s="84">
        <v>315</v>
      </c>
      <c r="BF11" s="84">
        <f>SUM(AE11,+AM11,+BE11)</f>
        <v>1744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1429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1429</v>
      </c>
      <c r="DI11" s="84">
        <f t="shared" si="24"/>
        <v>315</v>
      </c>
      <c r="DJ11" s="84">
        <f t="shared" si="25"/>
        <v>1744</v>
      </c>
    </row>
    <row r="12" spans="1:114" s="8" customFormat="1" ht="12" customHeight="1">
      <c r="A12" s="80" t="s">
        <v>200</v>
      </c>
      <c r="B12" s="83" t="s">
        <v>305</v>
      </c>
      <c r="C12" s="80" t="s">
        <v>306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309</v>
      </c>
      <c r="C13" s="80" t="s">
        <v>310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313</v>
      </c>
      <c r="C14" s="80" t="s">
        <v>314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10884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10884</v>
      </c>
      <c r="AT14" s="84">
        <v>0</v>
      </c>
      <c r="AU14" s="84">
        <v>10884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10884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10884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10884</v>
      </c>
      <c r="CX14" s="84">
        <f t="shared" si="14"/>
        <v>0</v>
      </c>
      <c r="CY14" s="84">
        <f t="shared" si="15"/>
        <v>10884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10884</v>
      </c>
    </row>
    <row r="15" spans="1:114" s="8" customFormat="1" ht="12" customHeight="1">
      <c r="A15" s="80" t="s">
        <v>200</v>
      </c>
      <c r="B15" s="83" t="s">
        <v>317</v>
      </c>
      <c r="C15" s="80" t="s">
        <v>318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1684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1684</v>
      </c>
      <c r="AT15" s="84">
        <v>0</v>
      </c>
      <c r="AU15" s="84">
        <v>1549</v>
      </c>
      <c r="AV15" s="84">
        <v>135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821</v>
      </c>
      <c r="BF15" s="84">
        <f>SUM(AE15,+AM15,+BE15)</f>
        <v>2505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1684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1684</v>
      </c>
      <c r="CX15" s="84">
        <f t="shared" si="14"/>
        <v>0</v>
      </c>
      <c r="CY15" s="84">
        <f t="shared" si="15"/>
        <v>1549</v>
      </c>
      <c r="CZ15" s="84">
        <f t="shared" si="16"/>
        <v>135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821</v>
      </c>
      <c r="DJ15" s="84">
        <f t="shared" si="25"/>
        <v>2505</v>
      </c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80">
    <cfRule type="expression" dxfId="26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325</v>
      </c>
      <c r="B7" s="92" t="s">
        <v>326</v>
      </c>
      <c r="C7" s="78" t="s">
        <v>327</v>
      </c>
      <c r="D7" s="79">
        <f>SUM($D$8:$D$30)</f>
        <v>3343316</v>
      </c>
      <c r="E7" s="79">
        <f>SUM($E$8:$E$30)</f>
        <v>1673615</v>
      </c>
      <c r="F7" s="79">
        <f>SUM($F$8:$F$30)</f>
        <v>1418073</v>
      </c>
      <c r="G7" s="79">
        <f>SUM($G$8:$G$30)</f>
        <v>0</v>
      </c>
      <c r="H7" s="79">
        <f>SUM($H$8:$H$30)</f>
        <v>252597</v>
      </c>
      <c r="I7" s="79">
        <f>SUM($I$8:$I$30)</f>
        <v>0</v>
      </c>
      <c r="J7" s="79">
        <f>SUM($J$8:$J$30)</f>
        <v>0</v>
      </c>
      <c r="K7" s="79">
        <f>SUM($K$8:$K$30)</f>
        <v>2945</v>
      </c>
      <c r="L7" s="79">
        <f>SUM($L$8:$L$30)</f>
        <v>1669701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79">
        <f>SUM($S$8:$S$30)</f>
        <v>0</v>
      </c>
      <c r="T7" s="79">
        <f>SUM($T$8:$T$30)</f>
        <v>0</v>
      </c>
      <c r="U7" s="79">
        <f>SUM($U$8:$U$30)</f>
        <v>0</v>
      </c>
      <c r="V7" s="79">
        <f>SUM($V$8:$V$30)</f>
        <v>3343316</v>
      </c>
      <c r="W7" s="79">
        <f>SUM($W$8:$W$30)</f>
        <v>1673615</v>
      </c>
      <c r="X7" s="79">
        <f>SUM($X$8:$X$30)</f>
        <v>1418073</v>
      </c>
      <c r="Y7" s="79">
        <f>SUM($Y$8:$Y$30)</f>
        <v>0</v>
      </c>
      <c r="Z7" s="79">
        <f>SUM($Z$8:$Z$30)</f>
        <v>252597</v>
      </c>
      <c r="AA7" s="79">
        <f>SUM($AA$8:$AA$30)</f>
        <v>0</v>
      </c>
      <c r="AB7" s="79">
        <f>SUM($AB$8:$AB$30)</f>
        <v>0</v>
      </c>
      <c r="AC7" s="79">
        <f>SUM($AC$8:$AC$30)</f>
        <v>2945</v>
      </c>
      <c r="AD7" s="79">
        <f>SUM($AD$8:$AD$30)</f>
        <v>1669701</v>
      </c>
    </row>
    <row r="8" spans="1:30" s="8" customFormat="1" ht="12" customHeight="1">
      <c r="A8" s="80" t="s">
        <v>200</v>
      </c>
      <c r="B8" s="83" t="s">
        <v>202</v>
      </c>
      <c r="C8" s="80" t="s">
        <v>204</v>
      </c>
      <c r="D8" s="84">
        <f>SUM(E8,+L8)</f>
        <v>11684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11684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11684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11684</v>
      </c>
    </row>
    <row r="9" spans="1:30" s="8" customFormat="1" ht="12" customHeight="1">
      <c r="A9" s="80" t="s">
        <v>200</v>
      </c>
      <c r="B9" s="83" t="s">
        <v>212</v>
      </c>
      <c r="C9" s="80" t="s">
        <v>214</v>
      </c>
      <c r="D9" s="84">
        <f>SUM(E9,+L9)</f>
        <v>257889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257889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257889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257889</v>
      </c>
    </row>
    <row r="10" spans="1:30" s="8" customFormat="1" ht="12" customHeight="1">
      <c r="A10" s="80" t="s">
        <v>200</v>
      </c>
      <c r="B10" s="83" t="s">
        <v>220</v>
      </c>
      <c r="C10" s="80" t="s">
        <v>221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225</v>
      </c>
      <c r="C11" s="80" t="s">
        <v>226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229</v>
      </c>
      <c r="C12" s="80" t="s">
        <v>230</v>
      </c>
      <c r="D12" s="84">
        <f>SUM(E12,+L12)</f>
        <v>109252</v>
      </c>
      <c r="E12" s="84">
        <v>67917</v>
      </c>
      <c r="F12" s="84">
        <v>55616</v>
      </c>
      <c r="G12" s="84">
        <v>0</v>
      </c>
      <c r="H12" s="84">
        <v>11100</v>
      </c>
      <c r="I12" s="84">
        <v>0</v>
      </c>
      <c r="J12" s="94">
        <v>0</v>
      </c>
      <c r="K12" s="84">
        <v>1201</v>
      </c>
      <c r="L12" s="84">
        <v>41335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109252</v>
      </c>
      <c r="W12" s="84">
        <v>67917</v>
      </c>
      <c r="X12" s="84">
        <v>55616</v>
      </c>
      <c r="Y12" s="84">
        <v>0</v>
      </c>
      <c r="Z12" s="84">
        <v>11100</v>
      </c>
      <c r="AA12" s="84">
        <v>0</v>
      </c>
      <c r="AB12" s="94">
        <v>0</v>
      </c>
      <c r="AC12" s="84">
        <v>1201</v>
      </c>
      <c r="AD12" s="84">
        <v>41335</v>
      </c>
    </row>
    <row r="13" spans="1:30" s="8" customFormat="1" ht="12" customHeight="1">
      <c r="A13" s="80" t="s">
        <v>200</v>
      </c>
      <c r="B13" s="83" t="s">
        <v>233</v>
      </c>
      <c r="C13" s="80" t="s">
        <v>234</v>
      </c>
      <c r="D13" s="84">
        <f>SUM(E13,+L13)</f>
        <v>175736</v>
      </c>
      <c r="E13" s="84">
        <v>87868</v>
      </c>
      <c r="F13" s="84">
        <v>87868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87868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175736</v>
      </c>
      <c r="W13" s="84">
        <v>87868</v>
      </c>
      <c r="X13" s="84">
        <v>87868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87868</v>
      </c>
    </row>
    <row r="14" spans="1:30" s="8" customFormat="1" ht="12" customHeight="1">
      <c r="A14" s="80" t="s">
        <v>200</v>
      </c>
      <c r="B14" s="83" t="s">
        <v>237</v>
      </c>
      <c r="C14" s="80" t="s">
        <v>238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241</v>
      </c>
      <c r="C15" s="80" t="s">
        <v>243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246</v>
      </c>
      <c r="C16" s="80" t="s">
        <v>247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251</v>
      </c>
      <c r="C17" s="80" t="s">
        <v>253</v>
      </c>
      <c r="D17" s="84">
        <f>SUM(E17,+L17)</f>
        <v>96342</v>
      </c>
      <c r="E17" s="84">
        <v>46874</v>
      </c>
      <c r="F17" s="84">
        <v>46874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49468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96342</v>
      </c>
      <c r="W17" s="84">
        <v>46874</v>
      </c>
      <c r="X17" s="84">
        <v>46874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49468</v>
      </c>
    </row>
    <row r="18" spans="1:30" s="8" customFormat="1" ht="12" customHeight="1">
      <c r="A18" s="80" t="s">
        <v>200</v>
      </c>
      <c r="B18" s="83" t="s">
        <v>259</v>
      </c>
      <c r="C18" s="80" t="s">
        <v>261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265</v>
      </c>
      <c r="C19" s="80" t="s">
        <v>267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271</v>
      </c>
      <c r="C20" s="80" t="s">
        <v>273</v>
      </c>
      <c r="D20" s="84">
        <f>SUM(E20,+L20)</f>
        <v>9097</v>
      </c>
      <c r="E20" s="84">
        <v>894</v>
      </c>
      <c r="F20" s="84">
        <v>894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8203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9097</v>
      </c>
      <c r="W20" s="84">
        <v>894</v>
      </c>
      <c r="X20" s="84">
        <v>894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8203</v>
      </c>
    </row>
    <row r="21" spans="1:30" s="8" customFormat="1" ht="12" customHeight="1">
      <c r="A21" s="80" t="s">
        <v>200</v>
      </c>
      <c r="B21" s="83" t="s">
        <v>276</v>
      </c>
      <c r="C21" s="80" t="s">
        <v>277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281</v>
      </c>
      <c r="C22" s="80" t="s">
        <v>283</v>
      </c>
      <c r="D22" s="84">
        <f>SUM(E22,+L22)</f>
        <v>2662239</v>
      </c>
      <c r="E22" s="84">
        <v>1448985</v>
      </c>
      <c r="F22" s="84">
        <v>1207488</v>
      </c>
      <c r="G22" s="84">
        <v>0</v>
      </c>
      <c r="H22" s="84">
        <v>241497</v>
      </c>
      <c r="I22" s="84">
        <v>0</v>
      </c>
      <c r="J22" s="94">
        <v>0</v>
      </c>
      <c r="K22" s="84">
        <v>0</v>
      </c>
      <c r="L22" s="84">
        <v>1213254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2662239</v>
      </c>
      <c r="W22" s="84">
        <v>1448985</v>
      </c>
      <c r="X22" s="84">
        <v>1207488</v>
      </c>
      <c r="Y22" s="84">
        <v>0</v>
      </c>
      <c r="Z22" s="84">
        <v>241497</v>
      </c>
      <c r="AA22" s="84">
        <v>0</v>
      </c>
      <c r="AB22" s="94">
        <v>0</v>
      </c>
      <c r="AC22" s="84">
        <v>0</v>
      </c>
      <c r="AD22" s="84">
        <v>1213254</v>
      </c>
    </row>
    <row r="23" spans="1:30" s="8" customFormat="1" ht="12" customHeight="1">
      <c r="A23" s="80" t="s">
        <v>200</v>
      </c>
      <c r="B23" s="83" t="s">
        <v>286</v>
      </c>
      <c r="C23" s="80" t="s">
        <v>287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291</v>
      </c>
      <c r="C24" s="80" t="s">
        <v>292</v>
      </c>
      <c r="D24" s="84">
        <f>SUM(E24,+L24)</f>
        <v>19333</v>
      </c>
      <c r="E24" s="84">
        <v>19333</v>
      </c>
      <c r="F24" s="84">
        <v>19333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19333</v>
      </c>
      <c r="W24" s="84">
        <v>19333</v>
      </c>
      <c r="X24" s="84">
        <v>19333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296</v>
      </c>
      <c r="C25" s="80" t="s">
        <v>297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301</v>
      </c>
      <c r="C26" s="80" t="s">
        <v>302</v>
      </c>
      <c r="D26" s="84">
        <f>SUM(E26,+L26)</f>
        <v>1744</v>
      </c>
      <c r="E26" s="84">
        <v>1744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1744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1744</v>
      </c>
      <c r="W26" s="84">
        <v>1744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1744</v>
      </c>
      <c r="AD26" s="84">
        <v>0</v>
      </c>
    </row>
    <row r="27" spans="1:30" s="8" customFormat="1" ht="12" customHeight="1">
      <c r="A27" s="80" t="s">
        <v>200</v>
      </c>
      <c r="B27" s="83" t="s">
        <v>305</v>
      </c>
      <c r="C27" s="80" t="s">
        <v>306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309</v>
      </c>
      <c r="C28" s="80" t="s">
        <v>310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313</v>
      </c>
      <c r="C29" s="80" t="s">
        <v>314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317</v>
      </c>
      <c r="C30" s="80" t="s">
        <v>318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26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9" man="1"/>
    <brk id="21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321</v>
      </c>
      <c r="B7" s="92" t="s">
        <v>322</v>
      </c>
      <c r="C7" s="78" t="s">
        <v>323</v>
      </c>
      <c r="D7" s="79">
        <f>SUM($D$8:$D$30)</f>
        <v>0</v>
      </c>
      <c r="E7" s="79">
        <f>SUM($E$8:$E$30)</f>
        <v>0</v>
      </c>
      <c r="F7" s="79">
        <f>SUM($F$8:$F$30)</f>
        <v>0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79">
        <f>SUM($J$8:$J$30)</f>
        <v>0</v>
      </c>
      <c r="K7" s="79">
        <f>SUM($K$8:$K$30)</f>
        <v>0</v>
      </c>
      <c r="L7" s="79">
        <f>SUM($L$8:$L$30)</f>
        <v>3306461</v>
      </c>
      <c r="M7" s="79">
        <f>SUM($M$8:$M$30)</f>
        <v>9860</v>
      </c>
      <c r="N7" s="79">
        <f>SUM($N$8:$N$30)</f>
        <v>9860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109037</v>
      </c>
      <c r="S7" s="79">
        <f>SUM($S$8:$S$30)</f>
        <v>0</v>
      </c>
      <c r="T7" s="79">
        <f>SUM($T$8:$T$30)</f>
        <v>99310</v>
      </c>
      <c r="U7" s="79">
        <f>SUM($U$8:$U$30)</f>
        <v>9727</v>
      </c>
      <c r="V7" s="79">
        <f>SUM($V$8:$V$30)</f>
        <v>0</v>
      </c>
      <c r="W7" s="79">
        <f>SUM($W$8:$W$30)</f>
        <v>3182333</v>
      </c>
      <c r="X7" s="79">
        <f>SUM($X$8:$X$30)</f>
        <v>568663</v>
      </c>
      <c r="Y7" s="79">
        <f>SUM($Y$8:$Y$30)</f>
        <v>2284626</v>
      </c>
      <c r="Z7" s="79">
        <f>SUM($Z$8:$Z$30)</f>
        <v>185655</v>
      </c>
      <c r="AA7" s="79">
        <f>SUM($AA$8:$AA$30)</f>
        <v>143389</v>
      </c>
      <c r="AB7" s="79">
        <f>SUM($AB$8:$AB$30)</f>
        <v>0</v>
      </c>
      <c r="AC7" s="79">
        <f>SUM($AC$8:$AC$30)</f>
        <v>5231</v>
      </c>
      <c r="AD7" s="79">
        <f>SUM($AD$8:$AD$30)</f>
        <v>36855</v>
      </c>
      <c r="AE7" s="79">
        <f>SUM($AE$8:$AE$30)</f>
        <v>3343316</v>
      </c>
      <c r="AF7" s="79">
        <f>SUM($AF$8:$AF$30)</f>
        <v>0</v>
      </c>
      <c r="AG7" s="79">
        <f>SUM($AG$8:$AG$30)</f>
        <v>0</v>
      </c>
      <c r="AH7" s="79">
        <f>SUM($AH$8:$AH$30)</f>
        <v>0</v>
      </c>
      <c r="AI7" s="79">
        <f>SUM($AI$8:$AI$30)</f>
        <v>0</v>
      </c>
      <c r="AJ7" s="79">
        <f>SUM($AJ$8:$AJ$30)</f>
        <v>0</v>
      </c>
      <c r="AK7" s="79">
        <f>SUM($AK$8:$AK$30)</f>
        <v>0</v>
      </c>
      <c r="AL7" s="79">
        <f>SUM($AL$8:$AL$30)</f>
        <v>0</v>
      </c>
      <c r="AM7" s="79">
        <f>SUM($AM$8:$AM$30)</f>
        <v>0</v>
      </c>
      <c r="AN7" s="79">
        <f>SUM($AN$8:$AN$30)</f>
        <v>0</v>
      </c>
      <c r="AO7" s="79">
        <f>SUM($AO$8:$AO$30)</f>
        <v>0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0</v>
      </c>
      <c r="AT7" s="79">
        <f>SUM($AT$8:$AT$30)</f>
        <v>0</v>
      </c>
      <c r="AU7" s="79">
        <f>SUM($AU$8:$AU$30)</f>
        <v>0</v>
      </c>
      <c r="AV7" s="79">
        <f>SUM($AV$8:$AV$30)</f>
        <v>0</v>
      </c>
      <c r="AW7" s="79">
        <f>SUM($AW$8:$AW$30)</f>
        <v>0</v>
      </c>
      <c r="AX7" s="79">
        <f>SUM($AX$8:$AX$30)</f>
        <v>0</v>
      </c>
      <c r="AY7" s="79">
        <f>SUM($AY$8:$AY$30)</f>
        <v>0</v>
      </c>
      <c r="AZ7" s="79">
        <f>SUM($AZ$8:$AZ$30)</f>
        <v>0</v>
      </c>
      <c r="BA7" s="79">
        <f>SUM($BA$8:$BA$30)</f>
        <v>0</v>
      </c>
      <c r="BB7" s="79">
        <f>SUM($BB$8:$BB$30)</f>
        <v>0</v>
      </c>
      <c r="BC7" s="79">
        <f>SUM($BC$8:$BC$30)</f>
        <v>0</v>
      </c>
      <c r="BD7" s="79">
        <f>SUM($BD$8:$BD$30)</f>
        <v>0</v>
      </c>
      <c r="BE7" s="79">
        <f>SUM($BE$8:$BE$30)</f>
        <v>0</v>
      </c>
      <c r="BF7" s="79">
        <f>SUM($BF$8:$BF$30)</f>
        <v>0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79">
        <f>SUM($BN$8:$BN$30)</f>
        <v>0</v>
      </c>
      <c r="BO7" s="79">
        <f>SUM($BO$8:$BO$30)</f>
        <v>0</v>
      </c>
      <c r="BP7" s="79">
        <f>SUM($BP$8:$BP$30)</f>
        <v>3306461</v>
      </c>
      <c r="BQ7" s="79">
        <f>SUM($BQ$8:$BQ$30)</f>
        <v>9860</v>
      </c>
      <c r="BR7" s="79">
        <f>SUM($BR$8:$BR$30)</f>
        <v>9860</v>
      </c>
      <c r="BS7" s="79">
        <f>SUM($BS$8:$BS$30)</f>
        <v>0</v>
      </c>
      <c r="BT7" s="79">
        <f>SUM($BT$8:$BT$30)</f>
        <v>0</v>
      </c>
      <c r="BU7" s="79">
        <f>SUM($BU$8:$BU$30)</f>
        <v>0</v>
      </c>
      <c r="BV7" s="79">
        <f>SUM($BV$8:$BV$30)</f>
        <v>109037</v>
      </c>
      <c r="BW7" s="79">
        <f>SUM($BW$8:$BW$30)</f>
        <v>0</v>
      </c>
      <c r="BX7" s="79">
        <f>SUM($BX$8:$BX$30)</f>
        <v>99310</v>
      </c>
      <c r="BY7" s="79">
        <f>SUM($BY$8:$BY$30)</f>
        <v>9727</v>
      </c>
      <c r="BZ7" s="79">
        <f>SUM($BZ$8:$BZ$30)</f>
        <v>0</v>
      </c>
      <c r="CA7" s="79">
        <f>SUM($CA$8:$CA$30)</f>
        <v>3182333</v>
      </c>
      <c r="CB7" s="79">
        <f>SUM($CB$8:$CB$30)</f>
        <v>568663</v>
      </c>
      <c r="CC7" s="79">
        <f>SUM($CC$8:$CC$30)</f>
        <v>2284626</v>
      </c>
      <c r="CD7" s="79">
        <f>SUM($CD$8:$CD$30)</f>
        <v>185655</v>
      </c>
      <c r="CE7" s="79">
        <f>SUM($CE$8:$CE$30)</f>
        <v>143389</v>
      </c>
      <c r="CF7" s="79">
        <f>SUM($CF$8:$CF$30)</f>
        <v>0</v>
      </c>
      <c r="CG7" s="79">
        <f>SUM($CG$8:$CG$30)</f>
        <v>5231</v>
      </c>
      <c r="CH7" s="79">
        <f>SUM($CH$8:$CH$30)</f>
        <v>36855</v>
      </c>
      <c r="CI7" s="79">
        <f>SUM($CI$8:$CI$30)</f>
        <v>3343316</v>
      </c>
    </row>
    <row r="8" spans="1:87" s="8" customFormat="1" ht="12" customHeight="1">
      <c r="A8" s="80" t="s">
        <v>200</v>
      </c>
      <c r="B8" s="83" t="s">
        <v>202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30" si="0">SUM(D8,AF8)</f>
        <v>0</v>
      </c>
      <c r="BI8" s="84">
        <f t="shared" ref="BI8:BI30" si="1">SUM(E8,AG8)</f>
        <v>0</v>
      </c>
      <c r="BJ8" s="84">
        <f t="shared" ref="BJ8:BJ30" si="2">SUM(F8,AH8)</f>
        <v>0</v>
      </c>
      <c r="BK8" s="84">
        <f t="shared" ref="BK8:BK30" si="3">SUM(G8,AI8)</f>
        <v>0</v>
      </c>
      <c r="BL8" s="84">
        <f t="shared" ref="BL8:BL30" si="4">SUM(H8,AJ8)</f>
        <v>0</v>
      </c>
      <c r="BM8" s="84">
        <f t="shared" ref="BM8:BM30" si="5">SUM(I8,AK8)</f>
        <v>0</v>
      </c>
      <c r="BN8" s="84">
        <f t="shared" ref="BN8:BN30" si="6">SUM(J8,AL8)</f>
        <v>0</v>
      </c>
      <c r="BO8" s="94">
        <f t="shared" ref="BO8:BO22" si="7">SUM(K8,AM8)</f>
        <v>0</v>
      </c>
      <c r="BP8" s="84">
        <f t="shared" ref="BP8:BP30" si="8">SUM(L8,AN8)</f>
        <v>0</v>
      </c>
      <c r="BQ8" s="84">
        <f t="shared" ref="BQ8:BQ30" si="9">SUM(M8,AO8)</f>
        <v>0</v>
      </c>
      <c r="BR8" s="84">
        <f t="shared" ref="BR8:BR30" si="10">SUM(N8,AP8)</f>
        <v>0</v>
      </c>
      <c r="BS8" s="84">
        <f t="shared" ref="BS8:BS30" si="11">SUM(O8,AQ8)</f>
        <v>0</v>
      </c>
      <c r="BT8" s="84">
        <f t="shared" ref="BT8:BT30" si="12">SUM(P8,AR8)</f>
        <v>0</v>
      </c>
      <c r="BU8" s="84">
        <f t="shared" ref="BU8:BU30" si="13">SUM(Q8,AS8)</f>
        <v>0</v>
      </c>
      <c r="BV8" s="84">
        <f t="shared" ref="BV8:BV30" si="14">SUM(R8,AT8)</f>
        <v>0</v>
      </c>
      <c r="BW8" s="84">
        <f t="shared" ref="BW8:BW30" si="15">SUM(S8,AU8)</f>
        <v>0</v>
      </c>
      <c r="BX8" s="84">
        <f t="shared" ref="BX8:BX30" si="16">SUM(T8,AV8)</f>
        <v>0</v>
      </c>
      <c r="BY8" s="84">
        <f t="shared" ref="BY8:BY30" si="17">SUM(U8,AW8)</f>
        <v>0</v>
      </c>
      <c r="BZ8" s="84">
        <f t="shared" ref="BZ8:BZ30" si="18">SUM(V8,AX8)</f>
        <v>0</v>
      </c>
      <c r="CA8" s="84">
        <f t="shared" ref="CA8:CA30" si="19">SUM(W8,AY8)</f>
        <v>0</v>
      </c>
      <c r="CB8" s="84">
        <f t="shared" ref="CB8:CB30" si="20">SUM(X8,AZ8)</f>
        <v>0</v>
      </c>
      <c r="CC8" s="84">
        <f t="shared" ref="CC8:CC30" si="21">SUM(Y8,BA8)</f>
        <v>0</v>
      </c>
      <c r="CD8" s="84">
        <f t="shared" ref="CD8:CD30" si="22">SUM(Z8,BB8)</f>
        <v>0</v>
      </c>
      <c r="CE8" s="84">
        <f t="shared" ref="CE8:CE30" si="23">SUM(AA8,BC8)</f>
        <v>0</v>
      </c>
      <c r="CF8" s="94">
        <f t="shared" ref="CF8:CF22" si="24">SUM(AB8,BD8)</f>
        <v>0</v>
      </c>
      <c r="CG8" s="84">
        <f t="shared" ref="CG8:CG30" si="25">SUM(AC8,BE8)</f>
        <v>0</v>
      </c>
      <c r="CH8" s="84">
        <f t="shared" ref="CH8:CH30" si="26">SUM(AD8,BF8)</f>
        <v>0</v>
      </c>
      <c r="CI8" s="84">
        <f t="shared" ref="CI8:CI30" si="27">SUM(AE8,BG8)</f>
        <v>0</v>
      </c>
    </row>
    <row r="9" spans="1:87" s="8" customFormat="1" ht="12" customHeight="1">
      <c r="A9" s="80" t="s">
        <v>200</v>
      </c>
      <c r="B9" s="83" t="s">
        <v>212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255854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9592</v>
      </c>
      <c r="S9" s="84">
        <v>0</v>
      </c>
      <c r="T9" s="84">
        <v>0</v>
      </c>
      <c r="U9" s="84">
        <v>9592</v>
      </c>
      <c r="V9" s="84">
        <v>0</v>
      </c>
      <c r="W9" s="84">
        <v>246100</v>
      </c>
      <c r="X9" s="84">
        <v>145087</v>
      </c>
      <c r="Y9" s="84">
        <v>0</v>
      </c>
      <c r="Z9" s="84">
        <v>75533</v>
      </c>
      <c r="AA9" s="84">
        <v>25480</v>
      </c>
      <c r="AB9" s="94">
        <v>0</v>
      </c>
      <c r="AC9" s="84">
        <v>162</v>
      </c>
      <c r="AD9" s="84">
        <v>0</v>
      </c>
      <c r="AE9" s="84">
        <v>255854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255854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9592</v>
      </c>
      <c r="BW9" s="84">
        <f t="shared" si="15"/>
        <v>0</v>
      </c>
      <c r="BX9" s="84">
        <f t="shared" si="16"/>
        <v>0</v>
      </c>
      <c r="BY9" s="84">
        <f t="shared" si="17"/>
        <v>9592</v>
      </c>
      <c r="BZ9" s="84">
        <f t="shared" si="18"/>
        <v>0</v>
      </c>
      <c r="CA9" s="84">
        <f t="shared" si="19"/>
        <v>246100</v>
      </c>
      <c r="CB9" s="84">
        <f t="shared" si="20"/>
        <v>145087</v>
      </c>
      <c r="CC9" s="84">
        <f t="shared" si="21"/>
        <v>0</v>
      </c>
      <c r="CD9" s="84">
        <f t="shared" si="22"/>
        <v>75533</v>
      </c>
      <c r="CE9" s="84">
        <f t="shared" si="23"/>
        <v>25480</v>
      </c>
      <c r="CF9" s="94">
        <f t="shared" si="24"/>
        <v>0</v>
      </c>
      <c r="CG9" s="84">
        <f t="shared" si="25"/>
        <v>162</v>
      </c>
      <c r="CH9" s="84">
        <f t="shared" si="26"/>
        <v>0</v>
      </c>
      <c r="CI9" s="84">
        <f t="shared" si="27"/>
        <v>255854</v>
      </c>
    </row>
    <row r="10" spans="1:87" s="8" customFormat="1" ht="12" customHeight="1">
      <c r="A10" s="80" t="s">
        <v>200</v>
      </c>
      <c r="B10" s="83" t="s">
        <v>220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225</v>
      </c>
      <c r="C11" s="80" t="s">
        <v>226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229</v>
      </c>
      <c r="C12" s="80" t="s">
        <v>230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97697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94057</v>
      </c>
      <c r="X12" s="84">
        <v>3078</v>
      </c>
      <c r="Y12" s="84">
        <v>18002</v>
      </c>
      <c r="Z12" s="84">
        <v>19460</v>
      </c>
      <c r="AA12" s="84">
        <v>53517</v>
      </c>
      <c r="AB12" s="94">
        <v>0</v>
      </c>
      <c r="AC12" s="84">
        <v>3640</v>
      </c>
      <c r="AD12" s="84">
        <v>11555</v>
      </c>
      <c r="AE12" s="84">
        <v>109252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97697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94057</v>
      </c>
      <c r="CB12" s="84">
        <f t="shared" si="20"/>
        <v>3078</v>
      </c>
      <c r="CC12" s="84">
        <f t="shared" si="21"/>
        <v>18002</v>
      </c>
      <c r="CD12" s="84">
        <f t="shared" si="22"/>
        <v>19460</v>
      </c>
      <c r="CE12" s="84">
        <f t="shared" si="23"/>
        <v>53517</v>
      </c>
      <c r="CF12" s="94">
        <f t="shared" si="24"/>
        <v>0</v>
      </c>
      <c r="CG12" s="84">
        <f t="shared" si="25"/>
        <v>3640</v>
      </c>
      <c r="CH12" s="84">
        <f t="shared" si="26"/>
        <v>11555</v>
      </c>
      <c r="CI12" s="84">
        <f t="shared" si="27"/>
        <v>109252</v>
      </c>
    </row>
    <row r="13" spans="1:87" s="8" customFormat="1" ht="12" customHeight="1">
      <c r="A13" s="80" t="s">
        <v>200</v>
      </c>
      <c r="B13" s="83" t="s">
        <v>233</v>
      </c>
      <c r="C13" s="80" t="s">
        <v>234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152052</v>
      </c>
      <c r="M13" s="84">
        <v>6663</v>
      </c>
      <c r="N13" s="84">
        <v>6663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145389</v>
      </c>
      <c r="X13" s="84">
        <v>83172</v>
      </c>
      <c r="Y13" s="84">
        <v>41500</v>
      </c>
      <c r="Z13" s="84">
        <v>0</v>
      </c>
      <c r="AA13" s="84">
        <v>20717</v>
      </c>
      <c r="AB13" s="94">
        <v>0</v>
      </c>
      <c r="AC13" s="84">
        <v>0</v>
      </c>
      <c r="AD13" s="84">
        <v>23684</v>
      </c>
      <c r="AE13" s="84">
        <v>175736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152052</v>
      </c>
      <c r="BQ13" s="84">
        <f t="shared" si="9"/>
        <v>6663</v>
      </c>
      <c r="BR13" s="84">
        <f t="shared" si="10"/>
        <v>6663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145389</v>
      </c>
      <c r="CB13" s="84">
        <f t="shared" si="20"/>
        <v>83172</v>
      </c>
      <c r="CC13" s="84">
        <f t="shared" si="21"/>
        <v>41500</v>
      </c>
      <c r="CD13" s="84">
        <f t="shared" si="22"/>
        <v>0</v>
      </c>
      <c r="CE13" s="84">
        <f t="shared" si="23"/>
        <v>20717</v>
      </c>
      <c r="CF13" s="94">
        <f t="shared" si="24"/>
        <v>0</v>
      </c>
      <c r="CG13" s="84">
        <f t="shared" si="25"/>
        <v>0</v>
      </c>
      <c r="CH13" s="84">
        <f t="shared" si="26"/>
        <v>23684</v>
      </c>
      <c r="CI13" s="84">
        <f t="shared" si="27"/>
        <v>175736</v>
      </c>
    </row>
    <row r="14" spans="1:87" s="8" customFormat="1" ht="12" customHeight="1">
      <c r="A14" s="80" t="s">
        <v>200</v>
      </c>
      <c r="B14" s="83" t="s">
        <v>237</v>
      </c>
      <c r="C14" s="80" t="s">
        <v>238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241</v>
      </c>
      <c r="C15" s="80" t="s">
        <v>243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246</v>
      </c>
      <c r="C16" s="80" t="s">
        <v>247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251</v>
      </c>
      <c r="C17" s="80" t="s">
        <v>253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93357</v>
      </c>
      <c r="M17" s="84">
        <v>3197</v>
      </c>
      <c r="N17" s="84">
        <v>3197</v>
      </c>
      <c r="O17" s="84">
        <v>0</v>
      </c>
      <c r="P17" s="84">
        <v>0</v>
      </c>
      <c r="Q17" s="84">
        <v>0</v>
      </c>
      <c r="R17" s="84">
        <v>47657</v>
      </c>
      <c r="S17" s="84">
        <v>0</v>
      </c>
      <c r="T17" s="84">
        <v>47657</v>
      </c>
      <c r="U17" s="84">
        <v>0</v>
      </c>
      <c r="V17" s="84">
        <v>0</v>
      </c>
      <c r="W17" s="84">
        <v>42503</v>
      </c>
      <c r="X17" s="84">
        <v>28707</v>
      </c>
      <c r="Y17" s="84">
        <v>13796</v>
      </c>
      <c r="Z17" s="84">
        <v>0</v>
      </c>
      <c r="AA17" s="84">
        <v>0</v>
      </c>
      <c r="AB17" s="94">
        <v>0</v>
      </c>
      <c r="AC17" s="84">
        <v>0</v>
      </c>
      <c r="AD17" s="84">
        <v>480</v>
      </c>
      <c r="AE17" s="84">
        <v>93837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93357</v>
      </c>
      <c r="BQ17" s="84">
        <f t="shared" si="9"/>
        <v>3197</v>
      </c>
      <c r="BR17" s="84">
        <f t="shared" si="10"/>
        <v>3197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47657</v>
      </c>
      <c r="BW17" s="84">
        <f t="shared" si="15"/>
        <v>0</v>
      </c>
      <c r="BX17" s="84">
        <f t="shared" si="16"/>
        <v>47657</v>
      </c>
      <c r="BY17" s="84">
        <f t="shared" si="17"/>
        <v>0</v>
      </c>
      <c r="BZ17" s="84">
        <f t="shared" si="18"/>
        <v>0</v>
      </c>
      <c r="CA17" s="84">
        <f t="shared" si="19"/>
        <v>42503</v>
      </c>
      <c r="CB17" s="84">
        <f t="shared" si="20"/>
        <v>28707</v>
      </c>
      <c r="CC17" s="84">
        <f t="shared" si="21"/>
        <v>13796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480</v>
      </c>
      <c r="CI17" s="84">
        <f t="shared" si="27"/>
        <v>93837</v>
      </c>
    </row>
    <row r="18" spans="1:87" s="8" customFormat="1" ht="12" customHeight="1">
      <c r="A18" s="80" t="s">
        <v>200</v>
      </c>
      <c r="B18" s="83" t="s">
        <v>259</v>
      </c>
      <c r="C18" s="80" t="s">
        <v>261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265</v>
      </c>
      <c r="C19" s="80" t="s">
        <v>267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271</v>
      </c>
      <c r="C20" s="80" t="s">
        <v>273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894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894</v>
      </c>
      <c r="X20" s="84">
        <v>0</v>
      </c>
      <c r="Y20" s="84">
        <v>0</v>
      </c>
      <c r="Z20" s="84">
        <v>894</v>
      </c>
      <c r="AA20" s="84">
        <v>0</v>
      </c>
      <c r="AB20" s="94">
        <v>0</v>
      </c>
      <c r="AC20" s="84">
        <v>0</v>
      </c>
      <c r="AD20" s="84">
        <v>0</v>
      </c>
      <c r="AE20" s="84">
        <v>894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894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894</v>
      </c>
      <c r="CB20" s="84">
        <f t="shared" si="20"/>
        <v>0</v>
      </c>
      <c r="CC20" s="84">
        <f t="shared" si="21"/>
        <v>0</v>
      </c>
      <c r="CD20" s="84">
        <f t="shared" si="22"/>
        <v>894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894</v>
      </c>
    </row>
    <row r="21" spans="1:87" s="8" customFormat="1" ht="12" customHeight="1">
      <c r="A21" s="80" t="s">
        <v>200</v>
      </c>
      <c r="B21" s="83" t="s">
        <v>276</v>
      </c>
      <c r="C21" s="80" t="s">
        <v>277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281</v>
      </c>
      <c r="C22" s="80" t="s">
        <v>283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2653390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2653390</v>
      </c>
      <c r="X22" s="84">
        <v>308619</v>
      </c>
      <c r="Y22" s="84">
        <v>2211328</v>
      </c>
      <c r="Z22" s="84">
        <v>89768</v>
      </c>
      <c r="AA22" s="84">
        <v>43675</v>
      </c>
      <c r="AB22" s="94">
        <v>0</v>
      </c>
      <c r="AC22" s="84">
        <v>0</v>
      </c>
      <c r="AD22" s="84">
        <v>0</v>
      </c>
      <c r="AE22" s="84">
        <v>2653390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2653390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2653390</v>
      </c>
      <c r="CB22" s="84">
        <f t="shared" si="20"/>
        <v>308619</v>
      </c>
      <c r="CC22" s="84">
        <f t="shared" si="21"/>
        <v>2211328</v>
      </c>
      <c r="CD22" s="84">
        <f t="shared" si="22"/>
        <v>89768</v>
      </c>
      <c r="CE22" s="84">
        <f t="shared" si="23"/>
        <v>43675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2653390</v>
      </c>
    </row>
    <row r="23" spans="1:87" s="8" customFormat="1" ht="12" customHeight="1">
      <c r="A23" s="80" t="s">
        <v>200</v>
      </c>
      <c r="B23" s="83" t="s">
        <v>286</v>
      </c>
      <c r="C23" s="80" t="s">
        <v>287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291</v>
      </c>
      <c r="C24" s="80" t="s">
        <v>292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39220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39220</v>
      </c>
      <c r="S24" s="84">
        <v>0</v>
      </c>
      <c r="T24" s="84">
        <v>39220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39220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39220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39220</v>
      </c>
      <c r="BW24" s="84">
        <f t="shared" si="15"/>
        <v>0</v>
      </c>
      <c r="BX24" s="84">
        <f t="shared" si="16"/>
        <v>39220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39220</v>
      </c>
    </row>
    <row r="25" spans="1:87" s="8" customFormat="1" ht="12" customHeight="1">
      <c r="A25" s="80" t="s">
        <v>200</v>
      </c>
      <c r="B25" s="83" t="s">
        <v>296</v>
      </c>
      <c r="C25" s="80" t="s">
        <v>297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301</v>
      </c>
      <c r="C26" s="80" t="s">
        <v>302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1429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1429</v>
      </c>
      <c r="AD26" s="84">
        <v>315</v>
      </c>
      <c r="AE26" s="84">
        <v>1744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1429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1429</v>
      </c>
      <c r="CH26" s="84">
        <f t="shared" si="26"/>
        <v>315</v>
      </c>
      <c r="CI26" s="84">
        <f t="shared" si="27"/>
        <v>1744</v>
      </c>
    </row>
    <row r="27" spans="1:87" s="8" customFormat="1" ht="12" customHeight="1">
      <c r="A27" s="80" t="s">
        <v>200</v>
      </c>
      <c r="B27" s="83" t="s">
        <v>305</v>
      </c>
      <c r="C27" s="80" t="s">
        <v>306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309</v>
      </c>
      <c r="C28" s="80" t="s">
        <v>310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313</v>
      </c>
      <c r="C29" s="80" t="s">
        <v>314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10884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10884</v>
      </c>
      <c r="S29" s="84">
        <v>0</v>
      </c>
      <c r="T29" s="84">
        <v>10884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10884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10884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10884</v>
      </c>
      <c r="BW29" s="84">
        <f t="shared" si="15"/>
        <v>0</v>
      </c>
      <c r="BX29" s="84">
        <f t="shared" si="16"/>
        <v>10884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10884</v>
      </c>
    </row>
    <row r="30" spans="1:87" s="8" customFormat="1" ht="12" customHeight="1">
      <c r="A30" s="80" t="s">
        <v>200</v>
      </c>
      <c r="B30" s="83" t="s">
        <v>317</v>
      </c>
      <c r="C30" s="80" t="s">
        <v>318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1684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1684</v>
      </c>
      <c r="S30" s="84">
        <v>0</v>
      </c>
      <c r="T30" s="84">
        <v>1549</v>
      </c>
      <c r="U30" s="84">
        <v>135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821</v>
      </c>
      <c r="AE30" s="84">
        <v>2505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1684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1684</v>
      </c>
      <c r="BW30" s="84">
        <f t="shared" si="15"/>
        <v>0</v>
      </c>
      <c r="BX30" s="84">
        <f t="shared" si="16"/>
        <v>1549</v>
      </c>
      <c r="BY30" s="84">
        <f t="shared" si="17"/>
        <v>135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821</v>
      </c>
      <c r="CI30" s="84">
        <f t="shared" si="27"/>
        <v>2505</v>
      </c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63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9" man="1"/>
    <brk id="67" min="1" max="2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321</v>
      </c>
      <c r="B7" s="92" t="s">
        <v>322</v>
      </c>
      <c r="C7" s="78" t="s">
        <v>323</v>
      </c>
      <c r="D7" s="101">
        <f>SUM($D$8:$D$22)</f>
        <v>0</v>
      </c>
      <c r="E7" s="101">
        <f>SUM($E$8:$E$22)</f>
        <v>33276</v>
      </c>
      <c r="F7" s="101">
        <f>SUM($F$8:$F$22)</f>
        <v>33276</v>
      </c>
      <c r="G7" s="101">
        <f>SUM($G$8:$G$22)</f>
        <v>0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5</v>
      </c>
      <c r="K7" s="101">
        <f>COUNTIF($K$8:$K$22,"&lt;&gt;") - COUNTIF($K$8:$K$22,"&lt; &gt;")</f>
        <v>5</v>
      </c>
      <c r="L7" s="101">
        <f>SUM($L$8:$L$22)</f>
        <v>0</v>
      </c>
      <c r="M7" s="101">
        <f>SUM($M$8:$M$22)</f>
        <v>33276</v>
      </c>
      <c r="N7" s="101">
        <f>SUM($N$8:$N$22)</f>
        <v>33276</v>
      </c>
      <c r="O7" s="101">
        <f>SUM($O$8:$O$22)</f>
        <v>0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SUM($V$8:$V$22)</f>
        <v>0</v>
      </c>
      <c r="W7" s="101">
        <f>SUM($W$8:$W$22)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SUM($AD$8:$AD$22)</f>
        <v>0</v>
      </c>
      <c r="AE7" s="101">
        <f>SUM($AE$8:$AE$22)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SUM($AL$8:$AL$22)</f>
        <v>0</v>
      </c>
      <c r="AM7" s="101">
        <f>SUM($AM$8:$AM$22)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SUM($AT$8:$AT$22)</f>
        <v>0</v>
      </c>
      <c r="AU7" s="101">
        <f>SUM($AU$8:$AU$22)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SUM($BB$8:$BB$22)</f>
        <v>0</v>
      </c>
      <c r="BC7" s="101">
        <f>SUM($BC$8:$BC$22)</f>
        <v>0</v>
      </c>
      <c r="BD7" s="101">
        <f>SUM($BD$8:$BD$22)</f>
        <v>0</v>
      </c>
      <c r="BE7" s="101">
        <f>SUM($BE$8:$BE$22)</f>
        <v>0</v>
      </c>
    </row>
    <row r="8" spans="1:57" s="8" customFormat="1" ht="12" customHeight="1">
      <c r="A8" s="80" t="s">
        <v>208</v>
      </c>
      <c r="B8" s="83" t="s">
        <v>209</v>
      </c>
      <c r="C8" s="80" t="s">
        <v>210</v>
      </c>
      <c r="D8" s="81">
        <f>SUM(L8,T8,AB8,AJ8,AR8,AZ8)</f>
        <v>0</v>
      </c>
      <c r="E8" s="81">
        <f>SUM(M8,U8,AC8,AK8,AS8,BA8)</f>
        <v>11684</v>
      </c>
      <c r="F8" s="81">
        <f>SUM(D8:E8)</f>
        <v>11684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205</v>
      </c>
      <c r="K8" s="82" t="s">
        <v>206</v>
      </c>
      <c r="L8" s="81">
        <v>0</v>
      </c>
      <c r="M8" s="81">
        <v>11684</v>
      </c>
      <c r="N8" s="81">
        <f>SUM(L8,+M8)</f>
        <v>11684</v>
      </c>
      <c r="O8" s="81">
        <v>0</v>
      </c>
      <c r="P8" s="81">
        <v>0</v>
      </c>
      <c r="Q8" s="81">
        <f>SUM(O8,+P8)</f>
        <v>0</v>
      </c>
      <c r="R8" s="82" t="s">
        <v>207</v>
      </c>
      <c r="S8" s="82" t="s">
        <v>207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207</v>
      </c>
      <c r="AA8" s="82" t="s">
        <v>207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207</v>
      </c>
      <c r="AI8" s="82" t="s">
        <v>207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207</v>
      </c>
      <c r="AQ8" s="82" t="s">
        <v>207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207</v>
      </c>
      <c r="AY8" s="82" t="s">
        <v>207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217</v>
      </c>
      <c r="B9" s="83" t="s">
        <v>218</v>
      </c>
      <c r="C9" s="80" t="s">
        <v>219</v>
      </c>
      <c r="D9" s="81">
        <f>SUM(L9,T9,AB9,AJ9,AR9,AZ9)</f>
        <v>0</v>
      </c>
      <c r="E9" s="81">
        <f>SUM(M9,U9,AC9,AK9,AS9,BA9)</f>
        <v>2035</v>
      </c>
      <c r="F9" s="81">
        <f>SUM(D9:E9)</f>
        <v>2035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215</v>
      </c>
      <c r="K9" s="82" t="s">
        <v>216</v>
      </c>
      <c r="L9" s="81">
        <v>0</v>
      </c>
      <c r="M9" s="81">
        <v>2035</v>
      </c>
      <c r="N9" s="81">
        <f>SUM(L9,+M9)</f>
        <v>2035</v>
      </c>
      <c r="O9" s="81">
        <v>0</v>
      </c>
      <c r="P9" s="81">
        <v>0</v>
      </c>
      <c r="Q9" s="81">
        <f>SUM(O9,+P9)</f>
        <v>0</v>
      </c>
      <c r="R9" s="82" t="s">
        <v>207</v>
      </c>
      <c r="S9" s="82" t="s">
        <v>207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207</v>
      </c>
      <c r="AA9" s="82" t="s">
        <v>207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207</v>
      </c>
      <c r="AI9" s="82" t="s">
        <v>207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207</v>
      </c>
      <c r="AQ9" s="82" t="s">
        <v>207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207</v>
      </c>
      <c r="AY9" s="82" t="s">
        <v>207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222</v>
      </c>
      <c r="B10" s="83" t="s">
        <v>223</v>
      </c>
      <c r="C10" s="80" t="s">
        <v>224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207</v>
      </c>
      <c r="K10" s="82" t="s">
        <v>207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207</v>
      </c>
      <c r="S10" s="82" t="s">
        <v>207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207</v>
      </c>
      <c r="AA10" s="82" t="s">
        <v>207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207</v>
      </c>
      <c r="AI10" s="82" t="s">
        <v>207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207</v>
      </c>
      <c r="AQ10" s="82" t="s">
        <v>207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207</v>
      </c>
      <c r="AY10" s="82" t="s">
        <v>207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222</v>
      </c>
      <c r="B11" s="83" t="s">
        <v>227</v>
      </c>
      <c r="C11" s="80" t="s">
        <v>228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207</v>
      </c>
      <c r="K11" s="82" t="s">
        <v>207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207</v>
      </c>
      <c r="S11" s="82" t="s">
        <v>207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207</v>
      </c>
      <c r="AA11" s="82" t="s">
        <v>207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207</v>
      </c>
      <c r="AI11" s="82" t="s">
        <v>207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207</v>
      </c>
      <c r="AQ11" s="82" t="s">
        <v>207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207</v>
      </c>
      <c r="AY11" s="82" t="s">
        <v>207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222</v>
      </c>
      <c r="B12" s="83" t="s">
        <v>231</v>
      </c>
      <c r="C12" s="80" t="s">
        <v>232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207</v>
      </c>
      <c r="K12" s="82" t="s">
        <v>207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207</v>
      </c>
      <c r="S12" s="82" t="s">
        <v>207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207</v>
      </c>
      <c r="AA12" s="82" t="s">
        <v>207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207</v>
      </c>
      <c r="AI12" s="82" t="s">
        <v>207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207</v>
      </c>
      <c r="AQ12" s="82" t="s">
        <v>207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207</v>
      </c>
      <c r="AY12" s="82" t="s">
        <v>207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222</v>
      </c>
      <c r="B13" s="83" t="s">
        <v>235</v>
      </c>
      <c r="C13" s="80" t="s">
        <v>236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207</v>
      </c>
      <c r="K13" s="82" t="s">
        <v>207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207</v>
      </c>
      <c r="S13" s="82" t="s">
        <v>207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207</v>
      </c>
      <c r="AA13" s="82" t="s">
        <v>207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207</v>
      </c>
      <c r="AI13" s="82" t="s">
        <v>207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207</v>
      </c>
      <c r="AQ13" s="82" t="s">
        <v>207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207</v>
      </c>
      <c r="AY13" s="82" t="s">
        <v>207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222</v>
      </c>
      <c r="B14" s="83" t="s">
        <v>239</v>
      </c>
      <c r="C14" s="80" t="s">
        <v>240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207</v>
      </c>
      <c r="K14" s="82" t="s">
        <v>207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207</v>
      </c>
      <c r="S14" s="82" t="s">
        <v>207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207</v>
      </c>
      <c r="AA14" s="82" t="s">
        <v>207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207</v>
      </c>
      <c r="AI14" s="82" t="s">
        <v>207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207</v>
      </c>
      <c r="AQ14" s="82" t="s">
        <v>207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207</v>
      </c>
      <c r="AY14" s="82" t="s">
        <v>207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222</v>
      </c>
      <c r="B15" s="83" t="s">
        <v>244</v>
      </c>
      <c r="C15" s="80" t="s">
        <v>245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207</v>
      </c>
      <c r="K15" s="82" t="s">
        <v>207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207</v>
      </c>
      <c r="S15" s="82" t="s">
        <v>207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207</v>
      </c>
      <c r="AA15" s="82" t="s">
        <v>207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207</v>
      </c>
      <c r="AI15" s="82" t="s">
        <v>207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207</v>
      </c>
      <c r="AQ15" s="82" t="s">
        <v>207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207</v>
      </c>
      <c r="AY15" s="82" t="s">
        <v>207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222</v>
      </c>
      <c r="B16" s="83" t="s">
        <v>248</v>
      </c>
      <c r="C16" s="80" t="s">
        <v>249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207</v>
      </c>
      <c r="K16" s="82" t="s">
        <v>207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207</v>
      </c>
      <c r="S16" s="82" t="s">
        <v>207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207</v>
      </c>
      <c r="AA16" s="82" t="s">
        <v>207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207</v>
      </c>
      <c r="AI16" s="82" t="s">
        <v>207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207</v>
      </c>
      <c r="AQ16" s="82" t="s">
        <v>207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207</v>
      </c>
      <c r="AY16" s="82" t="s">
        <v>207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208</v>
      </c>
      <c r="B17" s="83" t="s">
        <v>256</v>
      </c>
      <c r="C17" s="80" t="s">
        <v>257</v>
      </c>
      <c r="D17" s="81">
        <f>SUM(L17,T17,AB17,AJ17,AR17,AZ17)</f>
        <v>0</v>
      </c>
      <c r="E17" s="81">
        <f>SUM(M17,U17,AC17,AK17,AS17,BA17)</f>
        <v>2505</v>
      </c>
      <c r="F17" s="81">
        <f>SUM(D17:E17)</f>
        <v>2505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254</v>
      </c>
      <c r="K17" s="82" t="s">
        <v>255</v>
      </c>
      <c r="L17" s="81">
        <v>0</v>
      </c>
      <c r="M17" s="81">
        <v>2505</v>
      </c>
      <c r="N17" s="81">
        <f>SUM(L17,+M17)</f>
        <v>2505</v>
      </c>
      <c r="O17" s="81">
        <v>0</v>
      </c>
      <c r="P17" s="81">
        <v>0</v>
      </c>
      <c r="Q17" s="81">
        <f>SUM(O17,+P17)</f>
        <v>0</v>
      </c>
      <c r="R17" s="82" t="s">
        <v>207</v>
      </c>
      <c r="S17" s="82" t="s">
        <v>207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207</v>
      </c>
      <c r="AA17" s="82" t="s">
        <v>207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207</v>
      </c>
      <c r="AI17" s="82" t="s">
        <v>207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207</v>
      </c>
      <c r="AQ17" s="82" t="s">
        <v>207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207</v>
      </c>
      <c r="AY17" s="82" t="s">
        <v>207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222</v>
      </c>
      <c r="B18" s="83" t="s">
        <v>262</v>
      </c>
      <c r="C18" s="80" t="s">
        <v>263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207</v>
      </c>
      <c r="K18" s="82" t="s">
        <v>207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207</v>
      </c>
      <c r="S18" s="82" t="s">
        <v>207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207</v>
      </c>
      <c r="AA18" s="82" t="s">
        <v>207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207</v>
      </c>
      <c r="AI18" s="82" t="s">
        <v>207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207</v>
      </c>
      <c r="AQ18" s="82" t="s">
        <v>207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207</v>
      </c>
      <c r="AY18" s="82" t="s">
        <v>207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222</v>
      </c>
      <c r="B19" s="83" t="s">
        <v>268</v>
      </c>
      <c r="C19" s="80" t="s">
        <v>269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207</v>
      </c>
      <c r="K19" s="82" t="s">
        <v>207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207</v>
      </c>
      <c r="S19" s="82" t="s">
        <v>207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207</v>
      </c>
      <c r="AA19" s="82" t="s">
        <v>207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207</v>
      </c>
      <c r="AI19" s="82" t="s">
        <v>207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207</v>
      </c>
      <c r="AQ19" s="82" t="s">
        <v>207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207</v>
      </c>
      <c r="AY19" s="82" t="s">
        <v>207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208</v>
      </c>
      <c r="B20" s="83" t="s">
        <v>274</v>
      </c>
      <c r="C20" s="80" t="s">
        <v>275</v>
      </c>
      <c r="D20" s="81">
        <f>SUM(L20,T20,AB20,AJ20,AR20,AZ20)</f>
        <v>0</v>
      </c>
      <c r="E20" s="81">
        <f>SUM(M20,U20,AC20,AK20,AS20,BA20)</f>
        <v>8203</v>
      </c>
      <c r="F20" s="81">
        <f>SUM(D20:E20)</f>
        <v>8203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205</v>
      </c>
      <c r="K20" s="82" t="s">
        <v>206</v>
      </c>
      <c r="L20" s="81">
        <v>0</v>
      </c>
      <c r="M20" s="81">
        <v>8203</v>
      </c>
      <c r="N20" s="81">
        <f>SUM(L20,+M20)</f>
        <v>8203</v>
      </c>
      <c r="O20" s="81">
        <v>0</v>
      </c>
      <c r="P20" s="81">
        <v>0</v>
      </c>
      <c r="Q20" s="81">
        <f>SUM(O20,+P20)</f>
        <v>0</v>
      </c>
      <c r="R20" s="82" t="s">
        <v>207</v>
      </c>
      <c r="S20" s="82" t="s">
        <v>207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207</v>
      </c>
      <c r="AA20" s="82" t="s">
        <v>207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207</v>
      </c>
      <c r="AI20" s="82" t="s">
        <v>207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207</v>
      </c>
      <c r="AQ20" s="82" t="s">
        <v>207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207</v>
      </c>
      <c r="AY20" s="82" t="s">
        <v>207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222</v>
      </c>
      <c r="B21" s="83" t="s">
        <v>278</v>
      </c>
      <c r="C21" s="80" t="s">
        <v>279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207</v>
      </c>
      <c r="K21" s="82" t="s">
        <v>207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207</v>
      </c>
      <c r="S21" s="82" t="s">
        <v>207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207</v>
      </c>
      <c r="AA21" s="82" t="s">
        <v>207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207</v>
      </c>
      <c r="AI21" s="82" t="s">
        <v>207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207</v>
      </c>
      <c r="AQ21" s="82" t="s">
        <v>207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207</v>
      </c>
      <c r="AY21" s="82" t="s">
        <v>207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217</v>
      </c>
      <c r="B22" s="83" t="s">
        <v>284</v>
      </c>
      <c r="C22" s="80" t="s">
        <v>285</v>
      </c>
      <c r="D22" s="81">
        <f>SUM(L22,T22,AB22,AJ22,AR22,AZ22)</f>
        <v>0</v>
      </c>
      <c r="E22" s="81">
        <f>SUM(M22,U22,AC22,AK22,AS22,BA22)</f>
        <v>8849</v>
      </c>
      <c r="F22" s="81">
        <f>SUM(D22:E22)</f>
        <v>8849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215</v>
      </c>
      <c r="K22" s="82" t="s">
        <v>216</v>
      </c>
      <c r="L22" s="81">
        <v>0</v>
      </c>
      <c r="M22" s="81">
        <v>8849</v>
      </c>
      <c r="N22" s="81">
        <f>SUM(L22,+M22)</f>
        <v>8849</v>
      </c>
      <c r="O22" s="81">
        <v>0</v>
      </c>
      <c r="P22" s="81">
        <v>0</v>
      </c>
      <c r="Q22" s="81">
        <f>SUM(O22,+P22)</f>
        <v>0</v>
      </c>
      <c r="R22" s="82" t="s">
        <v>207</v>
      </c>
      <c r="S22" s="82" t="s">
        <v>207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207</v>
      </c>
      <c r="AA22" s="82" t="s">
        <v>207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207</v>
      </c>
      <c r="AI22" s="82" t="s">
        <v>207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207</v>
      </c>
      <c r="AQ22" s="82" t="s">
        <v>207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207</v>
      </c>
      <c r="AY22" s="82" t="s">
        <v>207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/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/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/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26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80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325</v>
      </c>
      <c r="B7" s="92" t="s">
        <v>329</v>
      </c>
      <c r="C7" s="78" t="s">
        <v>330</v>
      </c>
      <c r="D7" s="101">
        <f>SUM($D$8:$D$15)</f>
        <v>33276</v>
      </c>
      <c r="E7" s="101">
        <f>SUM($E$8:$E$15)</f>
        <v>0</v>
      </c>
      <c r="F7" s="101">
        <f>COUNTIF($F$8:$F$15,"&lt;&gt;") - COUNTIF($F$8:$F$15,"&lt; &gt;")</f>
        <v>4</v>
      </c>
      <c r="G7" s="101">
        <f>COUNTIF($G$8:$G$15,"&lt;&gt;") - COUNTIF($G$8:$G$15,"&lt; &gt;")</f>
        <v>4</v>
      </c>
      <c r="H7" s="101">
        <f>SUM($H$8:$H$15)</f>
        <v>12743</v>
      </c>
      <c r="I7" s="101">
        <f>SUM($I$8:$I$15)</f>
        <v>0</v>
      </c>
      <c r="J7" s="101">
        <f>COUNTIF($J$8:$J$15,"&lt;&gt;") - COUNTIF($J$8:$J$15,"&lt; &gt;")</f>
        <v>3</v>
      </c>
      <c r="K7" s="101">
        <f>COUNTIF($K$8:$K$15,"&lt;&gt;") - COUNTIF($K$8:$K$15,"&lt; &gt;")</f>
        <v>3</v>
      </c>
      <c r="L7" s="101">
        <f>SUM($L$8:$L$15)</f>
        <v>20533</v>
      </c>
      <c r="M7" s="101">
        <f>SUM($M$8:$M$15)</f>
        <v>0</v>
      </c>
      <c r="N7" s="101">
        <f>COUNTIF($N$8:$N$15,"&lt;&gt;") - COUNTIF($N$8:$N$15,"&lt; &gt;")</f>
        <v>1</v>
      </c>
      <c r="O7" s="101">
        <f>COUNTIF($O$8:$O$15,"&lt;&gt;") - COUNTIF($O$8:$O$15,"&lt; &gt;")</f>
        <v>1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 t="s">
        <v>222</v>
      </c>
      <c r="B8" s="83" t="s">
        <v>289</v>
      </c>
      <c r="C8" s="80" t="s">
        <v>290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207</v>
      </c>
      <c r="G8" s="82" t="s">
        <v>207</v>
      </c>
      <c r="H8" s="81">
        <v>0</v>
      </c>
      <c r="I8" s="81">
        <v>0</v>
      </c>
      <c r="J8" s="103" t="s">
        <v>207</v>
      </c>
      <c r="K8" s="104" t="s">
        <v>207</v>
      </c>
      <c r="L8" s="102">
        <v>0</v>
      </c>
      <c r="M8" s="102">
        <v>0</v>
      </c>
      <c r="N8" s="103" t="s">
        <v>207</v>
      </c>
      <c r="O8" s="104" t="s">
        <v>207</v>
      </c>
      <c r="P8" s="102">
        <v>0</v>
      </c>
      <c r="Q8" s="102">
        <v>0</v>
      </c>
      <c r="R8" s="103" t="s">
        <v>207</v>
      </c>
      <c r="S8" s="104" t="s">
        <v>207</v>
      </c>
      <c r="T8" s="102">
        <v>0</v>
      </c>
      <c r="U8" s="102">
        <v>0</v>
      </c>
      <c r="V8" s="103" t="s">
        <v>207</v>
      </c>
      <c r="W8" s="104" t="s">
        <v>207</v>
      </c>
      <c r="X8" s="102">
        <v>0</v>
      </c>
      <c r="Y8" s="102">
        <v>0</v>
      </c>
      <c r="Z8" s="103" t="s">
        <v>207</v>
      </c>
      <c r="AA8" s="104" t="s">
        <v>207</v>
      </c>
      <c r="AB8" s="102">
        <v>0</v>
      </c>
      <c r="AC8" s="102">
        <v>0</v>
      </c>
      <c r="AD8" s="103" t="s">
        <v>207</v>
      </c>
      <c r="AE8" s="104" t="s">
        <v>207</v>
      </c>
      <c r="AF8" s="102">
        <v>0</v>
      </c>
      <c r="AG8" s="102">
        <v>0</v>
      </c>
      <c r="AH8" s="103" t="s">
        <v>207</v>
      </c>
      <c r="AI8" s="104" t="s">
        <v>207</v>
      </c>
      <c r="AJ8" s="102">
        <v>0</v>
      </c>
      <c r="AK8" s="102">
        <v>0</v>
      </c>
      <c r="AL8" s="103" t="s">
        <v>207</v>
      </c>
      <c r="AM8" s="104" t="s">
        <v>207</v>
      </c>
      <c r="AN8" s="102">
        <v>0</v>
      </c>
      <c r="AO8" s="102">
        <v>0</v>
      </c>
      <c r="AP8" s="103" t="s">
        <v>207</v>
      </c>
      <c r="AQ8" s="105" t="s">
        <v>207</v>
      </c>
      <c r="AR8" s="102">
        <v>0</v>
      </c>
      <c r="AS8" s="102">
        <v>0</v>
      </c>
      <c r="AT8" s="103" t="s">
        <v>207</v>
      </c>
      <c r="AU8" s="104" t="s">
        <v>207</v>
      </c>
      <c r="AV8" s="102">
        <v>0</v>
      </c>
      <c r="AW8" s="102">
        <v>0</v>
      </c>
      <c r="AX8" s="103" t="s">
        <v>207</v>
      </c>
      <c r="AY8" s="104" t="s">
        <v>207</v>
      </c>
      <c r="AZ8" s="102">
        <v>0</v>
      </c>
      <c r="BA8" s="102">
        <v>0</v>
      </c>
      <c r="BB8" s="103" t="s">
        <v>207</v>
      </c>
      <c r="BC8" s="104" t="s">
        <v>207</v>
      </c>
      <c r="BD8" s="102">
        <v>0</v>
      </c>
      <c r="BE8" s="102">
        <v>0</v>
      </c>
      <c r="BF8" s="103" t="s">
        <v>207</v>
      </c>
      <c r="BG8" s="104" t="s">
        <v>207</v>
      </c>
      <c r="BH8" s="102">
        <v>0</v>
      </c>
      <c r="BI8" s="102">
        <v>0</v>
      </c>
      <c r="BJ8" s="103" t="s">
        <v>207</v>
      </c>
      <c r="BK8" s="104" t="s">
        <v>207</v>
      </c>
      <c r="BL8" s="102">
        <v>0</v>
      </c>
      <c r="BM8" s="102">
        <v>0</v>
      </c>
      <c r="BN8" s="103" t="s">
        <v>207</v>
      </c>
      <c r="BO8" s="104" t="s">
        <v>207</v>
      </c>
      <c r="BP8" s="102">
        <v>0</v>
      </c>
      <c r="BQ8" s="102">
        <v>0</v>
      </c>
      <c r="BR8" s="103" t="s">
        <v>207</v>
      </c>
      <c r="BS8" s="104" t="s">
        <v>207</v>
      </c>
      <c r="BT8" s="102">
        <v>0</v>
      </c>
      <c r="BU8" s="102">
        <v>0</v>
      </c>
      <c r="BV8" s="103" t="s">
        <v>207</v>
      </c>
      <c r="BW8" s="104" t="s">
        <v>207</v>
      </c>
      <c r="BX8" s="102">
        <v>0</v>
      </c>
      <c r="BY8" s="102">
        <v>0</v>
      </c>
      <c r="BZ8" s="103" t="s">
        <v>207</v>
      </c>
      <c r="CA8" s="104" t="s">
        <v>207</v>
      </c>
      <c r="CB8" s="102">
        <v>0</v>
      </c>
      <c r="CC8" s="102">
        <v>0</v>
      </c>
      <c r="CD8" s="103" t="s">
        <v>207</v>
      </c>
      <c r="CE8" s="104" t="s">
        <v>207</v>
      </c>
      <c r="CF8" s="102">
        <v>0</v>
      </c>
      <c r="CG8" s="102">
        <v>0</v>
      </c>
      <c r="CH8" s="103" t="s">
        <v>207</v>
      </c>
      <c r="CI8" s="104" t="s">
        <v>207</v>
      </c>
      <c r="CJ8" s="102">
        <v>0</v>
      </c>
      <c r="CK8" s="102">
        <v>0</v>
      </c>
      <c r="CL8" s="103" t="s">
        <v>207</v>
      </c>
      <c r="CM8" s="104" t="s">
        <v>207</v>
      </c>
      <c r="CN8" s="102">
        <v>0</v>
      </c>
      <c r="CO8" s="102">
        <v>0</v>
      </c>
      <c r="CP8" s="103" t="s">
        <v>207</v>
      </c>
      <c r="CQ8" s="104" t="s">
        <v>207</v>
      </c>
      <c r="CR8" s="102">
        <v>0</v>
      </c>
      <c r="CS8" s="102">
        <v>0</v>
      </c>
      <c r="CT8" s="103" t="s">
        <v>207</v>
      </c>
      <c r="CU8" s="104" t="s">
        <v>207</v>
      </c>
      <c r="CV8" s="102">
        <v>0</v>
      </c>
      <c r="CW8" s="102">
        <v>0</v>
      </c>
      <c r="CX8" s="103" t="s">
        <v>207</v>
      </c>
      <c r="CY8" s="104" t="s">
        <v>207</v>
      </c>
      <c r="CZ8" s="102">
        <v>0</v>
      </c>
      <c r="DA8" s="102">
        <v>0</v>
      </c>
      <c r="DB8" s="103" t="s">
        <v>207</v>
      </c>
      <c r="DC8" s="104" t="s">
        <v>207</v>
      </c>
      <c r="DD8" s="102">
        <v>0</v>
      </c>
      <c r="DE8" s="102">
        <v>0</v>
      </c>
      <c r="DF8" s="103" t="s">
        <v>207</v>
      </c>
      <c r="DG8" s="104" t="s">
        <v>207</v>
      </c>
      <c r="DH8" s="102">
        <v>0</v>
      </c>
      <c r="DI8" s="102">
        <v>0</v>
      </c>
      <c r="DJ8" s="103" t="s">
        <v>207</v>
      </c>
      <c r="DK8" s="104" t="s">
        <v>207</v>
      </c>
      <c r="DL8" s="102">
        <v>0</v>
      </c>
      <c r="DM8" s="102">
        <v>0</v>
      </c>
      <c r="DN8" s="103" t="s">
        <v>207</v>
      </c>
      <c r="DO8" s="104" t="s">
        <v>207</v>
      </c>
      <c r="DP8" s="102">
        <v>0</v>
      </c>
      <c r="DQ8" s="102">
        <v>0</v>
      </c>
      <c r="DR8" s="103" t="s">
        <v>207</v>
      </c>
      <c r="DS8" s="104" t="s">
        <v>207</v>
      </c>
      <c r="DT8" s="102">
        <v>0</v>
      </c>
      <c r="DU8" s="102">
        <v>0</v>
      </c>
    </row>
    <row r="9" spans="1:125" s="8" customFormat="1" ht="12" customHeight="1">
      <c r="A9" s="80" t="s">
        <v>293</v>
      </c>
      <c r="B9" s="83" t="s">
        <v>294</v>
      </c>
      <c r="C9" s="80" t="s">
        <v>295</v>
      </c>
      <c r="D9" s="81">
        <f>SUM(H9,L9,P9,T9,X9,AB9,AF9,AJ9,AN9,AR9,AV9,AZ9,BD9,BH9,BL9,BP9,BT9,BX9,CB9,CF9,CJ9,CN9,CR9,CV9,CZ9,DD9,DH9,DL9,DP9,DT9)</f>
        <v>19887</v>
      </c>
      <c r="E9" s="81">
        <f>SUM(I9,M9,Q9,U9,Y9,AC9,AG9,AK9,AO9,AS9,AW9,BA9,BE9,BI9,BM9,BQ9,BU9,BY9,CC9,CG9,CK9,CO9,CS9,CW9,DA9,DE9,DI9,DM9,DQ9,DU9)</f>
        <v>0</v>
      </c>
      <c r="F9" s="97" t="s">
        <v>270</v>
      </c>
      <c r="G9" s="82" t="s">
        <v>272</v>
      </c>
      <c r="H9" s="81">
        <v>8203</v>
      </c>
      <c r="I9" s="81">
        <v>0</v>
      </c>
      <c r="J9" s="103" t="s">
        <v>201</v>
      </c>
      <c r="K9" s="104" t="s">
        <v>203</v>
      </c>
      <c r="L9" s="102">
        <v>11684</v>
      </c>
      <c r="M9" s="102">
        <v>0</v>
      </c>
      <c r="N9" s="103" t="s">
        <v>207</v>
      </c>
      <c r="O9" s="104" t="s">
        <v>207</v>
      </c>
      <c r="P9" s="102">
        <v>0</v>
      </c>
      <c r="Q9" s="102">
        <v>0</v>
      </c>
      <c r="R9" s="103" t="s">
        <v>207</v>
      </c>
      <c r="S9" s="104" t="s">
        <v>207</v>
      </c>
      <c r="T9" s="102">
        <v>0</v>
      </c>
      <c r="U9" s="102">
        <v>0</v>
      </c>
      <c r="V9" s="103" t="s">
        <v>207</v>
      </c>
      <c r="W9" s="104" t="s">
        <v>207</v>
      </c>
      <c r="X9" s="102">
        <v>0</v>
      </c>
      <c r="Y9" s="102">
        <v>0</v>
      </c>
      <c r="Z9" s="103" t="s">
        <v>207</v>
      </c>
      <c r="AA9" s="104" t="s">
        <v>207</v>
      </c>
      <c r="AB9" s="102">
        <v>0</v>
      </c>
      <c r="AC9" s="102">
        <v>0</v>
      </c>
      <c r="AD9" s="103" t="s">
        <v>207</v>
      </c>
      <c r="AE9" s="104" t="s">
        <v>207</v>
      </c>
      <c r="AF9" s="102">
        <v>0</v>
      </c>
      <c r="AG9" s="102">
        <v>0</v>
      </c>
      <c r="AH9" s="103" t="s">
        <v>207</v>
      </c>
      <c r="AI9" s="104" t="s">
        <v>207</v>
      </c>
      <c r="AJ9" s="102">
        <v>0</v>
      </c>
      <c r="AK9" s="102">
        <v>0</v>
      </c>
      <c r="AL9" s="103" t="s">
        <v>207</v>
      </c>
      <c r="AM9" s="104" t="s">
        <v>207</v>
      </c>
      <c r="AN9" s="102">
        <v>0</v>
      </c>
      <c r="AO9" s="102">
        <v>0</v>
      </c>
      <c r="AP9" s="103" t="s">
        <v>207</v>
      </c>
      <c r="AQ9" s="105" t="s">
        <v>207</v>
      </c>
      <c r="AR9" s="102">
        <v>0</v>
      </c>
      <c r="AS9" s="102">
        <v>0</v>
      </c>
      <c r="AT9" s="103" t="s">
        <v>207</v>
      </c>
      <c r="AU9" s="104" t="s">
        <v>207</v>
      </c>
      <c r="AV9" s="102">
        <v>0</v>
      </c>
      <c r="AW9" s="102">
        <v>0</v>
      </c>
      <c r="AX9" s="103" t="s">
        <v>207</v>
      </c>
      <c r="AY9" s="104" t="s">
        <v>207</v>
      </c>
      <c r="AZ9" s="102">
        <v>0</v>
      </c>
      <c r="BA9" s="102">
        <v>0</v>
      </c>
      <c r="BB9" s="103" t="s">
        <v>207</v>
      </c>
      <c r="BC9" s="104" t="s">
        <v>207</v>
      </c>
      <c r="BD9" s="102">
        <v>0</v>
      </c>
      <c r="BE9" s="102">
        <v>0</v>
      </c>
      <c r="BF9" s="103" t="s">
        <v>207</v>
      </c>
      <c r="BG9" s="104" t="s">
        <v>207</v>
      </c>
      <c r="BH9" s="102">
        <v>0</v>
      </c>
      <c r="BI9" s="102">
        <v>0</v>
      </c>
      <c r="BJ9" s="103" t="s">
        <v>207</v>
      </c>
      <c r="BK9" s="104" t="s">
        <v>207</v>
      </c>
      <c r="BL9" s="102">
        <v>0</v>
      </c>
      <c r="BM9" s="102">
        <v>0</v>
      </c>
      <c r="BN9" s="103" t="s">
        <v>207</v>
      </c>
      <c r="BO9" s="104" t="s">
        <v>207</v>
      </c>
      <c r="BP9" s="102">
        <v>0</v>
      </c>
      <c r="BQ9" s="102">
        <v>0</v>
      </c>
      <c r="BR9" s="103" t="s">
        <v>207</v>
      </c>
      <c r="BS9" s="104" t="s">
        <v>207</v>
      </c>
      <c r="BT9" s="102">
        <v>0</v>
      </c>
      <c r="BU9" s="102">
        <v>0</v>
      </c>
      <c r="BV9" s="103" t="s">
        <v>207</v>
      </c>
      <c r="BW9" s="104" t="s">
        <v>207</v>
      </c>
      <c r="BX9" s="102">
        <v>0</v>
      </c>
      <c r="BY9" s="102">
        <v>0</v>
      </c>
      <c r="BZ9" s="103" t="s">
        <v>207</v>
      </c>
      <c r="CA9" s="104" t="s">
        <v>207</v>
      </c>
      <c r="CB9" s="102">
        <v>0</v>
      </c>
      <c r="CC9" s="102">
        <v>0</v>
      </c>
      <c r="CD9" s="103" t="s">
        <v>207</v>
      </c>
      <c r="CE9" s="104" t="s">
        <v>207</v>
      </c>
      <c r="CF9" s="102">
        <v>0</v>
      </c>
      <c r="CG9" s="102">
        <v>0</v>
      </c>
      <c r="CH9" s="103" t="s">
        <v>207</v>
      </c>
      <c r="CI9" s="104" t="s">
        <v>207</v>
      </c>
      <c r="CJ9" s="102">
        <v>0</v>
      </c>
      <c r="CK9" s="102">
        <v>0</v>
      </c>
      <c r="CL9" s="103" t="s">
        <v>207</v>
      </c>
      <c r="CM9" s="104" t="s">
        <v>207</v>
      </c>
      <c r="CN9" s="102">
        <v>0</v>
      </c>
      <c r="CO9" s="102">
        <v>0</v>
      </c>
      <c r="CP9" s="103" t="s">
        <v>207</v>
      </c>
      <c r="CQ9" s="104" t="s">
        <v>207</v>
      </c>
      <c r="CR9" s="102">
        <v>0</v>
      </c>
      <c r="CS9" s="102">
        <v>0</v>
      </c>
      <c r="CT9" s="103" t="s">
        <v>207</v>
      </c>
      <c r="CU9" s="104" t="s">
        <v>207</v>
      </c>
      <c r="CV9" s="102">
        <v>0</v>
      </c>
      <c r="CW9" s="102">
        <v>0</v>
      </c>
      <c r="CX9" s="103" t="s">
        <v>207</v>
      </c>
      <c r="CY9" s="104" t="s">
        <v>207</v>
      </c>
      <c r="CZ9" s="102">
        <v>0</v>
      </c>
      <c r="DA9" s="102">
        <v>0</v>
      </c>
      <c r="DB9" s="103" t="s">
        <v>207</v>
      </c>
      <c r="DC9" s="104" t="s">
        <v>207</v>
      </c>
      <c r="DD9" s="102">
        <v>0</v>
      </c>
      <c r="DE9" s="102">
        <v>0</v>
      </c>
      <c r="DF9" s="103" t="s">
        <v>207</v>
      </c>
      <c r="DG9" s="104" t="s">
        <v>207</v>
      </c>
      <c r="DH9" s="102">
        <v>0</v>
      </c>
      <c r="DI9" s="102">
        <v>0</v>
      </c>
      <c r="DJ9" s="103" t="s">
        <v>207</v>
      </c>
      <c r="DK9" s="104" t="s">
        <v>207</v>
      </c>
      <c r="DL9" s="102">
        <v>0</v>
      </c>
      <c r="DM9" s="102">
        <v>0</v>
      </c>
      <c r="DN9" s="103" t="s">
        <v>207</v>
      </c>
      <c r="DO9" s="104" t="s">
        <v>207</v>
      </c>
      <c r="DP9" s="102">
        <v>0</v>
      </c>
      <c r="DQ9" s="102">
        <v>0</v>
      </c>
      <c r="DR9" s="103" t="s">
        <v>207</v>
      </c>
      <c r="DS9" s="104" t="s">
        <v>207</v>
      </c>
      <c r="DT9" s="102">
        <v>0</v>
      </c>
      <c r="DU9" s="102">
        <v>0</v>
      </c>
    </row>
    <row r="10" spans="1:125" s="8" customFormat="1" ht="12" customHeight="1">
      <c r="A10" s="80" t="s">
        <v>298</v>
      </c>
      <c r="B10" s="83" t="s">
        <v>299</v>
      </c>
      <c r="C10" s="80" t="s">
        <v>300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207</v>
      </c>
      <c r="G10" s="82" t="s">
        <v>207</v>
      </c>
      <c r="H10" s="81">
        <v>0</v>
      </c>
      <c r="I10" s="81">
        <v>0</v>
      </c>
      <c r="J10" s="103" t="s">
        <v>207</v>
      </c>
      <c r="K10" s="104" t="s">
        <v>207</v>
      </c>
      <c r="L10" s="102">
        <v>0</v>
      </c>
      <c r="M10" s="102">
        <v>0</v>
      </c>
      <c r="N10" s="103" t="s">
        <v>207</v>
      </c>
      <c r="O10" s="104" t="s">
        <v>207</v>
      </c>
      <c r="P10" s="102">
        <v>0</v>
      </c>
      <c r="Q10" s="102">
        <v>0</v>
      </c>
      <c r="R10" s="103" t="s">
        <v>207</v>
      </c>
      <c r="S10" s="104" t="s">
        <v>207</v>
      </c>
      <c r="T10" s="102">
        <v>0</v>
      </c>
      <c r="U10" s="102">
        <v>0</v>
      </c>
      <c r="V10" s="103" t="s">
        <v>207</v>
      </c>
      <c r="W10" s="104" t="s">
        <v>207</v>
      </c>
      <c r="X10" s="102">
        <v>0</v>
      </c>
      <c r="Y10" s="102">
        <v>0</v>
      </c>
      <c r="Z10" s="103" t="s">
        <v>207</v>
      </c>
      <c r="AA10" s="104" t="s">
        <v>207</v>
      </c>
      <c r="AB10" s="102">
        <v>0</v>
      </c>
      <c r="AC10" s="102">
        <v>0</v>
      </c>
      <c r="AD10" s="103" t="s">
        <v>207</v>
      </c>
      <c r="AE10" s="104" t="s">
        <v>207</v>
      </c>
      <c r="AF10" s="102">
        <v>0</v>
      </c>
      <c r="AG10" s="102">
        <v>0</v>
      </c>
      <c r="AH10" s="103" t="s">
        <v>207</v>
      </c>
      <c r="AI10" s="104" t="s">
        <v>207</v>
      </c>
      <c r="AJ10" s="102">
        <v>0</v>
      </c>
      <c r="AK10" s="102">
        <v>0</v>
      </c>
      <c r="AL10" s="103" t="s">
        <v>207</v>
      </c>
      <c r="AM10" s="104" t="s">
        <v>207</v>
      </c>
      <c r="AN10" s="102">
        <v>0</v>
      </c>
      <c r="AO10" s="102">
        <v>0</v>
      </c>
      <c r="AP10" s="103" t="s">
        <v>207</v>
      </c>
      <c r="AQ10" s="105" t="s">
        <v>207</v>
      </c>
      <c r="AR10" s="102">
        <v>0</v>
      </c>
      <c r="AS10" s="102">
        <v>0</v>
      </c>
      <c r="AT10" s="103" t="s">
        <v>207</v>
      </c>
      <c r="AU10" s="104" t="s">
        <v>207</v>
      </c>
      <c r="AV10" s="102">
        <v>0</v>
      </c>
      <c r="AW10" s="102">
        <v>0</v>
      </c>
      <c r="AX10" s="103" t="s">
        <v>207</v>
      </c>
      <c r="AY10" s="104" t="s">
        <v>207</v>
      </c>
      <c r="AZ10" s="102">
        <v>0</v>
      </c>
      <c r="BA10" s="102">
        <v>0</v>
      </c>
      <c r="BB10" s="103" t="s">
        <v>207</v>
      </c>
      <c r="BC10" s="104" t="s">
        <v>207</v>
      </c>
      <c r="BD10" s="102">
        <v>0</v>
      </c>
      <c r="BE10" s="102">
        <v>0</v>
      </c>
      <c r="BF10" s="103" t="s">
        <v>207</v>
      </c>
      <c r="BG10" s="104" t="s">
        <v>207</v>
      </c>
      <c r="BH10" s="102">
        <v>0</v>
      </c>
      <c r="BI10" s="102">
        <v>0</v>
      </c>
      <c r="BJ10" s="103" t="s">
        <v>207</v>
      </c>
      <c r="BK10" s="104" t="s">
        <v>207</v>
      </c>
      <c r="BL10" s="102">
        <v>0</v>
      </c>
      <c r="BM10" s="102">
        <v>0</v>
      </c>
      <c r="BN10" s="103" t="s">
        <v>207</v>
      </c>
      <c r="BO10" s="104" t="s">
        <v>207</v>
      </c>
      <c r="BP10" s="102">
        <v>0</v>
      </c>
      <c r="BQ10" s="102">
        <v>0</v>
      </c>
      <c r="BR10" s="103" t="s">
        <v>207</v>
      </c>
      <c r="BS10" s="104" t="s">
        <v>207</v>
      </c>
      <c r="BT10" s="102">
        <v>0</v>
      </c>
      <c r="BU10" s="102">
        <v>0</v>
      </c>
      <c r="BV10" s="103" t="s">
        <v>207</v>
      </c>
      <c r="BW10" s="104" t="s">
        <v>207</v>
      </c>
      <c r="BX10" s="102">
        <v>0</v>
      </c>
      <c r="BY10" s="102">
        <v>0</v>
      </c>
      <c r="BZ10" s="103" t="s">
        <v>207</v>
      </c>
      <c r="CA10" s="104" t="s">
        <v>207</v>
      </c>
      <c r="CB10" s="102">
        <v>0</v>
      </c>
      <c r="CC10" s="102">
        <v>0</v>
      </c>
      <c r="CD10" s="103" t="s">
        <v>207</v>
      </c>
      <c r="CE10" s="104" t="s">
        <v>207</v>
      </c>
      <c r="CF10" s="102">
        <v>0</v>
      </c>
      <c r="CG10" s="102">
        <v>0</v>
      </c>
      <c r="CH10" s="103" t="s">
        <v>207</v>
      </c>
      <c r="CI10" s="104" t="s">
        <v>207</v>
      </c>
      <c r="CJ10" s="102">
        <v>0</v>
      </c>
      <c r="CK10" s="102">
        <v>0</v>
      </c>
      <c r="CL10" s="103" t="s">
        <v>207</v>
      </c>
      <c r="CM10" s="104" t="s">
        <v>207</v>
      </c>
      <c r="CN10" s="102">
        <v>0</v>
      </c>
      <c r="CO10" s="102">
        <v>0</v>
      </c>
      <c r="CP10" s="103" t="s">
        <v>207</v>
      </c>
      <c r="CQ10" s="104" t="s">
        <v>207</v>
      </c>
      <c r="CR10" s="102">
        <v>0</v>
      </c>
      <c r="CS10" s="102">
        <v>0</v>
      </c>
      <c r="CT10" s="103" t="s">
        <v>207</v>
      </c>
      <c r="CU10" s="104" t="s">
        <v>207</v>
      </c>
      <c r="CV10" s="102">
        <v>0</v>
      </c>
      <c r="CW10" s="102">
        <v>0</v>
      </c>
      <c r="CX10" s="103" t="s">
        <v>207</v>
      </c>
      <c r="CY10" s="104" t="s">
        <v>207</v>
      </c>
      <c r="CZ10" s="102">
        <v>0</v>
      </c>
      <c r="DA10" s="102">
        <v>0</v>
      </c>
      <c r="DB10" s="103" t="s">
        <v>207</v>
      </c>
      <c r="DC10" s="104" t="s">
        <v>207</v>
      </c>
      <c r="DD10" s="102">
        <v>0</v>
      </c>
      <c r="DE10" s="102">
        <v>0</v>
      </c>
      <c r="DF10" s="103" t="s">
        <v>207</v>
      </c>
      <c r="DG10" s="104" t="s">
        <v>207</v>
      </c>
      <c r="DH10" s="102">
        <v>0</v>
      </c>
      <c r="DI10" s="102">
        <v>0</v>
      </c>
      <c r="DJ10" s="103" t="s">
        <v>207</v>
      </c>
      <c r="DK10" s="104" t="s">
        <v>207</v>
      </c>
      <c r="DL10" s="102">
        <v>0</v>
      </c>
      <c r="DM10" s="102">
        <v>0</v>
      </c>
      <c r="DN10" s="103" t="s">
        <v>207</v>
      </c>
      <c r="DO10" s="104" t="s">
        <v>207</v>
      </c>
      <c r="DP10" s="102">
        <v>0</v>
      </c>
      <c r="DQ10" s="102">
        <v>0</v>
      </c>
      <c r="DR10" s="103" t="s">
        <v>207</v>
      </c>
      <c r="DS10" s="104" t="s">
        <v>207</v>
      </c>
      <c r="DT10" s="102">
        <v>0</v>
      </c>
      <c r="DU10" s="102">
        <v>0</v>
      </c>
    </row>
    <row r="11" spans="1:125" s="8" customFormat="1" ht="12" customHeight="1">
      <c r="A11" s="80" t="s">
        <v>222</v>
      </c>
      <c r="B11" s="83" t="s">
        <v>303</v>
      </c>
      <c r="C11" s="80" t="s">
        <v>304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207</v>
      </c>
      <c r="G11" s="82" t="s">
        <v>207</v>
      </c>
      <c r="H11" s="81">
        <v>0</v>
      </c>
      <c r="I11" s="81">
        <v>0</v>
      </c>
      <c r="J11" s="103" t="s">
        <v>207</v>
      </c>
      <c r="K11" s="104" t="s">
        <v>207</v>
      </c>
      <c r="L11" s="102">
        <v>0</v>
      </c>
      <c r="M11" s="102">
        <v>0</v>
      </c>
      <c r="N11" s="103" t="s">
        <v>207</v>
      </c>
      <c r="O11" s="104" t="s">
        <v>207</v>
      </c>
      <c r="P11" s="102">
        <v>0</v>
      </c>
      <c r="Q11" s="102">
        <v>0</v>
      </c>
      <c r="R11" s="103" t="s">
        <v>207</v>
      </c>
      <c r="S11" s="104" t="s">
        <v>207</v>
      </c>
      <c r="T11" s="102">
        <v>0</v>
      </c>
      <c r="U11" s="102">
        <v>0</v>
      </c>
      <c r="V11" s="103" t="s">
        <v>207</v>
      </c>
      <c r="W11" s="104" t="s">
        <v>207</v>
      </c>
      <c r="X11" s="102">
        <v>0</v>
      </c>
      <c r="Y11" s="102">
        <v>0</v>
      </c>
      <c r="Z11" s="103" t="s">
        <v>207</v>
      </c>
      <c r="AA11" s="104" t="s">
        <v>207</v>
      </c>
      <c r="AB11" s="102">
        <v>0</v>
      </c>
      <c r="AC11" s="102">
        <v>0</v>
      </c>
      <c r="AD11" s="103" t="s">
        <v>207</v>
      </c>
      <c r="AE11" s="104" t="s">
        <v>207</v>
      </c>
      <c r="AF11" s="102">
        <v>0</v>
      </c>
      <c r="AG11" s="102">
        <v>0</v>
      </c>
      <c r="AH11" s="103" t="s">
        <v>207</v>
      </c>
      <c r="AI11" s="104" t="s">
        <v>207</v>
      </c>
      <c r="AJ11" s="102">
        <v>0</v>
      </c>
      <c r="AK11" s="102">
        <v>0</v>
      </c>
      <c r="AL11" s="103" t="s">
        <v>207</v>
      </c>
      <c r="AM11" s="104" t="s">
        <v>207</v>
      </c>
      <c r="AN11" s="102">
        <v>0</v>
      </c>
      <c r="AO11" s="102">
        <v>0</v>
      </c>
      <c r="AP11" s="103" t="s">
        <v>207</v>
      </c>
      <c r="AQ11" s="105" t="s">
        <v>207</v>
      </c>
      <c r="AR11" s="102">
        <v>0</v>
      </c>
      <c r="AS11" s="102">
        <v>0</v>
      </c>
      <c r="AT11" s="103" t="s">
        <v>207</v>
      </c>
      <c r="AU11" s="104" t="s">
        <v>207</v>
      </c>
      <c r="AV11" s="102">
        <v>0</v>
      </c>
      <c r="AW11" s="102">
        <v>0</v>
      </c>
      <c r="AX11" s="103" t="s">
        <v>207</v>
      </c>
      <c r="AY11" s="104" t="s">
        <v>207</v>
      </c>
      <c r="AZ11" s="102">
        <v>0</v>
      </c>
      <c r="BA11" s="102">
        <v>0</v>
      </c>
      <c r="BB11" s="103" t="s">
        <v>207</v>
      </c>
      <c r="BC11" s="104" t="s">
        <v>207</v>
      </c>
      <c r="BD11" s="102">
        <v>0</v>
      </c>
      <c r="BE11" s="102">
        <v>0</v>
      </c>
      <c r="BF11" s="103" t="s">
        <v>207</v>
      </c>
      <c r="BG11" s="104" t="s">
        <v>207</v>
      </c>
      <c r="BH11" s="102">
        <v>0</v>
      </c>
      <c r="BI11" s="102">
        <v>0</v>
      </c>
      <c r="BJ11" s="103" t="s">
        <v>207</v>
      </c>
      <c r="BK11" s="104" t="s">
        <v>207</v>
      </c>
      <c r="BL11" s="102">
        <v>0</v>
      </c>
      <c r="BM11" s="102">
        <v>0</v>
      </c>
      <c r="BN11" s="103" t="s">
        <v>207</v>
      </c>
      <c r="BO11" s="104" t="s">
        <v>207</v>
      </c>
      <c r="BP11" s="102">
        <v>0</v>
      </c>
      <c r="BQ11" s="102">
        <v>0</v>
      </c>
      <c r="BR11" s="103" t="s">
        <v>207</v>
      </c>
      <c r="BS11" s="104" t="s">
        <v>207</v>
      </c>
      <c r="BT11" s="102">
        <v>0</v>
      </c>
      <c r="BU11" s="102">
        <v>0</v>
      </c>
      <c r="BV11" s="103" t="s">
        <v>207</v>
      </c>
      <c r="BW11" s="104" t="s">
        <v>207</v>
      </c>
      <c r="BX11" s="102">
        <v>0</v>
      </c>
      <c r="BY11" s="102">
        <v>0</v>
      </c>
      <c r="BZ11" s="103" t="s">
        <v>207</v>
      </c>
      <c r="CA11" s="104" t="s">
        <v>207</v>
      </c>
      <c r="CB11" s="102">
        <v>0</v>
      </c>
      <c r="CC11" s="102">
        <v>0</v>
      </c>
      <c r="CD11" s="103" t="s">
        <v>207</v>
      </c>
      <c r="CE11" s="104" t="s">
        <v>207</v>
      </c>
      <c r="CF11" s="102">
        <v>0</v>
      </c>
      <c r="CG11" s="102">
        <v>0</v>
      </c>
      <c r="CH11" s="103" t="s">
        <v>207</v>
      </c>
      <c r="CI11" s="104" t="s">
        <v>207</v>
      </c>
      <c r="CJ11" s="102">
        <v>0</v>
      </c>
      <c r="CK11" s="102">
        <v>0</v>
      </c>
      <c r="CL11" s="103" t="s">
        <v>207</v>
      </c>
      <c r="CM11" s="104" t="s">
        <v>207</v>
      </c>
      <c r="CN11" s="102">
        <v>0</v>
      </c>
      <c r="CO11" s="102">
        <v>0</v>
      </c>
      <c r="CP11" s="103" t="s">
        <v>207</v>
      </c>
      <c r="CQ11" s="104" t="s">
        <v>207</v>
      </c>
      <c r="CR11" s="102">
        <v>0</v>
      </c>
      <c r="CS11" s="102">
        <v>0</v>
      </c>
      <c r="CT11" s="103" t="s">
        <v>207</v>
      </c>
      <c r="CU11" s="104" t="s">
        <v>207</v>
      </c>
      <c r="CV11" s="102">
        <v>0</v>
      </c>
      <c r="CW11" s="102">
        <v>0</v>
      </c>
      <c r="CX11" s="103" t="s">
        <v>207</v>
      </c>
      <c r="CY11" s="104" t="s">
        <v>207</v>
      </c>
      <c r="CZ11" s="102">
        <v>0</v>
      </c>
      <c r="DA11" s="102">
        <v>0</v>
      </c>
      <c r="DB11" s="103" t="s">
        <v>207</v>
      </c>
      <c r="DC11" s="104" t="s">
        <v>207</v>
      </c>
      <c r="DD11" s="102">
        <v>0</v>
      </c>
      <c r="DE11" s="102">
        <v>0</v>
      </c>
      <c r="DF11" s="103" t="s">
        <v>207</v>
      </c>
      <c r="DG11" s="104" t="s">
        <v>207</v>
      </c>
      <c r="DH11" s="102">
        <v>0</v>
      </c>
      <c r="DI11" s="102">
        <v>0</v>
      </c>
      <c r="DJ11" s="103" t="s">
        <v>207</v>
      </c>
      <c r="DK11" s="104" t="s">
        <v>207</v>
      </c>
      <c r="DL11" s="102">
        <v>0</v>
      </c>
      <c r="DM11" s="102">
        <v>0</v>
      </c>
      <c r="DN11" s="103" t="s">
        <v>207</v>
      </c>
      <c r="DO11" s="104" t="s">
        <v>207</v>
      </c>
      <c r="DP11" s="102">
        <v>0</v>
      </c>
      <c r="DQ11" s="102">
        <v>0</v>
      </c>
      <c r="DR11" s="103" t="s">
        <v>207</v>
      </c>
      <c r="DS11" s="104" t="s">
        <v>207</v>
      </c>
      <c r="DT11" s="102">
        <v>0</v>
      </c>
      <c r="DU11" s="102">
        <v>0</v>
      </c>
    </row>
    <row r="12" spans="1:125" s="8" customFormat="1" ht="12" customHeight="1">
      <c r="A12" s="80" t="s">
        <v>293</v>
      </c>
      <c r="B12" s="83" t="s">
        <v>307</v>
      </c>
      <c r="C12" s="80" t="s">
        <v>308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201</v>
      </c>
      <c r="G12" s="82" t="s">
        <v>203</v>
      </c>
      <c r="H12" s="81">
        <v>0</v>
      </c>
      <c r="I12" s="81">
        <v>0</v>
      </c>
      <c r="J12" s="103" t="s">
        <v>258</v>
      </c>
      <c r="K12" s="104" t="s">
        <v>260</v>
      </c>
      <c r="L12" s="102">
        <v>0</v>
      </c>
      <c r="M12" s="102">
        <v>0</v>
      </c>
      <c r="N12" s="103" t="s">
        <v>264</v>
      </c>
      <c r="O12" s="104" t="s">
        <v>266</v>
      </c>
      <c r="P12" s="102">
        <v>0</v>
      </c>
      <c r="Q12" s="102">
        <v>0</v>
      </c>
      <c r="R12" s="103" t="s">
        <v>207</v>
      </c>
      <c r="S12" s="104" t="s">
        <v>207</v>
      </c>
      <c r="T12" s="102">
        <v>0</v>
      </c>
      <c r="U12" s="102">
        <v>0</v>
      </c>
      <c r="V12" s="103" t="s">
        <v>207</v>
      </c>
      <c r="W12" s="104" t="s">
        <v>207</v>
      </c>
      <c r="X12" s="102">
        <v>0</v>
      </c>
      <c r="Y12" s="102">
        <v>0</v>
      </c>
      <c r="Z12" s="103" t="s">
        <v>207</v>
      </c>
      <c r="AA12" s="104" t="s">
        <v>207</v>
      </c>
      <c r="AB12" s="102">
        <v>0</v>
      </c>
      <c r="AC12" s="102">
        <v>0</v>
      </c>
      <c r="AD12" s="103" t="s">
        <v>207</v>
      </c>
      <c r="AE12" s="104" t="s">
        <v>207</v>
      </c>
      <c r="AF12" s="102">
        <v>0</v>
      </c>
      <c r="AG12" s="102">
        <v>0</v>
      </c>
      <c r="AH12" s="103" t="s">
        <v>207</v>
      </c>
      <c r="AI12" s="104" t="s">
        <v>207</v>
      </c>
      <c r="AJ12" s="102">
        <v>0</v>
      </c>
      <c r="AK12" s="102">
        <v>0</v>
      </c>
      <c r="AL12" s="103" t="s">
        <v>207</v>
      </c>
      <c r="AM12" s="104" t="s">
        <v>207</v>
      </c>
      <c r="AN12" s="102">
        <v>0</v>
      </c>
      <c r="AO12" s="102">
        <v>0</v>
      </c>
      <c r="AP12" s="103" t="s">
        <v>207</v>
      </c>
      <c r="AQ12" s="105" t="s">
        <v>207</v>
      </c>
      <c r="AR12" s="102">
        <v>0</v>
      </c>
      <c r="AS12" s="102">
        <v>0</v>
      </c>
      <c r="AT12" s="103" t="s">
        <v>207</v>
      </c>
      <c r="AU12" s="104" t="s">
        <v>207</v>
      </c>
      <c r="AV12" s="102">
        <v>0</v>
      </c>
      <c r="AW12" s="102">
        <v>0</v>
      </c>
      <c r="AX12" s="103" t="s">
        <v>207</v>
      </c>
      <c r="AY12" s="104" t="s">
        <v>207</v>
      </c>
      <c r="AZ12" s="102">
        <v>0</v>
      </c>
      <c r="BA12" s="102">
        <v>0</v>
      </c>
      <c r="BB12" s="103" t="s">
        <v>207</v>
      </c>
      <c r="BC12" s="104" t="s">
        <v>207</v>
      </c>
      <c r="BD12" s="102">
        <v>0</v>
      </c>
      <c r="BE12" s="102">
        <v>0</v>
      </c>
      <c r="BF12" s="103" t="s">
        <v>207</v>
      </c>
      <c r="BG12" s="104" t="s">
        <v>207</v>
      </c>
      <c r="BH12" s="102">
        <v>0</v>
      </c>
      <c r="BI12" s="102">
        <v>0</v>
      </c>
      <c r="BJ12" s="103" t="s">
        <v>207</v>
      </c>
      <c r="BK12" s="104" t="s">
        <v>207</v>
      </c>
      <c r="BL12" s="102">
        <v>0</v>
      </c>
      <c r="BM12" s="102">
        <v>0</v>
      </c>
      <c r="BN12" s="103" t="s">
        <v>207</v>
      </c>
      <c r="BO12" s="104" t="s">
        <v>207</v>
      </c>
      <c r="BP12" s="102">
        <v>0</v>
      </c>
      <c r="BQ12" s="102">
        <v>0</v>
      </c>
      <c r="BR12" s="103" t="s">
        <v>207</v>
      </c>
      <c r="BS12" s="104" t="s">
        <v>207</v>
      </c>
      <c r="BT12" s="102">
        <v>0</v>
      </c>
      <c r="BU12" s="102">
        <v>0</v>
      </c>
      <c r="BV12" s="103" t="s">
        <v>207</v>
      </c>
      <c r="BW12" s="104" t="s">
        <v>207</v>
      </c>
      <c r="BX12" s="102">
        <v>0</v>
      </c>
      <c r="BY12" s="102">
        <v>0</v>
      </c>
      <c r="BZ12" s="103" t="s">
        <v>207</v>
      </c>
      <c r="CA12" s="104" t="s">
        <v>207</v>
      </c>
      <c r="CB12" s="102">
        <v>0</v>
      </c>
      <c r="CC12" s="102">
        <v>0</v>
      </c>
      <c r="CD12" s="103" t="s">
        <v>207</v>
      </c>
      <c r="CE12" s="104" t="s">
        <v>207</v>
      </c>
      <c r="CF12" s="102">
        <v>0</v>
      </c>
      <c r="CG12" s="102">
        <v>0</v>
      </c>
      <c r="CH12" s="103" t="s">
        <v>207</v>
      </c>
      <c r="CI12" s="104" t="s">
        <v>207</v>
      </c>
      <c r="CJ12" s="102">
        <v>0</v>
      </c>
      <c r="CK12" s="102">
        <v>0</v>
      </c>
      <c r="CL12" s="103" t="s">
        <v>207</v>
      </c>
      <c r="CM12" s="104" t="s">
        <v>207</v>
      </c>
      <c r="CN12" s="102">
        <v>0</v>
      </c>
      <c r="CO12" s="102">
        <v>0</v>
      </c>
      <c r="CP12" s="103" t="s">
        <v>207</v>
      </c>
      <c r="CQ12" s="104" t="s">
        <v>207</v>
      </c>
      <c r="CR12" s="102">
        <v>0</v>
      </c>
      <c r="CS12" s="102">
        <v>0</v>
      </c>
      <c r="CT12" s="103" t="s">
        <v>207</v>
      </c>
      <c r="CU12" s="104" t="s">
        <v>207</v>
      </c>
      <c r="CV12" s="102">
        <v>0</v>
      </c>
      <c r="CW12" s="102">
        <v>0</v>
      </c>
      <c r="CX12" s="103" t="s">
        <v>207</v>
      </c>
      <c r="CY12" s="104" t="s">
        <v>207</v>
      </c>
      <c r="CZ12" s="102">
        <v>0</v>
      </c>
      <c r="DA12" s="102">
        <v>0</v>
      </c>
      <c r="DB12" s="103" t="s">
        <v>207</v>
      </c>
      <c r="DC12" s="104" t="s">
        <v>207</v>
      </c>
      <c r="DD12" s="102">
        <v>0</v>
      </c>
      <c r="DE12" s="102">
        <v>0</v>
      </c>
      <c r="DF12" s="103" t="s">
        <v>207</v>
      </c>
      <c r="DG12" s="104" t="s">
        <v>207</v>
      </c>
      <c r="DH12" s="102">
        <v>0</v>
      </c>
      <c r="DI12" s="102">
        <v>0</v>
      </c>
      <c r="DJ12" s="103" t="s">
        <v>207</v>
      </c>
      <c r="DK12" s="104" t="s">
        <v>207</v>
      </c>
      <c r="DL12" s="102">
        <v>0</v>
      </c>
      <c r="DM12" s="102">
        <v>0</v>
      </c>
      <c r="DN12" s="103" t="s">
        <v>207</v>
      </c>
      <c r="DO12" s="104" t="s">
        <v>207</v>
      </c>
      <c r="DP12" s="102">
        <v>0</v>
      </c>
      <c r="DQ12" s="102">
        <v>0</v>
      </c>
      <c r="DR12" s="103" t="s">
        <v>207</v>
      </c>
      <c r="DS12" s="104" t="s">
        <v>207</v>
      </c>
      <c r="DT12" s="102">
        <v>0</v>
      </c>
      <c r="DU12" s="102">
        <v>0</v>
      </c>
    </row>
    <row r="13" spans="1:125" s="8" customFormat="1" ht="12" customHeight="1">
      <c r="A13" s="80" t="s">
        <v>222</v>
      </c>
      <c r="B13" s="83" t="s">
        <v>311</v>
      </c>
      <c r="C13" s="80" t="s">
        <v>312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207</v>
      </c>
      <c r="G13" s="82" t="s">
        <v>207</v>
      </c>
      <c r="H13" s="81">
        <v>0</v>
      </c>
      <c r="I13" s="81">
        <v>0</v>
      </c>
      <c r="J13" s="103" t="s">
        <v>207</v>
      </c>
      <c r="K13" s="104" t="s">
        <v>207</v>
      </c>
      <c r="L13" s="102">
        <v>0</v>
      </c>
      <c r="M13" s="102">
        <v>0</v>
      </c>
      <c r="N13" s="103" t="s">
        <v>207</v>
      </c>
      <c r="O13" s="104" t="s">
        <v>207</v>
      </c>
      <c r="P13" s="102">
        <v>0</v>
      </c>
      <c r="Q13" s="102">
        <v>0</v>
      </c>
      <c r="R13" s="103" t="s">
        <v>207</v>
      </c>
      <c r="S13" s="104" t="s">
        <v>207</v>
      </c>
      <c r="T13" s="102">
        <v>0</v>
      </c>
      <c r="U13" s="102">
        <v>0</v>
      </c>
      <c r="V13" s="103" t="s">
        <v>207</v>
      </c>
      <c r="W13" s="104" t="s">
        <v>207</v>
      </c>
      <c r="X13" s="102">
        <v>0</v>
      </c>
      <c r="Y13" s="102">
        <v>0</v>
      </c>
      <c r="Z13" s="103" t="s">
        <v>207</v>
      </c>
      <c r="AA13" s="104" t="s">
        <v>207</v>
      </c>
      <c r="AB13" s="102">
        <v>0</v>
      </c>
      <c r="AC13" s="102">
        <v>0</v>
      </c>
      <c r="AD13" s="103" t="s">
        <v>207</v>
      </c>
      <c r="AE13" s="104" t="s">
        <v>207</v>
      </c>
      <c r="AF13" s="102">
        <v>0</v>
      </c>
      <c r="AG13" s="102">
        <v>0</v>
      </c>
      <c r="AH13" s="103" t="s">
        <v>207</v>
      </c>
      <c r="AI13" s="104" t="s">
        <v>207</v>
      </c>
      <c r="AJ13" s="102">
        <v>0</v>
      </c>
      <c r="AK13" s="102">
        <v>0</v>
      </c>
      <c r="AL13" s="103" t="s">
        <v>207</v>
      </c>
      <c r="AM13" s="104" t="s">
        <v>207</v>
      </c>
      <c r="AN13" s="102">
        <v>0</v>
      </c>
      <c r="AO13" s="102">
        <v>0</v>
      </c>
      <c r="AP13" s="103" t="s">
        <v>207</v>
      </c>
      <c r="AQ13" s="105" t="s">
        <v>207</v>
      </c>
      <c r="AR13" s="102">
        <v>0</v>
      </c>
      <c r="AS13" s="102">
        <v>0</v>
      </c>
      <c r="AT13" s="103" t="s">
        <v>207</v>
      </c>
      <c r="AU13" s="104" t="s">
        <v>207</v>
      </c>
      <c r="AV13" s="102">
        <v>0</v>
      </c>
      <c r="AW13" s="102">
        <v>0</v>
      </c>
      <c r="AX13" s="103" t="s">
        <v>207</v>
      </c>
      <c r="AY13" s="104" t="s">
        <v>207</v>
      </c>
      <c r="AZ13" s="102">
        <v>0</v>
      </c>
      <c r="BA13" s="102">
        <v>0</v>
      </c>
      <c r="BB13" s="103" t="s">
        <v>207</v>
      </c>
      <c r="BC13" s="104" t="s">
        <v>207</v>
      </c>
      <c r="BD13" s="102">
        <v>0</v>
      </c>
      <c r="BE13" s="102">
        <v>0</v>
      </c>
      <c r="BF13" s="103" t="s">
        <v>207</v>
      </c>
      <c r="BG13" s="104" t="s">
        <v>207</v>
      </c>
      <c r="BH13" s="102">
        <v>0</v>
      </c>
      <c r="BI13" s="102">
        <v>0</v>
      </c>
      <c r="BJ13" s="103" t="s">
        <v>207</v>
      </c>
      <c r="BK13" s="104" t="s">
        <v>207</v>
      </c>
      <c r="BL13" s="102">
        <v>0</v>
      </c>
      <c r="BM13" s="102">
        <v>0</v>
      </c>
      <c r="BN13" s="103" t="s">
        <v>207</v>
      </c>
      <c r="BO13" s="104" t="s">
        <v>207</v>
      </c>
      <c r="BP13" s="102">
        <v>0</v>
      </c>
      <c r="BQ13" s="102">
        <v>0</v>
      </c>
      <c r="BR13" s="103" t="s">
        <v>207</v>
      </c>
      <c r="BS13" s="104" t="s">
        <v>207</v>
      </c>
      <c r="BT13" s="102">
        <v>0</v>
      </c>
      <c r="BU13" s="102">
        <v>0</v>
      </c>
      <c r="BV13" s="103" t="s">
        <v>207</v>
      </c>
      <c r="BW13" s="104" t="s">
        <v>207</v>
      </c>
      <c r="BX13" s="102">
        <v>0</v>
      </c>
      <c r="BY13" s="102">
        <v>0</v>
      </c>
      <c r="BZ13" s="103" t="s">
        <v>207</v>
      </c>
      <c r="CA13" s="104" t="s">
        <v>207</v>
      </c>
      <c r="CB13" s="102">
        <v>0</v>
      </c>
      <c r="CC13" s="102">
        <v>0</v>
      </c>
      <c r="CD13" s="103" t="s">
        <v>207</v>
      </c>
      <c r="CE13" s="104" t="s">
        <v>207</v>
      </c>
      <c r="CF13" s="102">
        <v>0</v>
      </c>
      <c r="CG13" s="102">
        <v>0</v>
      </c>
      <c r="CH13" s="103" t="s">
        <v>207</v>
      </c>
      <c r="CI13" s="104" t="s">
        <v>207</v>
      </c>
      <c r="CJ13" s="102">
        <v>0</v>
      </c>
      <c r="CK13" s="102">
        <v>0</v>
      </c>
      <c r="CL13" s="103" t="s">
        <v>207</v>
      </c>
      <c r="CM13" s="104" t="s">
        <v>207</v>
      </c>
      <c r="CN13" s="102">
        <v>0</v>
      </c>
      <c r="CO13" s="102">
        <v>0</v>
      </c>
      <c r="CP13" s="103" t="s">
        <v>207</v>
      </c>
      <c r="CQ13" s="104" t="s">
        <v>207</v>
      </c>
      <c r="CR13" s="102">
        <v>0</v>
      </c>
      <c r="CS13" s="102">
        <v>0</v>
      </c>
      <c r="CT13" s="103" t="s">
        <v>207</v>
      </c>
      <c r="CU13" s="104" t="s">
        <v>207</v>
      </c>
      <c r="CV13" s="102">
        <v>0</v>
      </c>
      <c r="CW13" s="102">
        <v>0</v>
      </c>
      <c r="CX13" s="103" t="s">
        <v>207</v>
      </c>
      <c r="CY13" s="104" t="s">
        <v>207</v>
      </c>
      <c r="CZ13" s="102">
        <v>0</v>
      </c>
      <c r="DA13" s="102">
        <v>0</v>
      </c>
      <c r="DB13" s="103" t="s">
        <v>207</v>
      </c>
      <c r="DC13" s="104" t="s">
        <v>207</v>
      </c>
      <c r="DD13" s="102">
        <v>0</v>
      </c>
      <c r="DE13" s="102">
        <v>0</v>
      </c>
      <c r="DF13" s="103" t="s">
        <v>207</v>
      </c>
      <c r="DG13" s="104" t="s">
        <v>207</v>
      </c>
      <c r="DH13" s="102">
        <v>0</v>
      </c>
      <c r="DI13" s="102">
        <v>0</v>
      </c>
      <c r="DJ13" s="103" t="s">
        <v>207</v>
      </c>
      <c r="DK13" s="104" t="s">
        <v>207</v>
      </c>
      <c r="DL13" s="102">
        <v>0</v>
      </c>
      <c r="DM13" s="102">
        <v>0</v>
      </c>
      <c r="DN13" s="103" t="s">
        <v>207</v>
      </c>
      <c r="DO13" s="104" t="s">
        <v>207</v>
      </c>
      <c r="DP13" s="102">
        <v>0</v>
      </c>
      <c r="DQ13" s="102">
        <v>0</v>
      </c>
      <c r="DR13" s="103" t="s">
        <v>207</v>
      </c>
      <c r="DS13" s="104" t="s">
        <v>207</v>
      </c>
      <c r="DT13" s="102">
        <v>0</v>
      </c>
      <c r="DU13" s="102">
        <v>0</v>
      </c>
    </row>
    <row r="14" spans="1:125" s="8" customFormat="1" ht="12" customHeight="1">
      <c r="A14" s="80" t="s">
        <v>208</v>
      </c>
      <c r="B14" s="83" t="s">
        <v>315</v>
      </c>
      <c r="C14" s="80" t="s">
        <v>316</v>
      </c>
      <c r="D14" s="81">
        <f>SUM(H14,L14,P14,T14,X14,AB14,AF14,AJ14,AN14,AR14,AV14,AZ14,BD14,BH14,BL14,BP14,BT14,BX14,CB14,CF14,CJ14,CN14,CR14,CV14,CZ14,DD14,DH14,DL14,DP14,DT14)</f>
        <v>10884</v>
      </c>
      <c r="E14" s="81">
        <f>SUM(I14,M14,Q14,U14,Y14,AC14,AG14,AK14,AO14,AS14,AW14,BA14,BE14,BI14,BM14,BQ14,BU14,BY14,CC14,CG14,CK14,CO14,CS14,CW14,DA14,DE14,DI14,DM14,DQ14,DU14)</f>
        <v>0</v>
      </c>
      <c r="F14" s="97" t="s">
        <v>211</v>
      </c>
      <c r="G14" s="82" t="s">
        <v>213</v>
      </c>
      <c r="H14" s="81">
        <v>2035</v>
      </c>
      <c r="I14" s="81">
        <v>0</v>
      </c>
      <c r="J14" s="103" t="s">
        <v>280</v>
      </c>
      <c r="K14" s="104" t="s">
        <v>282</v>
      </c>
      <c r="L14" s="102">
        <v>8849</v>
      </c>
      <c r="M14" s="102">
        <v>0</v>
      </c>
      <c r="N14" s="103" t="s">
        <v>207</v>
      </c>
      <c r="O14" s="104" t="s">
        <v>207</v>
      </c>
      <c r="P14" s="102">
        <v>0</v>
      </c>
      <c r="Q14" s="102">
        <v>0</v>
      </c>
      <c r="R14" s="103" t="s">
        <v>207</v>
      </c>
      <c r="S14" s="104" t="s">
        <v>207</v>
      </c>
      <c r="T14" s="102">
        <v>0</v>
      </c>
      <c r="U14" s="102">
        <v>0</v>
      </c>
      <c r="V14" s="103" t="s">
        <v>207</v>
      </c>
      <c r="W14" s="104" t="s">
        <v>207</v>
      </c>
      <c r="X14" s="102">
        <v>0</v>
      </c>
      <c r="Y14" s="102">
        <v>0</v>
      </c>
      <c r="Z14" s="103" t="s">
        <v>207</v>
      </c>
      <c r="AA14" s="104" t="s">
        <v>207</v>
      </c>
      <c r="AB14" s="102">
        <v>0</v>
      </c>
      <c r="AC14" s="102">
        <v>0</v>
      </c>
      <c r="AD14" s="103" t="s">
        <v>207</v>
      </c>
      <c r="AE14" s="104" t="s">
        <v>207</v>
      </c>
      <c r="AF14" s="102">
        <v>0</v>
      </c>
      <c r="AG14" s="102">
        <v>0</v>
      </c>
      <c r="AH14" s="103" t="s">
        <v>207</v>
      </c>
      <c r="AI14" s="104" t="s">
        <v>207</v>
      </c>
      <c r="AJ14" s="102">
        <v>0</v>
      </c>
      <c r="AK14" s="102">
        <v>0</v>
      </c>
      <c r="AL14" s="103" t="s">
        <v>207</v>
      </c>
      <c r="AM14" s="104" t="s">
        <v>207</v>
      </c>
      <c r="AN14" s="102">
        <v>0</v>
      </c>
      <c r="AO14" s="102">
        <v>0</v>
      </c>
      <c r="AP14" s="103" t="s">
        <v>207</v>
      </c>
      <c r="AQ14" s="105" t="s">
        <v>207</v>
      </c>
      <c r="AR14" s="102">
        <v>0</v>
      </c>
      <c r="AS14" s="102">
        <v>0</v>
      </c>
      <c r="AT14" s="103" t="s">
        <v>207</v>
      </c>
      <c r="AU14" s="104" t="s">
        <v>207</v>
      </c>
      <c r="AV14" s="102">
        <v>0</v>
      </c>
      <c r="AW14" s="102">
        <v>0</v>
      </c>
      <c r="AX14" s="103" t="s">
        <v>207</v>
      </c>
      <c r="AY14" s="104" t="s">
        <v>207</v>
      </c>
      <c r="AZ14" s="102">
        <v>0</v>
      </c>
      <c r="BA14" s="102">
        <v>0</v>
      </c>
      <c r="BB14" s="103" t="s">
        <v>207</v>
      </c>
      <c r="BC14" s="104" t="s">
        <v>207</v>
      </c>
      <c r="BD14" s="102">
        <v>0</v>
      </c>
      <c r="BE14" s="102">
        <v>0</v>
      </c>
      <c r="BF14" s="103" t="s">
        <v>207</v>
      </c>
      <c r="BG14" s="104" t="s">
        <v>207</v>
      </c>
      <c r="BH14" s="102">
        <v>0</v>
      </c>
      <c r="BI14" s="102">
        <v>0</v>
      </c>
      <c r="BJ14" s="103" t="s">
        <v>207</v>
      </c>
      <c r="BK14" s="104" t="s">
        <v>207</v>
      </c>
      <c r="BL14" s="102">
        <v>0</v>
      </c>
      <c r="BM14" s="102">
        <v>0</v>
      </c>
      <c r="BN14" s="103" t="s">
        <v>207</v>
      </c>
      <c r="BO14" s="104" t="s">
        <v>207</v>
      </c>
      <c r="BP14" s="102">
        <v>0</v>
      </c>
      <c r="BQ14" s="102">
        <v>0</v>
      </c>
      <c r="BR14" s="103" t="s">
        <v>207</v>
      </c>
      <c r="BS14" s="104" t="s">
        <v>207</v>
      </c>
      <c r="BT14" s="102">
        <v>0</v>
      </c>
      <c r="BU14" s="102">
        <v>0</v>
      </c>
      <c r="BV14" s="103" t="s">
        <v>207</v>
      </c>
      <c r="BW14" s="104" t="s">
        <v>207</v>
      </c>
      <c r="BX14" s="102">
        <v>0</v>
      </c>
      <c r="BY14" s="102">
        <v>0</v>
      </c>
      <c r="BZ14" s="103" t="s">
        <v>207</v>
      </c>
      <c r="CA14" s="104" t="s">
        <v>207</v>
      </c>
      <c r="CB14" s="102">
        <v>0</v>
      </c>
      <c r="CC14" s="102">
        <v>0</v>
      </c>
      <c r="CD14" s="103" t="s">
        <v>207</v>
      </c>
      <c r="CE14" s="104" t="s">
        <v>207</v>
      </c>
      <c r="CF14" s="102">
        <v>0</v>
      </c>
      <c r="CG14" s="102">
        <v>0</v>
      </c>
      <c r="CH14" s="103" t="s">
        <v>207</v>
      </c>
      <c r="CI14" s="104" t="s">
        <v>207</v>
      </c>
      <c r="CJ14" s="102">
        <v>0</v>
      </c>
      <c r="CK14" s="102">
        <v>0</v>
      </c>
      <c r="CL14" s="103" t="s">
        <v>207</v>
      </c>
      <c r="CM14" s="104" t="s">
        <v>207</v>
      </c>
      <c r="CN14" s="102">
        <v>0</v>
      </c>
      <c r="CO14" s="102">
        <v>0</v>
      </c>
      <c r="CP14" s="103" t="s">
        <v>207</v>
      </c>
      <c r="CQ14" s="104" t="s">
        <v>207</v>
      </c>
      <c r="CR14" s="102">
        <v>0</v>
      </c>
      <c r="CS14" s="102">
        <v>0</v>
      </c>
      <c r="CT14" s="103" t="s">
        <v>207</v>
      </c>
      <c r="CU14" s="104" t="s">
        <v>207</v>
      </c>
      <c r="CV14" s="102">
        <v>0</v>
      </c>
      <c r="CW14" s="102">
        <v>0</v>
      </c>
      <c r="CX14" s="103" t="s">
        <v>207</v>
      </c>
      <c r="CY14" s="104" t="s">
        <v>207</v>
      </c>
      <c r="CZ14" s="102">
        <v>0</v>
      </c>
      <c r="DA14" s="102">
        <v>0</v>
      </c>
      <c r="DB14" s="103" t="s">
        <v>207</v>
      </c>
      <c r="DC14" s="104" t="s">
        <v>207</v>
      </c>
      <c r="DD14" s="102">
        <v>0</v>
      </c>
      <c r="DE14" s="102">
        <v>0</v>
      </c>
      <c r="DF14" s="103" t="s">
        <v>207</v>
      </c>
      <c r="DG14" s="104" t="s">
        <v>207</v>
      </c>
      <c r="DH14" s="102">
        <v>0</v>
      </c>
      <c r="DI14" s="102">
        <v>0</v>
      </c>
      <c r="DJ14" s="103" t="s">
        <v>207</v>
      </c>
      <c r="DK14" s="104" t="s">
        <v>207</v>
      </c>
      <c r="DL14" s="102">
        <v>0</v>
      </c>
      <c r="DM14" s="102">
        <v>0</v>
      </c>
      <c r="DN14" s="103" t="s">
        <v>207</v>
      </c>
      <c r="DO14" s="104" t="s">
        <v>207</v>
      </c>
      <c r="DP14" s="102">
        <v>0</v>
      </c>
      <c r="DQ14" s="102">
        <v>0</v>
      </c>
      <c r="DR14" s="103" t="s">
        <v>207</v>
      </c>
      <c r="DS14" s="104" t="s">
        <v>207</v>
      </c>
      <c r="DT14" s="102">
        <v>0</v>
      </c>
      <c r="DU14" s="102">
        <v>0</v>
      </c>
    </row>
    <row r="15" spans="1:125" s="8" customFormat="1" ht="12" customHeight="1">
      <c r="A15" s="80" t="s">
        <v>288</v>
      </c>
      <c r="B15" s="83" t="s">
        <v>319</v>
      </c>
      <c r="C15" s="80" t="s">
        <v>320</v>
      </c>
      <c r="D15" s="81">
        <f>SUM(H15,L15,P15,T15,X15,AB15,AF15,AJ15,AN15,AR15,AV15,AZ15,BD15,BH15,BL15,BP15,BT15,BX15,CB15,CF15,CJ15,CN15,CR15,CV15,CZ15,DD15,DH15,DL15,DP15,DT15)</f>
        <v>2505</v>
      </c>
      <c r="E15" s="81">
        <f>SUM(I15,M15,Q15,U15,Y15,AC15,AG15,AK15,AO15,AS15,AW15,BA15,BE15,BI15,BM15,BQ15,BU15,BY15,CC15,CG15,CK15,CO15,CS15,CW15,DA15,DE15,DI15,DM15,DQ15,DU15)</f>
        <v>0</v>
      </c>
      <c r="F15" s="97" t="s">
        <v>250</v>
      </c>
      <c r="G15" s="82" t="s">
        <v>252</v>
      </c>
      <c r="H15" s="81">
        <v>2505</v>
      </c>
      <c r="I15" s="81">
        <v>0</v>
      </c>
      <c r="J15" s="103" t="s">
        <v>207</v>
      </c>
      <c r="K15" s="104" t="s">
        <v>207</v>
      </c>
      <c r="L15" s="102">
        <v>0</v>
      </c>
      <c r="M15" s="102">
        <v>0</v>
      </c>
      <c r="N15" s="103" t="s">
        <v>207</v>
      </c>
      <c r="O15" s="104" t="s">
        <v>207</v>
      </c>
      <c r="P15" s="102">
        <v>0</v>
      </c>
      <c r="Q15" s="102">
        <v>0</v>
      </c>
      <c r="R15" s="103" t="s">
        <v>207</v>
      </c>
      <c r="S15" s="104" t="s">
        <v>207</v>
      </c>
      <c r="T15" s="102">
        <v>0</v>
      </c>
      <c r="U15" s="102">
        <v>0</v>
      </c>
      <c r="V15" s="103" t="s">
        <v>207</v>
      </c>
      <c r="W15" s="104" t="s">
        <v>207</v>
      </c>
      <c r="X15" s="102">
        <v>0</v>
      </c>
      <c r="Y15" s="102">
        <v>0</v>
      </c>
      <c r="Z15" s="103" t="s">
        <v>207</v>
      </c>
      <c r="AA15" s="104" t="s">
        <v>207</v>
      </c>
      <c r="AB15" s="102">
        <v>0</v>
      </c>
      <c r="AC15" s="102">
        <v>0</v>
      </c>
      <c r="AD15" s="103" t="s">
        <v>207</v>
      </c>
      <c r="AE15" s="104" t="s">
        <v>207</v>
      </c>
      <c r="AF15" s="102">
        <v>0</v>
      </c>
      <c r="AG15" s="102">
        <v>0</v>
      </c>
      <c r="AH15" s="103" t="s">
        <v>207</v>
      </c>
      <c r="AI15" s="104" t="s">
        <v>207</v>
      </c>
      <c r="AJ15" s="102">
        <v>0</v>
      </c>
      <c r="AK15" s="102">
        <v>0</v>
      </c>
      <c r="AL15" s="103" t="s">
        <v>207</v>
      </c>
      <c r="AM15" s="104" t="s">
        <v>207</v>
      </c>
      <c r="AN15" s="102">
        <v>0</v>
      </c>
      <c r="AO15" s="102">
        <v>0</v>
      </c>
      <c r="AP15" s="103" t="s">
        <v>207</v>
      </c>
      <c r="AQ15" s="105" t="s">
        <v>207</v>
      </c>
      <c r="AR15" s="102">
        <v>0</v>
      </c>
      <c r="AS15" s="102">
        <v>0</v>
      </c>
      <c r="AT15" s="103" t="s">
        <v>207</v>
      </c>
      <c r="AU15" s="104" t="s">
        <v>207</v>
      </c>
      <c r="AV15" s="102">
        <v>0</v>
      </c>
      <c r="AW15" s="102">
        <v>0</v>
      </c>
      <c r="AX15" s="103" t="s">
        <v>207</v>
      </c>
      <c r="AY15" s="104" t="s">
        <v>207</v>
      </c>
      <c r="AZ15" s="102">
        <v>0</v>
      </c>
      <c r="BA15" s="102">
        <v>0</v>
      </c>
      <c r="BB15" s="103" t="s">
        <v>207</v>
      </c>
      <c r="BC15" s="104" t="s">
        <v>207</v>
      </c>
      <c r="BD15" s="102">
        <v>0</v>
      </c>
      <c r="BE15" s="102">
        <v>0</v>
      </c>
      <c r="BF15" s="103" t="s">
        <v>207</v>
      </c>
      <c r="BG15" s="104" t="s">
        <v>207</v>
      </c>
      <c r="BH15" s="102">
        <v>0</v>
      </c>
      <c r="BI15" s="102">
        <v>0</v>
      </c>
      <c r="BJ15" s="103" t="s">
        <v>207</v>
      </c>
      <c r="BK15" s="104" t="s">
        <v>207</v>
      </c>
      <c r="BL15" s="102">
        <v>0</v>
      </c>
      <c r="BM15" s="102">
        <v>0</v>
      </c>
      <c r="BN15" s="103" t="s">
        <v>207</v>
      </c>
      <c r="BO15" s="104" t="s">
        <v>207</v>
      </c>
      <c r="BP15" s="102">
        <v>0</v>
      </c>
      <c r="BQ15" s="102">
        <v>0</v>
      </c>
      <c r="BR15" s="103" t="s">
        <v>207</v>
      </c>
      <c r="BS15" s="104" t="s">
        <v>207</v>
      </c>
      <c r="BT15" s="102">
        <v>0</v>
      </c>
      <c r="BU15" s="102">
        <v>0</v>
      </c>
      <c r="BV15" s="103" t="s">
        <v>207</v>
      </c>
      <c r="BW15" s="104" t="s">
        <v>207</v>
      </c>
      <c r="BX15" s="102">
        <v>0</v>
      </c>
      <c r="BY15" s="102">
        <v>0</v>
      </c>
      <c r="BZ15" s="103" t="s">
        <v>207</v>
      </c>
      <c r="CA15" s="104" t="s">
        <v>207</v>
      </c>
      <c r="CB15" s="102">
        <v>0</v>
      </c>
      <c r="CC15" s="102">
        <v>0</v>
      </c>
      <c r="CD15" s="103" t="s">
        <v>207</v>
      </c>
      <c r="CE15" s="104" t="s">
        <v>207</v>
      </c>
      <c r="CF15" s="102">
        <v>0</v>
      </c>
      <c r="CG15" s="102">
        <v>0</v>
      </c>
      <c r="CH15" s="103" t="s">
        <v>207</v>
      </c>
      <c r="CI15" s="104" t="s">
        <v>207</v>
      </c>
      <c r="CJ15" s="102">
        <v>0</v>
      </c>
      <c r="CK15" s="102">
        <v>0</v>
      </c>
      <c r="CL15" s="103" t="s">
        <v>207</v>
      </c>
      <c r="CM15" s="104" t="s">
        <v>207</v>
      </c>
      <c r="CN15" s="102">
        <v>0</v>
      </c>
      <c r="CO15" s="102">
        <v>0</v>
      </c>
      <c r="CP15" s="103" t="s">
        <v>207</v>
      </c>
      <c r="CQ15" s="104" t="s">
        <v>207</v>
      </c>
      <c r="CR15" s="102">
        <v>0</v>
      </c>
      <c r="CS15" s="102">
        <v>0</v>
      </c>
      <c r="CT15" s="103" t="s">
        <v>207</v>
      </c>
      <c r="CU15" s="104" t="s">
        <v>207</v>
      </c>
      <c r="CV15" s="102">
        <v>0</v>
      </c>
      <c r="CW15" s="102">
        <v>0</v>
      </c>
      <c r="CX15" s="103" t="s">
        <v>207</v>
      </c>
      <c r="CY15" s="104" t="s">
        <v>207</v>
      </c>
      <c r="CZ15" s="102">
        <v>0</v>
      </c>
      <c r="DA15" s="102">
        <v>0</v>
      </c>
      <c r="DB15" s="103" t="s">
        <v>207</v>
      </c>
      <c r="DC15" s="104" t="s">
        <v>207</v>
      </c>
      <c r="DD15" s="102">
        <v>0</v>
      </c>
      <c r="DE15" s="102">
        <v>0</v>
      </c>
      <c r="DF15" s="103" t="s">
        <v>207</v>
      </c>
      <c r="DG15" s="104" t="s">
        <v>207</v>
      </c>
      <c r="DH15" s="102">
        <v>0</v>
      </c>
      <c r="DI15" s="102">
        <v>0</v>
      </c>
      <c r="DJ15" s="103" t="s">
        <v>207</v>
      </c>
      <c r="DK15" s="104" t="s">
        <v>207</v>
      </c>
      <c r="DL15" s="102">
        <v>0</v>
      </c>
      <c r="DM15" s="102">
        <v>0</v>
      </c>
      <c r="DN15" s="103" t="s">
        <v>207</v>
      </c>
      <c r="DO15" s="104" t="s">
        <v>207</v>
      </c>
      <c r="DP15" s="102">
        <v>0</v>
      </c>
      <c r="DQ15" s="102">
        <v>0</v>
      </c>
      <c r="DR15" s="103" t="s">
        <v>207</v>
      </c>
      <c r="DS15" s="104" t="s">
        <v>207</v>
      </c>
      <c r="DT15" s="102">
        <v>0</v>
      </c>
      <c r="DU15" s="102">
        <v>0</v>
      </c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5 F8:DU980 A7:DU7 A7:E980">
    <cfRule type="expression" dxfId="261" priority="278" stopIfTrue="1">
      <formula>$A7&lt;&gt;""</formula>
    </cfRule>
  </conditionalFormatting>
  <conditionalFormatting sqref="J8:M8 BR8:BU8">
    <cfRule type="expression" dxfId="260" priority="261" stopIfTrue="1">
      <formula>$A9&lt;&gt;""</formula>
    </cfRule>
  </conditionalFormatting>
  <conditionalFormatting sqref="N8:Q8 BV8:BY8">
    <cfRule type="expression" dxfId="259" priority="260" stopIfTrue="1">
      <formula>$A10&lt;&gt;""</formula>
    </cfRule>
  </conditionalFormatting>
  <conditionalFormatting sqref="R8:U8 BZ8:CC8">
    <cfRule type="expression" dxfId="258" priority="259" stopIfTrue="1">
      <formula>$A11&lt;&gt;""</formula>
    </cfRule>
  </conditionalFormatting>
  <conditionalFormatting sqref="V8:Y8 CD8:CG8">
    <cfRule type="expression" dxfId="257" priority="258" stopIfTrue="1">
      <formula>$A12&lt;&gt;""</formula>
    </cfRule>
  </conditionalFormatting>
  <conditionalFormatting sqref="Z8:AC8 CH8:CK8">
    <cfRule type="expression" dxfId="256" priority="257" stopIfTrue="1">
      <formula>$A13&lt;&gt;""</formula>
    </cfRule>
  </conditionalFormatting>
  <conditionalFormatting sqref="AD8:AG8 CL8:CO8">
    <cfRule type="expression" dxfId="255" priority="256" stopIfTrue="1">
      <formula>$A14&lt;&gt;""</formula>
    </cfRule>
  </conditionalFormatting>
  <conditionalFormatting sqref="AH8:AK8 CP8:CS8">
    <cfRule type="expression" dxfId="254" priority="255" stopIfTrue="1">
      <formula>$A15&lt;&gt;""</formula>
    </cfRule>
  </conditionalFormatting>
  <conditionalFormatting sqref="AL8:AO8 CT8:CW8">
    <cfRule type="expression" dxfId="253" priority="254" stopIfTrue="1">
      <formula>$A16&lt;&gt;""</formula>
    </cfRule>
  </conditionalFormatting>
  <conditionalFormatting sqref="AP8:AS8 CX8:DA8">
    <cfRule type="expression" dxfId="252" priority="253" stopIfTrue="1">
      <formula>$A17&lt;&gt;""</formula>
    </cfRule>
  </conditionalFormatting>
  <conditionalFormatting sqref="AT8:AW8 DB8:DE8">
    <cfRule type="expression" dxfId="251" priority="252" stopIfTrue="1">
      <formula>$A18&lt;&gt;""</formula>
    </cfRule>
  </conditionalFormatting>
  <conditionalFormatting sqref="AX8:BA8 DF8:DI8">
    <cfRule type="expression" dxfId="250" priority="251" stopIfTrue="1">
      <formula>$A19&lt;&gt;""</formula>
    </cfRule>
  </conditionalFormatting>
  <conditionalFormatting sqref="BB8:BE8 DJ8:DM8">
    <cfRule type="expression" dxfId="249" priority="250" stopIfTrue="1">
      <formula>$A20&lt;&gt;""</formula>
    </cfRule>
  </conditionalFormatting>
  <conditionalFormatting sqref="BF8:BI8 DN8:DQ8">
    <cfRule type="expression" dxfId="248" priority="249" stopIfTrue="1">
      <formula>$A21&lt;&gt;""</formula>
    </cfRule>
  </conditionalFormatting>
  <conditionalFormatting sqref="BJ8:BM8 DR8:DU8">
    <cfRule type="expression" dxfId="247" priority="248" stopIfTrue="1">
      <formula>$A22&lt;&gt;""</formula>
    </cfRule>
  </conditionalFormatting>
  <conditionalFormatting sqref="BN8:BQ8">
    <cfRule type="expression" dxfId="246" priority="247" stopIfTrue="1">
      <formula>$A22&lt;&gt;""</formula>
    </cfRule>
  </conditionalFormatting>
  <conditionalFormatting sqref="BR8:BU8">
    <cfRule type="expression" dxfId="245" priority="246" stopIfTrue="1">
      <formula>$A23&lt;&gt;""</formula>
    </cfRule>
  </conditionalFormatting>
  <conditionalFormatting sqref="BV8:BY8">
    <cfRule type="expression" dxfId="244" priority="245" stopIfTrue="1">
      <formula>$A24&lt;&gt;""</formula>
    </cfRule>
  </conditionalFormatting>
  <conditionalFormatting sqref="BZ8:CC8">
    <cfRule type="expression" dxfId="243" priority="244" stopIfTrue="1">
      <formula>$A25&lt;&gt;""</formula>
    </cfRule>
  </conditionalFormatting>
  <conditionalFormatting sqref="CD8:CG8">
    <cfRule type="expression" dxfId="242" priority="243" stopIfTrue="1">
      <formula>$A26&lt;&gt;""</formula>
    </cfRule>
  </conditionalFormatting>
  <conditionalFormatting sqref="CH8:CK8">
    <cfRule type="expression" dxfId="241" priority="242" stopIfTrue="1">
      <formula>$A27&lt;&gt;""</formula>
    </cfRule>
  </conditionalFormatting>
  <conditionalFormatting sqref="CL8:CO8">
    <cfRule type="expression" dxfId="240" priority="241" stopIfTrue="1">
      <formula>$A28&lt;&gt;""</formula>
    </cfRule>
  </conditionalFormatting>
  <conditionalFormatting sqref="CP8:CS8">
    <cfRule type="expression" dxfId="239" priority="240" stopIfTrue="1">
      <formula>$A29&lt;&gt;""</formula>
    </cfRule>
  </conditionalFormatting>
  <conditionalFormatting sqref="CT8:CW8">
    <cfRule type="expression" dxfId="238" priority="239" stopIfTrue="1">
      <formula>$A30&lt;&gt;""</formula>
    </cfRule>
  </conditionalFormatting>
  <conditionalFormatting sqref="CX8:DA8">
    <cfRule type="expression" dxfId="237" priority="238" stopIfTrue="1">
      <formula>$A31&lt;&gt;""</formula>
    </cfRule>
  </conditionalFormatting>
  <conditionalFormatting sqref="DB8:DE8">
    <cfRule type="expression" dxfId="236" priority="237" stopIfTrue="1">
      <formula>$A32&lt;&gt;""</formula>
    </cfRule>
  </conditionalFormatting>
  <conditionalFormatting sqref="DF8:DI8">
    <cfRule type="expression" dxfId="235" priority="236" stopIfTrue="1">
      <formula>$A33&lt;&gt;""</formula>
    </cfRule>
  </conditionalFormatting>
  <conditionalFormatting sqref="DJ8:DM8">
    <cfRule type="expression" dxfId="234" priority="235" stopIfTrue="1">
      <formula>$A34&lt;&gt;""</formula>
    </cfRule>
  </conditionalFormatting>
  <conditionalFormatting sqref="DN8:DQ8">
    <cfRule type="expression" dxfId="233" priority="234" stopIfTrue="1">
      <formula>$A35&lt;&gt;""</formula>
    </cfRule>
  </conditionalFormatting>
  <conditionalFormatting sqref="DR8:DU8">
    <cfRule type="expression" dxfId="232" priority="233" stopIfTrue="1">
      <formula>$A36&lt;&gt;""</formula>
    </cfRule>
  </conditionalFormatting>
  <conditionalFormatting sqref="J8:M8 BR8:BU8">
    <cfRule type="expression" dxfId="231" priority="232" stopIfTrue="1">
      <formula>$A9&lt;&gt;""</formula>
    </cfRule>
  </conditionalFormatting>
  <conditionalFormatting sqref="N8:Q8 BV8:BY8">
    <cfRule type="expression" dxfId="230" priority="231" stopIfTrue="1">
      <formula>$A10&lt;&gt;""</formula>
    </cfRule>
  </conditionalFormatting>
  <conditionalFormatting sqref="R8:U8 BZ8:CC8">
    <cfRule type="expression" dxfId="229" priority="230" stopIfTrue="1">
      <formula>$A11&lt;&gt;""</formula>
    </cfRule>
  </conditionalFormatting>
  <conditionalFormatting sqref="V8:Y8 CD8:CG8">
    <cfRule type="expression" dxfId="228" priority="229" stopIfTrue="1">
      <formula>$A12&lt;&gt;""</formula>
    </cfRule>
  </conditionalFormatting>
  <conditionalFormatting sqref="Z8:AC8 CH8:CK8">
    <cfRule type="expression" dxfId="227" priority="228" stopIfTrue="1">
      <formula>$A13&lt;&gt;""</formula>
    </cfRule>
  </conditionalFormatting>
  <conditionalFormatting sqref="AD8:AG8 CL8:CO8">
    <cfRule type="expression" dxfId="226" priority="227" stopIfTrue="1">
      <formula>$A14&lt;&gt;""</formula>
    </cfRule>
  </conditionalFormatting>
  <conditionalFormatting sqref="AH8:AK8 CP8:CS8">
    <cfRule type="expression" dxfId="225" priority="226" stopIfTrue="1">
      <formula>$A15&lt;&gt;""</formula>
    </cfRule>
  </conditionalFormatting>
  <conditionalFormatting sqref="AL8:AO8 CT8:CW8">
    <cfRule type="expression" dxfId="224" priority="225" stopIfTrue="1">
      <formula>$A16&lt;&gt;""</formula>
    </cfRule>
  </conditionalFormatting>
  <conditionalFormatting sqref="AP8:AS8 CX8:DA8">
    <cfRule type="expression" dxfId="223" priority="224" stopIfTrue="1">
      <formula>$A17&lt;&gt;""</formula>
    </cfRule>
  </conditionalFormatting>
  <conditionalFormatting sqref="AT8:AW8 DB8:DE8">
    <cfRule type="expression" dxfId="222" priority="223" stopIfTrue="1">
      <formula>$A18&lt;&gt;""</formula>
    </cfRule>
  </conditionalFormatting>
  <conditionalFormatting sqref="AX8:BA8 DF8:DI8">
    <cfRule type="expression" dxfId="221" priority="222" stopIfTrue="1">
      <formula>$A19&lt;&gt;""</formula>
    </cfRule>
  </conditionalFormatting>
  <conditionalFormatting sqref="BB8:BE8 DJ8:DM8">
    <cfRule type="expression" dxfId="220" priority="221" stopIfTrue="1">
      <formula>$A20&lt;&gt;""</formula>
    </cfRule>
  </conditionalFormatting>
  <conditionalFormatting sqref="BF8:BI8 DN8:DQ8">
    <cfRule type="expression" dxfId="219" priority="220" stopIfTrue="1">
      <formula>$A21&lt;&gt;""</formula>
    </cfRule>
  </conditionalFormatting>
  <conditionalFormatting sqref="BJ8:BM8 DR8:DU8">
    <cfRule type="expression" dxfId="218" priority="219" stopIfTrue="1">
      <formula>$A22&lt;&gt;""</formula>
    </cfRule>
  </conditionalFormatting>
  <conditionalFormatting sqref="BN8:BQ8">
    <cfRule type="expression" dxfId="217" priority="218" stopIfTrue="1">
      <formula>$A22&lt;&gt;""</formula>
    </cfRule>
  </conditionalFormatting>
  <conditionalFormatting sqref="BR8:BU8">
    <cfRule type="expression" dxfId="216" priority="217" stopIfTrue="1">
      <formula>$A23&lt;&gt;""</formula>
    </cfRule>
  </conditionalFormatting>
  <conditionalFormatting sqref="BV8:BY8">
    <cfRule type="expression" dxfId="215" priority="216" stopIfTrue="1">
      <formula>$A24&lt;&gt;""</formula>
    </cfRule>
  </conditionalFormatting>
  <conditionalFormatting sqref="BZ8:CC8">
    <cfRule type="expression" dxfId="214" priority="215" stopIfTrue="1">
      <formula>$A25&lt;&gt;""</formula>
    </cfRule>
  </conditionalFormatting>
  <conditionalFormatting sqref="CD8:CG8">
    <cfRule type="expression" dxfId="213" priority="214" stopIfTrue="1">
      <formula>$A26&lt;&gt;""</formula>
    </cfRule>
  </conditionalFormatting>
  <conditionalFormatting sqref="CH8:CK8">
    <cfRule type="expression" dxfId="212" priority="213" stopIfTrue="1">
      <formula>$A27&lt;&gt;""</formula>
    </cfRule>
  </conditionalFormatting>
  <conditionalFormatting sqref="CL8:CO8">
    <cfRule type="expression" dxfId="211" priority="212" stopIfTrue="1">
      <formula>$A28&lt;&gt;""</formula>
    </cfRule>
  </conditionalFormatting>
  <conditionalFormatting sqref="CP8:CS8">
    <cfRule type="expression" dxfId="210" priority="211" stopIfTrue="1">
      <formula>$A29&lt;&gt;""</formula>
    </cfRule>
  </conditionalFormatting>
  <conditionalFormatting sqref="CT8:CW8">
    <cfRule type="expression" dxfId="209" priority="210" stopIfTrue="1">
      <formula>$A30&lt;&gt;""</formula>
    </cfRule>
  </conditionalFormatting>
  <conditionalFormatting sqref="CX8:DA8">
    <cfRule type="expression" dxfId="208" priority="209" stopIfTrue="1">
      <formula>$A31&lt;&gt;""</formula>
    </cfRule>
  </conditionalFormatting>
  <conditionalFormatting sqref="DB8:DE8">
    <cfRule type="expression" dxfId="207" priority="208" stopIfTrue="1">
      <formula>$A32&lt;&gt;""</formula>
    </cfRule>
  </conditionalFormatting>
  <conditionalFormatting sqref="DF8:DI8">
    <cfRule type="expression" dxfId="206" priority="207" stopIfTrue="1">
      <formula>$A33&lt;&gt;""</formula>
    </cfRule>
  </conditionalFormatting>
  <conditionalFormatting sqref="DJ8:DM8">
    <cfRule type="expression" dxfId="205" priority="206" stopIfTrue="1">
      <formula>$A34&lt;&gt;""</formula>
    </cfRule>
  </conditionalFormatting>
  <conditionalFormatting sqref="DN8:DQ8">
    <cfRule type="expression" dxfId="204" priority="205" stopIfTrue="1">
      <formula>$A35&lt;&gt;""</formula>
    </cfRule>
  </conditionalFormatting>
  <conditionalFormatting sqref="DR8:DU8">
    <cfRule type="expression" dxfId="203" priority="204" stopIfTrue="1">
      <formula>$A36&lt;&gt;""</formula>
    </cfRule>
  </conditionalFormatting>
  <conditionalFormatting sqref="J9:M9 BR9:BU9">
    <cfRule type="expression" dxfId="202" priority="203" stopIfTrue="1">
      <formula>$A10&lt;&gt;""</formula>
    </cfRule>
  </conditionalFormatting>
  <conditionalFormatting sqref="N9:Q9 BV9:BY9">
    <cfRule type="expression" dxfId="201" priority="202" stopIfTrue="1">
      <formula>$A11&lt;&gt;""</formula>
    </cfRule>
  </conditionalFormatting>
  <conditionalFormatting sqref="R9:U9 BZ9:CC9">
    <cfRule type="expression" dxfId="200" priority="201" stopIfTrue="1">
      <formula>$A12&lt;&gt;""</formula>
    </cfRule>
  </conditionalFormatting>
  <conditionalFormatting sqref="V9:Y9 CD9:CG9">
    <cfRule type="expression" dxfId="199" priority="200" stopIfTrue="1">
      <formula>$A13&lt;&gt;""</formula>
    </cfRule>
  </conditionalFormatting>
  <conditionalFormatting sqref="Z9:AC9 CH9:CK9">
    <cfRule type="expression" dxfId="198" priority="199" stopIfTrue="1">
      <formula>$A14&lt;&gt;""</formula>
    </cfRule>
  </conditionalFormatting>
  <conditionalFormatting sqref="AD9:AG9 CL9:CO9">
    <cfRule type="expression" dxfId="197" priority="198" stopIfTrue="1">
      <formula>$A15&lt;&gt;""</formula>
    </cfRule>
  </conditionalFormatting>
  <conditionalFormatting sqref="AH9:AK9 CP9:CS9">
    <cfRule type="expression" dxfId="196" priority="197" stopIfTrue="1">
      <formula>$A16&lt;&gt;""</formula>
    </cfRule>
  </conditionalFormatting>
  <conditionalFormatting sqref="AL9:AO9 CT9:CW9">
    <cfRule type="expression" dxfId="195" priority="196" stopIfTrue="1">
      <formula>$A17&lt;&gt;""</formula>
    </cfRule>
  </conditionalFormatting>
  <conditionalFormatting sqref="AP9:AS9 CX9:DA9">
    <cfRule type="expression" dxfId="194" priority="195" stopIfTrue="1">
      <formula>$A18&lt;&gt;""</formula>
    </cfRule>
  </conditionalFormatting>
  <conditionalFormatting sqref="AT9:AW9 DB9:DE9">
    <cfRule type="expression" dxfId="193" priority="194" stopIfTrue="1">
      <formula>$A19&lt;&gt;""</formula>
    </cfRule>
  </conditionalFormatting>
  <conditionalFormatting sqref="AX9:BA9 DF9:DI9">
    <cfRule type="expression" dxfId="192" priority="193" stopIfTrue="1">
      <formula>$A20&lt;&gt;""</formula>
    </cfRule>
  </conditionalFormatting>
  <conditionalFormatting sqref="BB9:BE9 DJ9:DM9">
    <cfRule type="expression" dxfId="191" priority="192" stopIfTrue="1">
      <formula>$A21&lt;&gt;""</formula>
    </cfRule>
  </conditionalFormatting>
  <conditionalFormatting sqref="BF9:BI9 DN9:DQ9">
    <cfRule type="expression" dxfId="190" priority="191" stopIfTrue="1">
      <formula>$A22&lt;&gt;""</formula>
    </cfRule>
  </conditionalFormatting>
  <conditionalFormatting sqref="BJ9:BM9 DR9:DU9">
    <cfRule type="expression" dxfId="189" priority="190" stopIfTrue="1">
      <formula>$A23&lt;&gt;""</formula>
    </cfRule>
  </conditionalFormatting>
  <conditionalFormatting sqref="BN9:BQ9">
    <cfRule type="expression" dxfId="188" priority="189" stopIfTrue="1">
      <formula>$A23&lt;&gt;""</formula>
    </cfRule>
  </conditionalFormatting>
  <conditionalFormatting sqref="BR9:BU9">
    <cfRule type="expression" dxfId="187" priority="188" stopIfTrue="1">
      <formula>$A24&lt;&gt;""</formula>
    </cfRule>
  </conditionalFormatting>
  <conditionalFormatting sqref="BV9:BY9">
    <cfRule type="expression" dxfId="186" priority="187" stopIfTrue="1">
      <formula>$A25&lt;&gt;""</formula>
    </cfRule>
  </conditionalFormatting>
  <conditionalFormatting sqref="BZ9:CC9">
    <cfRule type="expression" dxfId="185" priority="186" stopIfTrue="1">
      <formula>$A26&lt;&gt;""</formula>
    </cfRule>
  </conditionalFormatting>
  <conditionalFormatting sqref="CD9:CG9">
    <cfRule type="expression" dxfId="184" priority="185" stopIfTrue="1">
      <formula>$A27&lt;&gt;""</formula>
    </cfRule>
  </conditionalFormatting>
  <conditionalFormatting sqref="CH9:CK9">
    <cfRule type="expression" dxfId="183" priority="184" stopIfTrue="1">
      <formula>$A28&lt;&gt;""</formula>
    </cfRule>
  </conditionalFormatting>
  <conditionalFormatting sqref="CL9:CO9">
    <cfRule type="expression" dxfId="182" priority="183" stopIfTrue="1">
      <formula>$A29&lt;&gt;""</formula>
    </cfRule>
  </conditionalFormatting>
  <conditionalFormatting sqref="CP9:CS9">
    <cfRule type="expression" dxfId="181" priority="182" stopIfTrue="1">
      <formula>$A30&lt;&gt;""</formula>
    </cfRule>
  </conditionalFormatting>
  <conditionalFormatting sqref="CT9:CW9">
    <cfRule type="expression" dxfId="180" priority="181" stopIfTrue="1">
      <formula>$A31&lt;&gt;""</formula>
    </cfRule>
  </conditionalFormatting>
  <conditionalFormatting sqref="CX9:DA9">
    <cfRule type="expression" dxfId="179" priority="180" stopIfTrue="1">
      <formula>$A32&lt;&gt;""</formula>
    </cfRule>
  </conditionalFormatting>
  <conditionalFormatting sqref="DB9:DE9">
    <cfRule type="expression" dxfId="178" priority="179" stopIfTrue="1">
      <formula>$A33&lt;&gt;""</formula>
    </cfRule>
  </conditionalFormatting>
  <conditionalFormatting sqref="DF9:DI9">
    <cfRule type="expression" dxfId="177" priority="178" stopIfTrue="1">
      <formula>$A34&lt;&gt;""</formula>
    </cfRule>
  </conditionalFormatting>
  <conditionalFormatting sqref="DJ9:DM9">
    <cfRule type="expression" dxfId="176" priority="177" stopIfTrue="1">
      <formula>$A35&lt;&gt;""</formula>
    </cfRule>
  </conditionalFormatting>
  <conditionalFormatting sqref="DN9:DQ9">
    <cfRule type="expression" dxfId="175" priority="176" stopIfTrue="1">
      <formula>$A36&lt;&gt;""</formula>
    </cfRule>
  </conditionalFormatting>
  <conditionalFormatting sqref="DR9:DU9">
    <cfRule type="expression" dxfId="174" priority="175" stopIfTrue="1">
      <formula>$A37&lt;&gt;""</formula>
    </cfRule>
  </conditionalFormatting>
  <conditionalFormatting sqref="J10:M10 BR10:BU10">
    <cfRule type="expression" dxfId="173" priority="174" stopIfTrue="1">
      <formula>$A11&lt;&gt;""</formula>
    </cfRule>
  </conditionalFormatting>
  <conditionalFormatting sqref="N10:Q10 BV10:BY10">
    <cfRule type="expression" dxfId="172" priority="173" stopIfTrue="1">
      <formula>$A12&lt;&gt;""</formula>
    </cfRule>
  </conditionalFormatting>
  <conditionalFormatting sqref="R10:U10 BZ10:CC10">
    <cfRule type="expression" dxfId="171" priority="172" stopIfTrue="1">
      <formula>$A13&lt;&gt;""</formula>
    </cfRule>
  </conditionalFormatting>
  <conditionalFormatting sqref="V10:Y10 CD10:CG10">
    <cfRule type="expression" dxfId="170" priority="171" stopIfTrue="1">
      <formula>$A14&lt;&gt;""</formula>
    </cfRule>
  </conditionalFormatting>
  <conditionalFormatting sqref="Z10:AC10 CH10:CK10">
    <cfRule type="expression" dxfId="169" priority="170" stopIfTrue="1">
      <formula>$A15&lt;&gt;""</formula>
    </cfRule>
  </conditionalFormatting>
  <conditionalFormatting sqref="AD10:AG10 CL10:CO10">
    <cfRule type="expression" dxfId="168" priority="169" stopIfTrue="1">
      <formula>$A16&lt;&gt;""</formula>
    </cfRule>
  </conditionalFormatting>
  <conditionalFormatting sqref="AH10:AK10 CP10:CS10">
    <cfRule type="expression" dxfId="167" priority="168" stopIfTrue="1">
      <formula>$A17&lt;&gt;""</formula>
    </cfRule>
  </conditionalFormatting>
  <conditionalFormatting sqref="AL10:AO10 CT10:CW10">
    <cfRule type="expression" dxfId="166" priority="167" stopIfTrue="1">
      <formula>$A18&lt;&gt;""</formula>
    </cfRule>
  </conditionalFormatting>
  <conditionalFormatting sqref="AP10:AS10 CX10:DA10">
    <cfRule type="expression" dxfId="165" priority="166" stopIfTrue="1">
      <formula>$A19&lt;&gt;""</formula>
    </cfRule>
  </conditionalFormatting>
  <conditionalFormatting sqref="AT10:AW10 DB10:DE10">
    <cfRule type="expression" dxfId="164" priority="165" stopIfTrue="1">
      <formula>$A20&lt;&gt;""</formula>
    </cfRule>
  </conditionalFormatting>
  <conditionalFormatting sqref="AX10:BA10 DF10:DI10">
    <cfRule type="expression" dxfId="163" priority="164" stopIfTrue="1">
      <formula>$A21&lt;&gt;""</formula>
    </cfRule>
  </conditionalFormatting>
  <conditionalFormatting sqref="BB10:BE10 DJ10:DM10">
    <cfRule type="expression" dxfId="162" priority="163" stopIfTrue="1">
      <formula>$A22&lt;&gt;""</formula>
    </cfRule>
  </conditionalFormatting>
  <conditionalFormatting sqref="BF10:BI10 DN10:DQ10">
    <cfRule type="expression" dxfId="161" priority="162" stopIfTrue="1">
      <formula>$A23&lt;&gt;""</formula>
    </cfRule>
  </conditionalFormatting>
  <conditionalFormatting sqref="BJ10:BM10 DR10:DU10">
    <cfRule type="expression" dxfId="160" priority="161" stopIfTrue="1">
      <formula>$A24&lt;&gt;""</formula>
    </cfRule>
  </conditionalFormatting>
  <conditionalFormatting sqref="BN10:BQ10">
    <cfRule type="expression" dxfId="159" priority="160" stopIfTrue="1">
      <formula>$A24&lt;&gt;""</formula>
    </cfRule>
  </conditionalFormatting>
  <conditionalFormatting sqref="BR10:BU10">
    <cfRule type="expression" dxfId="158" priority="159" stopIfTrue="1">
      <formula>$A25&lt;&gt;""</formula>
    </cfRule>
  </conditionalFormatting>
  <conditionalFormatting sqref="BV10:BY10">
    <cfRule type="expression" dxfId="157" priority="158" stopIfTrue="1">
      <formula>$A26&lt;&gt;""</formula>
    </cfRule>
  </conditionalFormatting>
  <conditionalFormatting sqref="BZ10:CC10">
    <cfRule type="expression" dxfId="156" priority="157" stopIfTrue="1">
      <formula>$A27&lt;&gt;""</formula>
    </cfRule>
  </conditionalFormatting>
  <conditionalFormatting sqref="CD10:CG10">
    <cfRule type="expression" dxfId="155" priority="156" stopIfTrue="1">
      <formula>$A28&lt;&gt;""</formula>
    </cfRule>
  </conditionalFormatting>
  <conditionalFormatting sqref="CH10:CK10">
    <cfRule type="expression" dxfId="154" priority="155" stopIfTrue="1">
      <formula>$A29&lt;&gt;""</formula>
    </cfRule>
  </conditionalFormatting>
  <conditionalFormatting sqref="CL10:CO10">
    <cfRule type="expression" dxfId="153" priority="154" stopIfTrue="1">
      <formula>$A30&lt;&gt;""</formula>
    </cfRule>
  </conditionalFormatting>
  <conditionalFormatting sqref="CP10:CS10">
    <cfRule type="expression" dxfId="152" priority="153" stopIfTrue="1">
      <formula>$A31&lt;&gt;""</formula>
    </cfRule>
  </conditionalFormatting>
  <conditionalFormatting sqref="CT10:CW10">
    <cfRule type="expression" dxfId="151" priority="152" stopIfTrue="1">
      <formula>$A32&lt;&gt;""</formula>
    </cfRule>
  </conditionalFormatting>
  <conditionalFormatting sqref="CX10:DA10">
    <cfRule type="expression" dxfId="150" priority="151" stopIfTrue="1">
      <formula>$A33&lt;&gt;""</formula>
    </cfRule>
  </conditionalFormatting>
  <conditionalFormatting sqref="DB10:DE10">
    <cfRule type="expression" dxfId="149" priority="150" stopIfTrue="1">
      <formula>$A34&lt;&gt;""</formula>
    </cfRule>
  </conditionalFormatting>
  <conditionalFormatting sqref="DF10:DI10">
    <cfRule type="expression" dxfId="148" priority="149" stopIfTrue="1">
      <formula>$A35&lt;&gt;""</formula>
    </cfRule>
  </conditionalFormatting>
  <conditionalFormatting sqref="DJ10:DM10">
    <cfRule type="expression" dxfId="147" priority="148" stopIfTrue="1">
      <formula>$A36&lt;&gt;""</formula>
    </cfRule>
  </conditionalFormatting>
  <conditionalFormatting sqref="DN10:DQ10">
    <cfRule type="expression" dxfId="146" priority="147" stopIfTrue="1">
      <formula>$A37&lt;&gt;""</formula>
    </cfRule>
  </conditionalFormatting>
  <conditionalFormatting sqref="DR10:DU10">
    <cfRule type="expression" dxfId="145" priority="146" stopIfTrue="1">
      <formula>$A38&lt;&gt;""</formula>
    </cfRule>
  </conditionalFormatting>
  <conditionalFormatting sqref="J11:M11 BR11:BU11">
    <cfRule type="expression" dxfId="144" priority="145" stopIfTrue="1">
      <formula>$A12&lt;&gt;""</formula>
    </cfRule>
  </conditionalFormatting>
  <conditionalFormatting sqref="N11:Q11 BV11:BY11">
    <cfRule type="expression" dxfId="143" priority="144" stopIfTrue="1">
      <formula>$A13&lt;&gt;""</formula>
    </cfRule>
  </conditionalFormatting>
  <conditionalFormatting sqref="R11:U11 BZ11:CC11">
    <cfRule type="expression" dxfId="142" priority="143" stopIfTrue="1">
      <formula>$A14&lt;&gt;""</formula>
    </cfRule>
  </conditionalFormatting>
  <conditionalFormatting sqref="V11:Y11 CD11:CG11">
    <cfRule type="expression" dxfId="141" priority="142" stopIfTrue="1">
      <formula>$A15&lt;&gt;""</formula>
    </cfRule>
  </conditionalFormatting>
  <conditionalFormatting sqref="Z11:AC11 CH11:CK11">
    <cfRule type="expression" dxfId="140" priority="141" stopIfTrue="1">
      <formula>$A16&lt;&gt;""</formula>
    </cfRule>
  </conditionalFormatting>
  <conditionalFormatting sqref="AD11:AG11 CL11:CO11">
    <cfRule type="expression" dxfId="139" priority="140" stopIfTrue="1">
      <formula>$A17&lt;&gt;""</formula>
    </cfRule>
  </conditionalFormatting>
  <conditionalFormatting sqref="AH11:AK11 CP11:CS11">
    <cfRule type="expression" dxfId="138" priority="139" stopIfTrue="1">
      <formula>$A18&lt;&gt;""</formula>
    </cfRule>
  </conditionalFormatting>
  <conditionalFormatting sqref="AL11:AO11 CT11:CW11">
    <cfRule type="expression" dxfId="137" priority="138" stopIfTrue="1">
      <formula>$A19&lt;&gt;""</formula>
    </cfRule>
  </conditionalFormatting>
  <conditionalFormatting sqref="AP11:AS11 CX11:DA11">
    <cfRule type="expression" dxfId="136" priority="137" stopIfTrue="1">
      <formula>$A20&lt;&gt;""</formula>
    </cfRule>
  </conditionalFormatting>
  <conditionalFormatting sqref="AT11:AW11 DB11:DE11">
    <cfRule type="expression" dxfId="135" priority="136" stopIfTrue="1">
      <formula>$A21&lt;&gt;""</formula>
    </cfRule>
  </conditionalFormatting>
  <conditionalFormatting sqref="AX11:BA11 DF11:DI11">
    <cfRule type="expression" dxfId="134" priority="135" stopIfTrue="1">
      <formula>$A22&lt;&gt;""</formula>
    </cfRule>
  </conditionalFormatting>
  <conditionalFormatting sqref="BB11:BE11 DJ11:DM11">
    <cfRule type="expression" dxfId="133" priority="134" stopIfTrue="1">
      <formula>$A23&lt;&gt;""</formula>
    </cfRule>
  </conditionalFormatting>
  <conditionalFormatting sqref="BF11:BI11 DN11:DQ11">
    <cfRule type="expression" dxfId="132" priority="133" stopIfTrue="1">
      <formula>$A24&lt;&gt;""</formula>
    </cfRule>
  </conditionalFormatting>
  <conditionalFormatting sqref="BJ11:BM11 DR11:DU11">
    <cfRule type="expression" dxfId="131" priority="132" stopIfTrue="1">
      <formula>$A25&lt;&gt;""</formula>
    </cfRule>
  </conditionalFormatting>
  <conditionalFormatting sqref="BN11:BQ11">
    <cfRule type="expression" dxfId="130" priority="131" stopIfTrue="1">
      <formula>$A25&lt;&gt;""</formula>
    </cfRule>
  </conditionalFormatting>
  <conditionalFormatting sqref="BR11:BU11">
    <cfRule type="expression" dxfId="129" priority="130" stopIfTrue="1">
      <formula>$A26&lt;&gt;""</formula>
    </cfRule>
  </conditionalFormatting>
  <conditionalFormatting sqref="BV11:BY11">
    <cfRule type="expression" dxfId="128" priority="129" stopIfTrue="1">
      <formula>$A27&lt;&gt;""</formula>
    </cfRule>
  </conditionalFormatting>
  <conditionalFormatting sqref="BZ11:CC11">
    <cfRule type="expression" dxfId="127" priority="128" stopIfTrue="1">
      <formula>$A28&lt;&gt;""</formula>
    </cfRule>
  </conditionalFormatting>
  <conditionalFormatting sqref="CD11:CG11">
    <cfRule type="expression" dxfId="126" priority="127" stopIfTrue="1">
      <formula>$A29&lt;&gt;""</formula>
    </cfRule>
  </conditionalFormatting>
  <conditionalFormatting sqref="CH11:CK11">
    <cfRule type="expression" dxfId="125" priority="126" stopIfTrue="1">
      <formula>$A30&lt;&gt;""</formula>
    </cfRule>
  </conditionalFormatting>
  <conditionalFormatting sqref="CL11:CO11">
    <cfRule type="expression" dxfId="124" priority="125" stopIfTrue="1">
      <formula>$A31&lt;&gt;""</formula>
    </cfRule>
  </conditionalFormatting>
  <conditionalFormatting sqref="CP11:CS11">
    <cfRule type="expression" dxfId="123" priority="124" stopIfTrue="1">
      <formula>$A32&lt;&gt;""</formula>
    </cfRule>
  </conditionalFormatting>
  <conditionalFormatting sqref="CT11:CW11">
    <cfRule type="expression" dxfId="122" priority="123" stopIfTrue="1">
      <formula>$A33&lt;&gt;""</formula>
    </cfRule>
  </conditionalFormatting>
  <conditionalFormatting sqref="CX11:DA11">
    <cfRule type="expression" dxfId="121" priority="122" stopIfTrue="1">
      <formula>$A34&lt;&gt;""</formula>
    </cfRule>
  </conditionalFormatting>
  <conditionalFormatting sqref="DB11:DE11">
    <cfRule type="expression" dxfId="120" priority="121" stopIfTrue="1">
      <formula>$A35&lt;&gt;""</formula>
    </cfRule>
  </conditionalFormatting>
  <conditionalFormatting sqref="DF11:DI11">
    <cfRule type="expression" dxfId="119" priority="120" stopIfTrue="1">
      <formula>$A36&lt;&gt;""</formula>
    </cfRule>
  </conditionalFormatting>
  <conditionalFormatting sqref="DJ11:DM11">
    <cfRule type="expression" dxfId="118" priority="119" stopIfTrue="1">
      <formula>$A37&lt;&gt;""</formula>
    </cfRule>
  </conditionalFormatting>
  <conditionalFormatting sqref="DN11:DQ11">
    <cfRule type="expression" dxfId="117" priority="118" stopIfTrue="1">
      <formula>$A38&lt;&gt;""</formula>
    </cfRule>
  </conditionalFormatting>
  <conditionalFormatting sqref="DR11:DU11">
    <cfRule type="expression" dxfId="116" priority="117" stopIfTrue="1">
      <formula>$A39&lt;&gt;""</formula>
    </cfRule>
  </conditionalFormatting>
  <conditionalFormatting sqref="J12:M12 BR12:BU12">
    <cfRule type="expression" dxfId="115" priority="116" stopIfTrue="1">
      <formula>$A13&lt;&gt;""</formula>
    </cfRule>
  </conditionalFormatting>
  <conditionalFormatting sqref="N12:Q12 BV12:BY12">
    <cfRule type="expression" dxfId="114" priority="115" stopIfTrue="1">
      <formula>$A14&lt;&gt;""</formula>
    </cfRule>
  </conditionalFormatting>
  <conditionalFormatting sqref="R12:U12 BZ12:CC12">
    <cfRule type="expression" dxfId="113" priority="114" stopIfTrue="1">
      <formula>$A15&lt;&gt;""</formula>
    </cfRule>
  </conditionalFormatting>
  <conditionalFormatting sqref="V12:Y12 CD12:CG12">
    <cfRule type="expression" dxfId="112" priority="113" stopIfTrue="1">
      <formula>$A16&lt;&gt;""</formula>
    </cfRule>
  </conditionalFormatting>
  <conditionalFormatting sqref="Z12:AC12 CH12:CK12">
    <cfRule type="expression" dxfId="111" priority="112" stopIfTrue="1">
      <formula>$A17&lt;&gt;""</formula>
    </cfRule>
  </conditionalFormatting>
  <conditionalFormatting sqref="AD12:AG12 CL12:CO12">
    <cfRule type="expression" dxfId="110" priority="111" stopIfTrue="1">
      <formula>$A18&lt;&gt;""</formula>
    </cfRule>
  </conditionalFormatting>
  <conditionalFormatting sqref="AH12:AK12 CP12:CS12">
    <cfRule type="expression" dxfId="109" priority="110" stopIfTrue="1">
      <formula>$A19&lt;&gt;""</formula>
    </cfRule>
  </conditionalFormatting>
  <conditionalFormatting sqref="AL12:AO12 CT12:CW12">
    <cfRule type="expression" dxfId="108" priority="109" stopIfTrue="1">
      <formula>$A20&lt;&gt;""</formula>
    </cfRule>
  </conditionalFormatting>
  <conditionalFormatting sqref="AP12:AS12 CX12:DA12">
    <cfRule type="expression" dxfId="107" priority="108" stopIfTrue="1">
      <formula>$A21&lt;&gt;""</formula>
    </cfRule>
  </conditionalFormatting>
  <conditionalFormatting sqref="AT12:AW12 DB12:DE12">
    <cfRule type="expression" dxfId="106" priority="107" stopIfTrue="1">
      <formula>$A22&lt;&gt;""</formula>
    </cfRule>
  </conditionalFormatting>
  <conditionalFormatting sqref="AX12:BA12 DF12:DI12">
    <cfRule type="expression" dxfId="105" priority="106" stopIfTrue="1">
      <formula>$A23&lt;&gt;""</formula>
    </cfRule>
  </conditionalFormatting>
  <conditionalFormatting sqref="BB12:BE12 DJ12:DM12">
    <cfRule type="expression" dxfId="104" priority="105" stopIfTrue="1">
      <formula>$A24&lt;&gt;""</formula>
    </cfRule>
  </conditionalFormatting>
  <conditionalFormatting sqref="BF12:BI12 DN12:DQ12">
    <cfRule type="expression" dxfId="103" priority="104" stopIfTrue="1">
      <formula>$A25&lt;&gt;""</formula>
    </cfRule>
  </conditionalFormatting>
  <conditionalFormatting sqref="BJ12:BM12 DR12:DU12">
    <cfRule type="expression" dxfId="102" priority="103" stopIfTrue="1">
      <formula>$A26&lt;&gt;""</formula>
    </cfRule>
  </conditionalFormatting>
  <conditionalFormatting sqref="BN12:BQ12">
    <cfRule type="expression" dxfId="101" priority="102" stopIfTrue="1">
      <formula>$A26&lt;&gt;""</formula>
    </cfRule>
  </conditionalFormatting>
  <conditionalFormatting sqref="BR12:BU12">
    <cfRule type="expression" dxfId="100" priority="101" stopIfTrue="1">
      <formula>$A27&lt;&gt;""</formula>
    </cfRule>
  </conditionalFormatting>
  <conditionalFormatting sqref="BV12:BY12">
    <cfRule type="expression" dxfId="99" priority="100" stopIfTrue="1">
      <formula>$A28&lt;&gt;""</formula>
    </cfRule>
  </conditionalFormatting>
  <conditionalFormatting sqref="BZ12:CC12">
    <cfRule type="expression" dxfId="98" priority="99" stopIfTrue="1">
      <formula>$A29&lt;&gt;""</formula>
    </cfRule>
  </conditionalFormatting>
  <conditionalFormatting sqref="CD12:CG12">
    <cfRule type="expression" dxfId="97" priority="98" stopIfTrue="1">
      <formula>$A30&lt;&gt;""</formula>
    </cfRule>
  </conditionalFormatting>
  <conditionalFormatting sqref="CH12:CK12">
    <cfRule type="expression" dxfId="96" priority="97" stopIfTrue="1">
      <formula>$A31&lt;&gt;""</formula>
    </cfRule>
  </conditionalFormatting>
  <conditionalFormatting sqref="CL12:CO12">
    <cfRule type="expression" dxfId="95" priority="96" stopIfTrue="1">
      <formula>$A32&lt;&gt;""</formula>
    </cfRule>
  </conditionalFormatting>
  <conditionalFormatting sqref="CP12:CS12">
    <cfRule type="expression" dxfId="94" priority="95" stopIfTrue="1">
      <formula>$A33&lt;&gt;""</formula>
    </cfRule>
  </conditionalFormatting>
  <conditionalFormatting sqref="CT12:CW12">
    <cfRule type="expression" dxfId="93" priority="94" stopIfTrue="1">
      <formula>$A34&lt;&gt;""</formula>
    </cfRule>
  </conditionalFormatting>
  <conditionalFormatting sqref="CX12:DA12">
    <cfRule type="expression" dxfId="92" priority="93" stopIfTrue="1">
      <formula>$A35&lt;&gt;""</formula>
    </cfRule>
  </conditionalFormatting>
  <conditionalFormatting sqref="DB12:DE12">
    <cfRule type="expression" dxfId="91" priority="92" stopIfTrue="1">
      <formula>$A36&lt;&gt;""</formula>
    </cfRule>
  </conditionalFormatting>
  <conditionalFormatting sqref="DF12:DI12">
    <cfRule type="expression" dxfId="90" priority="91" stopIfTrue="1">
      <formula>$A37&lt;&gt;""</formula>
    </cfRule>
  </conditionalFormatting>
  <conditionalFormatting sqref="DJ12:DM12">
    <cfRule type="expression" dxfId="89" priority="90" stopIfTrue="1">
      <formula>$A38&lt;&gt;""</formula>
    </cfRule>
  </conditionalFormatting>
  <conditionalFormatting sqref="DN12:DQ12">
    <cfRule type="expression" dxfId="88" priority="89" stopIfTrue="1">
      <formula>$A39&lt;&gt;""</formula>
    </cfRule>
  </conditionalFormatting>
  <conditionalFormatting sqref="DR12:DU12">
    <cfRule type="expression" dxfId="87" priority="88" stopIfTrue="1">
      <formula>$A40&lt;&gt;""</formula>
    </cfRule>
  </conditionalFormatting>
  <conditionalFormatting sqref="J13:M13 BR13:BU13">
    <cfRule type="expression" dxfId="86" priority="87" stopIfTrue="1">
      <formula>$A14&lt;&gt;""</formula>
    </cfRule>
  </conditionalFormatting>
  <conditionalFormatting sqref="N13:Q13 BV13:BY13">
    <cfRule type="expression" dxfId="85" priority="86" stopIfTrue="1">
      <formula>$A15&lt;&gt;""</formula>
    </cfRule>
  </conditionalFormatting>
  <conditionalFormatting sqref="R13:U13 BZ13:CC13">
    <cfRule type="expression" dxfId="84" priority="85" stopIfTrue="1">
      <formula>$A16&lt;&gt;""</formula>
    </cfRule>
  </conditionalFormatting>
  <conditionalFormatting sqref="V13:Y13 CD13:CG13">
    <cfRule type="expression" dxfId="83" priority="84" stopIfTrue="1">
      <formula>$A17&lt;&gt;""</formula>
    </cfRule>
  </conditionalFormatting>
  <conditionalFormatting sqref="Z13:AC13 CH13:CK13">
    <cfRule type="expression" dxfId="82" priority="83" stopIfTrue="1">
      <formula>$A18&lt;&gt;""</formula>
    </cfRule>
  </conditionalFormatting>
  <conditionalFormatting sqref="AD13:AG13 CL13:CO13">
    <cfRule type="expression" dxfId="81" priority="82" stopIfTrue="1">
      <formula>$A19&lt;&gt;""</formula>
    </cfRule>
  </conditionalFormatting>
  <conditionalFormatting sqref="AH13:AK13 CP13:CS13">
    <cfRule type="expression" dxfId="80" priority="81" stopIfTrue="1">
      <formula>$A20&lt;&gt;""</formula>
    </cfRule>
  </conditionalFormatting>
  <conditionalFormatting sqref="AL13:AO13 CT13:CW13">
    <cfRule type="expression" dxfId="79" priority="80" stopIfTrue="1">
      <formula>$A21&lt;&gt;""</formula>
    </cfRule>
  </conditionalFormatting>
  <conditionalFormatting sqref="AP13:AS13 CX13:DA13">
    <cfRule type="expression" dxfId="78" priority="79" stopIfTrue="1">
      <formula>$A22&lt;&gt;""</formula>
    </cfRule>
  </conditionalFormatting>
  <conditionalFormatting sqref="AT13:AW13 DB13:DE13">
    <cfRule type="expression" dxfId="77" priority="78" stopIfTrue="1">
      <formula>$A23&lt;&gt;""</formula>
    </cfRule>
  </conditionalFormatting>
  <conditionalFormatting sqref="AX13:BA13 DF13:DI13">
    <cfRule type="expression" dxfId="76" priority="77" stopIfTrue="1">
      <formula>$A24&lt;&gt;""</formula>
    </cfRule>
  </conditionalFormatting>
  <conditionalFormatting sqref="BB13:BE13 DJ13:DM13">
    <cfRule type="expression" dxfId="75" priority="76" stopIfTrue="1">
      <formula>$A25&lt;&gt;""</formula>
    </cfRule>
  </conditionalFormatting>
  <conditionalFormatting sqref="BF13:BI13 DN13:DQ13">
    <cfRule type="expression" dxfId="74" priority="75" stopIfTrue="1">
      <formula>$A26&lt;&gt;""</formula>
    </cfRule>
  </conditionalFormatting>
  <conditionalFormatting sqref="BJ13:BM13 DR13:DU13">
    <cfRule type="expression" dxfId="73" priority="74" stopIfTrue="1">
      <formula>$A27&lt;&gt;""</formula>
    </cfRule>
  </conditionalFormatting>
  <conditionalFormatting sqref="BN13:BQ13">
    <cfRule type="expression" dxfId="72" priority="73" stopIfTrue="1">
      <formula>$A27&lt;&gt;""</formula>
    </cfRule>
  </conditionalFormatting>
  <conditionalFormatting sqref="BR13:BU13">
    <cfRule type="expression" dxfId="71" priority="72" stopIfTrue="1">
      <formula>$A28&lt;&gt;""</formula>
    </cfRule>
  </conditionalFormatting>
  <conditionalFormatting sqref="BV13:BY13">
    <cfRule type="expression" dxfId="70" priority="71" stopIfTrue="1">
      <formula>$A29&lt;&gt;""</formula>
    </cfRule>
  </conditionalFormatting>
  <conditionalFormatting sqref="BZ13:CC13">
    <cfRule type="expression" dxfId="69" priority="70" stopIfTrue="1">
      <formula>$A30&lt;&gt;""</formula>
    </cfRule>
  </conditionalFormatting>
  <conditionalFormatting sqref="CD13:CG13">
    <cfRule type="expression" dxfId="68" priority="69" stopIfTrue="1">
      <formula>$A31&lt;&gt;""</formula>
    </cfRule>
  </conditionalFormatting>
  <conditionalFormatting sqref="CH13:CK13">
    <cfRule type="expression" dxfId="67" priority="68" stopIfTrue="1">
      <formula>$A32&lt;&gt;""</formula>
    </cfRule>
  </conditionalFormatting>
  <conditionalFormatting sqref="CL13:CO13">
    <cfRule type="expression" dxfId="66" priority="67" stopIfTrue="1">
      <formula>$A33&lt;&gt;""</formula>
    </cfRule>
  </conditionalFormatting>
  <conditionalFormatting sqref="CP13:CS13">
    <cfRule type="expression" dxfId="65" priority="66" stopIfTrue="1">
      <formula>$A34&lt;&gt;""</formula>
    </cfRule>
  </conditionalFormatting>
  <conditionalFormatting sqref="CT13:CW13">
    <cfRule type="expression" dxfId="64" priority="65" stopIfTrue="1">
      <formula>$A35&lt;&gt;""</formula>
    </cfRule>
  </conditionalFormatting>
  <conditionalFormatting sqref="CX13:DA13">
    <cfRule type="expression" dxfId="63" priority="64" stopIfTrue="1">
      <formula>$A36&lt;&gt;""</formula>
    </cfRule>
  </conditionalFormatting>
  <conditionalFormatting sqref="DB13:DE13">
    <cfRule type="expression" dxfId="62" priority="63" stopIfTrue="1">
      <formula>$A37&lt;&gt;""</formula>
    </cfRule>
  </conditionalFormatting>
  <conditionalFormatting sqref="DF13:DI13">
    <cfRule type="expression" dxfId="61" priority="62" stopIfTrue="1">
      <formula>$A38&lt;&gt;""</formula>
    </cfRule>
  </conditionalFormatting>
  <conditionalFormatting sqref="DJ13:DM13">
    <cfRule type="expression" dxfId="60" priority="61" stopIfTrue="1">
      <formula>$A39&lt;&gt;""</formula>
    </cfRule>
  </conditionalFormatting>
  <conditionalFormatting sqref="DN13:DQ13">
    <cfRule type="expression" dxfId="59" priority="60" stopIfTrue="1">
      <formula>$A40&lt;&gt;""</formula>
    </cfRule>
  </conditionalFormatting>
  <conditionalFormatting sqref="DR13:DU13">
    <cfRule type="expression" dxfId="58" priority="59" stopIfTrue="1">
      <formula>$A41&lt;&gt;""</formula>
    </cfRule>
  </conditionalFormatting>
  <conditionalFormatting sqref="J14:M14 BR14:BU14">
    <cfRule type="expression" dxfId="57" priority="58" stopIfTrue="1">
      <formula>$A15&lt;&gt;""</formula>
    </cfRule>
  </conditionalFormatting>
  <conditionalFormatting sqref="N14:Q14 BV14:BY14">
    <cfRule type="expression" dxfId="56" priority="57" stopIfTrue="1">
      <formula>$A16&lt;&gt;""</formula>
    </cfRule>
  </conditionalFormatting>
  <conditionalFormatting sqref="R14:U14 BZ14:CC14">
    <cfRule type="expression" dxfId="55" priority="56" stopIfTrue="1">
      <formula>$A17&lt;&gt;""</formula>
    </cfRule>
  </conditionalFormatting>
  <conditionalFormatting sqref="V14:Y14 CD14:CG14">
    <cfRule type="expression" dxfId="54" priority="55" stopIfTrue="1">
      <formula>$A18&lt;&gt;""</formula>
    </cfRule>
  </conditionalFormatting>
  <conditionalFormatting sqref="Z14:AC14 CH14:CK14">
    <cfRule type="expression" dxfId="53" priority="54" stopIfTrue="1">
      <formula>$A19&lt;&gt;""</formula>
    </cfRule>
  </conditionalFormatting>
  <conditionalFormatting sqref="AD14:AG14 CL14:CO14">
    <cfRule type="expression" dxfId="52" priority="53" stopIfTrue="1">
      <formula>$A20&lt;&gt;""</formula>
    </cfRule>
  </conditionalFormatting>
  <conditionalFormatting sqref="AH14:AK14 CP14:CS14">
    <cfRule type="expression" dxfId="51" priority="52" stopIfTrue="1">
      <formula>$A21&lt;&gt;""</formula>
    </cfRule>
  </conditionalFormatting>
  <conditionalFormatting sqref="AL14:AO14 CT14:CW14">
    <cfRule type="expression" dxfId="50" priority="51" stopIfTrue="1">
      <formula>$A22&lt;&gt;""</formula>
    </cfRule>
  </conditionalFormatting>
  <conditionalFormatting sqref="AP14:AS14 CX14:DA14">
    <cfRule type="expression" dxfId="49" priority="50" stopIfTrue="1">
      <formula>$A23&lt;&gt;""</formula>
    </cfRule>
  </conditionalFormatting>
  <conditionalFormatting sqref="AT14:AW14 DB14:DE14">
    <cfRule type="expression" dxfId="48" priority="49" stopIfTrue="1">
      <formula>$A24&lt;&gt;""</formula>
    </cfRule>
  </conditionalFormatting>
  <conditionalFormatting sqref="AX14:BA14 DF14:DI14">
    <cfRule type="expression" dxfId="47" priority="48" stopIfTrue="1">
      <formula>$A25&lt;&gt;""</formula>
    </cfRule>
  </conditionalFormatting>
  <conditionalFormatting sqref="BB14:BE14 DJ14:DM14">
    <cfRule type="expression" dxfId="46" priority="47" stopIfTrue="1">
      <formula>$A26&lt;&gt;""</formula>
    </cfRule>
  </conditionalFormatting>
  <conditionalFormatting sqref="BF14:BI14 DN14:DQ14">
    <cfRule type="expression" dxfId="45" priority="46" stopIfTrue="1">
      <formula>$A27&lt;&gt;""</formula>
    </cfRule>
  </conditionalFormatting>
  <conditionalFormatting sqref="BJ14:BM14 DR14:DU14">
    <cfRule type="expression" dxfId="44" priority="45" stopIfTrue="1">
      <formula>$A28&lt;&gt;""</formula>
    </cfRule>
  </conditionalFormatting>
  <conditionalFormatting sqref="BN14:BQ14">
    <cfRule type="expression" dxfId="43" priority="44" stopIfTrue="1">
      <formula>$A28&lt;&gt;""</formula>
    </cfRule>
  </conditionalFormatting>
  <conditionalFormatting sqref="BR14:BU14">
    <cfRule type="expression" dxfId="42" priority="43" stopIfTrue="1">
      <formula>$A29&lt;&gt;""</formula>
    </cfRule>
  </conditionalFormatting>
  <conditionalFormatting sqref="BV14:BY14">
    <cfRule type="expression" dxfId="41" priority="42" stopIfTrue="1">
      <formula>$A30&lt;&gt;""</formula>
    </cfRule>
  </conditionalFormatting>
  <conditionalFormatting sqref="BZ14:CC14">
    <cfRule type="expression" dxfId="40" priority="41" stopIfTrue="1">
      <formula>$A31&lt;&gt;""</formula>
    </cfRule>
  </conditionalFormatting>
  <conditionalFormatting sqref="CD14:CG14">
    <cfRule type="expression" dxfId="39" priority="40" stopIfTrue="1">
      <formula>$A32&lt;&gt;""</formula>
    </cfRule>
  </conditionalFormatting>
  <conditionalFormatting sqref="CH14:CK14">
    <cfRule type="expression" dxfId="38" priority="39" stopIfTrue="1">
      <formula>$A33&lt;&gt;""</formula>
    </cfRule>
  </conditionalFormatting>
  <conditionalFormatting sqref="CL14:CO14">
    <cfRule type="expression" dxfId="37" priority="38" stopIfTrue="1">
      <formula>$A34&lt;&gt;""</formula>
    </cfRule>
  </conditionalFormatting>
  <conditionalFormatting sqref="CP14:CS14">
    <cfRule type="expression" dxfId="36" priority="37" stopIfTrue="1">
      <formula>$A35&lt;&gt;""</formula>
    </cfRule>
  </conditionalFormatting>
  <conditionalFormatting sqref="CT14:CW14">
    <cfRule type="expression" dxfId="35" priority="36" stopIfTrue="1">
      <formula>$A36&lt;&gt;""</formula>
    </cfRule>
  </conditionalFormatting>
  <conditionalFormatting sqref="CX14:DA14">
    <cfRule type="expression" dxfId="34" priority="35" stopIfTrue="1">
      <formula>$A37&lt;&gt;""</formula>
    </cfRule>
  </conditionalFormatting>
  <conditionalFormatting sqref="DB14:DE14">
    <cfRule type="expression" dxfId="33" priority="34" stopIfTrue="1">
      <formula>$A38&lt;&gt;""</formula>
    </cfRule>
  </conditionalFormatting>
  <conditionalFormatting sqref="DF14:DI14">
    <cfRule type="expression" dxfId="32" priority="33" stopIfTrue="1">
      <formula>$A39&lt;&gt;""</formula>
    </cfRule>
  </conditionalFormatting>
  <conditionalFormatting sqref="DJ14:DM14">
    <cfRule type="expression" dxfId="31" priority="32" stopIfTrue="1">
      <formula>$A40&lt;&gt;""</formula>
    </cfRule>
  </conditionalFormatting>
  <conditionalFormatting sqref="DN14:DQ14">
    <cfRule type="expression" dxfId="30" priority="31" stopIfTrue="1">
      <formula>$A41&lt;&gt;""</formula>
    </cfRule>
  </conditionalFormatting>
  <conditionalFormatting sqref="DR14:DU14">
    <cfRule type="expression" dxfId="29" priority="30" stopIfTrue="1">
      <formula>$A42&lt;&gt;""</formula>
    </cfRule>
  </conditionalFormatting>
  <conditionalFormatting sqref="J15:M15 BR15:BU15">
    <cfRule type="expression" dxfId="28" priority="29" stopIfTrue="1">
      <formula>$A16&lt;&gt;""</formula>
    </cfRule>
  </conditionalFormatting>
  <conditionalFormatting sqref="N15:Q15 BV15:BY15">
    <cfRule type="expression" dxfId="27" priority="28" stopIfTrue="1">
      <formula>$A17&lt;&gt;""</formula>
    </cfRule>
  </conditionalFormatting>
  <conditionalFormatting sqref="R15:U15 BZ15:CC15">
    <cfRule type="expression" dxfId="26" priority="27" stopIfTrue="1">
      <formula>$A18&lt;&gt;""</formula>
    </cfRule>
  </conditionalFormatting>
  <conditionalFormatting sqref="V15:Y15 CD15:CG15">
    <cfRule type="expression" dxfId="25" priority="26" stopIfTrue="1">
      <formula>$A19&lt;&gt;""</formula>
    </cfRule>
  </conditionalFormatting>
  <conditionalFormatting sqref="Z15:AC15 CH15:CK15">
    <cfRule type="expression" dxfId="24" priority="25" stopIfTrue="1">
      <formula>$A20&lt;&gt;""</formula>
    </cfRule>
  </conditionalFormatting>
  <conditionalFormatting sqref="AD15:AG15 CL15:CO15">
    <cfRule type="expression" dxfId="23" priority="24" stopIfTrue="1">
      <formula>$A21&lt;&gt;""</formula>
    </cfRule>
  </conditionalFormatting>
  <conditionalFormatting sqref="AH15:AK15 CP15:CS15">
    <cfRule type="expression" dxfId="22" priority="23" stopIfTrue="1">
      <formula>$A22&lt;&gt;""</formula>
    </cfRule>
  </conditionalFormatting>
  <conditionalFormatting sqref="AL15:AO15 CT15:CW15">
    <cfRule type="expression" dxfId="21" priority="22" stopIfTrue="1">
      <formula>$A23&lt;&gt;""</formula>
    </cfRule>
  </conditionalFormatting>
  <conditionalFormatting sqref="AP15:AS15 CX15:DA15">
    <cfRule type="expression" dxfId="20" priority="21" stopIfTrue="1">
      <formula>$A24&lt;&gt;""</formula>
    </cfRule>
  </conditionalFormatting>
  <conditionalFormatting sqref="AT15:AW15 DB15:DE15">
    <cfRule type="expression" dxfId="19" priority="20" stopIfTrue="1">
      <formula>$A25&lt;&gt;""</formula>
    </cfRule>
  </conditionalFormatting>
  <conditionalFormatting sqref="AX15:BA15 DF15:DI15">
    <cfRule type="expression" dxfId="18" priority="19" stopIfTrue="1">
      <formula>$A26&lt;&gt;""</formula>
    </cfRule>
  </conditionalFormatting>
  <conditionalFormatting sqref="BB15:BE15 DJ15:DM15">
    <cfRule type="expression" dxfId="17" priority="18" stopIfTrue="1">
      <formula>$A27&lt;&gt;""</formula>
    </cfRule>
  </conditionalFormatting>
  <conditionalFormatting sqref="BF15:BI15 DN15:DQ15">
    <cfRule type="expression" dxfId="16" priority="17" stopIfTrue="1">
      <formula>$A28&lt;&gt;""</formula>
    </cfRule>
  </conditionalFormatting>
  <conditionalFormatting sqref="BJ15:BM15 DR15:DU15">
    <cfRule type="expression" dxfId="15" priority="16" stopIfTrue="1">
      <formula>$A29&lt;&gt;""</formula>
    </cfRule>
  </conditionalFormatting>
  <conditionalFormatting sqref="BN15:BQ15">
    <cfRule type="expression" dxfId="14" priority="15" stopIfTrue="1">
      <formula>$A29&lt;&gt;""</formula>
    </cfRule>
  </conditionalFormatting>
  <conditionalFormatting sqref="BR15:BU15">
    <cfRule type="expression" dxfId="13" priority="14" stopIfTrue="1">
      <formula>$A30&lt;&gt;""</formula>
    </cfRule>
  </conditionalFormatting>
  <conditionalFormatting sqref="BV15:BY15">
    <cfRule type="expression" dxfId="12" priority="13" stopIfTrue="1">
      <formula>$A31&lt;&gt;""</formula>
    </cfRule>
  </conditionalFormatting>
  <conditionalFormatting sqref="BZ15:CC15">
    <cfRule type="expression" dxfId="11" priority="12" stopIfTrue="1">
      <formula>$A32&lt;&gt;""</formula>
    </cfRule>
  </conditionalFormatting>
  <conditionalFormatting sqref="CD15:CG15">
    <cfRule type="expression" dxfId="10" priority="11" stopIfTrue="1">
      <formula>$A33&lt;&gt;""</formula>
    </cfRule>
  </conditionalFormatting>
  <conditionalFormatting sqref="CH15:CK15">
    <cfRule type="expression" dxfId="9" priority="10" stopIfTrue="1">
      <formula>$A34&lt;&gt;""</formula>
    </cfRule>
  </conditionalFormatting>
  <conditionalFormatting sqref="CL15:CO15">
    <cfRule type="expression" dxfId="8" priority="9" stopIfTrue="1">
      <formula>$A35&lt;&gt;""</formula>
    </cfRule>
  </conditionalFormatting>
  <conditionalFormatting sqref="CP15:CS15">
    <cfRule type="expression" dxfId="7" priority="8" stopIfTrue="1">
      <formula>$A36&lt;&gt;""</formula>
    </cfRule>
  </conditionalFormatting>
  <conditionalFormatting sqref="CT15:CW15">
    <cfRule type="expression" dxfId="6" priority="7" stopIfTrue="1">
      <formula>$A37&lt;&gt;""</formula>
    </cfRule>
  </conditionalFormatting>
  <conditionalFormatting sqref="CX15:DA15">
    <cfRule type="expression" dxfId="5" priority="6" stopIfTrue="1">
      <formula>$A38&lt;&gt;""</formula>
    </cfRule>
  </conditionalFormatting>
  <conditionalFormatting sqref="DB15:DE15">
    <cfRule type="expression" dxfId="4" priority="5" stopIfTrue="1">
      <formula>$A39&lt;&gt;""</formula>
    </cfRule>
  </conditionalFormatting>
  <conditionalFormatting sqref="DF15:DI15">
    <cfRule type="expression" dxfId="3" priority="4" stopIfTrue="1">
      <formula>$A40&lt;&gt;""</formula>
    </cfRule>
  </conditionalFormatting>
  <conditionalFormatting sqref="DJ15:DM15">
    <cfRule type="expression" dxfId="2" priority="3" stopIfTrue="1">
      <formula>$A41&lt;&gt;""</formula>
    </cfRule>
  </conditionalFormatting>
  <conditionalFormatting sqref="DN15:DQ15">
    <cfRule type="expression" dxfId="1" priority="2" stopIfTrue="1">
      <formula>$A42&lt;&gt;""</formula>
    </cfRule>
  </conditionalFormatting>
  <conditionalFormatting sqref="DR15:DU15">
    <cfRule type="expression" dxfId="0" priority="1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2019-03-08T01:43:48Z</dcterms:modified>
</cp:coreProperties>
</file>