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2青森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'収集運搬（生活系）'!$A$6:$FH$46</definedName>
    <definedName name="_xlnm.Print_Area" localSheetId="5">'手数料（事業系）'!$2:$47</definedName>
    <definedName name="_xlnm.Print_Area" localSheetId="6">'手数料（事業系直接搬入）'!$2:$47</definedName>
    <definedName name="_xlnm.Print_Area" localSheetId="3">'手数料（生活系）'!$2:$47</definedName>
    <definedName name="_xlnm.Print_Area" localSheetId="4">'手数料（生活系直接搬入）'!$2:$47</definedName>
    <definedName name="_xlnm.Print_Area" localSheetId="1">'収集運搬（事業系）'!$2:$47</definedName>
    <definedName name="_xlnm.Print_Area" localSheetId="0">'収集運搬（生活系）'!$2:$47</definedName>
    <definedName name="_xlnm.Print_Area" localSheetId="2">分別数等!$2:$47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<sst xmlns="http://schemas.openxmlformats.org/spreadsheetml/2006/main" count="12826" uniqueCount="270">
  <si>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</si>
  <si>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</si>
  <si>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</si>
  <si>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</si>
  <si>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</si>
  <si>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</si>
  <si>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</si>
  <si>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</si>
  <si>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</si>
  <si>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</si>
  <si>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</si>
  <si>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</si>
  <si>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</si>
  <si>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</si>
  <si>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</si>
  <si>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</si>
  <si>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</si>
  <si>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</si>
  <si>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</si>
  <si>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</si>
  <si>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</si>
  <si>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</si>
  <si>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</si>
  <si>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</si>
  <si>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</si>
  <si>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</si>
  <si>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</si>
  <si>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</si>
  <si>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</si>
  <si>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</si>
  <si>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</si>
  <si>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</si>
  <si>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</si>
  <si>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</si>
  <si>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</si>
  <si>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</si>
  <si>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</si>
  <si>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</si>
  <si>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</si>
  <si>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</si>
  <si>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</si>
  <si>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</si>
  <si>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</si>
  <si>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</si>
  <si>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</si>
  <si>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</si>
  <si>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</si>
  <si>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</si>
  <si>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</si>
  <si>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</si>
  <si>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</si>
  <si>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</si>
  <si>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</si>
  <si>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</si>
  <si>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</si>
  <si>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</si>
  <si>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</si>
  <si>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</si>
  <si>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</si>
  <si>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</si>
  <si>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</si>
  <si>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</si>
  <si>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</si>
  <si>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</si>
  <si>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</si>
  <si>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</si>
  <si>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</si>
  <si>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</si>
  <si>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</si>
  <si>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</si>
  <si>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</si>
  <si>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</si>
  <si>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</si>
  <si>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</si>
  <si>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</si>
  <si>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</si>
  <si>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</si>
  <si>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</si>
  <si>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</si>
  <si>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</si>
  <si>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</si>
  <si>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</si>
  <si>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</si>
  <si>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</si>
  <si>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</si>
  <si>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</si>
  <si>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</si>
  <si>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</si>
  <si>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</si>
  <si>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</si>
  <si>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</si>
  <si>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</si>
  <si>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</si>
  <si>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</si>
  <si>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</si>
  <si>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</si>
  <si>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</si>
  <si>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</si>
  <si>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</si>
  <si>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</si>
  <si>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</si>
  <si>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</si>
  <si>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</si>
  <si>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</si>
  <si>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</si>
  <si>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</si>
  <si>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</si>
  <si>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</si>
  <si>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</si>
  <si>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</si>
  <si>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</si>
  <si>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</si>
  <si>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</si>
  <si>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</si>
  <si>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</si>
  <si>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</si>
  <si>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</si>
  <si>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</si>
  <si>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</si>
  <si>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</si>
  <si>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</si>
  <si>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</si>
  <si>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</si>
  <si>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</si>
  <si>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</si>
  <si>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</si>
  <si>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</si>
  <si>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</si>
  <si>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青森県</t>
  </si>
  <si>
    <t>02000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</si>
  <si>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</si>
  <si>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</si>
  <si>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</si>
  <si>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</si>
  <si>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</si>
  <si>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</si>
  <si>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</si>
  <si>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02201</t>
  </si>
  <si>
    <t>青森市</t>
  </si>
  <si>
    <t>○</t>
  </si>
  <si>
    <t>２回</t>
  </si>
  <si>
    <t>ステーション方式</t>
  </si>
  <si>
    <t>４回</t>
  </si>
  <si>
    <t>各戸収集方式</t>
  </si>
  <si>
    <t>不定期</t>
  </si>
  <si>
    <t>021031</t>
    <phoneticPr fontId="2"/>
  </si>
  <si>
    <t>02202</t>
  </si>
  <si>
    <t>弘前市</t>
  </si>
  <si>
    <t>併用</t>
  </si>
  <si>
    <t>１回</t>
  </si>
  <si>
    <t>３回</t>
  </si>
  <si>
    <t>その他</t>
  </si>
  <si>
    <t>021228</t>
    <phoneticPr fontId="2"/>
  </si>
  <si>
    <t>02203</t>
  </si>
  <si>
    <t>八戸市</t>
  </si>
  <si>
    <t>７回以上</t>
  </si>
  <si>
    <t>１回未満</t>
  </si>
  <si>
    <t>021229</t>
    <phoneticPr fontId="2"/>
  </si>
  <si>
    <t>02204</t>
  </si>
  <si>
    <t>黒石市</t>
  </si>
  <si>
    <t>021200</t>
    <phoneticPr fontId="2"/>
  </si>
  <si>
    <t>02205</t>
  </si>
  <si>
    <t>五所川原市</t>
  </si>
  <si>
    <t>021108</t>
    <phoneticPr fontId="2"/>
  </si>
  <si>
    <t>02206</t>
  </si>
  <si>
    <t>十和田市</t>
  </si>
  <si>
    <t>021074</t>
    <phoneticPr fontId="2"/>
  </si>
  <si>
    <t>02207</t>
  </si>
  <si>
    <t>三沢市</t>
  </si>
  <si>
    <t>021037</t>
    <phoneticPr fontId="2"/>
  </si>
  <si>
    <t>02208</t>
  </si>
  <si>
    <t>むつ市</t>
  </si>
  <si>
    <t>021230</t>
    <phoneticPr fontId="2"/>
  </si>
  <si>
    <t>02209</t>
  </si>
  <si>
    <t>つがる市</t>
  </si>
  <si>
    <t>５回</t>
  </si>
  <si>
    <t>021202</t>
    <phoneticPr fontId="2"/>
  </si>
  <si>
    <t>02210</t>
  </si>
  <si>
    <t>平川市</t>
  </si>
  <si>
    <t>021231</t>
    <phoneticPr fontId="2"/>
  </si>
  <si>
    <t>02301</t>
  </si>
  <si>
    <t>平内町</t>
  </si>
  <si>
    <t>021041</t>
    <phoneticPr fontId="2"/>
  </si>
  <si>
    <t>02303</t>
  </si>
  <si>
    <t>今別町</t>
  </si>
  <si>
    <t>021286</t>
    <phoneticPr fontId="2"/>
  </si>
  <si>
    <t>02304</t>
  </si>
  <si>
    <t>蓬田村</t>
  </si>
  <si>
    <t>021280</t>
    <phoneticPr fontId="2"/>
  </si>
  <si>
    <t>02307</t>
  </si>
  <si>
    <t>外ヶ浜町</t>
  </si>
  <si>
    <t>021044</t>
    <phoneticPr fontId="2"/>
  </si>
  <si>
    <t>02321</t>
  </si>
  <si>
    <t>鰺ヶ沢町</t>
  </si>
  <si>
    <t>021287</t>
    <phoneticPr fontId="2"/>
  </si>
  <si>
    <t>02323</t>
  </si>
  <si>
    <t>深浦町</t>
  </si>
  <si>
    <t>021235</t>
    <phoneticPr fontId="2"/>
  </si>
  <si>
    <t>02343</t>
  </si>
  <si>
    <t>西目屋村</t>
  </si>
  <si>
    <t>021288</t>
    <phoneticPr fontId="2"/>
  </si>
  <si>
    <t>02361</t>
  </si>
  <si>
    <t>藤崎町</t>
  </si>
  <si>
    <t>021289</t>
    <phoneticPr fontId="2"/>
  </si>
  <si>
    <t>02362</t>
  </si>
  <si>
    <t>大鰐町</t>
  </si>
  <si>
    <t>021290</t>
    <phoneticPr fontId="2"/>
  </si>
  <si>
    <t>02367</t>
  </si>
  <si>
    <t>田舎館村</t>
  </si>
  <si>
    <t>021238</t>
    <phoneticPr fontId="2"/>
  </si>
  <si>
    <t>02381</t>
  </si>
  <si>
    <t>板柳町</t>
  </si>
  <si>
    <t>021211</t>
    <phoneticPr fontId="2"/>
  </si>
  <si>
    <t>02384</t>
  </si>
  <si>
    <t>鶴田町</t>
  </si>
  <si>
    <t>021120</t>
    <phoneticPr fontId="2"/>
  </si>
  <si>
    <t>02387</t>
  </si>
  <si>
    <t>中泊町</t>
  </si>
  <si>
    <t>021239</t>
    <phoneticPr fontId="2"/>
  </si>
  <si>
    <t>02401</t>
  </si>
  <si>
    <t>野辺地町</t>
  </si>
  <si>
    <t>021240</t>
    <phoneticPr fontId="2"/>
  </si>
  <si>
    <t>02402</t>
  </si>
  <si>
    <t>七戸町</t>
  </si>
  <si>
    <t>021291</t>
    <phoneticPr fontId="2"/>
  </si>
  <si>
    <t>02405</t>
  </si>
  <si>
    <t>六戸町</t>
  </si>
  <si>
    <t>021285</t>
    <phoneticPr fontId="2"/>
  </si>
  <si>
    <t>02406</t>
  </si>
  <si>
    <t>横浜町</t>
  </si>
  <si>
    <t>021243</t>
    <phoneticPr fontId="2"/>
  </si>
  <si>
    <t>02408</t>
  </si>
  <si>
    <t>東北町</t>
  </si>
  <si>
    <t>021244</t>
    <phoneticPr fontId="2"/>
  </si>
  <si>
    <t>02411</t>
  </si>
  <si>
    <t>六ヶ所村</t>
  </si>
  <si>
    <t>021218</t>
    <phoneticPr fontId="2"/>
  </si>
  <si>
    <t>02412</t>
  </si>
  <si>
    <t>おいらせ町</t>
  </si>
  <si>
    <t>021245</t>
    <phoneticPr fontId="2"/>
  </si>
  <si>
    <t>02423</t>
  </si>
  <si>
    <t>大間町</t>
  </si>
  <si>
    <t>021220</t>
    <phoneticPr fontId="2"/>
  </si>
  <si>
    <t>02424</t>
  </si>
  <si>
    <t>東通村</t>
  </si>
  <si>
    <t>021278</t>
    <phoneticPr fontId="2"/>
  </si>
  <si>
    <t>02425</t>
  </si>
  <si>
    <t>風間浦村</t>
  </si>
  <si>
    <t>021247</t>
    <phoneticPr fontId="2"/>
  </si>
  <si>
    <t>02426</t>
  </si>
  <si>
    <t>佐井村</t>
  </si>
  <si>
    <t>021248</t>
    <phoneticPr fontId="2"/>
  </si>
  <si>
    <t>02441</t>
  </si>
  <si>
    <t>三戸町</t>
  </si>
  <si>
    <t>021270</t>
    <phoneticPr fontId="2"/>
  </si>
  <si>
    <t>02442</t>
  </si>
  <si>
    <t>五戸町</t>
  </si>
  <si>
    <t>021261</t>
    <phoneticPr fontId="2"/>
  </si>
  <si>
    <t>02443</t>
  </si>
  <si>
    <t>田子町</t>
  </si>
  <si>
    <t>021251</t>
    <phoneticPr fontId="2"/>
  </si>
  <si>
    <t>02445</t>
  </si>
  <si>
    <t>南部町</t>
  </si>
  <si>
    <t>021227</t>
    <phoneticPr fontId="2"/>
  </si>
  <si>
    <t>02446</t>
  </si>
  <si>
    <t>階上町</t>
  </si>
  <si>
    <t>021137</t>
    <phoneticPr fontId="2"/>
  </si>
  <si>
    <t>02450</t>
  </si>
  <si>
    <t>新郷村</t>
  </si>
  <si>
    <t>021104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</si>
</sst>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40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1</v>
      </c>
      <c r="U7" s="46">
        <f t="shared" si="2"/>
        <v>39</v>
      </c>
      <c r="V7" s="46">
        <f t="shared" si="2"/>
        <v>0</v>
      </c>
      <c r="W7" s="46">
        <f t="shared" si="2"/>
        <v>0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0</v>
      </c>
      <c r="AC7" s="46">
        <f t="shared" si="3"/>
        <v>40</v>
      </c>
      <c r="AD7" s="46">
        <f t="shared" si="3"/>
        <v>0</v>
      </c>
      <c r="AE7" s="46">
        <f t="shared" si="3"/>
        <v>0</v>
      </c>
      <c r="AF7" s="46">
        <f t="shared" si="3"/>
        <v>39</v>
      </c>
      <c r="AG7" s="46">
        <f t="shared" si="3"/>
        <v>1</v>
      </c>
      <c r="AH7" s="46">
        <f>COUNTIF(AH$8:AH$207,"&lt;&gt;")</f>
        <v>40</v>
      </c>
      <c r="AI7" s="46">
        <f>COUNTIF(AI$8:AI$207,"&lt;&gt;")</f>
        <v>40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0</v>
      </c>
      <c r="AM7" s="46">
        <f t="shared" si="4"/>
        <v>5</v>
      </c>
      <c r="AN7" s="46">
        <f t="shared" si="4"/>
        <v>34</v>
      </c>
      <c r="AO7" s="46">
        <f t="shared" si="4"/>
        <v>1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31</v>
      </c>
      <c r="AT7" s="46">
        <f t="shared" si="5"/>
        <v>0</v>
      </c>
      <c r="AU7" s="46">
        <f t="shared" si="5"/>
        <v>9</v>
      </c>
      <c r="AV7" s="46">
        <f t="shared" si="5"/>
        <v>31</v>
      </c>
      <c r="AW7" s="46">
        <f t="shared" si="5"/>
        <v>0</v>
      </c>
      <c r="AX7" s="46">
        <f>COUNTIF(AX$8:AX$207,"&lt;&gt;")</f>
        <v>31</v>
      </c>
      <c r="AY7" s="46">
        <f>COUNTIF(AY$8:AY$207,"&lt;&gt;")</f>
        <v>31</v>
      </c>
      <c r="AZ7" s="46">
        <f t="shared" ref="AZ7:BE7" si="6">COUNTIF(AZ$8:AZ$207,"○")</f>
        <v>1</v>
      </c>
      <c r="BA7" s="46">
        <f t="shared" si="6"/>
        <v>38</v>
      </c>
      <c r="BB7" s="46">
        <f t="shared" si="6"/>
        <v>0</v>
      </c>
      <c r="BC7" s="46">
        <f t="shared" si="6"/>
        <v>2</v>
      </c>
      <c r="BD7" s="46">
        <f t="shared" si="6"/>
        <v>36</v>
      </c>
      <c r="BE7" s="46">
        <f t="shared" si="6"/>
        <v>2</v>
      </c>
      <c r="BF7" s="46">
        <f>COUNTIF(BF$8:BF$207,"&lt;&gt;")</f>
        <v>38</v>
      </c>
      <c r="BG7" s="46">
        <f>COUNTIF(BG$8:BG$207,"&lt;&gt;")</f>
        <v>38</v>
      </c>
      <c r="BH7" s="46">
        <f t="shared" ref="BH7:BM7" si="7">COUNTIF(BH$8:BH$207,"○")</f>
        <v>1</v>
      </c>
      <c r="BI7" s="46">
        <f t="shared" si="7"/>
        <v>40</v>
      </c>
      <c r="BJ7" s="46">
        <f t="shared" si="7"/>
        <v>0</v>
      </c>
      <c r="BK7" s="46">
        <f t="shared" si="7"/>
        <v>0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1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0</v>
      </c>
      <c r="BY7" s="46">
        <f t="shared" si="9"/>
        <v>20</v>
      </c>
      <c r="BZ7" s="46">
        <f t="shared" si="9"/>
        <v>0</v>
      </c>
      <c r="CA7" s="46">
        <f t="shared" si="9"/>
        <v>20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15</v>
      </c>
      <c r="CH7" s="46">
        <f t="shared" si="10"/>
        <v>0</v>
      </c>
      <c r="CI7" s="46">
        <f t="shared" si="10"/>
        <v>25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8</v>
      </c>
      <c r="CP7" s="46">
        <f t="shared" si="11"/>
        <v>0</v>
      </c>
      <c r="CQ7" s="46">
        <f t="shared" si="11"/>
        <v>32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1</v>
      </c>
      <c r="CY7" s="46">
        <f t="shared" si="12"/>
        <v>31</v>
      </c>
      <c r="CZ7" s="46">
        <f t="shared" si="12"/>
        <v>7</v>
      </c>
      <c r="DA7" s="46">
        <f t="shared" si="12"/>
        <v>2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39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13</v>
      </c>
      <c r="EC7" s="46">
        <f t="shared" si="16"/>
        <v>12</v>
      </c>
      <c r="ED7" s="46">
        <f t="shared" si="16"/>
        <v>0</v>
      </c>
      <c r="EE7" s="46">
        <f t="shared" si="16"/>
        <v>15</v>
      </c>
      <c r="EF7" s="46">
        <f t="shared" si="16"/>
        <v>23</v>
      </c>
      <c r="EG7" s="46">
        <f t="shared" si="16"/>
        <v>2</v>
      </c>
      <c r="EH7" s="46">
        <f>COUNTIF(EH$8:EH$207,"&lt;&gt;")</f>
        <v>25</v>
      </c>
      <c r="EI7" s="46">
        <f>COUNTIF(EI$8:EI$207,"&lt;&gt;")</f>
        <v>25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0</v>
      </c>
      <c r="EU7" s="46">
        <f t="shared" si="18"/>
        <v>31</v>
      </c>
      <c r="EV7" s="46">
        <f t="shared" si="18"/>
        <v>8</v>
      </c>
      <c r="EW7" s="46">
        <f t="shared" si="18"/>
        <v>1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39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1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140</v>
      </c>
      <c r="FG8" s="40" t="s">
        <v>143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150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144</v>
      </c>
      <c r="DC9" s="40" t="s">
        <v>151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151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148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140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155</v>
      </c>
      <c r="DS10" s="40" t="s">
        <v>151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156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143</v>
      </c>
      <c r="FH10" s="119" t="s">
        <v>157</v>
      </c>
      <c r="FI10" s="118"/>
    </row>
    <row r="11" spans="1:165" s="15" customFormat="1" ht="13.5" customHeight="1" x14ac:dyDescent="0.15">
      <c r="A11" s="40" t="s">
        <v>128</v>
      </c>
      <c r="B11" s="41" t="s">
        <v>158</v>
      </c>
      <c r="C11" s="40" t="s">
        <v>159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 t="s">
        <v>139</v>
      </c>
      <c r="CP11" s="40"/>
      <c r="CQ11" s="40"/>
      <c r="CR11" s="40" t="s">
        <v>139</v>
      </c>
      <c r="CS11" s="40"/>
      <c r="CT11" s="40" t="s">
        <v>140</v>
      </c>
      <c r="CU11" s="40" t="s">
        <v>141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141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144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143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140</v>
      </c>
      <c r="CU12" s="40" t="s">
        <v>141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141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/>
      <c r="EG13" s="40" t="s">
        <v>139</v>
      </c>
      <c r="EH13" s="40" t="s">
        <v>144</v>
      </c>
      <c r="EI13" s="40" t="s">
        <v>151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143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141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/>
      <c r="DA15" s="40" t="s">
        <v>139</v>
      </c>
      <c r="DB15" s="40" t="s">
        <v>149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140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143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175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149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144</v>
      </c>
      <c r="DC16" s="40" t="s">
        <v>151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151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141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151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143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149</v>
      </c>
      <c r="EI18" s="40" t="s">
        <v>141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156</v>
      </c>
      <c r="FG18" s="40" t="s">
        <v>141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142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149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149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149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143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149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149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149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156</v>
      </c>
      <c r="FG20" s="40" t="s">
        <v>143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142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142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151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140</v>
      </c>
      <c r="EI22" s="40" t="s">
        <v>141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141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140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142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142</v>
      </c>
      <c r="CM23" s="40" t="s">
        <v>141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142</v>
      </c>
      <c r="CU23" s="40" t="s">
        <v>141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142</v>
      </c>
      <c r="EI23" s="40" t="s">
        <v>141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142</v>
      </c>
      <c r="EQ23" s="40" t="s">
        <v>141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142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142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141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148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148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148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148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148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141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156</v>
      </c>
      <c r="FG25" s="40" t="s">
        <v>148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141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 t="s">
        <v>139</v>
      </c>
      <c r="CP27" s="40"/>
      <c r="CQ27" s="40"/>
      <c r="CR27" s="40" t="s">
        <v>139</v>
      </c>
      <c r="CS27" s="40"/>
      <c r="CT27" s="40" t="s">
        <v>140</v>
      </c>
      <c r="CU27" s="40" t="s">
        <v>141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144</v>
      </c>
      <c r="EI27" s="40" t="s">
        <v>141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144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149</v>
      </c>
      <c r="FG27" s="40" t="s">
        <v>141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143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149</v>
      </c>
      <c r="AA28" s="40" t="s">
        <v>143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149</v>
      </c>
      <c r="AI28" s="40" t="s">
        <v>143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149</v>
      </c>
      <c r="AQ28" s="40" t="s">
        <v>143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143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149</v>
      </c>
      <c r="BG28" s="40" t="s">
        <v>143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149</v>
      </c>
      <c r="BO28" s="40" t="s">
        <v>143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149</v>
      </c>
      <c r="BW28" s="40" t="s">
        <v>143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143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149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149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140</v>
      </c>
      <c r="CU29" s="40" t="s">
        <v>141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149</v>
      </c>
      <c r="EI29" s="40" t="s">
        <v>141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151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149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148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141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142</v>
      </c>
      <c r="CU30" s="40" t="s">
        <v>141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149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149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149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149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149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144</v>
      </c>
      <c r="DC31" s="40" t="s">
        <v>151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149</v>
      </c>
      <c r="FG31" s="40" t="s">
        <v>141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149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149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149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149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149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149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149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149</v>
      </c>
      <c r="FG32" s="40" t="s">
        <v>141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149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149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149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149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149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149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140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140</v>
      </c>
      <c r="CU33" s="40" t="s">
        <v>141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144</v>
      </c>
      <c r="EI33" s="40" t="s">
        <v>151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149</v>
      </c>
      <c r="FG33" s="40" t="s">
        <v>143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149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149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149</v>
      </c>
      <c r="EI34" s="40" t="s">
        <v>141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141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149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149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149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149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149</v>
      </c>
      <c r="BW35" s="40" t="s">
        <v>141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149</v>
      </c>
      <c r="EI35" s="40" t="s">
        <v>141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149</v>
      </c>
      <c r="FG35" s="40" t="s">
        <v>141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150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142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142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142</v>
      </c>
      <c r="CM36" s="40" t="s">
        <v>141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142</v>
      </c>
      <c r="CU36" s="40" t="s">
        <v>141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149</v>
      </c>
      <c r="EY36" s="40" t="s">
        <v>141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140</v>
      </c>
      <c r="FG36" s="40" t="s">
        <v>151</v>
      </c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149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149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149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149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149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140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140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140</v>
      </c>
      <c r="FG37" s="40" t="s">
        <v>143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150</v>
      </c>
      <c r="S38" s="40" t="s">
        <v>141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142</v>
      </c>
      <c r="AI38" s="40" t="s">
        <v>141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142</v>
      </c>
      <c r="AQ38" s="40" t="s">
        <v>141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142</v>
      </c>
      <c r="BO38" s="40" t="s">
        <v>141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142</v>
      </c>
      <c r="BW38" s="40" t="s">
        <v>141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142</v>
      </c>
      <c r="CE38" s="40" t="s">
        <v>141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144</v>
      </c>
      <c r="FG38" s="40" t="s">
        <v>151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140</v>
      </c>
      <c r="CE39" s="40" t="s">
        <v>141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144</v>
      </c>
      <c r="EY39" s="40" t="s">
        <v>151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149</v>
      </c>
      <c r="FG39" s="40" t="s">
        <v>141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150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141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140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141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141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143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143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143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143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143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142</v>
      </c>
      <c r="BG41" s="40" t="s">
        <v>143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142</v>
      </c>
      <c r="BO41" s="40" t="s">
        <v>143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143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143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140</v>
      </c>
      <c r="EI41" s="40" t="s">
        <v>143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143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143</v>
      </c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149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142</v>
      </c>
      <c r="FG42" s="40" t="s">
        <v>148</v>
      </c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149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140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140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140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140</v>
      </c>
      <c r="FG43" s="40" t="s">
        <v>143</v>
      </c>
      <c r="FH43" s="119" t="s">
        <v>257</v>
      </c>
      <c r="FI43" s="118"/>
    </row>
    <row r="44" spans="1:165" s="15" customFormat="1" ht="13.5" customHeight="1" x14ac:dyDescent="0.15">
      <c r="A44" s="40" t="s">
        <v>128</v>
      </c>
      <c r="B44" s="41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140</v>
      </c>
      <c r="AA44" s="40" t="s">
        <v>141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141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149</v>
      </c>
      <c r="BW44" s="40" t="s">
        <v>141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156</v>
      </c>
      <c r="FG44" s="40" t="s">
        <v>143</v>
      </c>
      <c r="FH44" s="119" t="s">
        <v>260</v>
      </c>
      <c r="FI44" s="118"/>
    </row>
    <row r="45" spans="1:165" s="15" customFormat="1" ht="13.5" customHeight="1" x14ac:dyDescent="0.15">
      <c r="A45" s="40" t="s">
        <v>128</v>
      </c>
      <c r="B45" s="41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141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/>
      <c r="BE45" s="40" t="s">
        <v>139</v>
      </c>
      <c r="BF45" s="40" t="s">
        <v>140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140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140</v>
      </c>
      <c r="BW45" s="40" t="s">
        <v>141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149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/>
      <c r="EG45" s="40" t="s">
        <v>139</v>
      </c>
      <c r="EH45" s="40" t="s">
        <v>149</v>
      </c>
      <c r="EI45" s="40" t="s">
        <v>151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/>
      <c r="EW45" s="40" t="s">
        <v>139</v>
      </c>
      <c r="EX45" s="40" t="s">
        <v>144</v>
      </c>
      <c r="EY45" s="40" t="s">
        <v>151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156</v>
      </c>
      <c r="FG45" s="40" t="s">
        <v>141</v>
      </c>
      <c r="FH45" s="119" t="s">
        <v>263</v>
      </c>
      <c r="FI45" s="118"/>
    </row>
    <row r="46" spans="1:165" s="15" customFormat="1" ht="13.5" customHeight="1" x14ac:dyDescent="0.15">
      <c r="A46" s="40" t="s">
        <v>128</v>
      </c>
      <c r="B46" s="41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149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149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140</v>
      </c>
      <c r="AI46" s="40" t="s">
        <v>148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 t="s">
        <v>139</v>
      </c>
      <c r="AT46" s="40"/>
      <c r="AU46" s="40"/>
      <c r="AV46" s="40" t="s">
        <v>139</v>
      </c>
      <c r="AW46" s="40"/>
      <c r="AX46" s="40" t="s">
        <v>140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142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142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142</v>
      </c>
      <c r="BW46" s="40" t="s">
        <v>148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140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144</v>
      </c>
      <c r="EI46" s="40" t="s">
        <v>151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156</v>
      </c>
      <c r="EY46" s="40" t="s">
        <v>151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156</v>
      </c>
      <c r="FG46" s="40" t="s">
        <v>148</v>
      </c>
      <c r="FH46" s="119" t="s">
        <v>266</v>
      </c>
      <c r="FI46" s="118"/>
    </row>
    <row r="47" spans="1:165" s="15" customFormat="1" ht="13.5" customHeight="1" x14ac:dyDescent="0.15">
      <c r="A47" s="40" t="s">
        <v>128</v>
      </c>
      <c r="B47" s="41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140</v>
      </c>
      <c r="CM47" s="40" t="s">
        <v>141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144</v>
      </c>
      <c r="EI47" s="40" t="s">
        <v>151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149</v>
      </c>
      <c r="FG47" s="40" t="s">
        <v>143</v>
      </c>
      <c r="FH47" s="119" t="s">
        <v>269</v>
      </c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7">
    <sortCondition ref="A8:A47"/>
    <sortCondition ref="B8:B47"/>
    <sortCondition ref="C8:C4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6" man="1"/>
    <brk id="35" min="1" max="46" man="1"/>
    <brk id="51" min="1" max="46" man="1"/>
    <brk id="67" min="1" max="46" man="1"/>
    <brk id="83" min="1" max="46" man="1"/>
    <brk id="99" min="1" max="46" man="1"/>
    <brk id="115" min="1" max="46" man="1"/>
    <brk id="131" min="1" max="46" man="1"/>
    <brk id="14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4</v>
      </c>
      <c r="N7" s="46">
        <f t="shared" si="1"/>
        <v>36</v>
      </c>
      <c r="O7" s="46">
        <f t="shared" si="1"/>
        <v>1</v>
      </c>
      <c r="P7" s="46">
        <f t="shared" si="1"/>
        <v>38</v>
      </c>
      <c r="Q7" s="46">
        <f t="shared" si="1"/>
        <v>1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36</v>
      </c>
      <c r="W7" s="46">
        <f t="shared" si="2"/>
        <v>1</v>
      </c>
      <c r="X7" s="46">
        <f t="shared" si="2"/>
        <v>38</v>
      </c>
      <c r="Y7" s="46">
        <f t="shared" si="2"/>
        <v>1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0</v>
      </c>
      <c r="AC7" s="46">
        <f t="shared" si="3"/>
        <v>4</v>
      </c>
      <c r="AD7" s="46">
        <f t="shared" si="3"/>
        <v>26</v>
      </c>
      <c r="AE7" s="46">
        <f t="shared" si="3"/>
        <v>11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4</v>
      </c>
      <c r="AL7" s="46">
        <f t="shared" si="4"/>
        <v>26</v>
      </c>
      <c r="AM7" s="46">
        <f t="shared" si="4"/>
        <v>11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24</v>
      </c>
      <c r="AU7" s="46">
        <f t="shared" si="5"/>
        <v>16</v>
      </c>
      <c r="AV7" s="46">
        <f t="shared" si="5"/>
        <v>24</v>
      </c>
      <c r="AW7" s="46">
        <f t="shared" si="5"/>
        <v>0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0</v>
      </c>
      <c r="BA7" s="46">
        <f t="shared" si="6"/>
        <v>4</v>
      </c>
      <c r="BB7" s="46">
        <f t="shared" si="6"/>
        <v>28</v>
      </c>
      <c r="BC7" s="46">
        <f t="shared" si="6"/>
        <v>9</v>
      </c>
      <c r="BD7" s="46">
        <f t="shared" si="6"/>
        <v>30</v>
      </c>
      <c r="BE7" s="46">
        <f t="shared" si="6"/>
        <v>1</v>
      </c>
      <c r="BF7" s="46">
        <f>COUNTIF(BF$8:BF$207,"&lt;&gt;")</f>
        <v>31</v>
      </c>
      <c r="BG7" s="46">
        <f>COUNTIF(BG$8:BG$207,"&lt;&gt;")</f>
        <v>31</v>
      </c>
      <c r="BH7" s="46">
        <f t="shared" ref="BH7:BM7" si="7">COUNTIF(BH$8:BH$207,"○")</f>
        <v>0</v>
      </c>
      <c r="BI7" s="46">
        <f t="shared" si="7"/>
        <v>4</v>
      </c>
      <c r="BJ7" s="46">
        <f t="shared" si="7"/>
        <v>28</v>
      </c>
      <c r="BK7" s="46">
        <f t="shared" si="7"/>
        <v>9</v>
      </c>
      <c r="BL7" s="46">
        <f t="shared" si="7"/>
        <v>30</v>
      </c>
      <c r="BM7" s="46">
        <f t="shared" si="7"/>
        <v>1</v>
      </c>
      <c r="BN7" s="46">
        <f>COUNTIF(BN$8:BN$207,"&lt;&gt;")</f>
        <v>31</v>
      </c>
      <c r="BO7" s="46">
        <f>COUNTIF(BO$8:BO$207,"&lt;&gt;")</f>
        <v>31</v>
      </c>
      <c r="BP7" s="46">
        <f t="shared" ref="BP7:BU7" si="8">COUNTIF(BP$8:BP$207,"○")</f>
        <v>0</v>
      </c>
      <c r="BQ7" s="46">
        <f t="shared" si="8"/>
        <v>4</v>
      </c>
      <c r="BR7" s="46">
        <f t="shared" si="8"/>
        <v>28</v>
      </c>
      <c r="BS7" s="46">
        <f t="shared" si="8"/>
        <v>9</v>
      </c>
      <c r="BT7" s="46">
        <f t="shared" si="8"/>
        <v>30</v>
      </c>
      <c r="BU7" s="46">
        <f t="shared" si="8"/>
        <v>1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13</v>
      </c>
      <c r="CA7" s="46">
        <f t="shared" si="9"/>
        <v>24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12</v>
      </c>
      <c r="CI7" s="46">
        <f t="shared" si="10"/>
        <v>28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34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7</v>
      </c>
      <c r="EU7" s="46">
        <f t="shared" si="18"/>
        <v>32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3</v>
      </c>
      <c r="FB7" s="46">
        <f t="shared" si="19"/>
        <v>32</v>
      </c>
      <c r="FC7" s="46">
        <f t="shared" si="19"/>
        <v>5</v>
      </c>
      <c r="FD7" s="46">
        <f t="shared" si="19"/>
        <v>34</v>
      </c>
      <c r="FE7" s="46">
        <f t="shared" si="19"/>
        <v>1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143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143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143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143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143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143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143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143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143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143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143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143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143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143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143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143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143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143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143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143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143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143</v>
      </c>
    </row>
    <row r="11" spans="1:163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143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143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143</v>
      </c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143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143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143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143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143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143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143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143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143</v>
      </c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143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143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143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143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143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143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143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143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143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143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143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143</v>
      </c>
      <c r="T14" s="40"/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143</v>
      </c>
      <c r="AB14" s="40"/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143</v>
      </c>
      <c r="AJ14" s="40"/>
      <c r="AK14" s="40" t="s">
        <v>139</v>
      </c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143</v>
      </c>
      <c r="AR14" s="40"/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143</v>
      </c>
      <c r="AZ14" s="40"/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143</v>
      </c>
      <c r="BH14" s="40"/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143</v>
      </c>
      <c r="BP14" s="40"/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143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143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143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143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143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143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143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143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143</v>
      </c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143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143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143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143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143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143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143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143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143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143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143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143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143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143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143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143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143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143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143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143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143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143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143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143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143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143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143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143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143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143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143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143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143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143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143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143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143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143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143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143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143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143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143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143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143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143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143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143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143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143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143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143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143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143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143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143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143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143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143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143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143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143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143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143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143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143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143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143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143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143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143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143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143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143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144</v>
      </c>
      <c r="EI23" s="40" t="s">
        <v>143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143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144</v>
      </c>
      <c r="EY23" s="40" t="s">
        <v>143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143</v>
      </c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143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143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143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143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143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143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143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143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143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143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143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143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143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143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143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143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143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143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143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143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143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143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143</v>
      </c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143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143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 t="s">
        <v>139</v>
      </c>
      <c r="AM28" s="40"/>
      <c r="AN28" s="40" t="s">
        <v>139</v>
      </c>
      <c r="AO28" s="40"/>
      <c r="AP28" s="40" t="s">
        <v>144</v>
      </c>
      <c r="AQ28" s="40" t="s">
        <v>143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143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143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143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143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143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143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143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143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143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143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143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143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143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143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143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143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143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143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143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143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143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143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143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143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143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143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143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143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143</v>
      </c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143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143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143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143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143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143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143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143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143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143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144</v>
      </c>
      <c r="CU33" s="40" t="s">
        <v>143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143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143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143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143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143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143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143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143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143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143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143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143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143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143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143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143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144</v>
      </c>
      <c r="BW35" s="40" t="s">
        <v>143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143</v>
      </c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143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143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143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143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143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143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143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143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143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143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144</v>
      </c>
      <c r="CU36" s="40" t="s">
        <v>143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144</v>
      </c>
      <c r="EY36" s="40" t="s">
        <v>143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143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143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143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143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143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143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143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143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143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143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143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144</v>
      </c>
      <c r="S38" s="40" t="s">
        <v>143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144</v>
      </c>
      <c r="AA38" s="40" t="s">
        <v>143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144</v>
      </c>
      <c r="AI38" s="40" t="s">
        <v>143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144</v>
      </c>
      <c r="AQ38" s="40" t="s">
        <v>143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144</v>
      </c>
      <c r="BG38" s="40" t="s">
        <v>143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144</v>
      </c>
      <c r="BO38" s="40" t="s">
        <v>143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144</v>
      </c>
      <c r="BW38" s="40" t="s">
        <v>143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144</v>
      </c>
      <c r="CE38" s="40" t="s">
        <v>143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144</v>
      </c>
      <c r="FG38" s="40" t="s">
        <v>151</v>
      </c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143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143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144</v>
      </c>
      <c r="AI39" s="40" t="s">
        <v>143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144</v>
      </c>
      <c r="AQ39" s="40" t="s">
        <v>143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144</v>
      </c>
      <c r="BG39" s="40" t="s">
        <v>143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144</v>
      </c>
      <c r="BO39" s="40" t="s">
        <v>143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144</v>
      </c>
      <c r="BW39" s="40" t="s">
        <v>143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144</v>
      </c>
      <c r="CE39" s="40" t="s">
        <v>143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144</v>
      </c>
      <c r="EY39" s="40" t="s">
        <v>143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143</v>
      </c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150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141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140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141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141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143</v>
      </c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143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143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143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143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142</v>
      </c>
      <c r="BG41" s="40" t="s">
        <v>143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142</v>
      </c>
      <c r="BO41" s="40" t="s">
        <v>143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143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140</v>
      </c>
      <c r="CE41" s="40" t="s">
        <v>143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140</v>
      </c>
      <c r="EI41" s="40" t="s">
        <v>143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143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143</v>
      </c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143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143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143</v>
      </c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143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143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143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144</v>
      </c>
      <c r="AQ43" s="40" t="s">
        <v>143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144</v>
      </c>
      <c r="AY43" s="40" t="s">
        <v>143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143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143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143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143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143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143</v>
      </c>
    </row>
    <row r="44" spans="1:16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151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151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151</v>
      </c>
    </row>
    <row r="45" spans="1:16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143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143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144</v>
      </c>
      <c r="EY45" s="40" t="s">
        <v>151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151</v>
      </c>
    </row>
    <row r="46" spans="1:16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143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143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143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143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143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143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143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144</v>
      </c>
      <c r="DC46" s="40" t="s">
        <v>143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144</v>
      </c>
      <c r="EI46" s="40" t="s">
        <v>143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144</v>
      </c>
      <c r="EY46" s="40" t="s">
        <v>143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143</v>
      </c>
    </row>
    <row r="47" spans="1:16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143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143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143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143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143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143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143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143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143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144</v>
      </c>
      <c r="CM47" s="40" t="s">
        <v>143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144</v>
      </c>
      <c r="FG47" s="40" t="s">
        <v>143</v>
      </c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7">
    <sortCondition ref="A8:A47"/>
    <sortCondition ref="B8:B47"/>
    <sortCondition ref="C8:C4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4">
        <f>COUNTIF(D$8:D$207,"&lt;&gt;")</f>
        <v>40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2</v>
      </c>
      <c r="L7" s="46">
        <f t="shared" si="0"/>
        <v>1</v>
      </c>
      <c r="M7" s="46">
        <f t="shared" si="0"/>
        <v>2</v>
      </c>
      <c r="N7" s="46">
        <f t="shared" si="0"/>
        <v>1</v>
      </c>
      <c r="O7" s="46">
        <f t="shared" si="0"/>
        <v>7</v>
      </c>
      <c r="P7" s="46">
        <f t="shared" si="0"/>
        <v>13</v>
      </c>
      <c r="Q7" s="46">
        <f t="shared" si="0"/>
        <v>4</v>
      </c>
      <c r="R7" s="46">
        <f t="shared" si="0"/>
        <v>2</v>
      </c>
      <c r="S7" s="46">
        <f t="shared" si="0"/>
        <v>4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30</v>
      </c>
      <c r="AQ7" s="46">
        <f t="shared" si="0"/>
        <v>25</v>
      </c>
      <c r="AR7" s="46">
        <f t="shared" si="0"/>
        <v>31</v>
      </c>
      <c r="AS7" s="46">
        <f t="shared" si="0"/>
        <v>15</v>
      </c>
      <c r="AT7" s="46">
        <f t="shared" si="0"/>
        <v>18</v>
      </c>
      <c r="AU7" s="46">
        <f t="shared" si="0"/>
        <v>40</v>
      </c>
      <c r="AV7" s="46">
        <f t="shared" si="0"/>
        <v>39</v>
      </c>
      <c r="AW7" s="46">
        <f t="shared" si="0"/>
        <v>40</v>
      </c>
      <c r="AX7" s="46">
        <f t="shared" si="0"/>
        <v>3</v>
      </c>
      <c r="AY7" s="46">
        <f t="shared" si="0"/>
        <v>4</v>
      </c>
      <c r="AZ7" s="46">
        <f t="shared" si="0"/>
        <v>4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15</v>
      </c>
      <c r="BI7" s="46">
        <f t="shared" si="0"/>
        <v>20</v>
      </c>
      <c r="BJ7" s="46">
        <f t="shared" si="0"/>
        <v>8</v>
      </c>
      <c r="BK7" s="46">
        <f t="shared" si="0"/>
        <v>35</v>
      </c>
      <c r="BL7" s="46">
        <f t="shared" si="0"/>
        <v>31</v>
      </c>
      <c r="BM7" s="46">
        <f t="shared" si="0"/>
        <v>0</v>
      </c>
      <c r="BN7" s="46">
        <f t="shared" si="0"/>
        <v>1</v>
      </c>
      <c r="BO7" s="46">
        <f t="shared" si="0"/>
        <v>0</v>
      </c>
      <c r="BP7" s="46">
        <f t="shared" si="0"/>
        <v>1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1</v>
      </c>
      <c r="BT7" s="46">
        <f t="shared" si="1"/>
        <v>13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40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39</v>
      </c>
      <c r="CP7" s="46">
        <f t="shared" si="1"/>
        <v>30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27</v>
      </c>
      <c r="CU7" s="46">
        <f t="shared" si="1"/>
        <v>11</v>
      </c>
      <c r="CV7" s="46">
        <f t="shared" si="1"/>
        <v>0</v>
      </c>
      <c r="CW7" s="46">
        <f t="shared" si="1"/>
        <v>4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7</v>
      </c>
      <c r="DB7" s="46">
        <f t="shared" si="1"/>
        <v>29</v>
      </c>
      <c r="DC7" s="46">
        <f t="shared" si="1"/>
        <v>10</v>
      </c>
      <c r="DD7" s="46">
        <f t="shared" si="1"/>
        <v>0</v>
      </c>
      <c r="DE7" s="46">
        <f t="shared" si="1"/>
        <v>2</v>
      </c>
      <c r="DF7" s="46">
        <f t="shared" si="1"/>
        <v>16</v>
      </c>
      <c r="DG7" s="46">
        <f t="shared" si="1"/>
        <v>18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10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16</v>
      </c>
      <c r="DP7" s="46">
        <f t="shared" si="1"/>
        <v>0</v>
      </c>
      <c r="DQ7" s="46">
        <f t="shared" si="1"/>
        <v>11</v>
      </c>
      <c r="DR7" s="46">
        <f t="shared" si="1"/>
        <v>8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13</v>
      </c>
      <c r="DW7" s="46">
        <f t="shared" si="1"/>
        <v>15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22</v>
      </c>
      <c r="EE7" s="46">
        <f t="shared" si="2"/>
        <v>16</v>
      </c>
      <c r="EF7" s="46">
        <f t="shared" si="2"/>
        <v>0</v>
      </c>
      <c r="EG7" s="46">
        <f t="shared" si="2"/>
        <v>2</v>
      </c>
      <c r="EH7" s="46">
        <f t="shared" si="2"/>
        <v>13</v>
      </c>
      <c r="EI7" s="46">
        <f t="shared" si="2"/>
        <v>9</v>
      </c>
      <c r="EJ7" s="46">
        <f t="shared" si="2"/>
        <v>0</v>
      </c>
      <c r="EK7" s="46">
        <f t="shared" si="2"/>
        <v>18</v>
      </c>
      <c r="EL7" s="46">
        <f t="shared" si="2"/>
        <v>23</v>
      </c>
      <c r="EM7" s="46">
        <f t="shared" si="2"/>
        <v>16</v>
      </c>
      <c r="EN7" s="46">
        <f t="shared" si="2"/>
        <v>0</v>
      </c>
      <c r="EO7" s="46">
        <f t="shared" si="2"/>
        <v>1</v>
      </c>
      <c r="EP7" s="46">
        <f t="shared" si="2"/>
        <v>13</v>
      </c>
      <c r="EQ7" s="46">
        <f t="shared" si="2"/>
        <v>11</v>
      </c>
      <c r="ER7" s="46">
        <f t="shared" si="2"/>
        <v>0</v>
      </c>
      <c r="ES7" s="46">
        <f t="shared" si="2"/>
        <v>17</v>
      </c>
      <c r="ET7" s="46">
        <f t="shared" si="2"/>
        <v>20</v>
      </c>
      <c r="EU7" s="46">
        <f t="shared" si="2"/>
        <v>21</v>
      </c>
      <c r="EV7" s="46">
        <f t="shared" si="2"/>
        <v>0</v>
      </c>
      <c r="EW7" s="46">
        <f t="shared" si="2"/>
        <v>0</v>
      </c>
      <c r="EX7" s="46">
        <f t="shared" si="2"/>
        <v>13</v>
      </c>
      <c r="EY7" s="46">
        <f t="shared" si="2"/>
        <v>12</v>
      </c>
      <c r="EZ7" s="46">
        <f t="shared" si="2"/>
        <v>0</v>
      </c>
      <c r="FA7" s="46">
        <f t="shared" si="2"/>
        <v>16</v>
      </c>
      <c r="FB7" s="46">
        <f t="shared" si="2"/>
        <v>8</v>
      </c>
      <c r="FC7" s="46">
        <f t="shared" si="2"/>
        <v>12</v>
      </c>
      <c r="FD7" s="46">
        <f t="shared" si="2"/>
        <v>0</v>
      </c>
      <c r="FE7" s="46">
        <f t="shared" si="2"/>
        <v>20</v>
      </c>
      <c r="FF7" s="46">
        <f t="shared" si="2"/>
        <v>5</v>
      </c>
      <c r="FG7" s="46">
        <f t="shared" si="2"/>
        <v>4</v>
      </c>
      <c r="FH7" s="46">
        <f t="shared" si="2"/>
        <v>0</v>
      </c>
      <c r="FI7" s="46">
        <f t="shared" si="2"/>
        <v>31</v>
      </c>
      <c r="FJ7" s="46">
        <f t="shared" si="2"/>
        <v>5</v>
      </c>
      <c r="FK7" s="46">
        <f t="shared" si="2"/>
        <v>10</v>
      </c>
      <c r="FL7" s="46">
        <f t="shared" si="2"/>
        <v>0</v>
      </c>
      <c r="FM7" s="46">
        <f t="shared" si="2"/>
        <v>25</v>
      </c>
      <c r="FN7" s="46">
        <f t="shared" si="2"/>
        <v>7</v>
      </c>
      <c r="FO7" s="46">
        <f t="shared" si="2"/>
        <v>3</v>
      </c>
      <c r="FP7" s="46">
        <f t="shared" si="2"/>
        <v>0</v>
      </c>
      <c r="FQ7" s="46">
        <f t="shared" si="2"/>
        <v>30</v>
      </c>
      <c r="FR7" s="46">
        <f t="shared" si="2"/>
        <v>3</v>
      </c>
      <c r="FS7" s="46">
        <f t="shared" si="2"/>
        <v>6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35</v>
      </c>
      <c r="FZ7" s="46">
        <f t="shared" si="2"/>
        <v>3</v>
      </c>
      <c r="GA7" s="46">
        <f t="shared" si="2"/>
        <v>3</v>
      </c>
      <c r="GB7" s="46">
        <f t="shared" si="2"/>
        <v>1</v>
      </c>
      <c r="GC7" s="46">
        <f t="shared" si="2"/>
        <v>33</v>
      </c>
      <c r="GD7" s="46">
        <f t="shared" si="2"/>
        <v>4</v>
      </c>
      <c r="GE7" s="46">
        <f t="shared" si="2"/>
        <v>2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40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24</v>
      </c>
      <c r="HJ7" s="46">
        <f t="shared" si="3"/>
        <v>6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36</v>
      </c>
      <c r="HR7" s="46">
        <f t="shared" si="3"/>
        <v>3</v>
      </c>
      <c r="HS7" s="46">
        <f t="shared" si="3"/>
        <v>0</v>
      </c>
      <c r="HT7" s="46">
        <f t="shared" si="3"/>
        <v>0</v>
      </c>
      <c r="HU7" s="46">
        <f t="shared" si="3"/>
        <v>37</v>
      </c>
      <c r="HV7" s="46">
        <f t="shared" si="3"/>
        <v>4</v>
      </c>
      <c r="HW7" s="46">
        <f t="shared" si="3"/>
        <v>4</v>
      </c>
      <c r="HX7" s="46">
        <f t="shared" si="3"/>
        <v>0</v>
      </c>
      <c r="HY7" s="46">
        <f t="shared" si="3"/>
        <v>32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33</v>
      </c>
      <c r="ID7" s="46">
        <f t="shared" si="3"/>
        <v>26</v>
      </c>
      <c r="IE7" s="46">
        <f t="shared" si="3"/>
        <v>10</v>
      </c>
      <c r="IF7" s="46">
        <f t="shared" si="3"/>
        <v>0</v>
      </c>
      <c r="IG7" s="46">
        <f t="shared" si="3"/>
        <v>4</v>
      </c>
      <c r="IH7" s="46">
        <f t="shared" si="3"/>
        <v>24</v>
      </c>
      <c r="II7" s="46">
        <f t="shared" si="3"/>
        <v>12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 t="s">
        <v>139</v>
      </c>
      <c r="BO10" s="42"/>
      <c r="BP10" s="42"/>
      <c r="BQ10" s="42" t="s">
        <v>139</v>
      </c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26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 t="s">
        <v>139</v>
      </c>
      <c r="CY15" s="42"/>
      <c r="CZ15" s="42"/>
      <c r="DA15" s="42"/>
      <c r="DB15" s="42"/>
      <c r="DC15" s="42"/>
      <c r="DD15" s="42"/>
      <c r="DE15" s="42" t="s">
        <v>139</v>
      </c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 t="s">
        <v>139</v>
      </c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 t="s">
        <v>139</v>
      </c>
      <c r="DL21" s="42"/>
      <c r="DM21" s="42"/>
      <c r="DN21" s="42"/>
      <c r="DO21" s="42"/>
      <c r="DP21" s="42"/>
      <c r="DQ21" s="42" t="s">
        <v>139</v>
      </c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 t="s">
        <v>139</v>
      </c>
      <c r="HG22" s="42"/>
      <c r="HH22" s="42"/>
      <c r="HI22" s="42"/>
      <c r="HJ22" s="42" t="s">
        <v>139</v>
      </c>
      <c r="HK22" s="42"/>
      <c r="HL22" s="42"/>
      <c r="HM22" s="42"/>
      <c r="HN22" s="42" t="s">
        <v>139</v>
      </c>
      <c r="HO22" s="42"/>
      <c r="HP22" s="42"/>
      <c r="HQ22" s="42"/>
      <c r="HR22" s="42" t="s">
        <v>139</v>
      </c>
      <c r="HS22" s="42"/>
      <c r="HT22" s="42"/>
      <c r="HU22" s="42"/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 t="s">
        <v>139</v>
      </c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 t="s">
        <v>139</v>
      </c>
      <c r="DS24" s="42"/>
      <c r="DT24" s="42"/>
      <c r="DU24" s="42"/>
      <c r="DV24" s="42" t="s">
        <v>139</v>
      </c>
      <c r="DW24" s="42"/>
      <c r="DX24" s="42"/>
      <c r="DY24" s="42"/>
      <c r="DZ24" s="42" t="s">
        <v>139</v>
      </c>
      <c r="EA24" s="42"/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 t="s">
        <v>139</v>
      </c>
      <c r="DS28" s="42"/>
      <c r="DT28" s="42"/>
      <c r="DU28" s="42"/>
      <c r="DV28" s="42" t="s">
        <v>139</v>
      </c>
      <c r="DW28" s="42"/>
      <c r="DX28" s="42"/>
      <c r="DY28" s="42"/>
      <c r="DZ28" s="42" t="s">
        <v>139</v>
      </c>
      <c r="EA28" s="42"/>
      <c r="EB28" s="42"/>
      <c r="EC28" s="42"/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8</v>
      </c>
      <c r="E31" s="42"/>
      <c r="F31" s="42"/>
      <c r="G31" s="42"/>
      <c r="H31" s="42"/>
      <c r="I31" s="42"/>
      <c r="J31" s="42"/>
      <c r="K31" s="42"/>
      <c r="L31" s="42" t="s">
        <v>139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 t="s">
        <v>139</v>
      </c>
      <c r="DS33" s="42"/>
      <c r="DT33" s="42"/>
      <c r="DU33" s="42"/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 t="s">
        <v>139</v>
      </c>
      <c r="FS33" s="42"/>
      <c r="FT33" s="42"/>
      <c r="FU33" s="42"/>
      <c r="FV33" s="42" t="s">
        <v>139</v>
      </c>
      <c r="FW33" s="42"/>
      <c r="FX33" s="42"/>
      <c r="FY33" s="42"/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 t="s">
        <v>139</v>
      </c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 t="s">
        <v>139</v>
      </c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 t="s">
        <v>139</v>
      </c>
      <c r="EA37" s="42"/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/>
      <c r="EU37" s="42" t="s">
        <v>139</v>
      </c>
      <c r="EV37" s="42"/>
      <c r="EW37" s="42"/>
      <c r="EX37" s="42" t="s">
        <v>139</v>
      </c>
      <c r="EY37" s="42"/>
      <c r="EZ37" s="42"/>
      <c r="FA37" s="42"/>
      <c r="FB37" s="42"/>
      <c r="FC37" s="42" t="s">
        <v>139</v>
      </c>
      <c r="FD37" s="42"/>
      <c r="FE37" s="42"/>
      <c r="FF37" s="42" t="s">
        <v>139</v>
      </c>
      <c r="FG37" s="42"/>
      <c r="FH37" s="42"/>
      <c r="FI37" s="42"/>
      <c r="FJ37" s="42"/>
      <c r="FK37" s="42" t="s">
        <v>139</v>
      </c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 t="s">
        <v>139</v>
      </c>
      <c r="CM39" s="42"/>
      <c r="CN39" s="42"/>
      <c r="CO39" s="42"/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/>
      <c r="DW39" s="42"/>
      <c r="DX39" s="42"/>
      <c r="DY39" s="42" t="s">
        <v>139</v>
      </c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/>
      <c r="FK39" s="42"/>
      <c r="FL39" s="42"/>
      <c r="FM39" s="42" t="s">
        <v>139</v>
      </c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 t="s">
        <v>139</v>
      </c>
      <c r="FW39" s="42"/>
      <c r="FX39" s="42"/>
      <c r="FY39" s="42"/>
      <c r="FZ39" s="42"/>
      <c r="GA39" s="42"/>
      <c r="GB39" s="42"/>
      <c r="GC39" s="42" t="s">
        <v>139</v>
      </c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 t="s">
        <v>139</v>
      </c>
      <c r="HC39" s="42"/>
      <c r="HD39" s="42"/>
      <c r="HE39" s="42"/>
      <c r="HF39" s="42"/>
      <c r="HG39" s="42"/>
      <c r="HH39" s="42"/>
      <c r="HI39" s="42" t="s">
        <v>139</v>
      </c>
      <c r="HJ39" s="42" t="s">
        <v>139</v>
      </c>
      <c r="HK39" s="42"/>
      <c r="HL39" s="42"/>
      <c r="HM39" s="42"/>
      <c r="HN39" s="42"/>
      <c r="HO39" s="42"/>
      <c r="HP39" s="42"/>
      <c r="HQ39" s="42" t="s">
        <v>139</v>
      </c>
      <c r="HR39" s="42" t="s">
        <v>139</v>
      </c>
      <c r="HS39" s="42"/>
      <c r="HT39" s="42"/>
      <c r="HU39" s="42"/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16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 t="s">
        <v>139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/>
      <c r="CV40" s="42"/>
      <c r="CW40" s="42" t="s">
        <v>139</v>
      </c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9</v>
      </c>
      <c r="E42" s="42"/>
      <c r="F42" s="42"/>
      <c r="G42" s="42"/>
      <c r="H42" s="42"/>
      <c r="I42" s="42"/>
      <c r="J42" s="42"/>
      <c r="K42" s="42"/>
      <c r="L42" s="42"/>
      <c r="M42" s="42" t="s">
        <v>139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/>
      <c r="EM42" s="42"/>
      <c r="EN42" s="42"/>
      <c r="EO42" s="42" t="s">
        <v>139</v>
      </c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 t="s">
        <v>139</v>
      </c>
      <c r="DH45" s="42"/>
      <c r="DI45" s="42"/>
      <c r="DJ45" s="42" t="s">
        <v>139</v>
      </c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 t="s">
        <v>139</v>
      </c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 t="s">
        <v>139</v>
      </c>
      <c r="IA45" s="42"/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 t="s">
        <v>139</v>
      </c>
      <c r="HG47" s="42"/>
      <c r="HH47" s="42"/>
      <c r="HI47" s="42"/>
      <c r="HJ47" s="42" t="s">
        <v>139</v>
      </c>
      <c r="HK47" s="42"/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7">
    <sortCondition ref="A8:A47"/>
    <sortCondition ref="B8:B47"/>
    <sortCondition ref="C8:C4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37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30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28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28</v>
      </c>
      <c r="BT7" s="46">
        <f t="shared" si="1"/>
        <v>0</v>
      </c>
      <c r="BU7" s="46">
        <f t="shared" si="1"/>
        <v>2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20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12</v>
      </c>
      <c r="DL7" s="46">
        <f t="shared" si="1"/>
        <v>0</v>
      </c>
      <c r="DM7" s="46">
        <f t="shared" si="1"/>
        <v>25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6</v>
      </c>
      <c r="DW7" s="46">
        <f t="shared" si="1"/>
        <v>0</v>
      </c>
      <c r="DX7" s="46">
        <f t="shared" si="1"/>
        <v>32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31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22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7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19</v>
      </c>
      <c r="HG7" s="46">
        <f t="shared" si="3"/>
        <v>0</v>
      </c>
      <c r="HH7" s="46">
        <f t="shared" si="3"/>
        <v>1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6" man="1"/>
    <brk id="47" min="1" max="46" man="1"/>
    <brk id="69" min="1" max="46" man="1"/>
    <brk id="91" min="1" max="46" man="1"/>
    <brk id="113" min="1" max="46" man="1"/>
    <brk id="135" min="1" max="46" man="1"/>
    <brk id="157" min="1" max="46" man="1"/>
    <brk id="179" min="1" max="46" man="1"/>
    <brk id="201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2</v>
      </c>
      <c r="Q7" s="46">
        <f t="shared" si="0"/>
        <v>3</v>
      </c>
      <c r="R7" s="46">
        <f t="shared" si="0"/>
        <v>3</v>
      </c>
      <c r="S7" s="46">
        <f t="shared" si="0"/>
        <v>29</v>
      </c>
      <c r="T7" s="46">
        <f t="shared" si="0"/>
        <v>0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31</v>
      </c>
      <c r="AA7" s="46">
        <f t="shared" si="0"/>
        <v>4</v>
      </c>
      <c r="AB7" s="46">
        <f t="shared" si="0"/>
        <v>3</v>
      </c>
      <c r="AC7" s="46">
        <f t="shared" si="0"/>
        <v>2</v>
      </c>
      <c r="AD7" s="46">
        <f t="shared" si="0"/>
        <v>28</v>
      </c>
      <c r="AE7" s="46">
        <f t="shared" si="0"/>
        <v>0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16</v>
      </c>
      <c r="AM7" s="46">
        <f t="shared" si="0"/>
        <v>0</v>
      </c>
      <c r="AN7" s="46">
        <f t="shared" si="0"/>
        <v>8</v>
      </c>
      <c r="AO7" s="46">
        <f t="shared" si="0"/>
        <v>15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13</v>
      </c>
      <c r="AW7" s="46">
        <f t="shared" si="0"/>
        <v>15</v>
      </c>
      <c r="AX7" s="46">
        <f t="shared" si="0"/>
        <v>0</v>
      </c>
      <c r="AY7" s="46">
        <f t="shared" si="0"/>
        <v>12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14</v>
      </c>
      <c r="BI7" s="46">
        <f t="shared" si="0"/>
        <v>0</v>
      </c>
      <c r="BJ7" s="46">
        <f t="shared" si="0"/>
        <v>15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10</v>
      </c>
      <c r="BT7" s="46">
        <f t="shared" si="1"/>
        <v>0</v>
      </c>
      <c r="BU7" s="46">
        <f t="shared" si="1"/>
        <v>9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34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8</v>
      </c>
      <c r="FZ7" s="46">
        <f t="shared" si="2"/>
        <v>0</v>
      </c>
      <c r="GA7" s="46">
        <f t="shared" si="2"/>
        <v>24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34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3</v>
      </c>
      <c r="HI7" s="46">
        <f t="shared" si="3"/>
        <v>30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 t="s">
        <v>139</v>
      </c>
      <c r="HH27" s="40"/>
      <c r="HI27" s="40"/>
      <c r="HJ27" s="40"/>
      <c r="HK27" s="40" t="s">
        <v>139</v>
      </c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 t="s">
        <v>139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/>
      <c r="GE32" s="42"/>
      <c r="GF32" s="42" t="s">
        <v>139</v>
      </c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/>
      <c r="GC35" s="42"/>
      <c r="GD35" s="42"/>
      <c r="GE35" s="42"/>
      <c r="GF35" s="42" t="s">
        <v>139</v>
      </c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37</v>
      </c>
      <c r="AA7" s="46">
        <f t="shared" si="0"/>
        <v>1</v>
      </c>
      <c r="AB7" s="46">
        <f t="shared" si="0"/>
        <v>1</v>
      </c>
      <c r="AC7" s="46">
        <f t="shared" si="0"/>
        <v>1</v>
      </c>
      <c r="AD7" s="46">
        <f t="shared" si="0"/>
        <v>32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14</v>
      </c>
      <c r="AL7" s="46">
        <f t="shared" si="0"/>
        <v>15</v>
      </c>
      <c r="AM7" s="46">
        <f t="shared" si="0"/>
        <v>0</v>
      </c>
      <c r="AN7" s="46">
        <f t="shared" si="0"/>
        <v>11</v>
      </c>
      <c r="AO7" s="46">
        <f t="shared" si="0"/>
        <v>12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12</v>
      </c>
      <c r="AW7" s="46">
        <f t="shared" si="0"/>
        <v>17</v>
      </c>
      <c r="AX7" s="46">
        <f t="shared" si="0"/>
        <v>0</v>
      </c>
      <c r="AY7" s="46">
        <f t="shared" si="0"/>
        <v>11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20</v>
      </c>
      <c r="BS7" s="46">
        <f t="shared" si="1"/>
        <v>11</v>
      </c>
      <c r="BT7" s="46">
        <f t="shared" si="1"/>
        <v>0</v>
      </c>
      <c r="BU7" s="46">
        <f t="shared" si="1"/>
        <v>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11</v>
      </c>
      <c r="CZ7" s="46">
        <f t="shared" si="1"/>
        <v>5</v>
      </c>
      <c r="DA7" s="46">
        <f t="shared" si="1"/>
        <v>0</v>
      </c>
      <c r="DB7" s="46">
        <f t="shared" si="1"/>
        <v>24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8</v>
      </c>
      <c r="DK7" s="46">
        <f t="shared" si="1"/>
        <v>4</v>
      </c>
      <c r="DL7" s="46">
        <f t="shared" si="1"/>
        <v>0</v>
      </c>
      <c r="DM7" s="46">
        <f t="shared" si="1"/>
        <v>28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1</v>
      </c>
      <c r="GW7" s="46">
        <f t="shared" si="3"/>
        <v>32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32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 t="s">
        <v>139</v>
      </c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 t="s">
        <v>139</v>
      </c>
      <c r="CZ16" s="42"/>
      <c r="DA16" s="42"/>
      <c r="DB16" s="42"/>
      <c r="DC16" s="42"/>
      <c r="DD16" s="42"/>
      <c r="DE16" s="42"/>
      <c r="DF16" s="42"/>
      <c r="DG16" s="42"/>
      <c r="DH16" s="42"/>
      <c r="DI16" s="42" t="s">
        <v>139</v>
      </c>
      <c r="DJ16" s="42" t="s">
        <v>139</v>
      </c>
      <c r="DK16" s="42"/>
      <c r="DL16" s="42"/>
      <c r="DM16" s="42"/>
      <c r="DN16" s="42"/>
      <c r="DO16" s="42"/>
      <c r="DP16" s="42"/>
      <c r="DQ16" s="42"/>
      <c r="DR16" s="42"/>
      <c r="DS16" s="42"/>
      <c r="DT16" s="42" t="s">
        <v>139</v>
      </c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 t="s">
        <v>139</v>
      </c>
      <c r="AL46" s="42"/>
      <c r="AM46" s="42"/>
      <c r="AN46" s="42"/>
      <c r="AO46" s="42"/>
      <c r="AP46" s="42"/>
      <c r="AQ46" s="42"/>
      <c r="AR46" s="42"/>
      <c r="AS46" s="42"/>
      <c r="AT46" s="42"/>
      <c r="AU46" s="42" t="s">
        <v>139</v>
      </c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 t="s">
        <v>139</v>
      </c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 t="s">
        <v>139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/>
      <c r="GG46" s="42"/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/>
      <c r="HA46" s="40"/>
      <c r="HB46" s="40"/>
      <c r="HC46" s="40"/>
      <c r="HD46" s="40" t="s">
        <v>139</v>
      </c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1</v>
      </c>
      <c r="R7" s="46">
        <f t="shared" si="0"/>
        <v>4</v>
      </c>
      <c r="S7" s="46">
        <f t="shared" si="0"/>
        <v>32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35</v>
      </c>
      <c r="AA7" s="46">
        <f t="shared" si="0"/>
        <v>1</v>
      </c>
      <c r="AB7" s="46">
        <f t="shared" si="0"/>
        <v>1</v>
      </c>
      <c r="AC7" s="46">
        <f t="shared" si="0"/>
        <v>3</v>
      </c>
      <c r="AD7" s="46">
        <f t="shared" si="0"/>
        <v>32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12</v>
      </c>
      <c r="AM7" s="46">
        <f t="shared" si="0"/>
        <v>0</v>
      </c>
      <c r="AN7" s="46">
        <f t="shared" si="0"/>
        <v>13</v>
      </c>
      <c r="AO7" s="46">
        <f t="shared" si="0"/>
        <v>14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13</v>
      </c>
      <c r="AW7" s="46">
        <f t="shared" si="0"/>
        <v>13</v>
      </c>
      <c r="AX7" s="46">
        <f t="shared" si="0"/>
        <v>0</v>
      </c>
      <c r="AY7" s="46">
        <f t="shared" si="0"/>
        <v>14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12</v>
      </c>
      <c r="BI7" s="46">
        <f t="shared" si="0"/>
        <v>0</v>
      </c>
      <c r="BJ7" s="46">
        <f t="shared" si="0"/>
        <v>17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8</v>
      </c>
      <c r="BT7" s="46">
        <f t="shared" si="1"/>
        <v>0</v>
      </c>
      <c r="BU7" s="46">
        <f t="shared" si="1"/>
        <v>12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9</v>
      </c>
      <c r="CE7" s="46">
        <f t="shared" si="1"/>
        <v>0</v>
      </c>
      <c r="CF7" s="46">
        <f t="shared" si="1"/>
        <v>12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8</v>
      </c>
      <c r="CP7" s="46">
        <f t="shared" si="1"/>
        <v>0</v>
      </c>
      <c r="CQ7" s="46">
        <f t="shared" si="1"/>
        <v>12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</v>
      </c>
      <c r="DA7" s="46">
        <f t="shared" si="1"/>
        <v>0</v>
      </c>
      <c r="DB7" s="46">
        <f t="shared" si="1"/>
        <v>23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3</v>
      </c>
      <c r="DL7" s="46">
        <f t="shared" si="1"/>
        <v>0</v>
      </c>
      <c r="DM7" s="46">
        <f t="shared" si="1"/>
        <v>27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1</v>
      </c>
      <c r="HH7" s="46">
        <f t="shared" si="3"/>
        <v>4</v>
      </c>
      <c r="HI7" s="46">
        <f t="shared" si="3"/>
        <v>33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158</v>
      </c>
      <c r="C11" s="40" t="s">
        <v>159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2019-02-22T04:55:59Z</dcterms:modified>
</cp:coreProperties>
</file>