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し尿!$A$6:$AH$20</definedName>
    <definedName name="_xlnm._FilterDatabase" localSheetId="9" hidden="1">リユース・リペア施設!$A$6:$AO$7</definedName>
    <definedName name="_xlnm._FilterDatabase" localSheetId="6" hidden="1">最終!$A$6:$AM$19</definedName>
    <definedName name="_xlnm._FilterDatabase" localSheetId="2" hidden="1">資源化!$A$6:$BK$20</definedName>
    <definedName name="_xlnm._FilterDatabase" localSheetId="0" hidden="1">焼却!$A$6:$CB$15</definedName>
    <definedName name="_xlnm._FilterDatabase" localSheetId="1" hidden="1">粗大!$A$6:$AY$10</definedName>
    <definedName name="_xlnm._FilterDatabase" localSheetId="10" hidden="1">堆肥化!$A$6:$AA$8</definedName>
    <definedName name="_xlnm._FilterDatabase" localSheetId="3" hidden="1">燃料化!$A$6:$AS$7</definedName>
    <definedName name="_xlnm._FilterDatabase" localSheetId="5" hidden="1">保管!$A$6:$R$18</definedName>
    <definedName name="_xlnm.Print_Area" localSheetId="8">コミプラ!$2:$8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資源化!$2:$20</definedName>
    <definedName name="_xlnm.Print_Area" localSheetId="0">焼却!$2:$15</definedName>
    <definedName name="_xlnm.Print_Area" localSheetId="1">粗大!$2:$10</definedName>
    <definedName name="_xlnm.Print_Area" localSheetId="10">堆肥化!$2:$9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5" i="12" l="1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0" i="11" l="1"/>
  <c r="S10" i="11"/>
  <c r="T9" i="11"/>
  <c r="S9" i="11"/>
  <c r="T8" i="11"/>
  <c r="S8" i="11"/>
  <c r="T7" i="11"/>
  <c r="S7" i="11"/>
  <c r="AE20" i="10" l="1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  <c r="K7" i="3" l="1"/>
  <c r="J7" i="3"/>
</calcChain>
</file>

<file path=xl/sharedStrings.xml><?xml version="1.0" encoding="utf-8"?>
<sst xmlns="http://schemas.openxmlformats.org/spreadsheetml/2006/main" count="1719" uniqueCount="765">
  <si>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</si>
  <si>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</si>
  <si>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</si>
  <si>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</si>
  <si>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</si>
  <si>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</si>
  <si>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</si>
  <si>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</si>
  <si>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</si>
  <si>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</si>
  <si>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</si>
  <si>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</si>
  <si>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</si>
  <si>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</si>
  <si>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</si>
  <si>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</si>
  <si>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</si>
  <si>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</si>
  <si>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</si>
  <si>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</si>
  <si>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</si>
  <si>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</si>
  <si>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</si>
  <si>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</si>
  <si>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</si>
  <si>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</si>
  <si>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</si>
  <si>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</si>
  <si>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</si>
  <si>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</si>
  <si>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佐賀県</t>
  </si>
  <si>
    <t>41207</t>
  </si>
  <si>
    <t>41-207-11-001</t>
  </si>
  <si>
    <t>鹿島市</t>
  </si>
  <si>
    <t>中尾リサイクルセンター</t>
  </si>
  <si>
    <t>設備なし</t>
  </si>
  <si>
    <t>密閉方式</t>
  </si>
  <si>
    <t>無し</t>
  </si>
  <si>
    <t>411059</t>
  </si>
  <si>
    <t>41-1-207-11-001</t>
  </si>
  <si>
    <t>41425</t>
  </si>
  <si>
    <t>41-425-11-001</t>
  </si>
  <si>
    <t>白石町</t>
  </si>
  <si>
    <t>住ノ江地区資源循環施設</t>
  </si>
  <si>
    <t>堆積方式</t>
  </si>
  <si>
    <t>有り</t>
  </si>
  <si>
    <t>411071</t>
  </si>
  <si>
    <t>41-1-425-11-001</t>
  </si>
  <si>
    <t>41-425-11-002</t>
  </si>
  <si>
    <t>下区水処理センター堆肥化施設</t>
  </si>
  <si>
    <t>堆肥化の進行状況に応じて運転</t>
  </si>
  <si>
    <t>生物脱臭法</t>
  </si>
  <si>
    <t>撹拌方式</t>
  </si>
  <si>
    <t>41-1-425-11-002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</si>
  <si>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</si>
  <si>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</si>
  <si>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</si>
  <si>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</si>
  <si>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</si>
  <si>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</si>
  <si>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</si>
  <si>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</si>
  <si>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</si>
  <si>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</si>
  <si>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</si>
  <si>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</si>
  <si>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</si>
  <si>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</si>
  <si>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</si>
  <si>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</si>
  <si>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</si>
  <si>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</si>
  <si>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</si>
  <si>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</si>
  <si>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</si>
  <si>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</si>
  <si>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</si>
  <si>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</si>
  <si>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</si>
  <si>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</si>
  <si>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</si>
  <si>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</si>
  <si>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</si>
  <si>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</si>
  <si>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41201</t>
  </si>
  <si>
    <t>41-201-10-001</t>
  </si>
  <si>
    <t>佐賀市</t>
  </si>
  <si>
    <t>佐賀市エコプラザ</t>
  </si>
  <si>
    <t>廃棄物処理施設に隣接した独立棟（プレハブ造等含む）</t>
  </si>
  <si>
    <t>○</t>
  </si>
  <si>
    <t>修理, 展示, 販売, 譲渡</t>
  </si>
  <si>
    <t>委託</t>
  </si>
  <si>
    <t>411020</t>
  </si>
  <si>
    <t>41-1-201-10-001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</si>
  <si>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</si>
  <si>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</si>
  <si>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</si>
  <si>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</si>
  <si>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</si>
  <si>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</si>
  <si>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</si>
  <si>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</si>
  <si>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</si>
  <si>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41204</t>
  </si>
  <si>
    <t>41-204-09-001</t>
  </si>
  <si>
    <t>多久市</t>
  </si>
  <si>
    <t>多久市コミュニティプラント</t>
  </si>
  <si>
    <t>長時間ばっ気</t>
  </si>
  <si>
    <t>一部委託</t>
  </si>
  <si>
    <t>411023</t>
  </si>
  <si>
    <t>41-1-204-09-001</t>
  </si>
  <si>
    <t>41341</t>
  </si>
  <si>
    <t>41-341-09-001</t>
  </si>
  <si>
    <t>基山町</t>
  </si>
  <si>
    <t>基山町割田団地コミュニティ・プラント</t>
  </si>
  <si>
    <t>接触ばっ気</t>
  </si>
  <si>
    <t>411115</t>
  </si>
  <si>
    <t>41-1-341-09-001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</si>
  <si>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</si>
  <si>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</si>
  <si>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</si>
  <si>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</si>
  <si>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</si>
  <si>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</si>
  <si>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</si>
  <si>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</si>
  <si>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</si>
  <si>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</si>
  <si>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</si>
  <si>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</si>
  <si>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</si>
  <si>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</si>
  <si>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</si>
  <si>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</si>
  <si>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</si>
  <si>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</si>
  <si>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</si>
  <si>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</si>
  <si>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</si>
  <si>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</si>
  <si>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</si>
  <si>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</si>
  <si>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</si>
  <si>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</si>
  <si>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</si>
  <si>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</si>
  <si>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</si>
  <si>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</si>
  <si>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</si>
  <si>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</si>
  <si>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</si>
  <si>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</si>
  <si>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</si>
  <si>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</si>
  <si>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41-201-08-001</t>
  </si>
  <si>
    <t>佐賀市衛生センター</t>
  </si>
  <si>
    <t>直接埋立無し</t>
  </si>
  <si>
    <t>施設外焼却</t>
  </si>
  <si>
    <t>高負荷</t>
  </si>
  <si>
    <t>脱水, 焼却</t>
  </si>
  <si>
    <t>直営</t>
  </si>
  <si>
    <t>41-1-201-08-001</t>
  </si>
  <si>
    <t>41202</t>
  </si>
  <si>
    <t>41-202-08-001</t>
  </si>
  <si>
    <t>唐津市</t>
  </si>
  <si>
    <t>唐津中部衛生処理センター</t>
  </si>
  <si>
    <t>施設内焼却</t>
  </si>
  <si>
    <t>脱水, 乾燥, 焼却</t>
  </si>
  <si>
    <t>411021</t>
  </si>
  <si>
    <t>41-1-202-08-001</t>
  </si>
  <si>
    <t>41-202-08-002</t>
  </si>
  <si>
    <t>唐津北部衛生処理センター</t>
  </si>
  <si>
    <t>資源化物の生産量</t>
  </si>
  <si>
    <t>高負荷, 膜分離</t>
  </si>
  <si>
    <t>堆肥化, その他</t>
  </si>
  <si>
    <t>41-1-202-08-002</t>
  </si>
  <si>
    <t>41203</t>
  </si>
  <si>
    <t>41-203-08-001</t>
  </si>
  <si>
    <t>鳥栖市</t>
  </si>
  <si>
    <t>鳥栖市衛生処理場</t>
  </si>
  <si>
    <t>焼却無し</t>
  </si>
  <si>
    <t>標脱, 下水投入</t>
  </si>
  <si>
    <t>その他</t>
  </si>
  <si>
    <t>411022</t>
  </si>
  <si>
    <t>41-1-203-08-001</t>
  </si>
  <si>
    <t>41206</t>
  </si>
  <si>
    <t>41-206-08-001</t>
  </si>
  <si>
    <t>武雄市</t>
  </si>
  <si>
    <t>武雄市衛生処理センター</t>
  </si>
  <si>
    <t>脱水</t>
  </si>
  <si>
    <t>411058</t>
  </si>
  <si>
    <t>41-1-206-08-001</t>
  </si>
  <si>
    <t>41208</t>
  </si>
  <si>
    <t>41-208-08-001</t>
  </si>
  <si>
    <t>小城市</t>
  </si>
  <si>
    <t>移動式脱水機(車番405)</t>
  </si>
  <si>
    <t>411108</t>
  </si>
  <si>
    <t>41-1-208-08-001</t>
  </si>
  <si>
    <t>41-208-08-002</t>
  </si>
  <si>
    <t>移動式脱水機(車番1074)</t>
  </si>
  <si>
    <t>41-1-208-08-002</t>
  </si>
  <si>
    <t>41209</t>
  </si>
  <si>
    <t>41-209-08-001</t>
  </si>
  <si>
    <t>嬉野市</t>
  </si>
  <si>
    <t>農業集落排水汚泥堆肥化施設(五町田・谷所地区)</t>
  </si>
  <si>
    <t>嫌気</t>
  </si>
  <si>
    <t>堆肥化</t>
  </si>
  <si>
    <t>411094</t>
  </si>
  <si>
    <t>41-1-209-08-001</t>
  </si>
  <si>
    <t>41812</t>
  </si>
  <si>
    <t>41-812-08-001</t>
  </si>
  <si>
    <t>天山地区共同衛生処理場組合</t>
  </si>
  <si>
    <t>クリーンセンター天山</t>
  </si>
  <si>
    <t>標脱</t>
  </si>
  <si>
    <t>412033</t>
  </si>
  <si>
    <t>41-2-009-08-001</t>
  </si>
  <si>
    <t>41813</t>
  </si>
  <si>
    <t>41-813-08-001</t>
  </si>
  <si>
    <t>杵東地区衛生処理場組合</t>
  </si>
  <si>
    <t>杵東地区環境センター</t>
  </si>
  <si>
    <t>412031</t>
  </si>
  <si>
    <t>41-2-002-08-001</t>
  </si>
  <si>
    <t>41814</t>
  </si>
  <si>
    <t>41-814-08-001</t>
  </si>
  <si>
    <t>鹿島・藤津地区衛生施設組合</t>
  </si>
  <si>
    <t>藤鹿苑第1処理場</t>
  </si>
  <si>
    <t>412026</t>
  </si>
  <si>
    <t>41-2-006-08-001</t>
  </si>
  <si>
    <t>41-814-08-002</t>
  </si>
  <si>
    <t>藤鹿苑第2処理場</t>
  </si>
  <si>
    <t>41-2-006-08-002</t>
  </si>
  <si>
    <t>41851</t>
  </si>
  <si>
    <t>41-851-08-001</t>
  </si>
  <si>
    <t>伊万里・有田地区衛生組合</t>
  </si>
  <si>
    <t>伊万里・有田地区衛生センター</t>
  </si>
  <si>
    <t>412032</t>
  </si>
  <si>
    <t>41-2-001-08-001</t>
  </si>
  <si>
    <t>41857</t>
  </si>
  <si>
    <t>41-857-08-001</t>
  </si>
  <si>
    <t>三神地区環境事務組合</t>
  </si>
  <si>
    <t>三神地区汚泥再生処理センター</t>
  </si>
  <si>
    <t>412028</t>
  </si>
  <si>
    <t>41-2-005-08-001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</si>
  <si>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</si>
  <si>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</si>
  <si>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</si>
  <si>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</si>
  <si>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</si>
  <si>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</si>
  <si>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</si>
  <si>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</si>
  <si>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</si>
  <si>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</si>
  <si>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</si>
  <si>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</si>
  <si>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</si>
  <si>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</si>
  <si>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</si>
  <si>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</si>
  <si>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</si>
  <si>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</si>
  <si>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</si>
  <si>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</si>
  <si>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</si>
  <si>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</si>
  <si>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</si>
  <si>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</si>
  <si>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</si>
  <si>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</si>
  <si>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</si>
  <si>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</si>
  <si>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</si>
  <si>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</si>
  <si>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</si>
  <si>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</si>
  <si>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</si>
  <si>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</si>
  <si>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</si>
  <si>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</si>
  <si>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</si>
  <si>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</si>
  <si>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</si>
  <si>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</si>
  <si>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</si>
  <si>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</si>
  <si>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</si>
  <si>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</si>
  <si>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</si>
  <si>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</si>
  <si>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</si>
  <si>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</si>
  <si>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41-201-07-001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</si>
  <si>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</si>
  <si>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</si>
  <si>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</si>
  <si>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</si>
  <si>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活性炭処理</t>
  </si>
  <si>
    <t>埋立中</t>
  </si>
  <si>
    <t>準好気性埋立構造</t>
  </si>
  <si>
    <t>末端集水管は水没</t>
  </si>
  <si>
    <t>即日覆土</t>
  </si>
  <si>
    <t>埋立状況により計画的に延長</t>
  </si>
  <si>
    <t>ND</t>
  </si>
  <si>
    <t>回収していない</t>
  </si>
  <si>
    <t>41-1-201-07-001</t>
  </si>
  <si>
    <t>41-201-07-002</t>
  </si>
  <si>
    <t>クリーンセンター大和</t>
  </si>
  <si>
    <t>焼却残渣（主灰）, 焼却残渣（飛灰）, 破砕ごみ・処理残渣</t>
  </si>
  <si>
    <t>山間</t>
  </si>
  <si>
    <t>底部遮水工, 表面遮水工（キャッピング）, その他遮水</t>
  </si>
  <si>
    <t>凝集沈殿, 生物処理（脱窒なし）, 生物処理（脱窒あり）, 砂ろ過, 消毒, 活性炭処理, キレート処理</t>
  </si>
  <si>
    <t>埋立終了</t>
  </si>
  <si>
    <t>41-1-201-07-002</t>
  </si>
  <si>
    <t>41-201-07-003</t>
  </si>
  <si>
    <t>富士クリーンセンター</t>
  </si>
  <si>
    <t>底部遮水工, その他遮水</t>
  </si>
  <si>
    <t>凝集沈殿, 砂ろ過, 活性炭処理, キレート処理</t>
  </si>
  <si>
    <t>末端集水管は開放</t>
  </si>
  <si>
    <t>中間覆土</t>
  </si>
  <si>
    <t>41-1-201-07-003</t>
  </si>
  <si>
    <t>41-201-07-005</t>
  </si>
  <si>
    <t>川副・東与賀清掃埋立処分地施設</t>
  </si>
  <si>
    <t>焼却残渣（主灰）, 焼却残渣（飛灰）</t>
  </si>
  <si>
    <t>原地盤利用, 鉛直遮水工</t>
  </si>
  <si>
    <t>凝集沈殿, 生物処理（脱窒なし）, 砂ろ過, 消毒</t>
  </si>
  <si>
    <t>一部延長を行っている</t>
  </si>
  <si>
    <t>41-1-201-07-005</t>
  </si>
  <si>
    <t>41-202-07-001</t>
  </si>
  <si>
    <t>唐津市東山不燃物処理場</t>
  </si>
  <si>
    <t>不燃ごみ</t>
  </si>
  <si>
    <t>遮水なし</t>
  </si>
  <si>
    <t>処理なし</t>
  </si>
  <si>
    <t>嫌気性埋立構造</t>
  </si>
  <si>
    <t>41-1-202-07-001</t>
  </si>
  <si>
    <t>41-202-07-002</t>
  </si>
  <si>
    <t>厳木町不燃物捨場</t>
  </si>
  <si>
    <t>ＮＤ</t>
  </si>
  <si>
    <t>41-1-202-07-002</t>
  </si>
  <si>
    <t>41-202-07-003</t>
  </si>
  <si>
    <t>相知町一般廃棄物処理施設(埋立処分場)</t>
  </si>
  <si>
    <t>41-1-202-07-003</t>
  </si>
  <si>
    <t>41-202-07-004</t>
  </si>
  <si>
    <t>唐津市清掃センター</t>
  </si>
  <si>
    <t>底部遮水工</t>
  </si>
  <si>
    <t>生物処理（脱窒なし）</t>
  </si>
  <si>
    <t>41-1-202-07-004</t>
  </si>
  <si>
    <t>41205</t>
  </si>
  <si>
    <t>伊万里市</t>
  </si>
  <si>
    <t>伊万里市環境センター</t>
  </si>
  <si>
    <t>411057</t>
  </si>
  <si>
    <t>41401</t>
  </si>
  <si>
    <t>41-401-07-001</t>
  </si>
  <si>
    <t>有田町</t>
  </si>
  <si>
    <t>有田町東不燃物捨場</t>
  </si>
  <si>
    <t>不燃ごみ, 破砕ごみ・処理残渣</t>
  </si>
  <si>
    <t>砂ろ過</t>
  </si>
  <si>
    <t>411068</t>
  </si>
  <si>
    <t>41-1-401-07-001</t>
  </si>
  <si>
    <t>41-401-07-002</t>
  </si>
  <si>
    <t>有田町西不燃物捨場</t>
  </si>
  <si>
    <t>41-1-401-07-002</t>
  </si>
  <si>
    <t>41-401-07-003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</si>
  <si>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</si>
  <si>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</si>
  <si>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</si>
  <si>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</si>
  <si>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</si>
  <si>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41830</t>
  </si>
  <si>
    <t>41-830-07-001</t>
  </si>
  <si>
    <t>杵藤地区広域市町村圏組合</t>
  </si>
  <si>
    <t>杵藤クリーンセンター埋立処分地施設</t>
  </si>
  <si>
    <t>最終覆土のみ</t>
  </si>
  <si>
    <t>412016</t>
  </si>
  <si>
    <t>41-2-003-07-001</t>
  </si>
  <si>
    <t>41840</t>
  </si>
  <si>
    <t>41-840-07-001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</si>
  <si>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</si>
  <si>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</si>
  <si>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</si>
  <si>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</si>
  <si>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412017</t>
  </si>
  <si>
    <t>41-2-007-07-001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</si>
  <si>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</si>
  <si>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</si>
  <si>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</si>
  <si>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</si>
  <si>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</si>
  <si>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</si>
  <si>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</si>
  <si>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</si>
  <si>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</si>
  <si>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</si>
  <si>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</si>
  <si>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</si>
  <si>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</si>
  <si>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</si>
  <si>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</si>
  <si>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</si>
  <si>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</si>
  <si>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</si>
  <si>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</si>
  <si>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41-201-06-001</t>
  </si>
  <si>
    <t>佐賀市リサイクルプラザ</t>
  </si>
  <si>
    <t>ストックヤード</t>
  </si>
  <si>
    <t>紙類, 金属類, ペットボトル, 布類, その他</t>
  </si>
  <si>
    <t>41-1-201-06-001</t>
  </si>
  <si>
    <t>41-201-06-002</t>
  </si>
  <si>
    <t>川副・東与賀清掃センターストックヤード</t>
  </si>
  <si>
    <t>金属類, ガラス類, ペットボトル, プラスチック, その他</t>
  </si>
  <si>
    <t>41-1-201-06-002</t>
  </si>
  <si>
    <t>41-202-06-001</t>
  </si>
  <si>
    <t>金属類, ガラス類, プラスチック</t>
  </si>
  <si>
    <t>41-1-202-06-001</t>
  </si>
  <si>
    <t>41-204-06-001</t>
  </si>
  <si>
    <t>多久市清掃センター</t>
  </si>
  <si>
    <t>紙類, 金属類, ガラス類, その他資源ごみ, ペットボトル, プラスチック</t>
  </si>
  <si>
    <t>41-1-204-06-001</t>
  </si>
  <si>
    <t>41-205-06-001</t>
  </si>
  <si>
    <t>ガラス類, ペットボトル, プラスチック</t>
  </si>
  <si>
    <t>41-1-205-06-001</t>
  </si>
  <si>
    <t>41-206-06-001</t>
  </si>
  <si>
    <t>武雄市リサイクルセンター</t>
  </si>
  <si>
    <t>金属類, ガラス類, ペットボトル</t>
  </si>
  <si>
    <t>41-1-206-06-001</t>
  </si>
  <si>
    <t>41-207-06-001</t>
  </si>
  <si>
    <t>容器包装リサイクル推進施設</t>
  </si>
  <si>
    <t>41-1-207-06-001</t>
  </si>
  <si>
    <t>41-209-06-001</t>
  </si>
  <si>
    <t>嬉野市ごみ中継基地</t>
  </si>
  <si>
    <t>紙類, 金属類, ガラス類, その他資源ごみ, ペットボトル, プラスチック, 布類</t>
  </si>
  <si>
    <t>41-1-209-06-001</t>
  </si>
  <si>
    <t>41-401-06-001</t>
  </si>
  <si>
    <t>有田町リサイクルプラザ</t>
  </si>
  <si>
    <t>金属類, ガラス類, その他資源ごみ, ペットボトル</t>
  </si>
  <si>
    <t>41-1-401-06-001</t>
  </si>
  <si>
    <t>41-401-06-002</t>
  </si>
  <si>
    <t>紙類</t>
  </si>
  <si>
    <t>41-1-401-06-002</t>
  </si>
  <si>
    <t>41441</t>
  </si>
  <si>
    <t>41-441-06-001</t>
  </si>
  <si>
    <t>太良町</t>
  </si>
  <si>
    <t>太良町リサイクルセンター</t>
  </si>
  <si>
    <t>411072</t>
  </si>
  <si>
    <t>41-1-441-06-001</t>
  </si>
  <si>
    <t>41-840-06-001</t>
  </si>
  <si>
    <t>紙類, 金属類, ガラス類, ペットボトル, プラスチック</t>
  </si>
  <si>
    <t>41-2-007-06-001</t>
  </si>
  <si>
    <t>41858</t>
  </si>
  <si>
    <t>41-858-06-001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</si>
  <si>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</si>
  <si>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</si>
  <si>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</si>
  <si>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412020</t>
  </si>
  <si>
    <t>41-2-008-06-001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</si>
  <si>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</si>
  <si>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</si>
  <si>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</si>
  <si>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</si>
  <si>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</si>
  <si>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</si>
  <si>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</si>
  <si>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</si>
  <si>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</si>
  <si>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</si>
  <si>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</si>
  <si>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</si>
  <si>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</si>
  <si>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</si>
  <si>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</si>
  <si>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</si>
  <si>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</si>
  <si>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</si>
  <si>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</si>
  <si>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</si>
  <si>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</si>
  <si>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</si>
  <si>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</si>
  <si>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</si>
  <si>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</si>
  <si>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</si>
  <si>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</si>
  <si>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</si>
  <si>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</si>
  <si>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</si>
  <si>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</si>
  <si>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</si>
  <si>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</si>
  <si>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</si>
  <si>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</si>
  <si>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</si>
  <si>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</si>
  <si>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</si>
  <si>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</si>
  <si>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</si>
  <si>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</si>
  <si>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</si>
  <si>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</si>
  <si>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</si>
  <si>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</si>
  <si>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</si>
  <si>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</si>
  <si>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</si>
  <si>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</si>
  <si>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</si>
  <si>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</si>
  <si>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</si>
  <si>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</si>
  <si>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</si>
  <si>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</si>
  <si>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</si>
  <si>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</si>
  <si>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</si>
  <si>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</si>
  <si>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</si>
  <si>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</si>
  <si>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</si>
  <si>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</si>
  <si>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</si>
  <si>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</si>
  <si>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</si>
  <si>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</si>
  <si>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</si>
  <si>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</si>
  <si>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</si>
  <si>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41-201-04-001</t>
  </si>
  <si>
    <t>佐賀市廃食用油再生工場</t>
  </si>
  <si>
    <t>廃食用油</t>
  </si>
  <si>
    <t>BDF化</t>
  </si>
  <si>
    <t>燃料用</t>
  </si>
  <si>
    <t>41-1-201-04-001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</si>
  <si>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</si>
  <si>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</si>
  <si>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</si>
  <si>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</si>
  <si>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</si>
  <si>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</si>
  <si>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</si>
  <si>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</si>
  <si>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</si>
  <si>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</si>
  <si>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</si>
  <si>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</si>
  <si>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</si>
  <si>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</si>
  <si>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</si>
  <si>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</si>
  <si>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</si>
  <si>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</si>
  <si>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</si>
  <si>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</si>
  <si>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</si>
  <si>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</si>
  <si>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</si>
  <si>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</si>
  <si>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</si>
  <si>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</si>
  <si>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</si>
  <si>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</si>
  <si>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</si>
  <si>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</si>
  <si>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</si>
  <si>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</si>
  <si>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</si>
  <si>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</si>
  <si>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</si>
  <si>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</si>
  <si>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</si>
  <si>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</si>
  <si>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</si>
  <si>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</si>
  <si>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41-201-03-001</t>
  </si>
  <si>
    <t>紙類, ペットボトル, 布類, 不燃ごみ, 粗大ごみ, その他</t>
  </si>
  <si>
    <t>機能なし</t>
  </si>
  <si>
    <t>41-1-201-03-001</t>
  </si>
  <si>
    <t>41-201-03-002</t>
  </si>
  <si>
    <t>樹木粉砕機</t>
  </si>
  <si>
    <t>剪定枝</t>
  </si>
  <si>
    <t>樹木の破砕</t>
  </si>
  <si>
    <t>41-1-201-03-002</t>
  </si>
  <si>
    <t>41-204-03-001</t>
  </si>
  <si>
    <t>リサイクルプラザ</t>
  </si>
  <si>
    <t>金属類, ペットボトル</t>
  </si>
  <si>
    <t>41-1-204-03-001</t>
  </si>
  <si>
    <t>41-205-03-001</t>
  </si>
  <si>
    <t>リサイクルセンター（補助金）</t>
  </si>
  <si>
    <t>ペットボトル, プラスチック</t>
  </si>
  <si>
    <t>41-1-205-03-001</t>
  </si>
  <si>
    <t>41-205-03-002</t>
  </si>
  <si>
    <t>ガラス類</t>
  </si>
  <si>
    <t>41-1-205-03-002</t>
  </si>
  <si>
    <t>41-206-03-001</t>
  </si>
  <si>
    <t>41-1-206-03-001</t>
  </si>
  <si>
    <t>41-207-03-001</t>
  </si>
  <si>
    <t>金属類, ガラス類, その他資源ごみ, ペットボトル, プラスチック, 家庭系生ごみ</t>
  </si>
  <si>
    <t>41-1-207-03-001</t>
  </si>
  <si>
    <t>41-401-03-001</t>
  </si>
  <si>
    <t>金属類, ガラス類, ペットボトル, 不燃ごみ, 粗大ごみ</t>
  </si>
  <si>
    <t>破砕</t>
  </si>
  <si>
    <t>41-1-401-03-001</t>
  </si>
  <si>
    <t>41-401-03-002</t>
  </si>
  <si>
    <t>リサイクルプラザ(チッパー)</t>
  </si>
  <si>
    <t>41-1-401-03-002</t>
  </si>
  <si>
    <t>41-425-03-001</t>
  </si>
  <si>
    <t>ごみ堆肥化施設</t>
  </si>
  <si>
    <t>汚泥</t>
  </si>
  <si>
    <t>41-1-425-03-001</t>
  </si>
  <si>
    <t>41-425-03-002</t>
  </si>
  <si>
    <t>41-1-425-03-002</t>
  </si>
  <si>
    <t>41-441-03-001</t>
  </si>
  <si>
    <t>41-1-441-03-001</t>
  </si>
  <si>
    <t>41-840-03-001</t>
  </si>
  <si>
    <t>紙類, ペットボトル, プラスチック</t>
  </si>
  <si>
    <t>41-2-007-03-001</t>
  </si>
  <si>
    <t>41-858-03-001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</si>
  <si>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</si>
  <si>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</si>
  <si>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</si>
  <si>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</si>
  <si>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</si>
  <si>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</si>
  <si>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</si>
  <si>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41-201-02-001</t>
  </si>
  <si>
    <t>佐賀市移動式破砕機</t>
  </si>
  <si>
    <t>粗大ごみ</t>
  </si>
  <si>
    <t>併用</t>
  </si>
  <si>
    <t>41-1-201-02-001</t>
  </si>
  <si>
    <t>41-202-02-001</t>
  </si>
  <si>
    <t>粗大ごみ, 不燃ごみ, 資源ごみ</t>
  </si>
  <si>
    <t>修理, 展示, 譲渡</t>
  </si>
  <si>
    <t>41-1-202-02-001</t>
  </si>
  <si>
    <t>41-840-02-001</t>
  </si>
  <si>
    <t>41-2-007-02-001</t>
  </si>
  <si>
    <t>41861</t>
  </si>
  <si>
    <t>41-861-02-001</t>
  </si>
  <si>
    <t>佐賀県西部広域環境組合</t>
  </si>
  <si>
    <t>さが西部クリーンセンター</t>
  </si>
  <si>
    <t>粗大ごみ, 不燃ごみ</t>
  </si>
  <si>
    <t>412021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</si>
  <si>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</si>
  <si>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</si>
  <si>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</si>
  <si>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</si>
  <si>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</si>
  <si>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</si>
  <si>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</si>
  <si>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</si>
  <si>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</si>
  <si>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</si>
  <si>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</si>
  <si>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</si>
  <si>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</si>
  <si>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</si>
  <si>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</si>
  <si>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</si>
  <si>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</si>
  <si>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</si>
  <si>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</si>
  <si>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</si>
  <si>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</si>
  <si>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</si>
  <si>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</si>
  <si>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</si>
  <si>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</si>
  <si>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</si>
  <si>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</si>
  <si>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</si>
  <si>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</si>
  <si>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</si>
  <si>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</si>
  <si>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</si>
  <si>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</si>
  <si>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</si>
  <si>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</si>
  <si>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</si>
  <si>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</si>
  <si>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</si>
  <si>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</si>
  <si>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</si>
  <si>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</si>
  <si>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</si>
  <si>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</si>
  <si>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</si>
  <si>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</si>
  <si>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</si>
  <si>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</si>
  <si>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</si>
  <si>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</si>
  <si>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</si>
  <si>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</si>
  <si>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</si>
  <si>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</si>
  <si>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</si>
  <si>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</si>
  <si>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</si>
  <si>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</si>
  <si>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</si>
  <si>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</si>
  <si>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</si>
  <si>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</si>
  <si>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</si>
  <si>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</si>
  <si>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</si>
  <si>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</si>
  <si>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</si>
  <si>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</si>
  <si>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</si>
  <si>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</si>
  <si>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</si>
  <si>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</si>
  <si>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</si>
  <si>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</si>
  <si>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</si>
  <si>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</si>
  <si>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</si>
  <si>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41-201-01-001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</si>
  <si>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</si>
  <si>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</si>
  <si>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</si>
  <si>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</si>
  <si>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</si>
  <si>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</si>
  <si>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</si>
  <si>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薬剤処理</t>
  </si>
  <si>
    <t>41-1-201-01-001</t>
  </si>
  <si>
    <t>41-202-01-001</t>
  </si>
  <si>
    <t>可燃ごみ, 粗大ごみ, ごみ処理残渣</t>
  </si>
  <si>
    <t>流動床式</t>
  </si>
  <si>
    <t>場内温水, 発電（場内利用）</t>
  </si>
  <si>
    <t>セメント固化, 薬剤処理</t>
  </si>
  <si>
    <t>41-1-202-01-001</t>
  </si>
  <si>
    <t>41-203-01-001</t>
  </si>
  <si>
    <t>鳥栖市小動物焼却炉</t>
  </si>
  <si>
    <t>固定床式</t>
  </si>
  <si>
    <t>バッチ運転</t>
  </si>
  <si>
    <t>41-1-203-01-001</t>
  </si>
  <si>
    <t>41-204-01-001</t>
  </si>
  <si>
    <t>可燃ごみ, 粗大ごみ</t>
  </si>
  <si>
    <t>准連続運転</t>
  </si>
  <si>
    <t>41-1-204-01-001</t>
  </si>
  <si>
    <t>41-830-01-001</t>
  </si>
  <si>
    <t>杵藤クリーンセンター焼却施設</t>
  </si>
  <si>
    <t>セメント固化</t>
  </si>
  <si>
    <t>休止</t>
  </si>
  <si>
    <t>41-2-003-01-001</t>
  </si>
  <si>
    <t>41-840-01-001</t>
  </si>
  <si>
    <t>場内温水</t>
  </si>
  <si>
    <t>溶融処理</t>
  </si>
  <si>
    <t>41-2-007-01-001</t>
  </si>
  <si>
    <t>41-858-01-001</t>
  </si>
  <si>
    <t>鳥栖・三養基西部溶融資源化センター</t>
  </si>
  <si>
    <t>ガス化溶融・改質</t>
  </si>
  <si>
    <t>シャフト式</t>
  </si>
  <si>
    <t>発電（場内利用）</t>
  </si>
  <si>
    <t>41-2-008-01-001</t>
  </si>
  <si>
    <t>41-861-01-001</t>
  </si>
  <si>
    <t>発電（場内利用）, 発電（場外利用）</t>
  </si>
  <si>
    <t>41-2-004-01-001</t>
  </si>
  <si>
    <t>41863</t>
  </si>
  <si>
    <t>41-863-01-001</t>
  </si>
  <si>
    <t>天山地区共同環境組合</t>
  </si>
  <si>
    <t>クリーンヒル天山</t>
  </si>
  <si>
    <t>可燃ごみ</t>
  </si>
  <si>
    <t>新設（建設中）</t>
  </si>
  <si>
    <t>412022</t>
  </si>
  <si>
    <t>41-2-022-01-001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</si>
</sst>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639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640</v>
      </c>
      <c r="B2" s="173" t="s">
        <v>641</v>
      </c>
      <c r="C2" s="121" t="s">
        <v>642</v>
      </c>
      <c r="D2" s="150" t="s">
        <v>643</v>
      </c>
      <c r="E2" s="150" t="s">
        <v>644</v>
      </c>
      <c r="F2" s="145" t="s">
        <v>645</v>
      </c>
      <c r="G2" s="169" t="s">
        <v>646</v>
      </c>
      <c r="H2" s="170"/>
      <c r="I2" s="170"/>
      <c r="J2" s="147" t="s">
        <v>647</v>
      </c>
      <c r="K2" s="158"/>
      <c r="L2" s="147" t="s">
        <v>648</v>
      </c>
      <c r="M2" s="158"/>
      <c r="N2" s="150" t="s">
        <v>649</v>
      </c>
      <c r="O2" s="150" t="s">
        <v>650</v>
      </c>
      <c r="P2" s="166" t="s">
        <v>651</v>
      </c>
      <c r="Q2" s="149" t="s">
        <v>652</v>
      </c>
      <c r="R2" s="150" t="s">
        <v>653</v>
      </c>
      <c r="S2" s="149" t="s">
        <v>654</v>
      </c>
      <c r="T2" s="121" t="s">
        <v>655</v>
      </c>
      <c r="U2" s="121"/>
      <c r="V2" s="121" t="s">
        <v>656</v>
      </c>
      <c r="W2" s="121"/>
      <c r="X2" s="147" t="s">
        <v>657</v>
      </c>
      <c r="Y2" s="157"/>
      <c r="Z2" s="157"/>
      <c r="AA2" s="158"/>
      <c r="AB2" s="162" t="s">
        <v>658</v>
      </c>
      <c r="AC2" s="163"/>
      <c r="AD2" s="149" t="s">
        <v>659</v>
      </c>
      <c r="AE2" s="149" t="s">
        <v>660</v>
      </c>
      <c r="AF2" s="151" t="s">
        <v>661</v>
      </c>
      <c r="AG2" s="123" t="s">
        <v>662</v>
      </c>
      <c r="AH2" s="152" t="s">
        <v>663</v>
      </c>
      <c r="AI2" s="153"/>
      <c r="AJ2" s="153"/>
      <c r="AK2" s="153"/>
      <c r="AL2" s="153"/>
      <c r="AM2" s="153"/>
      <c r="AN2" s="130"/>
      <c r="AO2" s="123" t="s">
        <v>664</v>
      </c>
      <c r="AP2" s="152" t="s">
        <v>665</v>
      </c>
      <c r="AQ2" s="153"/>
      <c r="AR2" s="153"/>
      <c r="AS2" s="130"/>
      <c r="AT2" s="129" t="s">
        <v>666</v>
      </c>
      <c r="AU2" s="130"/>
      <c r="AV2" s="135" t="s">
        <v>667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543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668</v>
      </c>
      <c r="H4" s="143" t="s">
        <v>669</v>
      </c>
      <c r="I4" s="145" t="s">
        <v>670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671</v>
      </c>
      <c r="U4" s="121" t="s">
        <v>672</v>
      </c>
      <c r="V4" s="147" t="s">
        <v>671</v>
      </c>
      <c r="W4" s="121" t="s">
        <v>672</v>
      </c>
      <c r="X4" s="121" t="s">
        <v>657</v>
      </c>
      <c r="Y4" s="123" t="s">
        <v>673</v>
      </c>
      <c r="Z4" s="123" t="s">
        <v>674</v>
      </c>
      <c r="AA4" s="123" t="s">
        <v>675</v>
      </c>
      <c r="AB4" s="121" t="s">
        <v>676</v>
      </c>
      <c r="AC4" s="121" t="s">
        <v>677</v>
      </c>
      <c r="AD4" s="149"/>
      <c r="AE4" s="150"/>
      <c r="AF4" s="151"/>
      <c r="AG4" s="124"/>
      <c r="AH4" s="127" t="s">
        <v>678</v>
      </c>
      <c r="AI4" s="128" t="s">
        <v>679</v>
      </c>
      <c r="AJ4" s="123" t="s">
        <v>680</v>
      </c>
      <c r="AK4" s="123" t="s">
        <v>681</v>
      </c>
      <c r="AL4" s="128" t="s">
        <v>682</v>
      </c>
      <c r="AM4" s="123" t="s">
        <v>683</v>
      </c>
      <c r="AN4" s="123" t="s">
        <v>684</v>
      </c>
      <c r="AO4" s="124"/>
      <c r="AP4" s="127" t="s">
        <v>678</v>
      </c>
      <c r="AQ4" s="123" t="s">
        <v>685</v>
      </c>
      <c r="AR4" s="123" t="s">
        <v>686</v>
      </c>
      <c r="AS4" s="123" t="s">
        <v>687</v>
      </c>
      <c r="AT4" s="123" t="s">
        <v>688</v>
      </c>
      <c r="AU4" s="123" t="s">
        <v>689</v>
      </c>
      <c r="AV4" s="125" t="s">
        <v>678</v>
      </c>
      <c r="AW4" s="126"/>
      <c r="AX4" s="118" t="s">
        <v>690</v>
      </c>
      <c r="AY4" s="119"/>
      <c r="AZ4" s="120"/>
      <c r="BA4" s="118" t="s">
        <v>691</v>
      </c>
      <c r="BB4" s="119"/>
      <c r="BC4" s="120"/>
      <c r="BD4" s="118" t="s">
        <v>692</v>
      </c>
      <c r="BE4" s="119"/>
      <c r="BF4" s="120"/>
      <c r="BG4" s="118" t="s">
        <v>693</v>
      </c>
      <c r="BH4" s="119"/>
      <c r="BI4" s="120"/>
      <c r="BJ4" s="118" t="s">
        <v>694</v>
      </c>
      <c r="BK4" s="119"/>
      <c r="BL4" s="120"/>
      <c r="BM4" s="118" t="s">
        <v>695</v>
      </c>
      <c r="BN4" s="119"/>
      <c r="BO4" s="120"/>
      <c r="BP4" s="118" t="s">
        <v>696</v>
      </c>
      <c r="BQ4" s="119"/>
      <c r="BR4" s="120"/>
      <c r="BS4" s="118" t="s">
        <v>697</v>
      </c>
      <c r="BT4" s="119"/>
      <c r="BU4" s="120"/>
      <c r="BV4" s="118" t="s">
        <v>684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698</v>
      </c>
      <c r="L5" s="122"/>
      <c r="M5" s="121" t="s">
        <v>698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699</v>
      </c>
      <c r="AW5" s="111" t="s">
        <v>700</v>
      </c>
      <c r="AX5" s="111" t="s">
        <v>701</v>
      </c>
      <c r="AY5" s="111" t="s">
        <v>699</v>
      </c>
      <c r="AZ5" s="111" t="s">
        <v>700</v>
      </c>
      <c r="BA5" s="111" t="s">
        <v>701</v>
      </c>
      <c r="BB5" s="111" t="s">
        <v>699</v>
      </c>
      <c r="BC5" s="111" t="s">
        <v>700</v>
      </c>
      <c r="BD5" s="111" t="s">
        <v>701</v>
      </c>
      <c r="BE5" s="111" t="s">
        <v>699</v>
      </c>
      <c r="BF5" s="111" t="s">
        <v>700</v>
      </c>
      <c r="BG5" s="111" t="s">
        <v>701</v>
      </c>
      <c r="BH5" s="111" t="s">
        <v>699</v>
      </c>
      <c r="BI5" s="111" t="s">
        <v>700</v>
      </c>
      <c r="BJ5" s="111" t="s">
        <v>701</v>
      </c>
      <c r="BK5" s="111" t="s">
        <v>699</v>
      </c>
      <c r="BL5" s="111" t="s">
        <v>700</v>
      </c>
      <c r="BM5" s="111" t="s">
        <v>701</v>
      </c>
      <c r="BN5" s="111" t="s">
        <v>699</v>
      </c>
      <c r="BO5" s="111" t="s">
        <v>700</v>
      </c>
      <c r="BP5" s="111" t="s">
        <v>701</v>
      </c>
      <c r="BQ5" s="111" t="s">
        <v>699</v>
      </c>
      <c r="BR5" s="111" t="s">
        <v>700</v>
      </c>
      <c r="BS5" s="111" t="s">
        <v>701</v>
      </c>
      <c r="BT5" s="111" t="s">
        <v>699</v>
      </c>
      <c r="BU5" s="111" t="s">
        <v>700</v>
      </c>
      <c r="BV5" s="111" t="s">
        <v>701</v>
      </c>
      <c r="BW5" s="111" t="s">
        <v>699</v>
      </c>
      <c r="BX5" s="111" t="s">
        <v>700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702</v>
      </c>
      <c r="G6" s="112" t="s">
        <v>702</v>
      </c>
      <c r="H6" s="113" t="s">
        <v>703</v>
      </c>
      <c r="I6" s="146"/>
      <c r="J6" s="122"/>
      <c r="K6" s="122"/>
      <c r="L6" s="122"/>
      <c r="M6" s="122"/>
      <c r="N6" s="121"/>
      <c r="O6" s="121"/>
      <c r="P6" s="114" t="s">
        <v>704</v>
      </c>
      <c r="Q6" s="121"/>
      <c r="R6" s="121"/>
      <c r="S6" s="166"/>
      <c r="T6" s="115" t="s">
        <v>705</v>
      </c>
      <c r="U6" s="114" t="s">
        <v>706</v>
      </c>
      <c r="V6" s="115" t="s">
        <v>705</v>
      </c>
      <c r="W6" s="114" t="s">
        <v>706</v>
      </c>
      <c r="X6" s="114" t="s">
        <v>707</v>
      </c>
      <c r="Y6" s="51" t="s">
        <v>708</v>
      </c>
      <c r="Z6" s="51" t="s">
        <v>709</v>
      </c>
      <c r="AA6" s="51" t="s">
        <v>709</v>
      </c>
      <c r="AB6" s="122"/>
      <c r="AC6" s="122"/>
      <c r="AD6" s="166"/>
      <c r="AE6" s="121"/>
      <c r="AF6" s="123"/>
      <c r="AG6" s="51" t="s">
        <v>710</v>
      </c>
      <c r="AH6" s="109" t="s">
        <v>710</v>
      </c>
      <c r="AI6" s="51" t="s">
        <v>710</v>
      </c>
      <c r="AJ6" s="51" t="s">
        <v>710</v>
      </c>
      <c r="AK6" s="51" t="s">
        <v>710</v>
      </c>
      <c r="AL6" s="51" t="s">
        <v>710</v>
      </c>
      <c r="AM6" s="51" t="s">
        <v>710</v>
      </c>
      <c r="AN6" s="51" t="s">
        <v>710</v>
      </c>
      <c r="AO6" s="51" t="s">
        <v>711</v>
      </c>
      <c r="AP6" s="51" t="s">
        <v>710</v>
      </c>
      <c r="AQ6" s="51" t="s">
        <v>710</v>
      </c>
      <c r="AR6" s="51" t="s">
        <v>710</v>
      </c>
      <c r="AS6" s="51" t="s">
        <v>710</v>
      </c>
      <c r="AT6" s="51" t="s">
        <v>712</v>
      </c>
      <c r="AU6" s="51" t="s">
        <v>712</v>
      </c>
      <c r="AV6" s="32" t="s">
        <v>702</v>
      </c>
      <c r="AW6" s="116" t="s">
        <v>713</v>
      </c>
      <c r="AX6" s="117"/>
      <c r="AY6" s="32" t="s">
        <v>702</v>
      </c>
      <c r="AZ6" s="116" t="s">
        <v>713</v>
      </c>
      <c r="BA6" s="117"/>
      <c r="BB6" s="32" t="s">
        <v>702</v>
      </c>
      <c r="BC6" s="116" t="s">
        <v>713</v>
      </c>
      <c r="BD6" s="117"/>
      <c r="BE6" s="32" t="s">
        <v>702</v>
      </c>
      <c r="BF6" s="116" t="s">
        <v>713</v>
      </c>
      <c r="BG6" s="117"/>
      <c r="BH6" s="32" t="s">
        <v>702</v>
      </c>
      <c r="BI6" s="116" t="s">
        <v>713</v>
      </c>
      <c r="BJ6" s="117"/>
      <c r="BK6" s="32" t="s">
        <v>702</v>
      </c>
      <c r="BL6" s="116" t="s">
        <v>713</v>
      </c>
      <c r="BM6" s="117"/>
      <c r="BN6" s="32" t="s">
        <v>702</v>
      </c>
      <c r="BO6" s="116" t="s">
        <v>713</v>
      </c>
      <c r="BP6" s="117"/>
      <c r="BQ6" s="32" t="s">
        <v>702</v>
      </c>
      <c r="BR6" s="116" t="s">
        <v>713</v>
      </c>
      <c r="BS6" s="117"/>
      <c r="BT6" s="32" t="s">
        <v>702</v>
      </c>
      <c r="BU6" s="116" t="s">
        <v>713</v>
      </c>
      <c r="BV6" s="117"/>
      <c r="BW6" s="32" t="s">
        <v>702</v>
      </c>
      <c r="BX6" s="116" t="s">
        <v>713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84</v>
      </c>
      <c r="C7" s="40" t="s">
        <v>714</v>
      </c>
      <c r="D7" s="40" t="s">
        <v>86</v>
      </c>
      <c r="E7" s="54" t="s">
        <v>715</v>
      </c>
      <c r="F7" s="40">
        <v>74010</v>
      </c>
      <c r="G7" s="40">
        <v>5500</v>
      </c>
      <c r="H7" s="40"/>
      <c r="I7" s="40" t="s">
        <v>716</v>
      </c>
      <c r="J7" s="54" t="s">
        <v>717</v>
      </c>
      <c r="K7" s="54"/>
      <c r="L7" s="40" t="s">
        <v>718</v>
      </c>
      <c r="M7" s="40"/>
      <c r="N7" s="40" t="s">
        <v>719</v>
      </c>
      <c r="O7" s="40" t="s">
        <v>720</v>
      </c>
      <c r="P7" s="40">
        <v>300</v>
      </c>
      <c r="Q7" s="40">
        <v>3</v>
      </c>
      <c r="R7" s="40">
        <v>2002</v>
      </c>
      <c r="S7" s="54" t="s">
        <v>721</v>
      </c>
      <c r="T7" s="40">
        <v>655200000</v>
      </c>
      <c r="U7" s="40">
        <v>42201600</v>
      </c>
      <c r="V7" s="40">
        <v>641985000</v>
      </c>
      <c r="W7" s="40">
        <v>7030000</v>
      </c>
      <c r="X7" s="40">
        <v>4500</v>
      </c>
      <c r="Y7" s="40">
        <v>20.100000000000001</v>
      </c>
      <c r="Z7" s="40">
        <v>32847</v>
      </c>
      <c r="AA7" s="40">
        <v>1044</v>
      </c>
      <c r="AB7" s="40" t="s">
        <v>182</v>
      </c>
      <c r="AC7" s="40" t="s">
        <v>722</v>
      </c>
      <c r="AD7" s="40" t="s">
        <v>91</v>
      </c>
      <c r="AE7" s="40"/>
      <c r="AF7" s="40" t="s">
        <v>37</v>
      </c>
      <c r="AG7" s="40"/>
      <c r="AH7" s="40">
        <f t="shared" ref="AH7:AH15" si="0">IF(AI7&amp;AJ7&amp;AK7&amp;AL7&amp;AM7&amp;AN7 ="","",SUM(AI7:AN7))</f>
        <v>100</v>
      </c>
      <c r="AI7" s="40">
        <v>56.3</v>
      </c>
      <c r="AJ7" s="40">
        <v>26.6</v>
      </c>
      <c r="AK7" s="40">
        <v>11.1</v>
      </c>
      <c r="AL7" s="40">
        <v>3</v>
      </c>
      <c r="AM7" s="40">
        <v>2</v>
      </c>
      <c r="AN7" s="40">
        <v>1</v>
      </c>
      <c r="AO7" s="40">
        <v>230</v>
      </c>
      <c r="AP7" s="40">
        <f t="shared" ref="AP7:AP15" si="1">IF(AQ7&amp;AR7&amp;AS7 ="","",SUM(AQ7:AS7))</f>
        <v>100</v>
      </c>
      <c r="AQ7" s="40">
        <v>47.9</v>
      </c>
      <c r="AR7" s="40">
        <v>46.5</v>
      </c>
      <c r="AS7" s="40">
        <v>5.6</v>
      </c>
      <c r="AT7" s="40">
        <v>7571</v>
      </c>
      <c r="AU7" s="40">
        <v>7680</v>
      </c>
      <c r="AV7" s="38" t="str">
        <f t="shared" ref="AV7:AW15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572</v>
      </c>
      <c r="CA7" s="71" t="s">
        <v>92</v>
      </c>
      <c r="CB7" s="71" t="s">
        <v>723</v>
      </c>
    </row>
    <row r="8" spans="1:80" s="72" customFormat="1" ht="30" customHeight="1">
      <c r="A8" s="40" t="s">
        <v>30</v>
      </c>
      <c r="B8" s="70" t="s">
        <v>162</v>
      </c>
      <c r="C8" s="40" t="s">
        <v>724</v>
      </c>
      <c r="D8" s="40" t="s">
        <v>164</v>
      </c>
      <c r="E8" s="54" t="s">
        <v>342</v>
      </c>
      <c r="F8" s="40">
        <v>34791</v>
      </c>
      <c r="G8" s="40">
        <v>0</v>
      </c>
      <c r="H8" s="40">
        <v>0</v>
      </c>
      <c r="I8" s="40"/>
      <c r="J8" s="54" t="s">
        <v>725</v>
      </c>
      <c r="K8" s="54"/>
      <c r="L8" s="40" t="s">
        <v>718</v>
      </c>
      <c r="M8" s="40"/>
      <c r="N8" s="40" t="s">
        <v>726</v>
      </c>
      <c r="O8" s="40" t="s">
        <v>720</v>
      </c>
      <c r="P8" s="40">
        <v>150</v>
      </c>
      <c r="Q8" s="40">
        <v>3</v>
      </c>
      <c r="R8" s="40">
        <v>1997</v>
      </c>
      <c r="S8" s="54" t="s">
        <v>727</v>
      </c>
      <c r="T8" s="40">
        <v>11674615</v>
      </c>
      <c r="U8" s="40"/>
      <c r="V8" s="40">
        <v>0</v>
      </c>
      <c r="W8" s="40"/>
      <c r="X8" s="40">
        <v>275</v>
      </c>
      <c r="Y8" s="40">
        <v>0.9</v>
      </c>
      <c r="Z8" s="40">
        <v>777</v>
      </c>
      <c r="AA8" s="40"/>
      <c r="AB8" s="40" t="s">
        <v>37</v>
      </c>
      <c r="AC8" s="40" t="s">
        <v>728</v>
      </c>
      <c r="AD8" s="40" t="s">
        <v>91</v>
      </c>
      <c r="AE8" s="40"/>
      <c r="AF8" s="40" t="s">
        <v>37</v>
      </c>
      <c r="AG8" s="40"/>
      <c r="AH8" s="40">
        <f t="shared" si="0"/>
        <v>100</v>
      </c>
      <c r="AI8" s="40">
        <v>49</v>
      </c>
      <c r="AJ8" s="40">
        <v>23.4</v>
      </c>
      <c r="AK8" s="40">
        <v>5.9</v>
      </c>
      <c r="AL8" s="40">
        <v>14.6</v>
      </c>
      <c r="AM8" s="40">
        <v>4.5</v>
      </c>
      <c r="AN8" s="40">
        <v>2.6</v>
      </c>
      <c r="AO8" s="40">
        <v>186</v>
      </c>
      <c r="AP8" s="40">
        <f t="shared" si="1"/>
        <v>100</v>
      </c>
      <c r="AQ8" s="40">
        <v>48.6</v>
      </c>
      <c r="AR8" s="40">
        <v>43.1</v>
      </c>
      <c r="AS8" s="40">
        <v>8.3000000000000007</v>
      </c>
      <c r="AT8" s="40">
        <v>6903</v>
      </c>
      <c r="AU8" s="40">
        <v>8315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572</v>
      </c>
      <c r="CA8" s="71" t="s">
        <v>168</v>
      </c>
      <c r="CB8" s="71" t="s">
        <v>729</v>
      </c>
    </row>
    <row r="9" spans="1:80" s="72" customFormat="1" ht="30" customHeight="1">
      <c r="A9" s="40" t="s">
        <v>30</v>
      </c>
      <c r="B9" s="70" t="s">
        <v>176</v>
      </c>
      <c r="C9" s="40" t="s">
        <v>730</v>
      </c>
      <c r="D9" s="40" t="s">
        <v>178</v>
      </c>
      <c r="E9" s="54" t="s">
        <v>731</v>
      </c>
      <c r="F9" s="40">
        <v>6</v>
      </c>
      <c r="G9" s="40">
        <v>0</v>
      </c>
      <c r="H9" s="40">
        <v>0</v>
      </c>
      <c r="I9" s="40"/>
      <c r="J9" s="54" t="s">
        <v>182</v>
      </c>
      <c r="K9" s="54"/>
      <c r="L9" s="40" t="s">
        <v>718</v>
      </c>
      <c r="M9" s="40"/>
      <c r="N9" s="40" t="s">
        <v>732</v>
      </c>
      <c r="O9" s="40" t="s">
        <v>733</v>
      </c>
      <c r="P9" s="40">
        <v>0.64</v>
      </c>
      <c r="Q9" s="40">
        <v>1</v>
      </c>
      <c r="R9" s="40">
        <v>2004</v>
      </c>
      <c r="S9" s="54" t="s">
        <v>37</v>
      </c>
      <c r="T9" s="40"/>
      <c r="U9" s="40"/>
      <c r="V9" s="40"/>
      <c r="W9" s="40"/>
      <c r="X9" s="40"/>
      <c r="Y9" s="40"/>
      <c r="Z9" s="40"/>
      <c r="AA9" s="40"/>
      <c r="AB9" s="40" t="s">
        <v>37</v>
      </c>
      <c r="AC9" s="40" t="s">
        <v>37</v>
      </c>
      <c r="AD9" s="40" t="s">
        <v>160</v>
      </c>
      <c r="AE9" s="40"/>
      <c r="AF9" s="40" t="s">
        <v>37</v>
      </c>
      <c r="AG9" s="40"/>
      <c r="AH9" s="40">
        <f t="shared" si="0"/>
        <v>100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100</v>
      </c>
      <c r="AO9" s="40">
        <v>0</v>
      </c>
      <c r="AP9" s="40">
        <f t="shared" si="1"/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572</v>
      </c>
      <c r="CA9" s="71" t="s">
        <v>183</v>
      </c>
      <c r="CB9" s="71" t="s">
        <v>734</v>
      </c>
    </row>
    <row r="10" spans="1:80" s="72" customFormat="1" ht="30" customHeight="1">
      <c r="A10" s="40" t="s">
        <v>30</v>
      </c>
      <c r="B10" s="70" t="s">
        <v>103</v>
      </c>
      <c r="C10" s="40" t="s">
        <v>735</v>
      </c>
      <c r="D10" s="40" t="s">
        <v>105</v>
      </c>
      <c r="E10" s="54" t="s">
        <v>414</v>
      </c>
      <c r="F10" s="40">
        <v>5052</v>
      </c>
      <c r="G10" s="40">
        <v>248</v>
      </c>
      <c r="H10" s="40"/>
      <c r="I10" s="40" t="s">
        <v>716</v>
      </c>
      <c r="J10" s="54" t="s">
        <v>736</v>
      </c>
      <c r="K10" s="54"/>
      <c r="L10" s="40" t="s">
        <v>718</v>
      </c>
      <c r="M10" s="40"/>
      <c r="N10" s="40" t="s">
        <v>719</v>
      </c>
      <c r="O10" s="40" t="s">
        <v>737</v>
      </c>
      <c r="P10" s="40">
        <v>30</v>
      </c>
      <c r="Q10" s="40">
        <v>1</v>
      </c>
      <c r="R10" s="40">
        <v>1975</v>
      </c>
      <c r="S10" s="54" t="s">
        <v>37</v>
      </c>
      <c r="T10" s="40"/>
      <c r="U10" s="40"/>
      <c r="V10" s="40"/>
      <c r="W10" s="40"/>
      <c r="X10" s="40"/>
      <c r="Y10" s="40"/>
      <c r="Z10" s="40"/>
      <c r="AA10" s="40"/>
      <c r="AB10" s="40" t="s">
        <v>37</v>
      </c>
      <c r="AC10" s="40" t="s">
        <v>37</v>
      </c>
      <c r="AD10" s="40" t="s">
        <v>108</v>
      </c>
      <c r="AE10" s="40"/>
      <c r="AF10" s="40" t="s">
        <v>37</v>
      </c>
      <c r="AG10" s="40"/>
      <c r="AH10" s="40">
        <f t="shared" si="0"/>
        <v>100</v>
      </c>
      <c r="AI10" s="40">
        <v>55.6</v>
      </c>
      <c r="AJ10" s="40">
        <v>31.3</v>
      </c>
      <c r="AK10" s="40">
        <v>2.5</v>
      </c>
      <c r="AL10" s="40">
        <v>8.6</v>
      </c>
      <c r="AM10" s="40">
        <v>1</v>
      </c>
      <c r="AN10" s="40">
        <v>1</v>
      </c>
      <c r="AO10" s="40">
        <v>236.5</v>
      </c>
      <c r="AP10" s="40">
        <f t="shared" si="1"/>
        <v>100</v>
      </c>
      <c r="AQ10" s="40">
        <v>58.1</v>
      </c>
      <c r="AR10" s="40">
        <v>37.299999999999997</v>
      </c>
      <c r="AS10" s="40">
        <v>4.5999999999999996</v>
      </c>
      <c r="AT10" s="40">
        <v>5556</v>
      </c>
      <c r="AU10" s="40">
        <v>5986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572</v>
      </c>
      <c r="CA10" s="71" t="s">
        <v>109</v>
      </c>
      <c r="CB10" s="71" t="s">
        <v>738</v>
      </c>
    </row>
    <row r="11" spans="1:80" s="72" customFormat="1" ht="30" customHeight="1">
      <c r="A11" s="40" t="s">
        <v>30</v>
      </c>
      <c r="B11" s="70" t="s">
        <v>367</v>
      </c>
      <c r="C11" s="40" t="s">
        <v>739</v>
      </c>
      <c r="D11" s="40" t="s">
        <v>369</v>
      </c>
      <c r="E11" s="54" t="s">
        <v>740</v>
      </c>
      <c r="F11" s="40">
        <v>0</v>
      </c>
      <c r="G11" s="40">
        <v>0</v>
      </c>
      <c r="H11" s="40">
        <v>0</v>
      </c>
      <c r="I11" s="40"/>
      <c r="J11" s="54" t="s">
        <v>717</v>
      </c>
      <c r="K11" s="54"/>
      <c r="L11" s="40" t="s">
        <v>718</v>
      </c>
      <c r="M11" s="40"/>
      <c r="N11" s="40" t="s">
        <v>726</v>
      </c>
      <c r="O11" s="40" t="s">
        <v>737</v>
      </c>
      <c r="P11" s="40">
        <v>138</v>
      </c>
      <c r="Q11" s="40">
        <v>3</v>
      </c>
      <c r="R11" s="40">
        <v>1989</v>
      </c>
      <c r="S11" s="54" t="s">
        <v>37</v>
      </c>
      <c r="T11" s="40"/>
      <c r="U11" s="40"/>
      <c r="V11" s="40"/>
      <c r="W11" s="40"/>
      <c r="X11" s="40"/>
      <c r="Y11" s="40"/>
      <c r="Z11" s="40"/>
      <c r="AA11" s="40"/>
      <c r="AB11" s="40" t="s">
        <v>37</v>
      </c>
      <c r="AC11" s="40" t="s">
        <v>741</v>
      </c>
      <c r="AD11" s="40" t="s">
        <v>91</v>
      </c>
      <c r="AE11" s="40" t="s">
        <v>742</v>
      </c>
      <c r="AF11" s="40" t="s">
        <v>37</v>
      </c>
      <c r="AG11" s="40"/>
      <c r="AH11" s="40">
        <f t="shared" si="0"/>
        <v>100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100</v>
      </c>
      <c r="AO11" s="40">
        <v>0</v>
      </c>
      <c r="AP11" s="40">
        <f t="shared" si="1"/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572</v>
      </c>
      <c r="CA11" s="71" t="s">
        <v>372</v>
      </c>
      <c r="CB11" s="71" t="s">
        <v>743</v>
      </c>
    </row>
    <row r="12" spans="1:80" s="72" customFormat="1" ht="30" customHeight="1">
      <c r="A12" s="40" t="s">
        <v>30</v>
      </c>
      <c r="B12" s="70" t="s">
        <v>374</v>
      </c>
      <c r="C12" s="40" t="s">
        <v>744</v>
      </c>
      <c r="D12" s="40" t="s">
        <v>376</v>
      </c>
      <c r="E12" s="54" t="s">
        <v>377</v>
      </c>
      <c r="F12" s="40">
        <v>14017</v>
      </c>
      <c r="G12" s="40">
        <v>2509</v>
      </c>
      <c r="H12" s="40">
        <v>0</v>
      </c>
      <c r="I12" s="40" t="s">
        <v>716</v>
      </c>
      <c r="J12" s="54" t="s">
        <v>725</v>
      </c>
      <c r="K12" s="54"/>
      <c r="L12" s="40" t="s">
        <v>718</v>
      </c>
      <c r="M12" s="40"/>
      <c r="N12" s="40" t="s">
        <v>719</v>
      </c>
      <c r="O12" s="40" t="s">
        <v>720</v>
      </c>
      <c r="P12" s="40">
        <v>111</v>
      </c>
      <c r="Q12" s="40">
        <v>2</v>
      </c>
      <c r="R12" s="40">
        <v>1996</v>
      </c>
      <c r="S12" s="54" t="s">
        <v>745</v>
      </c>
      <c r="T12" s="40">
        <v>84927360</v>
      </c>
      <c r="U12" s="40"/>
      <c r="V12" s="40">
        <v>60662400</v>
      </c>
      <c r="W12" s="40"/>
      <c r="X12" s="40"/>
      <c r="Y12" s="40"/>
      <c r="Z12" s="40"/>
      <c r="AA12" s="40"/>
      <c r="AB12" s="40" t="s">
        <v>746</v>
      </c>
      <c r="AC12" s="40" t="s">
        <v>182</v>
      </c>
      <c r="AD12" s="40" t="s">
        <v>160</v>
      </c>
      <c r="AE12" s="40"/>
      <c r="AF12" s="40" t="s">
        <v>37</v>
      </c>
      <c r="AG12" s="40"/>
      <c r="AH12" s="40">
        <f t="shared" si="0"/>
        <v>100.00000000000001</v>
      </c>
      <c r="AI12" s="40">
        <v>60.6</v>
      </c>
      <c r="AJ12" s="40">
        <v>25.6</v>
      </c>
      <c r="AK12" s="40">
        <v>7.5</v>
      </c>
      <c r="AL12" s="40">
        <v>3.4</v>
      </c>
      <c r="AM12" s="40">
        <v>1.9</v>
      </c>
      <c r="AN12" s="40">
        <v>1</v>
      </c>
      <c r="AO12" s="40">
        <v>209</v>
      </c>
      <c r="AP12" s="40">
        <f t="shared" si="1"/>
        <v>100</v>
      </c>
      <c r="AQ12" s="40">
        <v>50.2</v>
      </c>
      <c r="AR12" s="40">
        <v>44.3</v>
      </c>
      <c r="AS12" s="40">
        <v>5.5</v>
      </c>
      <c r="AT12" s="40">
        <v>7084</v>
      </c>
      <c r="AU12" s="40">
        <v>7105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572</v>
      </c>
      <c r="CA12" s="71" t="s">
        <v>380</v>
      </c>
      <c r="CB12" s="71" t="s">
        <v>747</v>
      </c>
    </row>
    <row r="13" spans="1:80" s="72" customFormat="1" ht="30" customHeight="1">
      <c r="A13" s="40" t="s">
        <v>30</v>
      </c>
      <c r="B13" s="70" t="s">
        <v>447</v>
      </c>
      <c r="C13" s="40" t="s">
        <v>748</v>
      </c>
      <c r="D13" s="40" t="s">
        <v>449</v>
      </c>
      <c r="E13" s="54" t="s">
        <v>749</v>
      </c>
      <c r="F13" s="40">
        <v>31538</v>
      </c>
      <c r="G13" s="40">
        <v>2499</v>
      </c>
      <c r="H13" s="40">
        <v>48242136</v>
      </c>
      <c r="I13" s="40" t="s">
        <v>716</v>
      </c>
      <c r="J13" s="54" t="s">
        <v>717</v>
      </c>
      <c r="K13" s="54"/>
      <c r="L13" s="40" t="s">
        <v>750</v>
      </c>
      <c r="M13" s="40"/>
      <c r="N13" s="40" t="s">
        <v>751</v>
      </c>
      <c r="O13" s="40" t="s">
        <v>720</v>
      </c>
      <c r="P13" s="40">
        <v>132</v>
      </c>
      <c r="Q13" s="40">
        <v>2</v>
      </c>
      <c r="R13" s="40">
        <v>2004</v>
      </c>
      <c r="S13" s="54" t="s">
        <v>752</v>
      </c>
      <c r="T13" s="40">
        <v>0</v>
      </c>
      <c r="U13" s="40">
        <v>0</v>
      </c>
      <c r="V13" s="40"/>
      <c r="W13" s="40"/>
      <c r="X13" s="40">
        <v>1700</v>
      </c>
      <c r="Y13" s="40">
        <v>13.3</v>
      </c>
      <c r="Z13" s="40">
        <v>8447</v>
      </c>
      <c r="AA13" s="40"/>
      <c r="AB13" s="40" t="s">
        <v>746</v>
      </c>
      <c r="AC13" s="40" t="s">
        <v>182</v>
      </c>
      <c r="AD13" s="40" t="s">
        <v>91</v>
      </c>
      <c r="AE13" s="40"/>
      <c r="AF13" s="40" t="s">
        <v>37</v>
      </c>
      <c r="AG13" s="40"/>
      <c r="AH13" s="40">
        <f t="shared" si="0"/>
        <v>100</v>
      </c>
      <c r="AI13" s="40">
        <v>35.9</v>
      </c>
      <c r="AJ13" s="40">
        <v>30.6</v>
      </c>
      <c r="AK13" s="40">
        <v>15.7</v>
      </c>
      <c r="AL13" s="40">
        <v>9.1999999999999993</v>
      </c>
      <c r="AM13" s="40">
        <v>4.8</v>
      </c>
      <c r="AN13" s="40">
        <v>3.8</v>
      </c>
      <c r="AO13" s="40">
        <v>275</v>
      </c>
      <c r="AP13" s="40">
        <f t="shared" si="1"/>
        <v>100</v>
      </c>
      <c r="AQ13" s="40">
        <v>40.299999999999997</v>
      </c>
      <c r="AR13" s="40">
        <v>50.7</v>
      </c>
      <c r="AS13" s="40">
        <v>9</v>
      </c>
      <c r="AT13" s="40">
        <v>8552</v>
      </c>
      <c r="AU13" s="40">
        <v>11187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572</v>
      </c>
      <c r="CA13" s="71" t="s">
        <v>452</v>
      </c>
      <c r="CB13" s="71" t="s">
        <v>753</v>
      </c>
    </row>
    <row r="14" spans="1:80" s="72" customFormat="1" ht="30" customHeight="1">
      <c r="A14" s="40" t="s">
        <v>30</v>
      </c>
      <c r="B14" s="70" t="s">
        <v>632</v>
      </c>
      <c r="C14" s="40" t="s">
        <v>754</v>
      </c>
      <c r="D14" s="40" t="s">
        <v>634</v>
      </c>
      <c r="E14" s="54" t="s">
        <v>635</v>
      </c>
      <c r="F14" s="40">
        <v>56548</v>
      </c>
      <c r="G14" s="40">
        <v>5313</v>
      </c>
      <c r="H14" s="40"/>
      <c r="I14" s="40" t="s">
        <v>716</v>
      </c>
      <c r="J14" s="54" t="s">
        <v>717</v>
      </c>
      <c r="K14" s="54"/>
      <c r="L14" s="40" t="s">
        <v>750</v>
      </c>
      <c r="M14" s="40"/>
      <c r="N14" s="40" t="s">
        <v>751</v>
      </c>
      <c r="O14" s="40" t="s">
        <v>720</v>
      </c>
      <c r="P14" s="40">
        <v>205</v>
      </c>
      <c r="Q14" s="40">
        <v>2</v>
      </c>
      <c r="R14" s="40">
        <v>2015</v>
      </c>
      <c r="S14" s="54" t="s">
        <v>755</v>
      </c>
      <c r="T14" s="40"/>
      <c r="U14" s="40"/>
      <c r="V14" s="40"/>
      <c r="W14" s="40"/>
      <c r="X14" s="40">
        <v>3900</v>
      </c>
      <c r="Y14" s="40">
        <v>16</v>
      </c>
      <c r="Z14" s="40">
        <v>25852</v>
      </c>
      <c r="AA14" s="40">
        <v>417</v>
      </c>
      <c r="AB14" s="40" t="s">
        <v>746</v>
      </c>
      <c r="AC14" s="40" t="s">
        <v>722</v>
      </c>
      <c r="AD14" s="40" t="s">
        <v>91</v>
      </c>
      <c r="AE14" s="40"/>
      <c r="AF14" s="40" t="s">
        <v>37</v>
      </c>
      <c r="AG14" s="40"/>
      <c r="AH14" s="40">
        <f t="shared" si="0"/>
        <v>100</v>
      </c>
      <c r="AI14" s="40">
        <v>51.2</v>
      </c>
      <c r="AJ14" s="40">
        <v>22.8</v>
      </c>
      <c r="AK14" s="40">
        <v>7.8</v>
      </c>
      <c r="AL14" s="40">
        <v>12.5</v>
      </c>
      <c r="AM14" s="40">
        <v>3.2</v>
      </c>
      <c r="AN14" s="40">
        <v>2.5</v>
      </c>
      <c r="AO14" s="40">
        <v>135</v>
      </c>
      <c r="AP14" s="40">
        <f t="shared" si="1"/>
        <v>100</v>
      </c>
      <c r="AQ14" s="40">
        <v>38.5</v>
      </c>
      <c r="AR14" s="40">
        <v>52.6</v>
      </c>
      <c r="AS14" s="40">
        <v>8.9</v>
      </c>
      <c r="AT14" s="40">
        <v>8948</v>
      </c>
      <c r="AU14" s="40">
        <v>10516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572</v>
      </c>
      <c r="CA14" s="71" t="s">
        <v>637</v>
      </c>
      <c r="CB14" s="71" t="s">
        <v>756</v>
      </c>
    </row>
    <row r="15" spans="1:80" s="72" customFormat="1" ht="30" customHeight="1">
      <c r="A15" s="40" t="s">
        <v>30</v>
      </c>
      <c r="B15" s="70" t="s">
        <v>757</v>
      </c>
      <c r="C15" s="40" t="s">
        <v>758</v>
      </c>
      <c r="D15" s="40" t="s">
        <v>759</v>
      </c>
      <c r="E15" s="54" t="s">
        <v>760</v>
      </c>
      <c r="F15" s="40">
        <v>0</v>
      </c>
      <c r="G15" s="40">
        <v>0</v>
      </c>
      <c r="H15" s="40">
        <v>0</v>
      </c>
      <c r="I15" s="40"/>
      <c r="J15" s="54" t="s">
        <v>761</v>
      </c>
      <c r="K15" s="54"/>
      <c r="L15" s="40" t="s">
        <v>718</v>
      </c>
      <c r="M15" s="40"/>
      <c r="N15" s="40" t="s">
        <v>719</v>
      </c>
      <c r="O15" s="40" t="s">
        <v>720</v>
      </c>
      <c r="P15" s="40">
        <v>57</v>
      </c>
      <c r="Q15" s="40">
        <v>2</v>
      </c>
      <c r="R15" s="40">
        <v>2020</v>
      </c>
      <c r="S15" s="54" t="s">
        <v>745</v>
      </c>
      <c r="T15" s="40">
        <v>134120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 t="s">
        <v>37</v>
      </c>
      <c r="AC15" s="40" t="s">
        <v>37</v>
      </c>
      <c r="AD15" s="40" t="s">
        <v>91</v>
      </c>
      <c r="AE15" s="40" t="s">
        <v>762</v>
      </c>
      <c r="AF15" s="40" t="s">
        <v>37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8600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572</v>
      </c>
      <c r="CA15" s="71" t="s">
        <v>763</v>
      </c>
      <c r="CB15" s="71" t="s">
        <v>764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7" man="1"/>
    <brk id="58" min="1" max="17" man="1"/>
    <brk id="70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54</v>
      </c>
      <c r="C1" s="3"/>
      <c r="J1" s="28"/>
      <c r="K1" s="28"/>
      <c r="AP1" s="28"/>
      <c r="AQ1" s="28"/>
    </row>
    <row r="2" spans="1:43" ht="13.5" customHeight="1">
      <c r="A2" s="270" t="s">
        <v>55</v>
      </c>
      <c r="B2" s="173" t="s">
        <v>56</v>
      </c>
      <c r="C2" s="121" t="s">
        <v>57</v>
      </c>
      <c r="D2" s="272" t="s">
        <v>58</v>
      </c>
      <c r="E2" s="270" t="s">
        <v>5</v>
      </c>
      <c r="F2" s="270" t="s">
        <v>59</v>
      </c>
      <c r="G2" s="270" t="s">
        <v>60</v>
      </c>
      <c r="H2" s="270" t="s">
        <v>61</v>
      </c>
      <c r="I2" s="270" t="s">
        <v>62</v>
      </c>
      <c r="J2" s="182" t="s">
        <v>63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64</v>
      </c>
      <c r="AN2" s="270" t="s">
        <v>65</v>
      </c>
      <c r="AO2" s="270" t="s">
        <v>66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67</v>
      </c>
      <c r="K4" s="177"/>
      <c r="L4" s="178" t="s">
        <v>68</v>
      </c>
      <c r="M4" s="179"/>
      <c r="N4" s="180"/>
      <c r="O4" s="178" t="s">
        <v>69</v>
      </c>
      <c r="P4" s="179"/>
      <c r="Q4" s="180"/>
      <c r="R4" s="178" t="s">
        <v>70</v>
      </c>
      <c r="S4" s="179"/>
      <c r="T4" s="180"/>
      <c r="U4" s="178" t="s">
        <v>71</v>
      </c>
      <c r="V4" s="179"/>
      <c r="W4" s="180"/>
      <c r="X4" s="178" t="s">
        <v>72</v>
      </c>
      <c r="Y4" s="179"/>
      <c r="Z4" s="180"/>
      <c r="AA4" s="178" t="s">
        <v>73</v>
      </c>
      <c r="AB4" s="179"/>
      <c r="AC4" s="180"/>
      <c r="AD4" s="178" t="s">
        <v>74</v>
      </c>
      <c r="AE4" s="179"/>
      <c r="AF4" s="180"/>
      <c r="AG4" s="178" t="s">
        <v>75</v>
      </c>
      <c r="AH4" s="179"/>
      <c r="AI4" s="180"/>
      <c r="AJ4" s="178" t="s">
        <v>76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77</v>
      </c>
      <c r="K5" s="31" t="s">
        <v>78</v>
      </c>
      <c r="L5" s="31" t="s">
        <v>79</v>
      </c>
      <c r="M5" s="31" t="s">
        <v>77</v>
      </c>
      <c r="N5" s="31" t="s">
        <v>78</v>
      </c>
      <c r="O5" s="31" t="s">
        <v>79</v>
      </c>
      <c r="P5" s="31" t="s">
        <v>77</v>
      </c>
      <c r="Q5" s="31" t="s">
        <v>78</v>
      </c>
      <c r="R5" s="31" t="s">
        <v>79</v>
      </c>
      <c r="S5" s="31" t="s">
        <v>77</v>
      </c>
      <c r="T5" s="31" t="s">
        <v>78</v>
      </c>
      <c r="U5" s="31" t="s">
        <v>79</v>
      </c>
      <c r="V5" s="31" t="s">
        <v>77</v>
      </c>
      <c r="W5" s="31" t="s">
        <v>78</v>
      </c>
      <c r="X5" s="31" t="s">
        <v>79</v>
      </c>
      <c r="Y5" s="31" t="s">
        <v>77</v>
      </c>
      <c r="Z5" s="31" t="s">
        <v>78</v>
      </c>
      <c r="AA5" s="31" t="s">
        <v>79</v>
      </c>
      <c r="AB5" s="31" t="s">
        <v>77</v>
      </c>
      <c r="AC5" s="31" t="s">
        <v>78</v>
      </c>
      <c r="AD5" s="31" t="s">
        <v>79</v>
      </c>
      <c r="AE5" s="31" t="s">
        <v>77</v>
      </c>
      <c r="AF5" s="31" t="s">
        <v>78</v>
      </c>
      <c r="AG5" s="31" t="s">
        <v>79</v>
      </c>
      <c r="AH5" s="31" t="s">
        <v>77</v>
      </c>
      <c r="AI5" s="31" t="s">
        <v>78</v>
      </c>
      <c r="AJ5" s="31" t="s">
        <v>79</v>
      </c>
      <c r="AK5" s="31" t="s">
        <v>77</v>
      </c>
      <c r="AL5" s="31" t="s">
        <v>78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80</v>
      </c>
      <c r="G6" s="32"/>
      <c r="H6" s="33" t="s">
        <v>81</v>
      </c>
      <c r="I6" s="33"/>
      <c r="J6" s="33" t="s">
        <v>82</v>
      </c>
      <c r="K6" s="34" t="s">
        <v>83</v>
      </c>
      <c r="L6" s="35"/>
      <c r="M6" s="33" t="s">
        <v>82</v>
      </c>
      <c r="N6" s="34" t="s">
        <v>83</v>
      </c>
      <c r="O6" s="35"/>
      <c r="P6" s="33" t="s">
        <v>82</v>
      </c>
      <c r="Q6" s="34" t="s">
        <v>83</v>
      </c>
      <c r="R6" s="35"/>
      <c r="S6" s="33" t="s">
        <v>82</v>
      </c>
      <c r="T6" s="34" t="s">
        <v>83</v>
      </c>
      <c r="U6" s="35"/>
      <c r="V6" s="33" t="s">
        <v>82</v>
      </c>
      <c r="W6" s="34" t="s">
        <v>83</v>
      </c>
      <c r="X6" s="35"/>
      <c r="Y6" s="33" t="s">
        <v>82</v>
      </c>
      <c r="Z6" s="34" t="s">
        <v>83</v>
      </c>
      <c r="AA6" s="35"/>
      <c r="AB6" s="33" t="s">
        <v>82</v>
      </c>
      <c r="AC6" s="34" t="s">
        <v>83</v>
      </c>
      <c r="AD6" s="35"/>
      <c r="AE6" s="33" t="s">
        <v>82</v>
      </c>
      <c r="AF6" s="34" t="s">
        <v>83</v>
      </c>
      <c r="AG6" s="35"/>
      <c r="AH6" s="33" t="s">
        <v>82</v>
      </c>
      <c r="AI6" s="34" t="s">
        <v>83</v>
      </c>
      <c r="AJ6" s="35"/>
      <c r="AK6" s="33" t="s">
        <v>82</v>
      </c>
      <c r="AL6" s="34" t="s">
        <v>83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84</v>
      </c>
      <c r="C7" s="40" t="s">
        <v>85</v>
      </c>
      <c r="D7" s="38" t="s">
        <v>86</v>
      </c>
      <c r="E7" s="38" t="s">
        <v>87</v>
      </c>
      <c r="F7" s="38">
        <v>6</v>
      </c>
      <c r="G7" s="38" t="s">
        <v>88</v>
      </c>
      <c r="H7" s="38">
        <v>240</v>
      </c>
      <c r="I7" s="38">
        <v>2003</v>
      </c>
      <c r="J7" s="38">
        <f>IF(M7&amp;P7&amp;S7&amp;V7&amp;Y7&amp;AB7&amp;AE7&amp;AH7&amp;AK7="","",M7+P7+S7+V7+Y7+AB7+AE7+AH7+AK7)</f>
        <v>11</v>
      </c>
      <c r="K7" s="38">
        <f>IF(N7&amp;Q7&amp;T7&amp;W7&amp;Z7&amp;AC7&amp;AF7&amp;AI7&amp;AL7="","",N7+Q7+T7+W7+Z7+AC7+AF7+AI7+AL7)</f>
        <v>21088</v>
      </c>
      <c r="L7" s="38" t="s">
        <v>89</v>
      </c>
      <c r="M7" s="38">
        <v>4</v>
      </c>
      <c r="N7" s="38">
        <v>221</v>
      </c>
      <c r="O7" s="38" t="s">
        <v>89</v>
      </c>
      <c r="P7" s="38">
        <v>2</v>
      </c>
      <c r="Q7" s="38">
        <v>84</v>
      </c>
      <c r="R7" s="38" t="s">
        <v>89</v>
      </c>
      <c r="S7" s="38">
        <v>2</v>
      </c>
      <c r="T7" s="38">
        <v>8038</v>
      </c>
      <c r="U7" s="38" t="s">
        <v>89</v>
      </c>
      <c r="V7" s="38">
        <v>0</v>
      </c>
      <c r="W7" s="38">
        <v>1319</v>
      </c>
      <c r="X7" s="38"/>
      <c r="Y7" s="38"/>
      <c r="Z7" s="38"/>
      <c r="AA7" s="38"/>
      <c r="AB7" s="38"/>
      <c r="AC7" s="38"/>
      <c r="AD7" s="38" t="s">
        <v>89</v>
      </c>
      <c r="AE7" s="38">
        <v>1</v>
      </c>
      <c r="AF7" s="38">
        <v>5652</v>
      </c>
      <c r="AG7" s="38" t="s">
        <v>89</v>
      </c>
      <c r="AH7" s="38">
        <v>0</v>
      </c>
      <c r="AI7" s="38">
        <v>195</v>
      </c>
      <c r="AJ7" s="38" t="s">
        <v>89</v>
      </c>
      <c r="AK7" s="38">
        <v>2</v>
      </c>
      <c r="AL7" s="38">
        <v>5579</v>
      </c>
      <c r="AM7" s="38" t="s">
        <v>90</v>
      </c>
      <c r="AN7" s="38" t="s">
        <v>91</v>
      </c>
      <c r="AO7" s="38"/>
      <c r="AP7" s="41" t="s">
        <v>92</v>
      </c>
      <c r="AQ7" s="41" t="s">
        <v>93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35</v>
      </c>
      <c r="H7" s="19">
        <v>7</v>
      </c>
      <c r="I7" s="19"/>
      <c r="J7" s="19"/>
      <c r="K7" s="19"/>
      <c r="L7" s="19"/>
      <c r="M7" s="19"/>
      <c r="N7" s="19"/>
      <c r="O7" s="19"/>
      <c r="P7" s="19"/>
      <c r="Q7" s="19"/>
      <c r="R7" s="19" t="s">
        <v>36</v>
      </c>
      <c r="S7" s="19">
        <v>1</v>
      </c>
      <c r="T7" s="19">
        <v>1</v>
      </c>
      <c r="U7" s="19"/>
      <c r="V7" s="19">
        <v>0.7</v>
      </c>
      <c r="W7" s="19" t="s">
        <v>37</v>
      </c>
      <c r="Z7" s="22" t="s">
        <v>38</v>
      </c>
      <c r="AA7" s="22" t="s">
        <v>39</v>
      </c>
    </row>
    <row r="8" spans="1:27" s="21" customFormat="1" ht="30" customHeight="1">
      <c r="A8" s="19" t="s">
        <v>30</v>
      </c>
      <c r="B8" s="20" t="s">
        <v>40</v>
      </c>
      <c r="C8" s="19" t="s">
        <v>41</v>
      </c>
      <c r="D8" s="19" t="s">
        <v>42</v>
      </c>
      <c r="E8" s="19" t="s">
        <v>43</v>
      </c>
      <c r="F8" s="19" t="s">
        <v>35</v>
      </c>
      <c r="G8" s="19" t="s">
        <v>35</v>
      </c>
      <c r="H8" s="19"/>
      <c r="I8" s="19"/>
      <c r="J8" s="19"/>
      <c r="K8" s="19">
        <v>296.5</v>
      </c>
      <c r="L8" s="19"/>
      <c r="M8" s="19"/>
      <c r="N8" s="19"/>
      <c r="O8" s="19"/>
      <c r="P8" s="19">
        <v>29.6</v>
      </c>
      <c r="Q8" s="19"/>
      <c r="R8" s="19" t="s">
        <v>44</v>
      </c>
      <c r="S8" s="19">
        <v>1</v>
      </c>
      <c r="T8" s="19">
        <v>1</v>
      </c>
      <c r="U8" s="19"/>
      <c r="V8" s="19">
        <v>21</v>
      </c>
      <c r="W8" s="19" t="s">
        <v>45</v>
      </c>
      <c r="Z8" s="22" t="s">
        <v>46</v>
      </c>
      <c r="AA8" s="22" t="s">
        <v>47</v>
      </c>
    </row>
    <row r="9" spans="1:27" s="21" customFormat="1" ht="30" customHeight="1">
      <c r="A9" s="19" t="s">
        <v>30</v>
      </c>
      <c r="B9" s="20" t="s">
        <v>40</v>
      </c>
      <c r="C9" s="19" t="s">
        <v>48</v>
      </c>
      <c r="D9" s="19" t="s">
        <v>42</v>
      </c>
      <c r="E9" s="19" t="s">
        <v>49</v>
      </c>
      <c r="F9" s="19" t="s">
        <v>50</v>
      </c>
      <c r="G9" s="19" t="s">
        <v>51</v>
      </c>
      <c r="H9" s="19"/>
      <c r="I9" s="19"/>
      <c r="J9" s="19"/>
      <c r="K9" s="19">
        <v>49.9</v>
      </c>
      <c r="L9" s="19"/>
      <c r="M9" s="19"/>
      <c r="N9" s="19"/>
      <c r="O9" s="19"/>
      <c r="P9" s="19"/>
      <c r="Q9" s="19"/>
      <c r="R9" s="19" t="s">
        <v>52</v>
      </c>
      <c r="S9" s="19"/>
      <c r="T9" s="19"/>
      <c r="U9" s="19">
        <v>8</v>
      </c>
      <c r="V9" s="19">
        <v>20</v>
      </c>
      <c r="W9" s="19" t="s">
        <v>45</v>
      </c>
      <c r="Z9" s="22" t="s">
        <v>46</v>
      </c>
      <c r="AA9" s="22" t="s">
        <v>53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618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1</v>
      </c>
      <c r="B2" s="197" t="s">
        <v>531</v>
      </c>
      <c r="C2" s="175" t="s">
        <v>3</v>
      </c>
      <c r="D2" s="175" t="s">
        <v>4</v>
      </c>
      <c r="E2" s="175" t="s">
        <v>5</v>
      </c>
      <c r="F2" s="128" t="s">
        <v>119</v>
      </c>
      <c r="G2" s="195" t="s">
        <v>532</v>
      </c>
      <c r="H2" s="104"/>
      <c r="I2" s="152" t="s">
        <v>536</v>
      </c>
      <c r="J2" s="105"/>
      <c r="K2" s="175" t="s">
        <v>123</v>
      </c>
      <c r="L2" s="192" t="s">
        <v>619</v>
      </c>
      <c r="M2" s="175" t="s">
        <v>98</v>
      </c>
      <c r="N2" s="128" t="s">
        <v>99</v>
      </c>
      <c r="O2" s="129" t="s">
        <v>100</v>
      </c>
      <c r="P2" s="151" t="s">
        <v>539</v>
      </c>
      <c r="Q2" s="175" t="s">
        <v>540</v>
      </c>
      <c r="R2" s="133" t="s">
        <v>541</v>
      </c>
      <c r="S2" s="182" t="s">
        <v>542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543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620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546</v>
      </c>
      <c r="T4" s="177"/>
      <c r="U4" s="178" t="s">
        <v>547</v>
      </c>
      <c r="V4" s="179"/>
      <c r="W4" s="180"/>
      <c r="X4" s="178" t="s">
        <v>548</v>
      </c>
      <c r="Y4" s="179"/>
      <c r="Z4" s="180"/>
      <c r="AA4" s="178" t="s">
        <v>549</v>
      </c>
      <c r="AB4" s="179"/>
      <c r="AC4" s="180"/>
      <c r="AD4" s="178" t="s">
        <v>550</v>
      </c>
      <c r="AE4" s="179"/>
      <c r="AF4" s="180"/>
      <c r="AG4" s="178" t="s">
        <v>551</v>
      </c>
      <c r="AH4" s="179"/>
      <c r="AI4" s="180"/>
      <c r="AJ4" s="178" t="s">
        <v>552</v>
      </c>
      <c r="AK4" s="179"/>
      <c r="AL4" s="180"/>
      <c r="AM4" s="178" t="s">
        <v>553</v>
      </c>
      <c r="AN4" s="179"/>
      <c r="AO4" s="180"/>
      <c r="AP4" s="178" t="s">
        <v>554</v>
      </c>
      <c r="AQ4" s="179"/>
      <c r="AR4" s="180"/>
      <c r="AS4" s="178" t="s">
        <v>23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145</v>
      </c>
      <c r="K5" s="124"/>
      <c r="L5" s="193"/>
      <c r="M5" s="124"/>
      <c r="N5" s="124"/>
      <c r="O5" s="181"/>
      <c r="P5" s="151"/>
      <c r="Q5" s="124"/>
      <c r="R5" s="134"/>
      <c r="S5" s="31" t="s">
        <v>561</v>
      </c>
      <c r="T5" s="31" t="s">
        <v>562</v>
      </c>
      <c r="U5" s="31" t="s">
        <v>563</v>
      </c>
      <c r="V5" s="31" t="s">
        <v>561</v>
      </c>
      <c r="W5" s="31" t="s">
        <v>562</v>
      </c>
      <c r="X5" s="31" t="s">
        <v>563</v>
      </c>
      <c r="Y5" s="31" t="s">
        <v>561</v>
      </c>
      <c r="Z5" s="31" t="s">
        <v>562</v>
      </c>
      <c r="AA5" s="31" t="s">
        <v>563</v>
      </c>
      <c r="AB5" s="31" t="s">
        <v>561</v>
      </c>
      <c r="AC5" s="31" t="s">
        <v>562</v>
      </c>
      <c r="AD5" s="31" t="s">
        <v>563</v>
      </c>
      <c r="AE5" s="31" t="s">
        <v>561</v>
      </c>
      <c r="AF5" s="31" t="s">
        <v>562</v>
      </c>
      <c r="AG5" s="31" t="s">
        <v>563</v>
      </c>
      <c r="AH5" s="31" t="s">
        <v>561</v>
      </c>
      <c r="AI5" s="31" t="s">
        <v>562</v>
      </c>
      <c r="AJ5" s="31" t="s">
        <v>563</v>
      </c>
      <c r="AK5" s="31" t="s">
        <v>561</v>
      </c>
      <c r="AL5" s="31" t="s">
        <v>562</v>
      </c>
      <c r="AM5" s="31" t="s">
        <v>563</v>
      </c>
      <c r="AN5" s="31" t="s">
        <v>561</v>
      </c>
      <c r="AO5" s="31" t="s">
        <v>562</v>
      </c>
      <c r="AP5" s="31" t="s">
        <v>563</v>
      </c>
      <c r="AQ5" s="31" t="s">
        <v>561</v>
      </c>
      <c r="AR5" s="31" t="s">
        <v>562</v>
      </c>
      <c r="AS5" s="31" t="s">
        <v>563</v>
      </c>
      <c r="AT5" s="31" t="s">
        <v>561</v>
      </c>
      <c r="AU5" s="31" t="s">
        <v>562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147</v>
      </c>
      <c r="G6" s="109" t="s">
        <v>147</v>
      </c>
      <c r="H6" s="124"/>
      <c r="I6" s="124"/>
      <c r="J6" s="175"/>
      <c r="K6" s="124"/>
      <c r="L6" s="51" t="s">
        <v>153</v>
      </c>
      <c r="M6" s="124"/>
      <c r="N6" s="124"/>
      <c r="O6" s="181"/>
      <c r="P6" s="175"/>
      <c r="Q6" s="51" t="s">
        <v>566</v>
      </c>
      <c r="R6" s="33" t="s">
        <v>567</v>
      </c>
      <c r="S6" s="33" t="s">
        <v>568</v>
      </c>
      <c r="T6" s="34" t="s">
        <v>569</v>
      </c>
      <c r="U6" s="33"/>
      <c r="V6" s="33" t="s">
        <v>568</v>
      </c>
      <c r="W6" s="34" t="s">
        <v>569</v>
      </c>
      <c r="X6" s="33"/>
      <c r="Y6" s="33" t="s">
        <v>568</v>
      </c>
      <c r="Z6" s="34" t="s">
        <v>569</v>
      </c>
      <c r="AA6" s="33"/>
      <c r="AB6" s="33" t="s">
        <v>568</v>
      </c>
      <c r="AC6" s="34" t="s">
        <v>569</v>
      </c>
      <c r="AD6" s="33"/>
      <c r="AE6" s="33" t="s">
        <v>568</v>
      </c>
      <c r="AF6" s="34" t="s">
        <v>569</v>
      </c>
      <c r="AG6" s="33"/>
      <c r="AH6" s="33" t="s">
        <v>568</v>
      </c>
      <c r="AI6" s="34" t="s">
        <v>569</v>
      </c>
      <c r="AJ6" s="33"/>
      <c r="AK6" s="33" t="s">
        <v>568</v>
      </c>
      <c r="AL6" s="34" t="s">
        <v>569</v>
      </c>
      <c r="AM6" s="33"/>
      <c r="AN6" s="33" t="s">
        <v>568</v>
      </c>
      <c r="AO6" s="34" t="s">
        <v>569</v>
      </c>
      <c r="AP6" s="33"/>
      <c r="AQ6" s="33" t="s">
        <v>568</v>
      </c>
      <c r="AR6" s="34" t="s">
        <v>569</v>
      </c>
      <c r="AS6" s="33"/>
      <c r="AT6" s="33" t="s">
        <v>568</v>
      </c>
      <c r="AU6" s="34" t="s">
        <v>569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84</v>
      </c>
      <c r="C7" s="40" t="s">
        <v>621</v>
      </c>
      <c r="D7" s="40" t="s">
        <v>86</v>
      </c>
      <c r="E7" s="54" t="s">
        <v>622</v>
      </c>
      <c r="F7" s="40">
        <v>100</v>
      </c>
      <c r="G7" s="40"/>
      <c r="H7" s="40"/>
      <c r="I7" s="54" t="s">
        <v>623</v>
      </c>
      <c r="J7" s="54"/>
      <c r="K7" s="40" t="s">
        <v>624</v>
      </c>
      <c r="L7" s="40">
        <v>16</v>
      </c>
      <c r="M7" s="40">
        <v>1997</v>
      </c>
      <c r="N7" s="40" t="s">
        <v>91</v>
      </c>
      <c r="O7" s="40"/>
      <c r="P7" s="40" t="s">
        <v>37</v>
      </c>
      <c r="Q7" s="40"/>
      <c r="R7" s="38"/>
      <c r="S7" s="38" t="str">
        <f t="shared" ref="S7:T10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572</v>
      </c>
      <c r="AX7" s="71" t="s">
        <v>92</v>
      </c>
      <c r="AY7" s="71" t="s">
        <v>625</v>
      </c>
    </row>
    <row r="8" spans="1:51" s="72" customFormat="1" ht="30" customHeight="1">
      <c r="A8" s="40" t="s">
        <v>30</v>
      </c>
      <c r="B8" s="70" t="s">
        <v>162</v>
      </c>
      <c r="C8" s="40" t="s">
        <v>626</v>
      </c>
      <c r="D8" s="40" t="s">
        <v>164</v>
      </c>
      <c r="E8" s="54" t="s">
        <v>342</v>
      </c>
      <c r="F8" s="40">
        <v>3076</v>
      </c>
      <c r="G8" s="40">
        <v>1072</v>
      </c>
      <c r="H8" s="40" t="s">
        <v>617</v>
      </c>
      <c r="I8" s="54" t="s">
        <v>627</v>
      </c>
      <c r="J8" s="54"/>
      <c r="K8" s="40" t="s">
        <v>624</v>
      </c>
      <c r="L8" s="40">
        <v>48</v>
      </c>
      <c r="M8" s="40">
        <v>1997</v>
      </c>
      <c r="N8" s="40" t="s">
        <v>91</v>
      </c>
      <c r="O8" s="40"/>
      <c r="P8" s="40" t="s">
        <v>37</v>
      </c>
      <c r="Q8" s="40"/>
      <c r="R8" s="38">
        <v>132</v>
      </c>
      <c r="S8" s="38" t="str">
        <f t="shared" si="0"/>
        <v/>
      </c>
      <c r="T8" s="38">
        <f t="shared" si="0"/>
        <v>169</v>
      </c>
      <c r="U8" s="38" t="s">
        <v>89</v>
      </c>
      <c r="V8" s="38"/>
      <c r="W8" s="38">
        <v>50</v>
      </c>
      <c r="X8" s="38" t="s">
        <v>89</v>
      </c>
      <c r="Y8" s="38"/>
      <c r="Z8" s="38">
        <v>96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 t="s">
        <v>89</v>
      </c>
      <c r="AT8" s="38"/>
      <c r="AU8" s="38">
        <v>23</v>
      </c>
      <c r="AV8" s="38" t="s">
        <v>628</v>
      </c>
      <c r="AX8" s="71" t="s">
        <v>168</v>
      </c>
      <c r="AY8" s="71" t="s">
        <v>629</v>
      </c>
    </row>
    <row r="9" spans="1:51" s="72" customFormat="1" ht="30" customHeight="1">
      <c r="A9" s="40" t="s">
        <v>30</v>
      </c>
      <c r="B9" s="70" t="s">
        <v>374</v>
      </c>
      <c r="C9" s="40" t="s">
        <v>630</v>
      </c>
      <c r="D9" s="40" t="s">
        <v>376</v>
      </c>
      <c r="E9" s="54" t="s">
        <v>377</v>
      </c>
      <c r="F9" s="40">
        <v>1378</v>
      </c>
      <c r="G9" s="40">
        <v>642</v>
      </c>
      <c r="H9" s="40" t="s">
        <v>617</v>
      </c>
      <c r="I9" s="54" t="s">
        <v>627</v>
      </c>
      <c r="J9" s="54"/>
      <c r="K9" s="40" t="s">
        <v>624</v>
      </c>
      <c r="L9" s="40">
        <v>25</v>
      </c>
      <c r="M9" s="40">
        <v>1996</v>
      </c>
      <c r="N9" s="40" t="s">
        <v>91</v>
      </c>
      <c r="O9" s="40"/>
      <c r="P9" s="40" t="s">
        <v>37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572</v>
      </c>
      <c r="AX9" s="71" t="s">
        <v>380</v>
      </c>
      <c r="AY9" s="71" t="s">
        <v>631</v>
      </c>
    </row>
    <row r="10" spans="1:51" s="72" customFormat="1" ht="30" customHeight="1">
      <c r="A10" s="40" t="s">
        <v>30</v>
      </c>
      <c r="B10" s="70" t="s">
        <v>632</v>
      </c>
      <c r="C10" s="40" t="s">
        <v>633</v>
      </c>
      <c r="D10" s="40" t="s">
        <v>634</v>
      </c>
      <c r="E10" s="54" t="s">
        <v>635</v>
      </c>
      <c r="F10" s="40">
        <v>5041</v>
      </c>
      <c r="G10" s="40">
        <v>595</v>
      </c>
      <c r="H10" s="40" t="s">
        <v>617</v>
      </c>
      <c r="I10" s="54" t="s">
        <v>636</v>
      </c>
      <c r="J10" s="54"/>
      <c r="K10" s="40" t="s">
        <v>597</v>
      </c>
      <c r="L10" s="40">
        <v>22</v>
      </c>
      <c r="M10" s="40">
        <v>2015</v>
      </c>
      <c r="N10" s="40" t="s">
        <v>91</v>
      </c>
      <c r="O10" s="40"/>
      <c r="P10" s="40" t="s">
        <v>37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572</v>
      </c>
      <c r="AX10" s="71" t="s">
        <v>637</v>
      </c>
      <c r="AY10" s="71" t="s">
        <v>638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530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1</v>
      </c>
      <c r="B2" s="231" t="s">
        <v>531</v>
      </c>
      <c r="C2" s="123" t="s">
        <v>3</v>
      </c>
      <c r="D2" s="233" t="s">
        <v>4</v>
      </c>
      <c r="E2" s="123" t="s">
        <v>5</v>
      </c>
      <c r="F2" s="213" t="s">
        <v>119</v>
      </c>
      <c r="G2" s="215" t="s">
        <v>532</v>
      </c>
      <c r="H2" s="225"/>
      <c r="I2" s="95"/>
      <c r="J2" s="218" t="s">
        <v>533</v>
      </c>
      <c r="K2" s="222"/>
      <c r="L2" s="218" t="s">
        <v>534</v>
      </c>
      <c r="M2" s="222"/>
      <c r="N2" s="123" t="s">
        <v>535</v>
      </c>
      <c r="O2" s="218" t="s">
        <v>536</v>
      </c>
      <c r="P2" s="87"/>
      <c r="Q2" s="188" t="s">
        <v>537</v>
      </c>
      <c r="R2" s="220"/>
      <c r="S2" s="220"/>
      <c r="T2" s="220"/>
      <c r="U2" s="220"/>
      <c r="V2" s="190"/>
      <c r="W2" s="213" t="s">
        <v>538</v>
      </c>
      <c r="X2" s="123" t="s">
        <v>98</v>
      </c>
      <c r="Y2" s="213" t="s">
        <v>99</v>
      </c>
      <c r="Z2" s="215" t="s">
        <v>100</v>
      </c>
      <c r="AA2" s="217" t="s">
        <v>539</v>
      </c>
      <c r="AB2" s="123" t="s">
        <v>540</v>
      </c>
      <c r="AC2" s="142" t="s">
        <v>541</v>
      </c>
      <c r="AD2" s="204" t="s">
        <v>542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543</v>
      </c>
      <c r="BH2" s="210" t="s">
        <v>544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545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546</v>
      </c>
      <c r="AE4" s="212"/>
      <c r="AF4" s="199" t="s">
        <v>547</v>
      </c>
      <c r="AG4" s="200"/>
      <c r="AH4" s="201"/>
      <c r="AI4" s="199" t="s">
        <v>548</v>
      </c>
      <c r="AJ4" s="200"/>
      <c r="AK4" s="201"/>
      <c r="AL4" s="199" t="s">
        <v>549</v>
      </c>
      <c r="AM4" s="200"/>
      <c r="AN4" s="201"/>
      <c r="AO4" s="199" t="s">
        <v>550</v>
      </c>
      <c r="AP4" s="200"/>
      <c r="AQ4" s="201"/>
      <c r="AR4" s="199" t="s">
        <v>551</v>
      </c>
      <c r="AS4" s="200"/>
      <c r="AT4" s="201"/>
      <c r="AU4" s="199" t="s">
        <v>552</v>
      </c>
      <c r="AV4" s="200"/>
      <c r="AW4" s="201"/>
      <c r="AX4" s="199" t="s">
        <v>553</v>
      </c>
      <c r="AY4" s="200"/>
      <c r="AZ4" s="201"/>
      <c r="BA4" s="199" t="s">
        <v>554</v>
      </c>
      <c r="BB4" s="200"/>
      <c r="BC4" s="201"/>
      <c r="BD4" s="199" t="s">
        <v>23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145</v>
      </c>
      <c r="Q5" s="97" t="s">
        <v>555</v>
      </c>
      <c r="R5" s="97" t="s">
        <v>556</v>
      </c>
      <c r="S5" s="97" t="s">
        <v>557</v>
      </c>
      <c r="T5" s="97" t="s">
        <v>558</v>
      </c>
      <c r="U5" s="97" t="s">
        <v>559</v>
      </c>
      <c r="V5" s="97" t="s">
        <v>560</v>
      </c>
      <c r="W5" s="214"/>
      <c r="X5" s="202"/>
      <c r="Y5" s="202"/>
      <c r="Z5" s="216"/>
      <c r="AA5" s="217"/>
      <c r="AB5" s="202"/>
      <c r="AC5" s="203"/>
      <c r="AD5" s="98" t="s">
        <v>561</v>
      </c>
      <c r="AE5" s="98" t="s">
        <v>562</v>
      </c>
      <c r="AF5" s="98" t="s">
        <v>563</v>
      </c>
      <c r="AG5" s="98" t="s">
        <v>561</v>
      </c>
      <c r="AH5" s="98" t="s">
        <v>562</v>
      </c>
      <c r="AI5" s="98" t="s">
        <v>563</v>
      </c>
      <c r="AJ5" s="98" t="s">
        <v>561</v>
      </c>
      <c r="AK5" s="98" t="s">
        <v>562</v>
      </c>
      <c r="AL5" s="98" t="s">
        <v>563</v>
      </c>
      <c r="AM5" s="98" t="s">
        <v>561</v>
      </c>
      <c r="AN5" s="98" t="s">
        <v>562</v>
      </c>
      <c r="AO5" s="98" t="s">
        <v>563</v>
      </c>
      <c r="AP5" s="98" t="s">
        <v>561</v>
      </c>
      <c r="AQ5" s="98" t="s">
        <v>562</v>
      </c>
      <c r="AR5" s="98" t="s">
        <v>563</v>
      </c>
      <c r="AS5" s="98" t="s">
        <v>561</v>
      </c>
      <c r="AT5" s="98" t="s">
        <v>562</v>
      </c>
      <c r="AU5" s="98" t="s">
        <v>563</v>
      </c>
      <c r="AV5" s="98" t="s">
        <v>561</v>
      </c>
      <c r="AW5" s="98" t="s">
        <v>562</v>
      </c>
      <c r="AX5" s="98" t="s">
        <v>563</v>
      </c>
      <c r="AY5" s="98" t="s">
        <v>561</v>
      </c>
      <c r="AZ5" s="98" t="s">
        <v>562</v>
      </c>
      <c r="BA5" s="98" t="s">
        <v>563</v>
      </c>
      <c r="BB5" s="98" t="s">
        <v>561</v>
      </c>
      <c r="BC5" s="98" t="s">
        <v>562</v>
      </c>
      <c r="BD5" s="98" t="s">
        <v>563</v>
      </c>
      <c r="BE5" s="98" t="s">
        <v>561</v>
      </c>
      <c r="BF5" s="98" t="s">
        <v>562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147</v>
      </c>
      <c r="G6" s="99" t="s">
        <v>147</v>
      </c>
      <c r="H6" s="99" t="s">
        <v>101</v>
      </c>
      <c r="I6" s="202"/>
      <c r="J6" s="99" t="s">
        <v>147</v>
      </c>
      <c r="K6" s="99" t="s">
        <v>101</v>
      </c>
      <c r="L6" s="99" t="s">
        <v>147</v>
      </c>
      <c r="M6" s="99" t="s">
        <v>101</v>
      </c>
      <c r="N6" s="214"/>
      <c r="O6" s="202"/>
      <c r="P6" s="123"/>
      <c r="Q6" s="100" t="s">
        <v>564</v>
      </c>
      <c r="R6" s="100" t="s">
        <v>565</v>
      </c>
      <c r="S6" s="100" t="s">
        <v>565</v>
      </c>
      <c r="T6" s="100" t="s">
        <v>565</v>
      </c>
      <c r="U6" s="100" t="s">
        <v>565</v>
      </c>
      <c r="V6" s="94"/>
      <c r="W6" s="64" t="s">
        <v>153</v>
      </c>
      <c r="X6" s="202"/>
      <c r="Y6" s="202"/>
      <c r="Z6" s="216"/>
      <c r="AA6" s="123"/>
      <c r="AB6" s="64" t="s">
        <v>566</v>
      </c>
      <c r="AC6" s="101" t="s">
        <v>567</v>
      </c>
      <c r="AD6" s="101" t="s">
        <v>568</v>
      </c>
      <c r="AE6" s="102" t="s">
        <v>569</v>
      </c>
      <c r="AF6" s="103"/>
      <c r="AG6" s="101" t="s">
        <v>568</v>
      </c>
      <c r="AH6" s="102" t="s">
        <v>569</v>
      </c>
      <c r="AI6" s="103"/>
      <c r="AJ6" s="101" t="s">
        <v>568</v>
      </c>
      <c r="AK6" s="102" t="s">
        <v>569</v>
      </c>
      <c r="AL6" s="103"/>
      <c r="AM6" s="101" t="s">
        <v>568</v>
      </c>
      <c r="AN6" s="102" t="s">
        <v>569</v>
      </c>
      <c r="AO6" s="103"/>
      <c r="AP6" s="101" t="s">
        <v>568</v>
      </c>
      <c r="AQ6" s="102" t="s">
        <v>569</v>
      </c>
      <c r="AR6" s="103"/>
      <c r="AS6" s="101" t="s">
        <v>568</v>
      </c>
      <c r="AT6" s="102" t="s">
        <v>569</v>
      </c>
      <c r="AU6" s="103"/>
      <c r="AV6" s="101" t="s">
        <v>568</v>
      </c>
      <c r="AW6" s="102" t="s">
        <v>569</v>
      </c>
      <c r="AX6" s="103"/>
      <c r="AY6" s="101" t="s">
        <v>568</v>
      </c>
      <c r="AZ6" s="102" t="s">
        <v>569</v>
      </c>
      <c r="BA6" s="103"/>
      <c r="BB6" s="101" t="s">
        <v>568</v>
      </c>
      <c r="BC6" s="102" t="s">
        <v>569</v>
      </c>
      <c r="BD6" s="103"/>
      <c r="BE6" s="101" t="s">
        <v>568</v>
      </c>
      <c r="BF6" s="102" t="s">
        <v>569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84</v>
      </c>
      <c r="C7" s="40" t="s">
        <v>570</v>
      </c>
      <c r="D7" s="40" t="s">
        <v>86</v>
      </c>
      <c r="E7" s="54" t="s">
        <v>402</v>
      </c>
      <c r="F7" s="40">
        <v>6206</v>
      </c>
      <c r="G7" s="40">
        <v>4811</v>
      </c>
      <c r="H7" s="40"/>
      <c r="I7" s="40"/>
      <c r="J7" s="40">
        <v>4811</v>
      </c>
      <c r="K7" s="40"/>
      <c r="L7" s="40"/>
      <c r="M7" s="40"/>
      <c r="N7" s="54" t="s">
        <v>403</v>
      </c>
      <c r="O7" s="54" t="s">
        <v>571</v>
      </c>
      <c r="P7" s="54"/>
      <c r="Q7" s="54">
        <v>13</v>
      </c>
      <c r="R7" s="54">
        <v>11</v>
      </c>
      <c r="S7" s="54">
        <v>0</v>
      </c>
      <c r="T7" s="54">
        <v>0</v>
      </c>
      <c r="U7" s="54">
        <v>0</v>
      </c>
      <c r="V7" s="54"/>
      <c r="W7" s="40">
        <v>25.67</v>
      </c>
      <c r="X7" s="40">
        <v>2004</v>
      </c>
      <c r="Y7" s="40" t="s">
        <v>91</v>
      </c>
      <c r="Z7" s="40"/>
      <c r="AA7" s="40" t="s">
        <v>37</v>
      </c>
      <c r="AB7" s="40"/>
      <c r="AC7" s="38"/>
      <c r="AD7" s="38" t="str">
        <f t="shared" ref="AD7:AE20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572</v>
      </c>
      <c r="BH7" s="38"/>
      <c r="BJ7" s="71" t="s">
        <v>92</v>
      </c>
      <c r="BK7" s="71" t="s">
        <v>573</v>
      </c>
    </row>
    <row r="8" spans="1:63" s="72" customFormat="1" ht="30" customHeight="1">
      <c r="A8" s="40" t="s">
        <v>30</v>
      </c>
      <c r="B8" s="70" t="s">
        <v>84</v>
      </c>
      <c r="C8" s="40" t="s">
        <v>574</v>
      </c>
      <c r="D8" s="40" t="s">
        <v>86</v>
      </c>
      <c r="E8" s="54" t="s">
        <v>575</v>
      </c>
      <c r="F8" s="40">
        <v>3</v>
      </c>
      <c r="G8" s="40">
        <v>3</v>
      </c>
      <c r="H8" s="40"/>
      <c r="I8" s="40"/>
      <c r="J8" s="40">
        <v>3</v>
      </c>
      <c r="K8" s="40"/>
      <c r="L8" s="40"/>
      <c r="M8" s="40"/>
      <c r="N8" s="54" t="s">
        <v>403</v>
      </c>
      <c r="O8" s="54" t="s">
        <v>576</v>
      </c>
      <c r="P8" s="54"/>
      <c r="Q8" s="54">
        <v>0</v>
      </c>
      <c r="R8" s="54">
        <v>0</v>
      </c>
      <c r="S8" s="54">
        <v>0</v>
      </c>
      <c r="T8" s="54">
        <v>0</v>
      </c>
      <c r="U8" s="54">
        <v>1</v>
      </c>
      <c r="V8" s="54" t="s">
        <v>577</v>
      </c>
      <c r="W8" s="40">
        <v>0.8</v>
      </c>
      <c r="X8" s="40">
        <v>2004</v>
      </c>
      <c r="Y8" s="40" t="s">
        <v>160</v>
      </c>
      <c r="Z8" s="40"/>
      <c r="AA8" s="40" t="s">
        <v>37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572</v>
      </c>
      <c r="BH8" s="38"/>
      <c r="BJ8" s="71" t="s">
        <v>92</v>
      </c>
      <c r="BK8" s="71" t="s">
        <v>578</v>
      </c>
    </row>
    <row r="9" spans="1:63" s="72" customFormat="1" ht="30" customHeight="1">
      <c r="A9" s="40" t="s">
        <v>30</v>
      </c>
      <c r="B9" s="70" t="s">
        <v>103</v>
      </c>
      <c r="C9" s="40" t="s">
        <v>579</v>
      </c>
      <c r="D9" s="40" t="s">
        <v>105</v>
      </c>
      <c r="E9" s="54" t="s">
        <v>414</v>
      </c>
      <c r="F9" s="40">
        <v>157</v>
      </c>
      <c r="G9" s="40">
        <v>157</v>
      </c>
      <c r="H9" s="40"/>
      <c r="I9" s="40"/>
      <c r="J9" s="40"/>
      <c r="K9" s="40"/>
      <c r="L9" s="40"/>
      <c r="M9" s="40"/>
      <c r="N9" s="54" t="s">
        <v>580</v>
      </c>
      <c r="O9" s="54" t="s">
        <v>581</v>
      </c>
      <c r="P9" s="54"/>
      <c r="Q9" s="54">
        <v>0</v>
      </c>
      <c r="R9" s="54">
        <v>4</v>
      </c>
      <c r="S9" s="54">
        <v>0</v>
      </c>
      <c r="T9" s="54">
        <v>0</v>
      </c>
      <c r="U9" s="54">
        <v>0</v>
      </c>
      <c r="V9" s="54"/>
      <c r="W9" s="40">
        <v>4</v>
      </c>
      <c r="X9" s="40">
        <v>2005</v>
      </c>
      <c r="Y9" s="40" t="s">
        <v>91</v>
      </c>
      <c r="Z9" s="40"/>
      <c r="AA9" s="40" t="s">
        <v>37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572</v>
      </c>
      <c r="BH9" s="38"/>
      <c r="BJ9" s="71" t="s">
        <v>109</v>
      </c>
      <c r="BK9" s="71" t="s">
        <v>582</v>
      </c>
    </row>
    <row r="10" spans="1:63" s="72" customFormat="1" ht="30" customHeight="1">
      <c r="A10" s="40" t="s">
        <v>30</v>
      </c>
      <c r="B10" s="70" t="s">
        <v>346</v>
      </c>
      <c r="C10" s="40" t="s">
        <v>583</v>
      </c>
      <c r="D10" s="40" t="s">
        <v>347</v>
      </c>
      <c r="E10" s="54" t="s">
        <v>348</v>
      </c>
      <c r="F10" s="40">
        <v>98</v>
      </c>
      <c r="G10" s="40">
        <v>98</v>
      </c>
      <c r="H10" s="40"/>
      <c r="I10" s="40"/>
      <c r="J10" s="40">
        <v>98</v>
      </c>
      <c r="K10" s="40"/>
      <c r="L10" s="40"/>
      <c r="M10" s="40"/>
      <c r="N10" s="54" t="s">
        <v>584</v>
      </c>
      <c r="O10" s="54" t="s">
        <v>585</v>
      </c>
      <c r="P10" s="54"/>
      <c r="Q10" s="54">
        <v>0</v>
      </c>
      <c r="R10" s="54">
        <v>1</v>
      </c>
      <c r="S10" s="54">
        <v>0</v>
      </c>
      <c r="T10" s="54">
        <v>0</v>
      </c>
      <c r="U10" s="54">
        <v>0</v>
      </c>
      <c r="V10" s="54"/>
      <c r="W10" s="40">
        <v>0.5</v>
      </c>
      <c r="X10" s="40">
        <v>2000</v>
      </c>
      <c r="Y10" s="40" t="s">
        <v>91</v>
      </c>
      <c r="Z10" s="40"/>
      <c r="AA10" s="40" t="s">
        <v>37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572</v>
      </c>
      <c r="BH10" s="38"/>
      <c r="BJ10" s="71" t="s">
        <v>349</v>
      </c>
      <c r="BK10" s="71" t="s">
        <v>586</v>
      </c>
    </row>
    <row r="11" spans="1:63" s="72" customFormat="1" ht="30" customHeight="1">
      <c r="A11" s="40" t="s">
        <v>30</v>
      </c>
      <c r="B11" s="70" t="s">
        <v>346</v>
      </c>
      <c r="C11" s="40" t="s">
        <v>587</v>
      </c>
      <c r="D11" s="40" t="s">
        <v>347</v>
      </c>
      <c r="E11" s="54" t="s">
        <v>348</v>
      </c>
      <c r="F11" s="40">
        <v>265</v>
      </c>
      <c r="G11" s="40">
        <v>265</v>
      </c>
      <c r="H11" s="40"/>
      <c r="I11" s="40"/>
      <c r="J11" s="40">
        <v>265</v>
      </c>
      <c r="K11" s="40"/>
      <c r="L11" s="40"/>
      <c r="M11" s="40"/>
      <c r="N11" s="54" t="s">
        <v>584</v>
      </c>
      <c r="O11" s="54" t="s">
        <v>588</v>
      </c>
      <c r="P11" s="54"/>
      <c r="Q11" s="54">
        <v>3.21</v>
      </c>
      <c r="R11" s="54">
        <v>0</v>
      </c>
      <c r="S11" s="54">
        <v>0</v>
      </c>
      <c r="T11" s="54">
        <v>0</v>
      </c>
      <c r="U11" s="54">
        <v>0</v>
      </c>
      <c r="V11" s="54"/>
      <c r="W11" s="40">
        <v>3.21</v>
      </c>
      <c r="X11" s="40">
        <v>1982</v>
      </c>
      <c r="Y11" s="40" t="s">
        <v>91</v>
      </c>
      <c r="Z11" s="40"/>
      <c r="AA11" s="40" t="s">
        <v>37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572</v>
      </c>
      <c r="BH11" s="38"/>
      <c r="BJ11" s="71" t="s">
        <v>349</v>
      </c>
      <c r="BK11" s="71" t="s">
        <v>589</v>
      </c>
    </row>
    <row r="12" spans="1:63" s="72" customFormat="1" ht="30" customHeight="1">
      <c r="A12" s="40" t="s">
        <v>30</v>
      </c>
      <c r="B12" s="70" t="s">
        <v>185</v>
      </c>
      <c r="C12" s="40" t="s">
        <v>590</v>
      </c>
      <c r="D12" s="40" t="s">
        <v>187</v>
      </c>
      <c r="E12" s="54" t="s">
        <v>421</v>
      </c>
      <c r="F12" s="40">
        <v>533</v>
      </c>
      <c r="G12" s="40">
        <v>607</v>
      </c>
      <c r="H12" s="40"/>
      <c r="I12" s="40"/>
      <c r="J12" s="40">
        <v>498</v>
      </c>
      <c r="K12" s="40"/>
      <c r="L12" s="40"/>
      <c r="M12" s="40"/>
      <c r="N12" s="54" t="s">
        <v>403</v>
      </c>
      <c r="O12" s="54" t="s">
        <v>422</v>
      </c>
      <c r="P12" s="54"/>
      <c r="Q12" s="54">
        <v>3</v>
      </c>
      <c r="R12" s="54">
        <v>1</v>
      </c>
      <c r="S12" s="54">
        <v>0</v>
      </c>
      <c r="T12" s="54">
        <v>0</v>
      </c>
      <c r="U12" s="54">
        <v>0</v>
      </c>
      <c r="V12" s="54"/>
      <c r="W12" s="40">
        <v>2.9</v>
      </c>
      <c r="X12" s="40">
        <v>2001</v>
      </c>
      <c r="Y12" s="40" t="s">
        <v>108</v>
      </c>
      <c r="Z12" s="40"/>
      <c r="AA12" s="40" t="s">
        <v>37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572</v>
      </c>
      <c r="BH12" s="38"/>
      <c r="BJ12" s="71" t="s">
        <v>190</v>
      </c>
      <c r="BK12" s="71" t="s">
        <v>591</v>
      </c>
    </row>
    <row r="13" spans="1:63" s="72" customFormat="1" ht="30" customHeight="1">
      <c r="A13" s="40" t="s">
        <v>30</v>
      </c>
      <c r="B13" s="70" t="s">
        <v>31</v>
      </c>
      <c r="C13" s="40" t="s">
        <v>592</v>
      </c>
      <c r="D13" s="40" t="s">
        <v>33</v>
      </c>
      <c r="E13" s="54" t="s">
        <v>34</v>
      </c>
      <c r="F13" s="40">
        <v>386</v>
      </c>
      <c r="G13" s="40">
        <v>386</v>
      </c>
      <c r="H13" s="40"/>
      <c r="I13" s="40"/>
      <c r="J13" s="40">
        <v>386</v>
      </c>
      <c r="K13" s="40"/>
      <c r="L13" s="40"/>
      <c r="M13" s="40"/>
      <c r="N13" s="54" t="s">
        <v>425</v>
      </c>
      <c r="O13" s="54" t="s">
        <v>593</v>
      </c>
      <c r="P13" s="54"/>
      <c r="Q13" s="54">
        <v>0</v>
      </c>
      <c r="R13" s="54">
        <v>797</v>
      </c>
      <c r="S13" s="54">
        <v>0</v>
      </c>
      <c r="T13" s="54">
        <v>0</v>
      </c>
      <c r="U13" s="54">
        <v>0</v>
      </c>
      <c r="V13" s="54"/>
      <c r="W13" s="40">
        <v>2.2999999999999998</v>
      </c>
      <c r="X13" s="40">
        <v>2000</v>
      </c>
      <c r="Y13" s="40" t="s">
        <v>91</v>
      </c>
      <c r="Z13" s="40"/>
      <c r="AA13" s="40" t="s">
        <v>37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572</v>
      </c>
      <c r="BH13" s="38"/>
      <c r="BJ13" s="71" t="s">
        <v>38</v>
      </c>
      <c r="BK13" s="71" t="s">
        <v>594</v>
      </c>
    </row>
    <row r="14" spans="1:63" s="72" customFormat="1" ht="30" customHeight="1">
      <c r="A14" s="40" t="s">
        <v>30</v>
      </c>
      <c r="B14" s="70" t="s">
        <v>350</v>
      </c>
      <c r="C14" s="40" t="s">
        <v>595</v>
      </c>
      <c r="D14" s="40" t="s">
        <v>352</v>
      </c>
      <c r="E14" s="54" t="s">
        <v>432</v>
      </c>
      <c r="F14" s="40">
        <v>279</v>
      </c>
      <c r="G14" s="40">
        <v>148</v>
      </c>
      <c r="H14" s="40"/>
      <c r="I14" s="40"/>
      <c r="J14" s="40">
        <v>148</v>
      </c>
      <c r="K14" s="40"/>
      <c r="L14" s="40"/>
      <c r="M14" s="40"/>
      <c r="N14" s="54" t="s">
        <v>580</v>
      </c>
      <c r="O14" s="54" t="s">
        <v>596</v>
      </c>
      <c r="P14" s="54"/>
      <c r="Q14" s="54">
        <v>3</v>
      </c>
      <c r="R14" s="54">
        <v>3</v>
      </c>
      <c r="S14" s="54">
        <v>0</v>
      </c>
      <c r="T14" s="54">
        <v>0</v>
      </c>
      <c r="U14" s="54">
        <v>10</v>
      </c>
      <c r="V14" s="54" t="s">
        <v>597</v>
      </c>
      <c r="W14" s="40">
        <v>12</v>
      </c>
      <c r="X14" s="40">
        <v>1999</v>
      </c>
      <c r="Y14" s="40" t="s">
        <v>91</v>
      </c>
      <c r="Z14" s="40"/>
      <c r="AA14" s="40" t="s">
        <v>37</v>
      </c>
      <c r="AB14" s="40"/>
      <c r="AC14" s="38">
        <v>235</v>
      </c>
      <c r="AD14" s="38" t="str">
        <f t="shared" si="0"/>
        <v/>
      </c>
      <c r="AE14" s="38">
        <f t="shared" si="0"/>
        <v>586</v>
      </c>
      <c r="AF14" s="38" t="s">
        <v>89</v>
      </c>
      <c r="AG14" s="38"/>
      <c r="AH14" s="38">
        <v>59</v>
      </c>
      <c r="AI14" s="38" t="s">
        <v>89</v>
      </c>
      <c r="AJ14" s="38"/>
      <c r="AK14" s="38">
        <v>20</v>
      </c>
      <c r="AL14" s="38" t="s">
        <v>89</v>
      </c>
      <c r="AM14" s="38"/>
      <c r="AN14" s="38">
        <v>417</v>
      </c>
      <c r="AO14" s="38" t="s">
        <v>89</v>
      </c>
      <c r="AP14" s="38"/>
      <c r="AQ14" s="38">
        <v>90</v>
      </c>
      <c r="AR14" s="38" t="s">
        <v>89</v>
      </c>
      <c r="AS14" s="38"/>
      <c r="AT14" s="38">
        <v>0</v>
      </c>
      <c r="AU14" s="38"/>
      <c r="AV14" s="38"/>
      <c r="AW14" s="38">
        <v>0</v>
      </c>
      <c r="AX14" s="38"/>
      <c r="AY14" s="38"/>
      <c r="AZ14" s="38">
        <v>0</v>
      </c>
      <c r="BA14" s="38"/>
      <c r="BB14" s="38"/>
      <c r="BC14" s="38">
        <v>0</v>
      </c>
      <c r="BD14" s="38"/>
      <c r="BE14" s="38"/>
      <c r="BF14" s="38">
        <v>0</v>
      </c>
      <c r="BG14" s="38" t="s">
        <v>90</v>
      </c>
      <c r="BH14" s="38"/>
      <c r="BJ14" s="71" t="s">
        <v>356</v>
      </c>
      <c r="BK14" s="71" t="s">
        <v>598</v>
      </c>
    </row>
    <row r="15" spans="1:63" s="72" customFormat="1" ht="30" customHeight="1">
      <c r="A15" s="40" t="s">
        <v>30</v>
      </c>
      <c r="B15" s="70" t="s">
        <v>350</v>
      </c>
      <c r="C15" s="40" t="s">
        <v>599</v>
      </c>
      <c r="D15" s="40" t="s">
        <v>352</v>
      </c>
      <c r="E15" s="54" t="s">
        <v>600</v>
      </c>
      <c r="F15" s="40">
        <v>36</v>
      </c>
      <c r="G15" s="40">
        <v>36</v>
      </c>
      <c r="H15" s="40"/>
      <c r="I15" s="40"/>
      <c r="J15" s="40">
        <v>36</v>
      </c>
      <c r="K15" s="40"/>
      <c r="L15" s="40"/>
      <c r="M15" s="40"/>
      <c r="N15" s="54" t="s">
        <v>182</v>
      </c>
      <c r="O15" s="54" t="s">
        <v>576</v>
      </c>
      <c r="P15" s="54"/>
      <c r="Q15" s="54">
        <v>0</v>
      </c>
      <c r="R15" s="54">
        <v>0</v>
      </c>
      <c r="S15" s="54">
        <v>0</v>
      </c>
      <c r="T15" s="54">
        <v>0</v>
      </c>
      <c r="U15" s="54">
        <v>1</v>
      </c>
      <c r="V15" s="54" t="s">
        <v>597</v>
      </c>
      <c r="W15" s="40">
        <v>1</v>
      </c>
      <c r="X15" s="40">
        <v>2002</v>
      </c>
      <c r="Y15" s="40" t="s">
        <v>91</v>
      </c>
      <c r="Z15" s="40"/>
      <c r="AA15" s="40" t="s">
        <v>37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572</v>
      </c>
      <c r="BH15" s="38"/>
      <c r="BJ15" s="71" t="s">
        <v>356</v>
      </c>
      <c r="BK15" s="71" t="s">
        <v>601</v>
      </c>
    </row>
    <row r="16" spans="1:63" s="72" customFormat="1" ht="30" customHeight="1">
      <c r="A16" s="40" t="s">
        <v>30</v>
      </c>
      <c r="B16" s="70" t="s">
        <v>40</v>
      </c>
      <c r="C16" s="40" t="s">
        <v>602</v>
      </c>
      <c r="D16" s="40" t="s">
        <v>42</v>
      </c>
      <c r="E16" s="54" t="s">
        <v>43</v>
      </c>
      <c r="F16" s="40">
        <v>296.5</v>
      </c>
      <c r="G16" s="40">
        <v>51</v>
      </c>
      <c r="H16" s="40"/>
      <c r="I16" s="40"/>
      <c r="J16" s="40">
        <v>51</v>
      </c>
      <c r="K16" s="40"/>
      <c r="L16" s="40"/>
      <c r="M16" s="40"/>
      <c r="N16" s="54" t="s">
        <v>603</v>
      </c>
      <c r="O16" s="54" t="s">
        <v>604</v>
      </c>
      <c r="P16" s="54"/>
      <c r="Q16" s="54">
        <v>0</v>
      </c>
      <c r="R16" s="54">
        <v>0</v>
      </c>
      <c r="S16" s="54">
        <v>1.1000000000000001</v>
      </c>
      <c r="T16" s="54">
        <v>0</v>
      </c>
      <c r="U16" s="54">
        <v>0</v>
      </c>
      <c r="V16" s="54"/>
      <c r="W16" s="40">
        <v>1.1000000000000001</v>
      </c>
      <c r="X16" s="40">
        <v>2004</v>
      </c>
      <c r="Y16" s="40" t="s">
        <v>91</v>
      </c>
      <c r="Z16" s="40"/>
      <c r="AA16" s="40" t="s">
        <v>37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572</v>
      </c>
      <c r="BH16" s="38"/>
      <c r="BJ16" s="71" t="s">
        <v>46</v>
      </c>
      <c r="BK16" s="71" t="s">
        <v>605</v>
      </c>
    </row>
    <row r="17" spans="1:63" s="72" customFormat="1" ht="30" customHeight="1">
      <c r="A17" s="40" t="s">
        <v>30</v>
      </c>
      <c r="B17" s="70" t="s">
        <v>40</v>
      </c>
      <c r="C17" s="40" t="s">
        <v>606</v>
      </c>
      <c r="D17" s="40" t="s">
        <v>42</v>
      </c>
      <c r="E17" s="54" t="s">
        <v>49</v>
      </c>
      <c r="F17" s="40">
        <v>49.9</v>
      </c>
      <c r="G17" s="40">
        <v>0.4</v>
      </c>
      <c r="H17" s="40"/>
      <c r="I17" s="40"/>
      <c r="J17" s="40">
        <v>0.4</v>
      </c>
      <c r="K17" s="40"/>
      <c r="L17" s="40"/>
      <c r="M17" s="40"/>
      <c r="N17" s="54" t="s">
        <v>603</v>
      </c>
      <c r="O17" s="54" t="s">
        <v>604</v>
      </c>
      <c r="P17" s="54"/>
      <c r="Q17" s="54">
        <v>0</v>
      </c>
      <c r="R17" s="54">
        <v>0</v>
      </c>
      <c r="S17" s="54">
        <v>0.25</v>
      </c>
      <c r="T17" s="54">
        <v>0</v>
      </c>
      <c r="U17" s="54">
        <v>0</v>
      </c>
      <c r="V17" s="54"/>
      <c r="W17" s="40">
        <v>0.25</v>
      </c>
      <c r="X17" s="40">
        <v>2003</v>
      </c>
      <c r="Y17" s="40" t="s">
        <v>91</v>
      </c>
      <c r="Z17" s="40"/>
      <c r="AA17" s="40" t="s">
        <v>37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572</v>
      </c>
      <c r="BH17" s="38"/>
      <c r="BJ17" s="71" t="s">
        <v>46</v>
      </c>
      <c r="BK17" s="71" t="s">
        <v>607</v>
      </c>
    </row>
    <row r="18" spans="1:63" s="72" customFormat="1" ht="30" customHeight="1">
      <c r="A18" s="40" t="s">
        <v>30</v>
      </c>
      <c r="B18" s="70" t="s">
        <v>438</v>
      </c>
      <c r="C18" s="40" t="s">
        <v>608</v>
      </c>
      <c r="D18" s="40" t="s">
        <v>440</v>
      </c>
      <c r="E18" s="54" t="s">
        <v>441</v>
      </c>
      <c r="F18" s="40">
        <v>274</v>
      </c>
      <c r="G18" s="40">
        <v>266</v>
      </c>
      <c r="H18" s="40"/>
      <c r="I18" s="40"/>
      <c r="J18" s="40">
        <v>266</v>
      </c>
      <c r="K18" s="40"/>
      <c r="L18" s="40"/>
      <c r="M18" s="40"/>
      <c r="N18" s="54" t="s">
        <v>584</v>
      </c>
      <c r="O18" s="54" t="s">
        <v>445</v>
      </c>
      <c r="P18" s="54"/>
      <c r="Q18" s="54">
        <v>1</v>
      </c>
      <c r="R18" s="54">
        <v>1</v>
      </c>
      <c r="S18" s="54">
        <v>0</v>
      </c>
      <c r="T18" s="54">
        <v>0</v>
      </c>
      <c r="U18" s="54">
        <v>0</v>
      </c>
      <c r="V18" s="54"/>
      <c r="W18" s="40">
        <v>3.18</v>
      </c>
      <c r="X18" s="40">
        <v>2004</v>
      </c>
      <c r="Y18" s="40" t="s">
        <v>91</v>
      </c>
      <c r="Z18" s="40"/>
      <c r="AA18" s="40" t="s">
        <v>37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572</v>
      </c>
      <c r="BH18" s="38"/>
      <c r="BJ18" s="71" t="s">
        <v>442</v>
      </c>
      <c r="BK18" s="71" t="s">
        <v>609</v>
      </c>
    </row>
    <row r="19" spans="1:63" s="72" customFormat="1" ht="30" customHeight="1">
      <c r="A19" s="40" t="s">
        <v>30</v>
      </c>
      <c r="B19" s="70" t="s">
        <v>374</v>
      </c>
      <c r="C19" s="40" t="s">
        <v>610</v>
      </c>
      <c r="D19" s="40" t="s">
        <v>376</v>
      </c>
      <c r="E19" s="54" t="s">
        <v>377</v>
      </c>
      <c r="F19" s="40">
        <v>416</v>
      </c>
      <c r="G19" s="40">
        <v>399</v>
      </c>
      <c r="H19" s="40"/>
      <c r="I19" s="40"/>
      <c r="J19" s="40">
        <v>399</v>
      </c>
      <c r="K19" s="40"/>
      <c r="L19" s="40">
        <v>0</v>
      </c>
      <c r="M19" s="40"/>
      <c r="N19" s="54" t="s">
        <v>182</v>
      </c>
      <c r="O19" s="54" t="s">
        <v>611</v>
      </c>
      <c r="P19" s="54"/>
      <c r="Q19" s="54">
        <v>2.4</v>
      </c>
      <c r="R19" s="54">
        <v>2.4</v>
      </c>
      <c r="S19" s="54">
        <v>0</v>
      </c>
      <c r="T19" s="54">
        <v>0</v>
      </c>
      <c r="U19" s="54">
        <v>0</v>
      </c>
      <c r="V19" s="54"/>
      <c r="W19" s="40">
        <v>2.4</v>
      </c>
      <c r="X19" s="40">
        <v>1996</v>
      </c>
      <c r="Y19" s="40" t="s">
        <v>108</v>
      </c>
      <c r="Z19" s="40"/>
      <c r="AA19" s="40" t="s">
        <v>37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572</v>
      </c>
      <c r="BH19" s="38"/>
      <c r="BJ19" s="71" t="s">
        <v>380</v>
      </c>
      <c r="BK19" s="71" t="s">
        <v>612</v>
      </c>
    </row>
    <row r="20" spans="1:63" s="72" customFormat="1" ht="30" customHeight="1">
      <c r="A20" s="40" t="s">
        <v>30</v>
      </c>
      <c r="B20" s="70" t="s">
        <v>447</v>
      </c>
      <c r="C20" s="40" t="s">
        <v>613</v>
      </c>
      <c r="D20" s="40" t="s">
        <v>449</v>
      </c>
      <c r="E20" s="54" t="s">
        <v>450</v>
      </c>
      <c r="F20" s="40">
        <v>5681</v>
      </c>
      <c r="G20" s="40">
        <v>2468</v>
      </c>
      <c r="H20" s="40"/>
      <c r="I20" s="40"/>
      <c r="J20" s="40">
        <v>2468</v>
      </c>
      <c r="K20" s="40"/>
      <c r="L20" s="40">
        <v>0</v>
      </c>
      <c r="M20" s="40"/>
      <c r="N20" s="54" t="s">
        <v>580</v>
      </c>
      <c r="O20" s="54" t="s">
        <v>614</v>
      </c>
      <c r="P20" s="54"/>
      <c r="Q20" s="54">
        <v>29</v>
      </c>
      <c r="R20" s="54">
        <v>18</v>
      </c>
      <c r="S20" s="54">
        <v>0</v>
      </c>
      <c r="T20" s="54">
        <v>0</v>
      </c>
      <c r="U20" s="54">
        <v>0</v>
      </c>
      <c r="V20" s="54"/>
      <c r="W20" s="40">
        <v>47</v>
      </c>
      <c r="X20" s="40">
        <v>2004</v>
      </c>
      <c r="Y20" s="40" t="s">
        <v>91</v>
      </c>
      <c r="Z20" s="40"/>
      <c r="AA20" s="40" t="s">
        <v>37</v>
      </c>
      <c r="AB20" s="40"/>
      <c r="AC20" s="38">
        <v>112</v>
      </c>
      <c r="AD20" s="38">
        <f t="shared" si="0"/>
        <v>5</v>
      </c>
      <c r="AE20" s="38">
        <f t="shared" si="0"/>
        <v>285</v>
      </c>
      <c r="AF20" s="38" t="s">
        <v>89</v>
      </c>
      <c r="AG20" s="38">
        <v>4</v>
      </c>
      <c r="AH20" s="38">
        <v>250</v>
      </c>
      <c r="AI20" s="38" t="s">
        <v>89</v>
      </c>
      <c r="AJ20" s="38">
        <v>1</v>
      </c>
      <c r="AK20" s="38">
        <v>35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615</v>
      </c>
      <c r="BH20" s="38"/>
      <c r="BJ20" s="71" t="s">
        <v>452</v>
      </c>
      <c r="BK20" s="71" t="s">
        <v>616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0" man="1"/>
    <brk id="37" min="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472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473</v>
      </c>
      <c r="B2" s="231" t="s">
        <v>474</v>
      </c>
      <c r="C2" s="123" t="s">
        <v>475</v>
      </c>
      <c r="D2" s="123" t="s">
        <v>476</v>
      </c>
      <c r="E2" s="123" t="s">
        <v>5</v>
      </c>
      <c r="F2" s="215" t="s">
        <v>477</v>
      </c>
      <c r="G2" s="245"/>
      <c r="H2" s="218" t="s">
        <v>478</v>
      </c>
      <c r="I2" s="222"/>
      <c r="J2" s="218" t="s">
        <v>479</v>
      </c>
      <c r="K2" s="222"/>
      <c r="L2" s="218" t="s">
        <v>480</v>
      </c>
      <c r="M2" s="222"/>
      <c r="N2" s="218" t="s">
        <v>481</v>
      </c>
      <c r="O2" s="87"/>
      <c r="P2" s="123" t="s">
        <v>482</v>
      </c>
      <c r="Q2" s="123" t="s">
        <v>483</v>
      </c>
      <c r="R2" s="213" t="s">
        <v>484</v>
      </c>
      <c r="S2" s="123" t="s">
        <v>485</v>
      </c>
      <c r="T2" s="213" t="s">
        <v>486</v>
      </c>
      <c r="U2" s="213" t="s">
        <v>487</v>
      </c>
      <c r="V2" s="239" t="s">
        <v>488</v>
      </c>
      <c r="W2" s="240"/>
      <c r="X2" s="240"/>
      <c r="Y2" s="241"/>
      <c r="Z2" s="217" t="s">
        <v>489</v>
      </c>
      <c r="AA2" s="123" t="s">
        <v>490</v>
      </c>
      <c r="AB2" s="188" t="s">
        <v>491</v>
      </c>
      <c r="AC2" s="220"/>
      <c r="AD2" s="220"/>
      <c r="AE2" s="220"/>
      <c r="AF2" s="220"/>
      <c r="AG2" s="220"/>
      <c r="AH2" s="220"/>
      <c r="AI2" s="190"/>
      <c r="AJ2" s="123" t="s">
        <v>492</v>
      </c>
      <c r="AK2" s="218" t="s">
        <v>493</v>
      </c>
      <c r="AL2" s="235"/>
      <c r="AM2" s="235"/>
      <c r="AN2" s="222"/>
      <c r="AO2" s="215" t="s">
        <v>494</v>
      </c>
      <c r="AP2" s="222"/>
      <c r="AQ2" s="210" t="s">
        <v>495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496</v>
      </c>
      <c r="W4" s="123" t="s">
        <v>497</v>
      </c>
      <c r="X4" s="123" t="s">
        <v>498</v>
      </c>
      <c r="Y4" s="123" t="s">
        <v>499</v>
      </c>
      <c r="Z4" s="217"/>
      <c r="AA4" s="202"/>
      <c r="AB4" s="123" t="s">
        <v>500</v>
      </c>
      <c r="AC4" s="123" t="s">
        <v>501</v>
      </c>
      <c r="AD4" s="213" t="s">
        <v>502</v>
      </c>
      <c r="AE4" s="123" t="s">
        <v>503</v>
      </c>
      <c r="AF4" s="123" t="s">
        <v>504</v>
      </c>
      <c r="AG4" s="213" t="s">
        <v>505</v>
      </c>
      <c r="AH4" s="123" t="s">
        <v>506</v>
      </c>
      <c r="AI4" s="123" t="s">
        <v>507</v>
      </c>
      <c r="AJ4" s="202"/>
      <c r="AK4" s="219" t="s">
        <v>501</v>
      </c>
      <c r="AL4" s="123" t="s">
        <v>508</v>
      </c>
      <c r="AM4" s="123" t="s">
        <v>509</v>
      </c>
      <c r="AN4" s="123" t="s">
        <v>510</v>
      </c>
      <c r="AO4" s="123" t="s">
        <v>511</v>
      </c>
      <c r="AP4" s="123" t="s">
        <v>512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513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514</v>
      </c>
      <c r="G6" s="92" t="s">
        <v>515</v>
      </c>
      <c r="H6" s="92" t="s">
        <v>514</v>
      </c>
      <c r="I6" s="92" t="s">
        <v>516</v>
      </c>
      <c r="J6" s="92" t="s">
        <v>514</v>
      </c>
      <c r="K6" s="92" t="s">
        <v>516</v>
      </c>
      <c r="L6" s="92" t="s">
        <v>514</v>
      </c>
      <c r="M6" s="92" t="s">
        <v>516</v>
      </c>
      <c r="N6" s="202"/>
      <c r="O6" s="202"/>
      <c r="P6" s="202"/>
      <c r="Q6" s="202"/>
      <c r="R6" s="64" t="s">
        <v>517</v>
      </c>
      <c r="S6" s="202"/>
      <c r="T6" s="202"/>
      <c r="U6" s="214"/>
      <c r="V6" s="93" t="s">
        <v>518</v>
      </c>
      <c r="W6" s="64" t="s">
        <v>519</v>
      </c>
      <c r="X6" s="64" t="s">
        <v>520</v>
      </c>
      <c r="Y6" s="64" t="s">
        <v>520</v>
      </c>
      <c r="Z6" s="123"/>
      <c r="AA6" s="64" t="s">
        <v>521</v>
      </c>
      <c r="AB6" s="94"/>
      <c r="AC6" s="90" t="s">
        <v>521</v>
      </c>
      <c r="AD6" s="64" t="s">
        <v>521</v>
      </c>
      <c r="AE6" s="64" t="s">
        <v>521</v>
      </c>
      <c r="AF6" s="64" t="s">
        <v>521</v>
      </c>
      <c r="AG6" s="64" t="s">
        <v>521</v>
      </c>
      <c r="AH6" s="64" t="s">
        <v>521</v>
      </c>
      <c r="AI6" s="64" t="s">
        <v>521</v>
      </c>
      <c r="AJ6" s="64" t="s">
        <v>522</v>
      </c>
      <c r="AK6" s="64" t="s">
        <v>521</v>
      </c>
      <c r="AL6" s="64" t="s">
        <v>521</v>
      </c>
      <c r="AM6" s="64" t="s">
        <v>521</v>
      </c>
      <c r="AN6" s="64" t="s">
        <v>521</v>
      </c>
      <c r="AO6" s="64" t="s">
        <v>523</v>
      </c>
      <c r="AP6" s="64" t="s">
        <v>523</v>
      </c>
      <c r="AQ6" s="142"/>
      <c r="AR6" s="81"/>
      <c r="AS6" s="81"/>
    </row>
    <row r="7" spans="1:45" s="72" customFormat="1" ht="30" customHeight="1">
      <c r="A7" s="40" t="s">
        <v>30</v>
      </c>
      <c r="B7" s="70" t="s">
        <v>84</v>
      </c>
      <c r="C7" s="40" t="s">
        <v>524</v>
      </c>
      <c r="D7" s="40" t="s">
        <v>86</v>
      </c>
      <c r="E7" s="54" t="s">
        <v>525</v>
      </c>
      <c r="F7" s="40">
        <v>113</v>
      </c>
      <c r="G7" s="40"/>
      <c r="H7" s="40"/>
      <c r="I7" s="40"/>
      <c r="J7" s="40">
        <v>57</v>
      </c>
      <c r="K7" s="40"/>
      <c r="L7" s="40"/>
      <c r="M7" s="40"/>
      <c r="N7" s="54" t="s">
        <v>526</v>
      </c>
      <c r="O7" s="54"/>
      <c r="P7" s="54" t="s">
        <v>527</v>
      </c>
      <c r="Q7" s="54" t="s">
        <v>528</v>
      </c>
      <c r="R7" s="40">
        <v>1.5</v>
      </c>
      <c r="S7" s="40">
        <v>2004</v>
      </c>
      <c r="T7" s="40" t="s">
        <v>91</v>
      </c>
      <c r="U7" s="40"/>
      <c r="V7" s="40"/>
      <c r="W7" s="40"/>
      <c r="X7" s="40"/>
      <c r="Y7" s="40"/>
      <c r="Z7" s="40" t="s">
        <v>45</v>
      </c>
      <c r="AA7" s="40">
        <v>55.9</v>
      </c>
      <c r="AB7" s="40"/>
      <c r="AC7" s="40">
        <f>IF(AD7&amp;AE7&amp;AF7&amp;AG7&amp;AH7&amp;AI7="","",SUM(AD7:AI7))</f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f>IF(AL7&amp;AM7&amp;AN7="","",SUM(AL7:AN7))</f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/>
      <c r="AR7" s="71" t="s">
        <v>92</v>
      </c>
      <c r="AS7" s="71" t="s">
        <v>529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454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455</v>
      </c>
      <c r="B2" s="231" t="s">
        <v>456</v>
      </c>
      <c r="C2" s="123" t="s">
        <v>457</v>
      </c>
      <c r="D2" s="123" t="s">
        <v>458</v>
      </c>
      <c r="E2" s="123" t="s">
        <v>5</v>
      </c>
      <c r="F2" s="213" t="s">
        <v>459</v>
      </c>
      <c r="G2" s="218" t="s">
        <v>460</v>
      </c>
      <c r="H2" s="87"/>
      <c r="I2" s="218" t="s">
        <v>461</v>
      </c>
      <c r="J2" s="87"/>
      <c r="K2" s="213" t="s">
        <v>462</v>
      </c>
      <c r="L2" s="123" t="s">
        <v>463</v>
      </c>
      <c r="M2" s="213" t="s">
        <v>464</v>
      </c>
      <c r="N2" s="213" t="s">
        <v>465</v>
      </c>
      <c r="O2" s="123" t="s">
        <v>466</v>
      </c>
      <c r="P2" s="123" t="s">
        <v>467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468</v>
      </c>
      <c r="I5" s="202"/>
      <c r="J5" s="123" t="s">
        <v>468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469</v>
      </c>
      <c r="G6" s="202"/>
      <c r="H6" s="202"/>
      <c r="I6" s="202"/>
      <c r="J6" s="202"/>
      <c r="K6" s="64" t="s">
        <v>470</v>
      </c>
      <c r="L6" s="202"/>
      <c r="M6" s="202"/>
      <c r="N6" s="214"/>
      <c r="O6" s="202"/>
      <c r="P6" s="64" t="s">
        <v>471</v>
      </c>
      <c r="Q6" s="81"/>
      <c r="R6" s="81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382</v>
      </c>
      <c r="H1" s="85"/>
      <c r="P1" s="4"/>
      <c r="Q1" s="5"/>
      <c r="R1" s="5"/>
    </row>
    <row r="2" spans="1:18" s="6" customFormat="1" ht="13.5" customHeight="1">
      <c r="A2" s="249" t="s">
        <v>383</v>
      </c>
      <c r="B2" s="251" t="s">
        <v>384</v>
      </c>
      <c r="C2" s="249" t="s">
        <v>385</v>
      </c>
      <c r="D2" s="249" t="s">
        <v>386</v>
      </c>
      <c r="E2" s="249" t="s">
        <v>5</v>
      </c>
      <c r="F2" s="249" t="s">
        <v>387</v>
      </c>
      <c r="G2" s="249" t="s">
        <v>388</v>
      </c>
      <c r="H2" s="246" t="s">
        <v>389</v>
      </c>
      <c r="I2" s="249" t="s">
        <v>390</v>
      </c>
      <c r="J2" s="246" t="s">
        <v>391</v>
      </c>
      <c r="K2" s="249" t="s">
        <v>392</v>
      </c>
      <c r="L2" s="249" t="s">
        <v>393</v>
      </c>
      <c r="M2" s="246" t="s">
        <v>394</v>
      </c>
      <c r="N2" s="246" t="s">
        <v>395</v>
      </c>
      <c r="O2" s="249" t="s">
        <v>396</v>
      </c>
      <c r="P2" s="249" t="s">
        <v>397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398</v>
      </c>
      <c r="G6" s="250"/>
      <c r="H6" s="250"/>
      <c r="I6" s="250"/>
      <c r="J6" s="9" t="s">
        <v>399</v>
      </c>
      <c r="K6" s="9" t="s">
        <v>399</v>
      </c>
      <c r="L6" s="250"/>
      <c r="M6" s="250"/>
      <c r="N6" s="247"/>
      <c r="O6" s="250"/>
      <c r="P6" s="9" t="s">
        <v>400</v>
      </c>
      <c r="Q6" s="18"/>
      <c r="R6" s="18"/>
    </row>
    <row r="7" spans="1:18" s="21" customFormat="1" ht="30" customHeight="1">
      <c r="A7" s="19" t="s">
        <v>30</v>
      </c>
      <c r="B7" s="20" t="s">
        <v>84</v>
      </c>
      <c r="C7" s="19" t="s">
        <v>401</v>
      </c>
      <c r="D7" s="19" t="s">
        <v>86</v>
      </c>
      <c r="E7" s="19" t="s">
        <v>402</v>
      </c>
      <c r="F7" s="19">
        <v>4821</v>
      </c>
      <c r="G7" s="19" t="s">
        <v>403</v>
      </c>
      <c r="H7" s="86" t="s">
        <v>404</v>
      </c>
      <c r="I7" s="19">
        <v>9</v>
      </c>
      <c r="J7" s="19">
        <v>790</v>
      </c>
      <c r="K7" s="19">
        <v>0</v>
      </c>
      <c r="L7" s="19">
        <v>2004</v>
      </c>
      <c r="M7" s="19" t="s">
        <v>91</v>
      </c>
      <c r="N7" s="19"/>
      <c r="O7" s="19" t="s">
        <v>37</v>
      </c>
      <c r="P7" s="19"/>
      <c r="Q7" s="22" t="s">
        <v>92</v>
      </c>
      <c r="R7" s="22" t="s">
        <v>405</v>
      </c>
    </row>
    <row r="8" spans="1:18" s="21" customFormat="1" ht="30" customHeight="1">
      <c r="A8" s="19" t="s">
        <v>30</v>
      </c>
      <c r="B8" s="20" t="s">
        <v>84</v>
      </c>
      <c r="C8" s="19" t="s">
        <v>406</v>
      </c>
      <c r="D8" s="19" t="s">
        <v>86</v>
      </c>
      <c r="E8" s="19" t="s">
        <v>407</v>
      </c>
      <c r="F8" s="19">
        <v>0</v>
      </c>
      <c r="G8" s="19" t="s">
        <v>403</v>
      </c>
      <c r="H8" s="86" t="s">
        <v>408</v>
      </c>
      <c r="I8" s="19">
        <v>6</v>
      </c>
      <c r="J8" s="19">
        <v>600</v>
      </c>
      <c r="K8" s="19">
        <v>0</v>
      </c>
      <c r="L8" s="19">
        <v>1998</v>
      </c>
      <c r="M8" s="19" t="s">
        <v>160</v>
      </c>
      <c r="N8" s="19"/>
      <c r="O8" s="19" t="s">
        <v>37</v>
      </c>
      <c r="P8" s="19"/>
      <c r="Q8" s="22" t="s">
        <v>92</v>
      </c>
      <c r="R8" s="22" t="s">
        <v>409</v>
      </c>
    </row>
    <row r="9" spans="1:18" s="21" customFormat="1" ht="30" customHeight="1">
      <c r="A9" s="19" t="s">
        <v>30</v>
      </c>
      <c r="B9" s="20" t="s">
        <v>162</v>
      </c>
      <c r="C9" s="19" t="s">
        <v>410</v>
      </c>
      <c r="D9" s="19" t="s">
        <v>164</v>
      </c>
      <c r="E9" s="19" t="s">
        <v>342</v>
      </c>
      <c r="F9" s="19">
        <v>1072</v>
      </c>
      <c r="G9" s="19" t="s">
        <v>403</v>
      </c>
      <c r="H9" s="86" t="s">
        <v>411</v>
      </c>
      <c r="I9" s="19">
        <v>6</v>
      </c>
      <c r="J9" s="19">
        <v>0</v>
      </c>
      <c r="K9" s="19">
        <v>560</v>
      </c>
      <c r="L9" s="19">
        <v>1997</v>
      </c>
      <c r="M9" s="19" t="s">
        <v>91</v>
      </c>
      <c r="N9" s="19"/>
      <c r="O9" s="19" t="s">
        <v>37</v>
      </c>
      <c r="P9" s="19"/>
      <c r="Q9" s="22" t="s">
        <v>168</v>
      </c>
      <c r="R9" s="22" t="s">
        <v>412</v>
      </c>
    </row>
    <row r="10" spans="1:18" s="21" customFormat="1" ht="30" customHeight="1">
      <c r="A10" s="19" t="s">
        <v>30</v>
      </c>
      <c r="B10" s="20" t="s">
        <v>103</v>
      </c>
      <c r="C10" s="19" t="s">
        <v>413</v>
      </c>
      <c r="D10" s="19" t="s">
        <v>105</v>
      </c>
      <c r="E10" s="19" t="s">
        <v>414</v>
      </c>
      <c r="F10" s="19">
        <v>341</v>
      </c>
      <c r="G10" s="19" t="s">
        <v>403</v>
      </c>
      <c r="H10" s="86" t="s">
        <v>415</v>
      </c>
      <c r="I10" s="19">
        <v>14</v>
      </c>
      <c r="J10" s="19">
        <v>391</v>
      </c>
      <c r="K10" s="19">
        <v>100</v>
      </c>
      <c r="L10" s="19">
        <v>2005</v>
      </c>
      <c r="M10" s="19" t="s">
        <v>91</v>
      </c>
      <c r="N10" s="19"/>
      <c r="O10" s="19" t="s">
        <v>37</v>
      </c>
      <c r="P10" s="19"/>
      <c r="Q10" s="22" t="s">
        <v>109</v>
      </c>
      <c r="R10" s="22" t="s">
        <v>416</v>
      </c>
    </row>
    <row r="11" spans="1:18" s="21" customFormat="1" ht="30" customHeight="1">
      <c r="A11" s="19" t="s">
        <v>30</v>
      </c>
      <c r="B11" s="20" t="s">
        <v>346</v>
      </c>
      <c r="C11" s="19" t="s">
        <v>417</v>
      </c>
      <c r="D11" s="19" t="s">
        <v>347</v>
      </c>
      <c r="E11" s="19" t="s">
        <v>348</v>
      </c>
      <c r="F11" s="19">
        <v>363</v>
      </c>
      <c r="G11" s="19" t="s">
        <v>403</v>
      </c>
      <c r="H11" s="86" t="s">
        <v>418</v>
      </c>
      <c r="I11" s="19">
        <v>5</v>
      </c>
      <c r="J11" s="19">
        <v>84</v>
      </c>
      <c r="K11" s="19">
        <v>0</v>
      </c>
      <c r="L11" s="19">
        <v>2000</v>
      </c>
      <c r="M11" s="19" t="s">
        <v>91</v>
      </c>
      <c r="N11" s="19"/>
      <c r="O11" s="19" t="s">
        <v>37</v>
      </c>
      <c r="P11" s="19"/>
      <c r="Q11" s="22" t="s">
        <v>349</v>
      </c>
      <c r="R11" s="22" t="s">
        <v>419</v>
      </c>
    </row>
    <row r="12" spans="1:18" s="21" customFormat="1" ht="30" customHeight="1">
      <c r="A12" s="19" t="s">
        <v>30</v>
      </c>
      <c r="B12" s="20" t="s">
        <v>185</v>
      </c>
      <c r="C12" s="19" t="s">
        <v>420</v>
      </c>
      <c r="D12" s="19" t="s">
        <v>187</v>
      </c>
      <c r="E12" s="19" t="s">
        <v>421</v>
      </c>
      <c r="F12" s="19">
        <v>498</v>
      </c>
      <c r="G12" s="19" t="s">
        <v>403</v>
      </c>
      <c r="H12" s="86" t="s">
        <v>422</v>
      </c>
      <c r="I12" s="19">
        <v>6</v>
      </c>
      <c r="J12" s="19">
        <v>186</v>
      </c>
      <c r="K12" s="19">
        <v>0</v>
      </c>
      <c r="L12" s="19">
        <v>2001</v>
      </c>
      <c r="M12" s="19" t="s">
        <v>108</v>
      </c>
      <c r="N12" s="19"/>
      <c r="O12" s="19" t="s">
        <v>37</v>
      </c>
      <c r="P12" s="19"/>
      <c r="Q12" s="22" t="s">
        <v>190</v>
      </c>
      <c r="R12" s="22" t="s">
        <v>423</v>
      </c>
    </row>
    <row r="13" spans="1:18" s="21" customFormat="1" ht="30" customHeight="1">
      <c r="A13" s="19" t="s">
        <v>30</v>
      </c>
      <c r="B13" s="20" t="s">
        <v>31</v>
      </c>
      <c r="C13" s="19" t="s">
        <v>424</v>
      </c>
      <c r="D13" s="19" t="s">
        <v>33</v>
      </c>
      <c r="E13" s="19" t="s">
        <v>34</v>
      </c>
      <c r="F13" s="19">
        <v>50</v>
      </c>
      <c r="G13" s="19" t="s">
        <v>425</v>
      </c>
      <c r="H13" s="86" t="s">
        <v>418</v>
      </c>
      <c r="I13" s="19">
        <v>2</v>
      </c>
      <c r="J13" s="19">
        <v>198</v>
      </c>
      <c r="K13" s="19">
        <v>198</v>
      </c>
      <c r="L13" s="19">
        <v>2000</v>
      </c>
      <c r="M13" s="19" t="s">
        <v>91</v>
      </c>
      <c r="N13" s="19"/>
      <c r="O13" s="19" t="s">
        <v>37</v>
      </c>
      <c r="P13" s="19"/>
      <c r="Q13" s="22" t="s">
        <v>38</v>
      </c>
      <c r="R13" s="22" t="s">
        <v>426</v>
      </c>
    </row>
    <row r="14" spans="1:18" s="21" customFormat="1" ht="30" customHeight="1">
      <c r="A14" s="19" t="s">
        <v>30</v>
      </c>
      <c r="B14" s="20" t="s">
        <v>201</v>
      </c>
      <c r="C14" s="19" t="s">
        <v>427</v>
      </c>
      <c r="D14" s="19" t="s">
        <v>203</v>
      </c>
      <c r="E14" s="19" t="s">
        <v>428</v>
      </c>
      <c r="F14" s="19">
        <v>968</v>
      </c>
      <c r="G14" s="19" t="s">
        <v>403</v>
      </c>
      <c r="H14" s="86" t="s">
        <v>429</v>
      </c>
      <c r="I14" s="19">
        <v>16</v>
      </c>
      <c r="J14" s="19">
        <v>92</v>
      </c>
      <c r="K14" s="19">
        <v>226</v>
      </c>
      <c r="L14" s="19">
        <v>1997</v>
      </c>
      <c r="M14" s="19" t="s">
        <v>91</v>
      </c>
      <c r="N14" s="19"/>
      <c r="O14" s="19" t="s">
        <v>37</v>
      </c>
      <c r="P14" s="19"/>
      <c r="Q14" s="22" t="s">
        <v>207</v>
      </c>
      <c r="R14" s="22" t="s">
        <v>430</v>
      </c>
    </row>
    <row r="15" spans="1:18" s="21" customFormat="1" ht="30" customHeight="1">
      <c r="A15" s="19" t="s">
        <v>30</v>
      </c>
      <c r="B15" s="20" t="s">
        <v>350</v>
      </c>
      <c r="C15" s="19" t="s">
        <v>431</v>
      </c>
      <c r="D15" s="19" t="s">
        <v>352</v>
      </c>
      <c r="E15" s="19" t="s">
        <v>432</v>
      </c>
      <c r="F15" s="19">
        <v>155</v>
      </c>
      <c r="G15" s="19" t="s">
        <v>403</v>
      </c>
      <c r="H15" s="86" t="s">
        <v>433</v>
      </c>
      <c r="I15" s="19">
        <v>10</v>
      </c>
      <c r="J15" s="19">
        <v>180</v>
      </c>
      <c r="K15" s="19">
        <v>121</v>
      </c>
      <c r="L15" s="19">
        <v>1999</v>
      </c>
      <c r="M15" s="19" t="s">
        <v>91</v>
      </c>
      <c r="N15" s="19"/>
      <c r="O15" s="19" t="s">
        <v>37</v>
      </c>
      <c r="P15" s="19"/>
      <c r="Q15" s="22" t="s">
        <v>356</v>
      </c>
      <c r="R15" s="22" t="s">
        <v>434</v>
      </c>
    </row>
    <row r="16" spans="1:18" s="21" customFormat="1" ht="30" customHeight="1">
      <c r="A16" s="19" t="s">
        <v>30</v>
      </c>
      <c r="B16" s="20" t="s">
        <v>350</v>
      </c>
      <c r="C16" s="19" t="s">
        <v>435</v>
      </c>
      <c r="D16" s="19" t="s">
        <v>352</v>
      </c>
      <c r="E16" s="19" t="s">
        <v>432</v>
      </c>
      <c r="F16" s="19">
        <v>94</v>
      </c>
      <c r="G16" s="19" t="s">
        <v>403</v>
      </c>
      <c r="H16" s="86" t="s">
        <v>436</v>
      </c>
      <c r="I16" s="19">
        <v>5</v>
      </c>
      <c r="J16" s="19">
        <v>160</v>
      </c>
      <c r="K16" s="19">
        <v>0</v>
      </c>
      <c r="L16" s="19">
        <v>2015</v>
      </c>
      <c r="M16" s="19" t="s">
        <v>91</v>
      </c>
      <c r="N16" s="19"/>
      <c r="O16" s="19" t="s">
        <v>37</v>
      </c>
      <c r="P16" s="19"/>
      <c r="Q16" s="22" t="s">
        <v>356</v>
      </c>
      <c r="R16" s="22" t="s">
        <v>437</v>
      </c>
    </row>
    <row r="17" spans="1:18" s="21" customFormat="1" ht="30" customHeight="1">
      <c r="A17" s="19" t="s">
        <v>30</v>
      </c>
      <c r="B17" s="20" t="s">
        <v>438</v>
      </c>
      <c r="C17" s="19" t="s">
        <v>439</v>
      </c>
      <c r="D17" s="19" t="s">
        <v>440</v>
      </c>
      <c r="E17" s="19" t="s">
        <v>441</v>
      </c>
      <c r="F17" s="19">
        <v>266</v>
      </c>
      <c r="G17" s="19" t="s">
        <v>403</v>
      </c>
      <c r="H17" s="86" t="s">
        <v>415</v>
      </c>
      <c r="I17" s="19">
        <v>7</v>
      </c>
      <c r="J17" s="19">
        <v>105</v>
      </c>
      <c r="K17" s="19">
        <v>121</v>
      </c>
      <c r="L17" s="19">
        <v>2004</v>
      </c>
      <c r="M17" s="19" t="s">
        <v>91</v>
      </c>
      <c r="N17" s="19"/>
      <c r="O17" s="19" t="s">
        <v>37</v>
      </c>
      <c r="P17" s="19"/>
      <c r="Q17" s="22" t="s">
        <v>442</v>
      </c>
      <c r="R17" s="22" t="s">
        <v>443</v>
      </c>
    </row>
    <row r="18" spans="1:18" s="21" customFormat="1" ht="30" customHeight="1">
      <c r="A18" s="19" t="s">
        <v>30</v>
      </c>
      <c r="B18" s="20" t="s">
        <v>374</v>
      </c>
      <c r="C18" s="19" t="s">
        <v>444</v>
      </c>
      <c r="D18" s="19" t="s">
        <v>376</v>
      </c>
      <c r="E18" s="19" t="s">
        <v>377</v>
      </c>
      <c r="F18" s="19">
        <v>577</v>
      </c>
      <c r="G18" s="19" t="s">
        <v>182</v>
      </c>
      <c r="H18" s="86" t="s">
        <v>445</v>
      </c>
      <c r="I18" s="19">
        <v>10</v>
      </c>
      <c r="J18" s="19">
        <v>136</v>
      </c>
      <c r="K18" s="19">
        <v>0</v>
      </c>
      <c r="L18" s="19">
        <v>1996</v>
      </c>
      <c r="M18" s="19" t="s">
        <v>108</v>
      </c>
      <c r="N18" s="19"/>
      <c r="O18" s="19" t="s">
        <v>37</v>
      </c>
      <c r="P18" s="19"/>
      <c r="Q18" s="22" t="s">
        <v>380</v>
      </c>
      <c r="R18" s="22" t="s">
        <v>446</v>
      </c>
    </row>
    <row r="19" spans="1:18" s="21" customFormat="1" ht="30" customHeight="1">
      <c r="A19" s="19" t="s">
        <v>30</v>
      </c>
      <c r="B19" s="20" t="s">
        <v>447</v>
      </c>
      <c r="C19" s="19" t="s">
        <v>448</v>
      </c>
      <c r="D19" s="19" t="s">
        <v>449</v>
      </c>
      <c r="E19" s="19" t="s">
        <v>450</v>
      </c>
      <c r="F19" s="19">
        <v>2468</v>
      </c>
      <c r="G19" s="19" t="s">
        <v>403</v>
      </c>
      <c r="H19" s="86" t="s">
        <v>451</v>
      </c>
      <c r="I19" s="19">
        <v>21</v>
      </c>
      <c r="J19" s="19">
        <v>644</v>
      </c>
      <c r="K19" s="19">
        <v>0</v>
      </c>
      <c r="L19" s="19">
        <v>2004</v>
      </c>
      <c r="M19" s="19" t="s">
        <v>91</v>
      </c>
      <c r="N19" s="19"/>
      <c r="O19" s="19" t="s">
        <v>37</v>
      </c>
      <c r="P19" s="19"/>
      <c r="Q19" s="22" t="s">
        <v>452</v>
      </c>
      <c r="R19" s="22" t="s">
        <v>453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243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244</v>
      </c>
      <c r="B2" s="231" t="s">
        <v>245</v>
      </c>
      <c r="C2" s="123" t="s">
        <v>246</v>
      </c>
      <c r="D2" s="123" t="s">
        <v>247</v>
      </c>
      <c r="E2" s="123" t="s">
        <v>5</v>
      </c>
      <c r="F2" s="213" t="s">
        <v>248</v>
      </c>
      <c r="G2" s="213" t="s">
        <v>249</v>
      </c>
      <c r="H2" s="213" t="s">
        <v>250</v>
      </c>
      <c r="I2" s="123" t="s">
        <v>251</v>
      </c>
      <c r="J2" s="123" t="s">
        <v>252</v>
      </c>
      <c r="K2" s="123" t="s">
        <v>253</v>
      </c>
      <c r="L2" s="255" t="s">
        <v>254</v>
      </c>
      <c r="M2" s="255" t="s">
        <v>255</v>
      </c>
      <c r="N2" s="123" t="s">
        <v>256</v>
      </c>
      <c r="O2" s="123" t="s">
        <v>257</v>
      </c>
      <c r="P2" s="213" t="s">
        <v>258</v>
      </c>
      <c r="Q2" s="213" t="s">
        <v>259</v>
      </c>
      <c r="R2" s="123" t="s">
        <v>260</v>
      </c>
      <c r="S2" s="213" t="s">
        <v>261</v>
      </c>
      <c r="T2" s="123" t="s">
        <v>262</v>
      </c>
      <c r="U2" s="123" t="s">
        <v>263</v>
      </c>
      <c r="V2" s="218" t="s">
        <v>264</v>
      </c>
      <c r="W2" s="76"/>
      <c r="X2" s="217" t="s">
        <v>265</v>
      </c>
      <c r="Y2" s="253" t="s">
        <v>266</v>
      </c>
      <c r="Z2" s="225" t="s">
        <v>267</v>
      </c>
      <c r="AA2" s="235"/>
      <c r="AB2" s="235"/>
      <c r="AC2" s="235"/>
      <c r="AD2" s="235"/>
      <c r="AE2" s="222"/>
      <c r="AF2" s="123" t="s">
        <v>268</v>
      </c>
      <c r="AG2" s="218" t="s">
        <v>269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270</v>
      </c>
      <c r="X4" s="217"/>
      <c r="Y4" s="253"/>
      <c r="Z4" s="245" t="s">
        <v>271</v>
      </c>
      <c r="AA4" s="213" t="s">
        <v>272</v>
      </c>
      <c r="AB4" s="213" t="s">
        <v>273</v>
      </c>
      <c r="AC4" s="213" t="s">
        <v>274</v>
      </c>
      <c r="AD4" s="213" t="s">
        <v>275</v>
      </c>
      <c r="AE4" s="213" t="s">
        <v>276</v>
      </c>
      <c r="AF4" s="202"/>
      <c r="AG4" s="213" t="s">
        <v>277</v>
      </c>
      <c r="AH4" s="213" t="s">
        <v>278</v>
      </c>
      <c r="AI4" s="213" t="s">
        <v>279</v>
      </c>
      <c r="AJ4" s="213" t="s">
        <v>280</v>
      </c>
      <c r="AK4" s="123" t="s">
        <v>281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282</v>
      </c>
      <c r="G6" s="64" t="s">
        <v>283</v>
      </c>
      <c r="H6" s="64" t="s">
        <v>284</v>
      </c>
      <c r="I6" s="202"/>
      <c r="J6" s="202"/>
      <c r="K6" s="202"/>
      <c r="L6" s="80" t="s">
        <v>285</v>
      </c>
      <c r="M6" s="80" t="s">
        <v>284</v>
      </c>
      <c r="N6" s="202"/>
      <c r="O6" s="202"/>
      <c r="P6" s="202"/>
      <c r="Q6" s="202"/>
      <c r="R6" s="202"/>
      <c r="S6" s="214"/>
      <c r="T6" s="202"/>
      <c r="U6" s="64" t="s">
        <v>286</v>
      </c>
      <c r="V6" s="230"/>
      <c r="W6" s="230"/>
      <c r="X6" s="217"/>
      <c r="Y6" s="253"/>
      <c r="Z6" s="65" t="s">
        <v>287</v>
      </c>
      <c r="AA6" s="64" t="s">
        <v>287</v>
      </c>
      <c r="AB6" s="64" t="s">
        <v>287</v>
      </c>
      <c r="AC6" s="64" t="s">
        <v>287</v>
      </c>
      <c r="AD6" s="64" t="s">
        <v>287</v>
      </c>
      <c r="AE6" s="64" t="s">
        <v>287</v>
      </c>
      <c r="AF6" s="202"/>
      <c r="AG6" s="64" t="s">
        <v>288</v>
      </c>
      <c r="AH6" s="64" t="s">
        <v>286</v>
      </c>
      <c r="AI6" s="64" t="s">
        <v>289</v>
      </c>
      <c r="AJ6" s="64"/>
      <c r="AK6" s="64" t="s">
        <v>290</v>
      </c>
      <c r="AL6" s="81"/>
      <c r="AM6" s="81"/>
    </row>
    <row r="7" spans="1:39" s="72" customFormat="1" ht="30" customHeight="1">
      <c r="A7" s="40" t="s">
        <v>30</v>
      </c>
      <c r="B7" s="70" t="s">
        <v>84</v>
      </c>
      <c r="C7" s="40" t="s">
        <v>291</v>
      </c>
      <c r="D7" s="40" t="s">
        <v>86</v>
      </c>
      <c r="E7" s="54" t="s">
        <v>292</v>
      </c>
      <c r="F7" s="40">
        <v>2917</v>
      </c>
      <c r="G7" s="40">
        <v>3052</v>
      </c>
      <c r="H7" s="40">
        <v>109766</v>
      </c>
      <c r="I7" s="54" t="s">
        <v>293</v>
      </c>
      <c r="J7" s="40" t="s">
        <v>294</v>
      </c>
      <c r="K7" s="40">
        <v>1981</v>
      </c>
      <c r="L7" s="40">
        <v>146400</v>
      </c>
      <c r="M7" s="40">
        <v>450900</v>
      </c>
      <c r="N7" s="40">
        <v>2044</v>
      </c>
      <c r="O7" s="54" t="s">
        <v>295</v>
      </c>
      <c r="P7" s="54" t="s">
        <v>296</v>
      </c>
      <c r="Q7" s="40" t="s">
        <v>91</v>
      </c>
      <c r="R7" s="40" t="s">
        <v>297</v>
      </c>
      <c r="S7" s="40"/>
      <c r="T7" s="40" t="s">
        <v>37</v>
      </c>
      <c r="U7" s="40"/>
      <c r="V7" s="54" t="s">
        <v>298</v>
      </c>
      <c r="W7" s="54" t="s">
        <v>299</v>
      </c>
      <c r="X7" s="54" t="s">
        <v>300</v>
      </c>
      <c r="Y7" s="54" t="s">
        <v>301</v>
      </c>
      <c r="Z7" s="54"/>
      <c r="AA7" s="54" t="s">
        <v>302</v>
      </c>
      <c r="AB7" s="54"/>
      <c r="AC7" s="54">
        <v>7.9</v>
      </c>
      <c r="AD7" s="54"/>
      <c r="AE7" s="54">
        <v>9.5</v>
      </c>
      <c r="AF7" s="54" t="s">
        <v>303</v>
      </c>
      <c r="AG7" s="54"/>
      <c r="AH7" s="54"/>
      <c r="AI7" s="54"/>
      <c r="AJ7" s="54"/>
      <c r="AK7" s="54"/>
      <c r="AL7" s="71" t="s">
        <v>92</v>
      </c>
      <c r="AM7" s="71" t="s">
        <v>304</v>
      </c>
    </row>
    <row r="8" spans="1:39" s="72" customFormat="1" ht="30" customHeight="1">
      <c r="A8" s="40" t="s">
        <v>30</v>
      </c>
      <c r="B8" s="70" t="s">
        <v>84</v>
      </c>
      <c r="C8" s="40" t="s">
        <v>305</v>
      </c>
      <c r="D8" s="40" t="s">
        <v>86</v>
      </c>
      <c r="E8" s="54" t="s">
        <v>306</v>
      </c>
      <c r="F8" s="40">
        <v>0</v>
      </c>
      <c r="G8" s="40">
        <v>0</v>
      </c>
      <c r="H8" s="40">
        <v>0</v>
      </c>
      <c r="I8" s="54" t="s">
        <v>307</v>
      </c>
      <c r="J8" s="40" t="s">
        <v>308</v>
      </c>
      <c r="K8" s="40">
        <v>1997</v>
      </c>
      <c r="L8" s="40">
        <v>7000</v>
      </c>
      <c r="M8" s="40">
        <v>35000</v>
      </c>
      <c r="N8" s="40">
        <v>2013</v>
      </c>
      <c r="O8" s="54" t="s">
        <v>309</v>
      </c>
      <c r="P8" s="54" t="s">
        <v>310</v>
      </c>
      <c r="Q8" s="40" t="s">
        <v>91</v>
      </c>
      <c r="R8" s="40" t="s">
        <v>311</v>
      </c>
      <c r="S8" s="40"/>
      <c r="T8" s="40" t="s">
        <v>37</v>
      </c>
      <c r="U8" s="40"/>
      <c r="V8" s="54" t="s">
        <v>298</v>
      </c>
      <c r="W8" s="54" t="s">
        <v>299</v>
      </c>
      <c r="X8" s="54" t="s">
        <v>300</v>
      </c>
      <c r="Y8" s="54" t="s">
        <v>301</v>
      </c>
      <c r="Z8" s="54"/>
      <c r="AA8" s="54" t="s">
        <v>302</v>
      </c>
      <c r="AB8" s="54"/>
      <c r="AC8" s="54">
        <v>3.8</v>
      </c>
      <c r="AD8" s="54"/>
      <c r="AE8" s="54">
        <v>5.4</v>
      </c>
      <c r="AF8" s="54" t="s">
        <v>303</v>
      </c>
      <c r="AG8" s="54"/>
      <c r="AH8" s="54"/>
      <c r="AI8" s="54"/>
      <c r="AJ8" s="54"/>
      <c r="AK8" s="54"/>
      <c r="AL8" s="71" t="s">
        <v>92</v>
      </c>
      <c r="AM8" s="71" t="s">
        <v>312</v>
      </c>
    </row>
    <row r="9" spans="1:39" s="72" customFormat="1" ht="30" customHeight="1">
      <c r="A9" s="40" t="s">
        <v>30</v>
      </c>
      <c r="B9" s="70" t="s">
        <v>84</v>
      </c>
      <c r="C9" s="40" t="s">
        <v>313</v>
      </c>
      <c r="D9" s="40" t="s">
        <v>86</v>
      </c>
      <c r="E9" s="54" t="s">
        <v>314</v>
      </c>
      <c r="F9" s="40">
        <v>0</v>
      </c>
      <c r="G9" s="40">
        <v>0</v>
      </c>
      <c r="H9" s="40">
        <v>0</v>
      </c>
      <c r="I9" s="54" t="s">
        <v>307</v>
      </c>
      <c r="J9" s="40" t="s">
        <v>308</v>
      </c>
      <c r="K9" s="40">
        <v>1994</v>
      </c>
      <c r="L9" s="40">
        <v>4000</v>
      </c>
      <c r="M9" s="40">
        <v>10088</v>
      </c>
      <c r="N9" s="40">
        <v>2014</v>
      </c>
      <c r="O9" s="54" t="s">
        <v>315</v>
      </c>
      <c r="P9" s="54" t="s">
        <v>316</v>
      </c>
      <c r="Q9" s="40" t="s">
        <v>91</v>
      </c>
      <c r="R9" s="40" t="s">
        <v>311</v>
      </c>
      <c r="S9" s="40"/>
      <c r="T9" s="40" t="s">
        <v>37</v>
      </c>
      <c r="U9" s="40"/>
      <c r="V9" s="54" t="s">
        <v>298</v>
      </c>
      <c r="W9" s="54" t="s">
        <v>317</v>
      </c>
      <c r="X9" s="54" t="s">
        <v>318</v>
      </c>
      <c r="Y9" s="54" t="s">
        <v>301</v>
      </c>
      <c r="Z9" s="54"/>
      <c r="AA9" s="54">
        <v>1.3</v>
      </c>
      <c r="AB9" s="54"/>
      <c r="AC9" s="54">
        <v>3.6</v>
      </c>
      <c r="AD9" s="54"/>
      <c r="AE9" s="54">
        <v>7.4</v>
      </c>
      <c r="AF9" s="54" t="s">
        <v>303</v>
      </c>
      <c r="AG9" s="54"/>
      <c r="AH9" s="54"/>
      <c r="AI9" s="54"/>
      <c r="AJ9" s="54"/>
      <c r="AK9" s="54"/>
      <c r="AL9" s="71" t="s">
        <v>92</v>
      </c>
      <c r="AM9" s="71" t="s">
        <v>319</v>
      </c>
    </row>
    <row r="10" spans="1:39" s="72" customFormat="1" ht="30" customHeight="1">
      <c r="A10" s="40" t="s">
        <v>30</v>
      </c>
      <c r="B10" s="70" t="s">
        <v>84</v>
      </c>
      <c r="C10" s="40" t="s">
        <v>320</v>
      </c>
      <c r="D10" s="40" t="s">
        <v>86</v>
      </c>
      <c r="E10" s="54" t="s">
        <v>321</v>
      </c>
      <c r="F10" s="40">
        <v>0</v>
      </c>
      <c r="G10" s="40">
        <v>0</v>
      </c>
      <c r="H10" s="40">
        <v>0</v>
      </c>
      <c r="I10" s="54" t="s">
        <v>322</v>
      </c>
      <c r="J10" s="40" t="s">
        <v>294</v>
      </c>
      <c r="K10" s="40">
        <v>1988</v>
      </c>
      <c r="L10" s="40">
        <v>10300</v>
      </c>
      <c r="M10" s="40">
        <v>31880</v>
      </c>
      <c r="N10" s="40">
        <v>2015</v>
      </c>
      <c r="O10" s="54" t="s">
        <v>323</v>
      </c>
      <c r="P10" s="54" t="s">
        <v>324</v>
      </c>
      <c r="Q10" s="40" t="s">
        <v>91</v>
      </c>
      <c r="R10" s="40" t="s">
        <v>311</v>
      </c>
      <c r="S10" s="40"/>
      <c r="T10" s="40" t="s">
        <v>37</v>
      </c>
      <c r="U10" s="40"/>
      <c r="V10" s="54" t="s">
        <v>298</v>
      </c>
      <c r="W10" s="54" t="s">
        <v>317</v>
      </c>
      <c r="X10" s="54" t="s">
        <v>300</v>
      </c>
      <c r="Y10" s="54" t="s">
        <v>325</v>
      </c>
      <c r="Z10" s="54"/>
      <c r="AA10" s="54" t="s">
        <v>302</v>
      </c>
      <c r="AB10" s="54"/>
      <c r="AC10" s="54">
        <v>2.5</v>
      </c>
      <c r="AD10" s="54"/>
      <c r="AE10" s="54">
        <v>9.1999999999999993</v>
      </c>
      <c r="AF10" s="54" t="s">
        <v>303</v>
      </c>
      <c r="AG10" s="54"/>
      <c r="AH10" s="54"/>
      <c r="AI10" s="54"/>
      <c r="AJ10" s="54"/>
      <c r="AK10" s="54"/>
      <c r="AL10" s="71" t="s">
        <v>92</v>
      </c>
      <c r="AM10" s="71" t="s">
        <v>326</v>
      </c>
    </row>
    <row r="11" spans="1:39" s="72" customFormat="1" ht="30" customHeight="1">
      <c r="A11" s="40" t="s">
        <v>30</v>
      </c>
      <c r="B11" s="70" t="s">
        <v>162</v>
      </c>
      <c r="C11" s="40" t="s">
        <v>327</v>
      </c>
      <c r="D11" s="40" t="s">
        <v>164</v>
      </c>
      <c r="E11" s="54" t="s">
        <v>328</v>
      </c>
      <c r="F11" s="40">
        <v>1361.5</v>
      </c>
      <c r="G11" s="40">
        <v>0</v>
      </c>
      <c r="H11" s="40">
        <v>0</v>
      </c>
      <c r="I11" s="54" t="s">
        <v>329</v>
      </c>
      <c r="J11" s="40" t="s">
        <v>308</v>
      </c>
      <c r="K11" s="40">
        <v>1985</v>
      </c>
      <c r="L11" s="40">
        <v>5371</v>
      </c>
      <c r="M11" s="40">
        <v>14499</v>
      </c>
      <c r="N11" s="40">
        <v>2017</v>
      </c>
      <c r="O11" s="54" t="s">
        <v>330</v>
      </c>
      <c r="P11" s="54" t="s">
        <v>331</v>
      </c>
      <c r="Q11" s="40" t="s">
        <v>160</v>
      </c>
      <c r="R11" s="40" t="s">
        <v>311</v>
      </c>
      <c r="S11" s="40"/>
      <c r="T11" s="40" t="s">
        <v>37</v>
      </c>
      <c r="U11" s="40"/>
      <c r="V11" s="54" t="s">
        <v>332</v>
      </c>
      <c r="W11" s="54"/>
      <c r="X11" s="54"/>
      <c r="Y11" s="54"/>
      <c r="Z11" s="54">
        <v>0.7</v>
      </c>
      <c r="AA11" s="54"/>
      <c r="AB11" s="54">
        <v>5.4</v>
      </c>
      <c r="AC11" s="54"/>
      <c r="AD11" s="54">
        <v>0.7</v>
      </c>
      <c r="AE11" s="54"/>
      <c r="AF11" s="54" t="s">
        <v>303</v>
      </c>
      <c r="AG11" s="54"/>
      <c r="AH11" s="54"/>
      <c r="AI11" s="54"/>
      <c r="AJ11" s="54"/>
      <c r="AK11" s="54"/>
      <c r="AL11" s="71" t="s">
        <v>168</v>
      </c>
      <c r="AM11" s="71" t="s">
        <v>333</v>
      </c>
    </row>
    <row r="12" spans="1:39" s="72" customFormat="1" ht="30" customHeight="1">
      <c r="A12" s="40" t="s">
        <v>30</v>
      </c>
      <c r="B12" s="70" t="s">
        <v>162</v>
      </c>
      <c r="C12" s="40" t="s">
        <v>334</v>
      </c>
      <c r="D12" s="40" t="s">
        <v>164</v>
      </c>
      <c r="E12" s="54" t="s">
        <v>335</v>
      </c>
      <c r="F12" s="40">
        <v>0</v>
      </c>
      <c r="G12" s="40">
        <v>0</v>
      </c>
      <c r="H12" s="40">
        <v>2384.6</v>
      </c>
      <c r="I12" s="54" t="s">
        <v>329</v>
      </c>
      <c r="J12" s="40" t="s">
        <v>308</v>
      </c>
      <c r="K12" s="40">
        <v>1968</v>
      </c>
      <c r="L12" s="40">
        <v>2495</v>
      </c>
      <c r="M12" s="40">
        <v>13155</v>
      </c>
      <c r="N12" s="40">
        <v>2022</v>
      </c>
      <c r="O12" s="54" t="s">
        <v>330</v>
      </c>
      <c r="P12" s="54" t="s">
        <v>331</v>
      </c>
      <c r="Q12" s="40" t="s">
        <v>160</v>
      </c>
      <c r="R12" s="40" t="s">
        <v>297</v>
      </c>
      <c r="S12" s="40"/>
      <c r="T12" s="40" t="s">
        <v>37</v>
      </c>
      <c r="U12" s="40"/>
      <c r="V12" s="54" t="s">
        <v>332</v>
      </c>
      <c r="W12" s="54"/>
      <c r="X12" s="54"/>
      <c r="Y12" s="54"/>
      <c r="Z12" s="54" t="s">
        <v>336</v>
      </c>
      <c r="AA12" s="54"/>
      <c r="AB12" s="54"/>
      <c r="AC12" s="54"/>
      <c r="AD12" s="54"/>
      <c r="AE12" s="54"/>
      <c r="AF12" s="54" t="s">
        <v>303</v>
      </c>
      <c r="AG12" s="54"/>
      <c r="AH12" s="54"/>
      <c r="AI12" s="54"/>
      <c r="AJ12" s="54"/>
      <c r="AK12" s="54"/>
      <c r="AL12" s="71" t="s">
        <v>168</v>
      </c>
      <c r="AM12" s="71" t="s">
        <v>337</v>
      </c>
    </row>
    <row r="13" spans="1:39" s="72" customFormat="1" ht="30" customHeight="1">
      <c r="A13" s="40" t="s">
        <v>30</v>
      </c>
      <c r="B13" s="70" t="s">
        <v>162</v>
      </c>
      <c r="C13" s="40" t="s">
        <v>338</v>
      </c>
      <c r="D13" s="40" t="s">
        <v>164</v>
      </c>
      <c r="E13" s="54" t="s">
        <v>339</v>
      </c>
      <c r="F13" s="40">
        <v>6.5</v>
      </c>
      <c r="G13" s="40">
        <v>6.5</v>
      </c>
      <c r="H13" s="40">
        <v>16264.1</v>
      </c>
      <c r="I13" s="54" t="s">
        <v>329</v>
      </c>
      <c r="J13" s="40" t="s">
        <v>308</v>
      </c>
      <c r="K13" s="40">
        <v>1986</v>
      </c>
      <c r="L13" s="40">
        <v>3947</v>
      </c>
      <c r="M13" s="40">
        <v>19132</v>
      </c>
      <c r="N13" s="40">
        <v>2019</v>
      </c>
      <c r="O13" s="54" t="s">
        <v>330</v>
      </c>
      <c r="P13" s="54" t="s">
        <v>331</v>
      </c>
      <c r="Q13" s="40" t="s">
        <v>160</v>
      </c>
      <c r="R13" s="40" t="s">
        <v>297</v>
      </c>
      <c r="S13" s="40"/>
      <c r="T13" s="40" t="s">
        <v>37</v>
      </c>
      <c r="U13" s="40"/>
      <c r="V13" s="54" t="s">
        <v>332</v>
      </c>
      <c r="W13" s="54"/>
      <c r="X13" s="54"/>
      <c r="Y13" s="54"/>
      <c r="Z13" s="54" t="s">
        <v>336</v>
      </c>
      <c r="AA13" s="54"/>
      <c r="AB13" s="54">
        <v>2.2000000000000002</v>
      </c>
      <c r="AC13" s="54"/>
      <c r="AD13" s="54">
        <v>0.8</v>
      </c>
      <c r="AE13" s="54"/>
      <c r="AF13" s="54" t="s">
        <v>303</v>
      </c>
      <c r="AG13" s="54"/>
      <c r="AH13" s="54"/>
      <c r="AI13" s="54"/>
      <c r="AJ13" s="54"/>
      <c r="AK13" s="54"/>
      <c r="AL13" s="71" t="s">
        <v>168</v>
      </c>
      <c r="AM13" s="71" t="s">
        <v>340</v>
      </c>
    </row>
    <row r="14" spans="1:39" s="72" customFormat="1" ht="30" customHeight="1">
      <c r="A14" s="40" t="s">
        <v>30</v>
      </c>
      <c r="B14" s="70" t="s">
        <v>162</v>
      </c>
      <c r="C14" s="40" t="s">
        <v>341</v>
      </c>
      <c r="D14" s="40" t="s">
        <v>164</v>
      </c>
      <c r="E14" s="54" t="s">
        <v>342</v>
      </c>
      <c r="F14" s="40">
        <v>3331</v>
      </c>
      <c r="G14" s="40">
        <v>4463</v>
      </c>
      <c r="H14" s="40">
        <v>5020</v>
      </c>
      <c r="I14" s="54" t="s">
        <v>307</v>
      </c>
      <c r="J14" s="40" t="s">
        <v>308</v>
      </c>
      <c r="K14" s="40">
        <v>1980</v>
      </c>
      <c r="L14" s="40">
        <v>23000</v>
      </c>
      <c r="M14" s="40">
        <v>137200</v>
      </c>
      <c r="N14" s="40">
        <v>2022</v>
      </c>
      <c r="O14" s="54" t="s">
        <v>343</v>
      </c>
      <c r="P14" s="54" t="s">
        <v>344</v>
      </c>
      <c r="Q14" s="40" t="s">
        <v>91</v>
      </c>
      <c r="R14" s="40" t="s">
        <v>297</v>
      </c>
      <c r="S14" s="40"/>
      <c r="T14" s="40" t="s">
        <v>37</v>
      </c>
      <c r="U14" s="40"/>
      <c r="V14" s="54" t="s">
        <v>332</v>
      </c>
      <c r="W14" s="54"/>
      <c r="X14" s="54"/>
      <c r="Y14" s="54"/>
      <c r="Z14" s="54">
        <v>6.8</v>
      </c>
      <c r="AA14" s="54">
        <v>1.4</v>
      </c>
      <c r="AB14" s="54">
        <v>20</v>
      </c>
      <c r="AC14" s="54">
        <v>14</v>
      </c>
      <c r="AD14" s="54">
        <v>15</v>
      </c>
      <c r="AE14" s="54">
        <v>16</v>
      </c>
      <c r="AF14" s="54" t="s">
        <v>303</v>
      </c>
      <c r="AG14" s="54"/>
      <c r="AH14" s="54"/>
      <c r="AI14" s="54"/>
      <c r="AJ14" s="54"/>
      <c r="AK14" s="54"/>
      <c r="AL14" s="71" t="s">
        <v>168</v>
      </c>
      <c r="AM14" s="71" t="s">
        <v>345</v>
      </c>
    </row>
    <row r="15" spans="1:39" s="72" customFormat="1" ht="30" customHeight="1">
      <c r="A15" s="40" t="s">
        <v>30</v>
      </c>
      <c r="B15" s="70" t="s">
        <v>350</v>
      </c>
      <c r="C15" s="40" t="s">
        <v>351</v>
      </c>
      <c r="D15" s="40" t="s">
        <v>352</v>
      </c>
      <c r="E15" s="54" t="s">
        <v>353</v>
      </c>
      <c r="F15" s="40">
        <v>0</v>
      </c>
      <c r="G15" s="40">
        <v>3.5</v>
      </c>
      <c r="H15" s="40">
        <v>25890</v>
      </c>
      <c r="I15" s="54" t="s">
        <v>354</v>
      </c>
      <c r="J15" s="40" t="s">
        <v>308</v>
      </c>
      <c r="K15" s="40">
        <v>1976</v>
      </c>
      <c r="L15" s="40">
        <v>27000</v>
      </c>
      <c r="M15" s="40">
        <v>39200</v>
      </c>
      <c r="N15" s="40">
        <v>2050</v>
      </c>
      <c r="O15" s="54" t="s">
        <v>330</v>
      </c>
      <c r="P15" s="54" t="s">
        <v>355</v>
      </c>
      <c r="Q15" s="40" t="s">
        <v>91</v>
      </c>
      <c r="R15" s="40" t="s">
        <v>297</v>
      </c>
      <c r="S15" s="40"/>
      <c r="T15" s="40" t="s">
        <v>37</v>
      </c>
      <c r="U15" s="40"/>
      <c r="V15" s="54" t="s">
        <v>298</v>
      </c>
      <c r="W15" s="54" t="s">
        <v>317</v>
      </c>
      <c r="X15" s="54" t="s">
        <v>318</v>
      </c>
      <c r="Y15" s="54" t="s">
        <v>301</v>
      </c>
      <c r="Z15" s="54"/>
      <c r="AA15" s="54">
        <v>0</v>
      </c>
      <c r="AB15" s="54"/>
      <c r="AC15" s="54">
        <v>3</v>
      </c>
      <c r="AD15" s="54"/>
      <c r="AE15" s="54">
        <v>2</v>
      </c>
      <c r="AF15" s="54" t="s">
        <v>303</v>
      </c>
      <c r="AG15" s="54"/>
      <c r="AH15" s="54"/>
      <c r="AI15" s="54"/>
      <c r="AJ15" s="54"/>
      <c r="AK15" s="54"/>
      <c r="AL15" s="71" t="s">
        <v>356</v>
      </c>
      <c r="AM15" s="71" t="s">
        <v>357</v>
      </c>
    </row>
    <row r="16" spans="1:39" s="72" customFormat="1" ht="30" customHeight="1">
      <c r="A16" s="40" t="s">
        <v>30</v>
      </c>
      <c r="B16" s="70" t="s">
        <v>350</v>
      </c>
      <c r="C16" s="40" t="s">
        <v>358</v>
      </c>
      <c r="D16" s="40" t="s">
        <v>352</v>
      </c>
      <c r="E16" s="54" t="s">
        <v>359</v>
      </c>
      <c r="F16" s="40">
        <v>0</v>
      </c>
      <c r="G16" s="40">
        <v>0</v>
      </c>
      <c r="H16" s="40">
        <v>699</v>
      </c>
      <c r="I16" s="54" t="s">
        <v>354</v>
      </c>
      <c r="J16" s="40" t="s">
        <v>308</v>
      </c>
      <c r="K16" s="40">
        <v>1973</v>
      </c>
      <c r="L16" s="40">
        <v>5000</v>
      </c>
      <c r="M16" s="40">
        <v>32000</v>
      </c>
      <c r="N16" s="40">
        <v>2025</v>
      </c>
      <c r="O16" s="54" t="s">
        <v>330</v>
      </c>
      <c r="P16" s="54" t="s">
        <v>355</v>
      </c>
      <c r="Q16" s="40" t="s">
        <v>91</v>
      </c>
      <c r="R16" s="40" t="s">
        <v>297</v>
      </c>
      <c r="S16" s="40"/>
      <c r="T16" s="40" t="s">
        <v>37</v>
      </c>
      <c r="U16" s="40"/>
      <c r="V16" s="54" t="s">
        <v>298</v>
      </c>
      <c r="W16" s="54" t="s">
        <v>317</v>
      </c>
      <c r="X16" s="54" t="s">
        <v>318</v>
      </c>
      <c r="Y16" s="54" t="s">
        <v>301</v>
      </c>
      <c r="Z16" s="54"/>
      <c r="AA16" s="54">
        <v>0</v>
      </c>
      <c r="AB16" s="54"/>
      <c r="AC16" s="54">
        <v>2</v>
      </c>
      <c r="AD16" s="54"/>
      <c r="AE16" s="54">
        <v>2</v>
      </c>
      <c r="AF16" s="54" t="s">
        <v>303</v>
      </c>
      <c r="AG16" s="54"/>
      <c r="AH16" s="54"/>
      <c r="AI16" s="54"/>
      <c r="AJ16" s="54"/>
      <c r="AK16" s="54"/>
      <c r="AL16" s="71" t="s">
        <v>356</v>
      </c>
      <c r="AM16" s="71" t="s">
        <v>360</v>
      </c>
    </row>
    <row r="17" spans="1:39" s="72" customFormat="1" ht="30" customHeight="1">
      <c r="A17" s="40" t="s">
        <v>30</v>
      </c>
      <c r="B17" s="70" t="s">
        <v>350</v>
      </c>
      <c r="C17" s="40" t="s">
        <v>361</v>
      </c>
      <c r="D17" s="40" t="s">
        <v>352</v>
      </c>
      <c r="E17" s="54" t="s">
        <v>362</v>
      </c>
      <c r="F17" s="40">
        <v>983</v>
      </c>
      <c r="G17" s="40">
        <v>1558</v>
      </c>
      <c r="H17" s="40">
        <v>16079</v>
      </c>
      <c r="I17" s="54" t="s">
        <v>363</v>
      </c>
      <c r="J17" s="40" t="s">
        <v>308</v>
      </c>
      <c r="K17" s="40">
        <v>2006</v>
      </c>
      <c r="L17" s="40">
        <v>6000</v>
      </c>
      <c r="M17" s="40">
        <v>25000</v>
      </c>
      <c r="N17" s="40">
        <v>2021</v>
      </c>
      <c r="O17" s="54" t="s">
        <v>364</v>
      </c>
      <c r="P17" s="54" t="s">
        <v>365</v>
      </c>
      <c r="Q17" s="40" t="s">
        <v>91</v>
      </c>
      <c r="R17" s="40" t="s">
        <v>297</v>
      </c>
      <c r="S17" s="40"/>
      <c r="T17" s="40" t="s">
        <v>37</v>
      </c>
      <c r="U17" s="40"/>
      <c r="V17" s="54" t="s">
        <v>298</v>
      </c>
      <c r="W17" s="54" t="s">
        <v>317</v>
      </c>
      <c r="X17" s="54" t="s">
        <v>318</v>
      </c>
      <c r="Y17" s="54" t="s">
        <v>301</v>
      </c>
      <c r="Z17" s="54"/>
      <c r="AA17" s="54">
        <v>2</v>
      </c>
      <c r="AB17" s="54"/>
      <c r="AC17" s="54">
        <v>8</v>
      </c>
      <c r="AD17" s="54"/>
      <c r="AE17" s="54">
        <v>4</v>
      </c>
      <c r="AF17" s="54" t="s">
        <v>303</v>
      </c>
      <c r="AG17" s="54"/>
      <c r="AH17" s="54"/>
      <c r="AI17" s="54"/>
      <c r="AJ17" s="54"/>
      <c r="AK17" s="54"/>
      <c r="AL17" s="71" t="s">
        <v>356</v>
      </c>
      <c r="AM17" s="71" t="s">
        <v>366</v>
      </c>
    </row>
    <row r="18" spans="1:39" s="72" customFormat="1" ht="30" customHeight="1">
      <c r="A18" s="40" t="s">
        <v>30</v>
      </c>
      <c r="B18" s="70" t="s">
        <v>367</v>
      </c>
      <c r="C18" s="40" t="s">
        <v>368</v>
      </c>
      <c r="D18" s="40" t="s">
        <v>369</v>
      </c>
      <c r="E18" s="54" t="s">
        <v>370</v>
      </c>
      <c r="F18" s="40">
        <v>9715.2999999999993</v>
      </c>
      <c r="G18" s="40">
        <v>0</v>
      </c>
      <c r="H18" s="40">
        <v>1185.3</v>
      </c>
      <c r="I18" s="54" t="s">
        <v>307</v>
      </c>
      <c r="J18" s="40" t="s">
        <v>308</v>
      </c>
      <c r="K18" s="40">
        <v>1989</v>
      </c>
      <c r="L18" s="40">
        <v>23300</v>
      </c>
      <c r="M18" s="40">
        <v>188000</v>
      </c>
      <c r="N18" s="40">
        <v>2018</v>
      </c>
      <c r="O18" s="54" t="s">
        <v>343</v>
      </c>
      <c r="P18" s="54" t="s">
        <v>324</v>
      </c>
      <c r="Q18" s="40" t="s">
        <v>160</v>
      </c>
      <c r="R18" s="40" t="s">
        <v>297</v>
      </c>
      <c r="S18" s="40"/>
      <c r="T18" s="40" t="s">
        <v>37</v>
      </c>
      <c r="U18" s="40"/>
      <c r="V18" s="54" t="s">
        <v>298</v>
      </c>
      <c r="W18" s="54" t="s">
        <v>317</v>
      </c>
      <c r="X18" s="54" t="s">
        <v>371</v>
      </c>
      <c r="Y18" s="54" t="s">
        <v>301</v>
      </c>
      <c r="Z18" s="54">
        <v>1.8</v>
      </c>
      <c r="AA18" s="54">
        <v>0</v>
      </c>
      <c r="AB18" s="54">
        <v>3.2</v>
      </c>
      <c r="AC18" s="54">
        <v>1</v>
      </c>
      <c r="AD18" s="54">
        <v>2.2999999999999998</v>
      </c>
      <c r="AE18" s="54">
        <v>2.1</v>
      </c>
      <c r="AF18" s="54" t="s">
        <v>303</v>
      </c>
      <c r="AG18" s="54"/>
      <c r="AH18" s="54"/>
      <c r="AI18" s="54"/>
      <c r="AJ18" s="54"/>
      <c r="AK18" s="54"/>
      <c r="AL18" s="71" t="s">
        <v>372</v>
      </c>
      <c r="AM18" s="71" t="s">
        <v>373</v>
      </c>
    </row>
    <row r="19" spans="1:39" s="72" customFormat="1" ht="30" customHeight="1">
      <c r="A19" s="40" t="s">
        <v>30</v>
      </c>
      <c r="B19" s="70" t="s">
        <v>374</v>
      </c>
      <c r="C19" s="40" t="s">
        <v>375</v>
      </c>
      <c r="D19" s="40" t="s">
        <v>376</v>
      </c>
      <c r="E19" s="54" t="s">
        <v>377</v>
      </c>
      <c r="F19" s="40">
        <v>0</v>
      </c>
      <c r="G19" s="40">
        <v>0</v>
      </c>
      <c r="H19" s="40">
        <v>78157</v>
      </c>
      <c r="I19" s="54" t="s">
        <v>378</v>
      </c>
      <c r="J19" s="40" t="s">
        <v>308</v>
      </c>
      <c r="K19" s="40">
        <v>1997</v>
      </c>
      <c r="L19" s="40">
        <v>11000</v>
      </c>
      <c r="M19" s="40">
        <v>100000</v>
      </c>
      <c r="N19" s="40">
        <v>2011</v>
      </c>
      <c r="O19" s="54" t="s">
        <v>364</v>
      </c>
      <c r="P19" s="54" t="s">
        <v>379</v>
      </c>
      <c r="Q19" s="40" t="s">
        <v>160</v>
      </c>
      <c r="R19" s="40" t="s">
        <v>297</v>
      </c>
      <c r="S19" s="40"/>
      <c r="T19" s="40" t="s">
        <v>37</v>
      </c>
      <c r="U19" s="40"/>
      <c r="V19" s="54" t="s">
        <v>298</v>
      </c>
      <c r="W19" s="54" t="s">
        <v>317</v>
      </c>
      <c r="X19" s="54" t="s">
        <v>300</v>
      </c>
      <c r="Y19" s="54" t="s">
        <v>301</v>
      </c>
      <c r="Z19" s="54">
        <v>2</v>
      </c>
      <c r="AA19" s="54">
        <v>6</v>
      </c>
      <c r="AB19" s="54">
        <v>11.5</v>
      </c>
      <c r="AC19" s="54">
        <v>6.7</v>
      </c>
      <c r="AD19" s="54">
        <v>11</v>
      </c>
      <c r="AE19" s="54">
        <v>4.4000000000000004</v>
      </c>
      <c r="AF19" s="54" t="s">
        <v>303</v>
      </c>
      <c r="AG19" s="54"/>
      <c r="AH19" s="54"/>
      <c r="AI19" s="54"/>
      <c r="AJ19" s="54"/>
      <c r="AK19" s="54"/>
      <c r="AL19" s="71" t="s">
        <v>380</v>
      </c>
      <c r="AM19" s="71" t="s">
        <v>381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118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119</v>
      </c>
      <c r="G2" s="260"/>
      <c r="H2" s="260"/>
      <c r="I2" s="261"/>
      <c r="J2" s="218" t="s">
        <v>120</v>
      </c>
      <c r="K2" s="235"/>
      <c r="L2" s="235"/>
      <c r="M2" s="215" t="s">
        <v>121</v>
      </c>
      <c r="N2" s="235"/>
      <c r="O2" s="218" t="s">
        <v>122</v>
      </c>
      <c r="P2" s="235"/>
      <c r="Q2" s="215" t="s">
        <v>123</v>
      </c>
      <c r="R2" s="225"/>
      <c r="S2" s="225"/>
      <c r="T2" s="225"/>
      <c r="U2" s="225"/>
      <c r="V2" s="245"/>
      <c r="W2" s="218" t="s">
        <v>124</v>
      </c>
      <c r="X2" s="235"/>
      <c r="Y2" s="222"/>
      <c r="Z2" s="123" t="s">
        <v>125</v>
      </c>
      <c r="AA2" s="123" t="s">
        <v>126</v>
      </c>
      <c r="AB2" s="213" t="s">
        <v>127</v>
      </c>
      <c r="AC2" s="213" t="s">
        <v>128</v>
      </c>
      <c r="AD2" s="217" t="s">
        <v>98</v>
      </c>
      <c r="AE2" s="253" t="s">
        <v>99</v>
      </c>
      <c r="AF2" s="253" t="s">
        <v>100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129</v>
      </c>
      <c r="G4" s="213" t="s">
        <v>130</v>
      </c>
      <c r="H4" s="213" t="s">
        <v>131</v>
      </c>
      <c r="I4" s="213" t="s">
        <v>23</v>
      </c>
      <c r="J4" s="123" t="s">
        <v>132</v>
      </c>
      <c r="K4" s="123" t="s">
        <v>133</v>
      </c>
      <c r="L4" s="123" t="s">
        <v>134</v>
      </c>
      <c r="M4" s="217" t="s">
        <v>135</v>
      </c>
      <c r="N4" s="123" t="s">
        <v>136</v>
      </c>
      <c r="O4" s="217" t="s">
        <v>137</v>
      </c>
      <c r="P4" s="222" t="s">
        <v>138</v>
      </c>
      <c r="Q4" s="215" t="s">
        <v>139</v>
      </c>
      <c r="R4" s="63"/>
      <c r="S4" s="218" t="s">
        <v>140</v>
      </c>
      <c r="T4" s="63"/>
      <c r="U4" s="218" t="s">
        <v>141</v>
      </c>
      <c r="V4" s="63"/>
      <c r="W4" s="123" t="s">
        <v>142</v>
      </c>
      <c r="X4" s="123" t="s">
        <v>143</v>
      </c>
      <c r="Y4" s="123" t="s">
        <v>144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145</v>
      </c>
      <c r="S5" s="202"/>
      <c r="T5" s="123" t="s">
        <v>145</v>
      </c>
      <c r="U5" s="202"/>
      <c r="V5" s="123" t="s">
        <v>145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146</v>
      </c>
      <c r="G6" s="64" t="s">
        <v>146</v>
      </c>
      <c r="H6" s="64" t="s">
        <v>147</v>
      </c>
      <c r="I6" s="64" t="s">
        <v>146</v>
      </c>
      <c r="J6" s="64" t="s">
        <v>147</v>
      </c>
      <c r="K6" s="64" t="s">
        <v>148</v>
      </c>
      <c r="L6" s="202"/>
      <c r="M6" s="123"/>
      <c r="N6" s="65" t="s">
        <v>149</v>
      </c>
      <c r="O6" s="123"/>
      <c r="P6" s="65" t="s">
        <v>149</v>
      </c>
      <c r="Q6" s="214"/>
      <c r="R6" s="202"/>
      <c r="S6" s="202"/>
      <c r="T6" s="202"/>
      <c r="U6" s="202"/>
      <c r="V6" s="202"/>
      <c r="W6" s="64" t="s">
        <v>150</v>
      </c>
      <c r="X6" s="64" t="s">
        <v>151</v>
      </c>
      <c r="Y6" s="66"/>
      <c r="Z6" s="67" t="s">
        <v>152</v>
      </c>
      <c r="AA6" s="67" t="s">
        <v>153</v>
      </c>
      <c r="AB6" s="67" t="s">
        <v>153</v>
      </c>
      <c r="AC6" s="64" t="s">
        <v>102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84</v>
      </c>
      <c r="C7" s="40" t="s">
        <v>154</v>
      </c>
      <c r="D7" s="40" t="s">
        <v>86</v>
      </c>
      <c r="E7" s="54" t="s">
        <v>155</v>
      </c>
      <c r="F7" s="40">
        <v>18768</v>
      </c>
      <c r="G7" s="40">
        <v>17126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156</v>
      </c>
      <c r="N7" s="40"/>
      <c r="O7" s="40" t="s">
        <v>157</v>
      </c>
      <c r="P7" s="40">
        <v>976</v>
      </c>
      <c r="Q7" s="54" t="s">
        <v>158</v>
      </c>
      <c r="R7" s="54"/>
      <c r="S7" s="54" t="s">
        <v>159</v>
      </c>
      <c r="T7" s="54"/>
      <c r="U7" s="54"/>
      <c r="V7" s="54"/>
      <c r="W7" s="54"/>
      <c r="X7" s="54"/>
      <c r="Y7" s="54"/>
      <c r="Z7" s="40">
        <v>260</v>
      </c>
      <c r="AA7" s="40">
        <v>0</v>
      </c>
      <c r="AB7" s="40">
        <v>0</v>
      </c>
      <c r="AC7" s="40">
        <v>0</v>
      </c>
      <c r="AD7" s="40">
        <v>1991</v>
      </c>
      <c r="AE7" s="40" t="s">
        <v>160</v>
      </c>
      <c r="AF7" s="40"/>
      <c r="AG7" s="71" t="s">
        <v>92</v>
      </c>
      <c r="AH7" s="71" t="s">
        <v>161</v>
      </c>
    </row>
    <row r="8" spans="1:34" s="72" customFormat="1" ht="30" customHeight="1">
      <c r="A8" s="40" t="s">
        <v>30</v>
      </c>
      <c r="B8" s="70" t="s">
        <v>162</v>
      </c>
      <c r="C8" s="40" t="s">
        <v>163</v>
      </c>
      <c r="D8" s="40" t="s">
        <v>164</v>
      </c>
      <c r="E8" s="54" t="s">
        <v>165</v>
      </c>
      <c r="F8" s="40">
        <v>10438</v>
      </c>
      <c r="G8" s="40">
        <v>9955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156</v>
      </c>
      <c r="N8" s="40"/>
      <c r="O8" s="40" t="s">
        <v>166</v>
      </c>
      <c r="P8" s="40">
        <v>643</v>
      </c>
      <c r="Q8" s="54" t="s">
        <v>158</v>
      </c>
      <c r="R8" s="54"/>
      <c r="S8" s="54" t="s">
        <v>167</v>
      </c>
      <c r="T8" s="54"/>
      <c r="U8" s="54"/>
      <c r="V8" s="54"/>
      <c r="W8" s="54"/>
      <c r="X8" s="54"/>
      <c r="Y8" s="54"/>
      <c r="Z8" s="40">
        <v>80</v>
      </c>
      <c r="AA8" s="40">
        <v>0</v>
      </c>
      <c r="AB8" s="40">
        <v>0</v>
      </c>
      <c r="AC8" s="40">
        <v>0</v>
      </c>
      <c r="AD8" s="40">
        <v>1992</v>
      </c>
      <c r="AE8" s="40" t="s">
        <v>91</v>
      </c>
      <c r="AF8" s="40"/>
      <c r="AG8" s="71" t="s">
        <v>168</v>
      </c>
      <c r="AH8" s="71" t="s">
        <v>169</v>
      </c>
    </row>
    <row r="9" spans="1:34" s="72" customFormat="1" ht="30" customHeight="1">
      <c r="A9" s="40" t="s">
        <v>30</v>
      </c>
      <c r="B9" s="70" t="s">
        <v>162</v>
      </c>
      <c r="C9" s="40" t="s">
        <v>170</v>
      </c>
      <c r="D9" s="40" t="s">
        <v>164</v>
      </c>
      <c r="E9" s="54" t="s">
        <v>171</v>
      </c>
      <c r="F9" s="40">
        <v>8391</v>
      </c>
      <c r="G9" s="40">
        <v>12474</v>
      </c>
      <c r="H9" s="40"/>
      <c r="I9" s="40"/>
      <c r="J9" s="40">
        <v>93</v>
      </c>
      <c r="K9" s="40"/>
      <c r="L9" s="40" t="s">
        <v>172</v>
      </c>
      <c r="M9" s="40" t="s">
        <v>156</v>
      </c>
      <c r="N9" s="40"/>
      <c r="O9" s="40" t="s">
        <v>166</v>
      </c>
      <c r="P9" s="40">
        <v>174</v>
      </c>
      <c r="Q9" s="54" t="s">
        <v>173</v>
      </c>
      <c r="R9" s="54"/>
      <c r="S9" s="54" t="s">
        <v>167</v>
      </c>
      <c r="T9" s="54"/>
      <c r="U9" s="54" t="s">
        <v>174</v>
      </c>
      <c r="V9" s="54"/>
      <c r="W9" s="54"/>
      <c r="X9" s="54"/>
      <c r="Y9" s="54"/>
      <c r="Z9" s="40">
        <v>77</v>
      </c>
      <c r="AA9" s="40">
        <v>0</v>
      </c>
      <c r="AB9" s="40">
        <v>1</v>
      </c>
      <c r="AC9" s="40">
        <v>0</v>
      </c>
      <c r="AD9" s="40">
        <v>2006</v>
      </c>
      <c r="AE9" s="40" t="s">
        <v>91</v>
      </c>
      <c r="AF9" s="40"/>
      <c r="AG9" s="71" t="s">
        <v>168</v>
      </c>
      <c r="AH9" s="71" t="s">
        <v>175</v>
      </c>
    </row>
    <row r="10" spans="1:34" s="72" customFormat="1" ht="30" customHeight="1">
      <c r="A10" s="40" t="s">
        <v>30</v>
      </c>
      <c r="B10" s="70" t="s">
        <v>176</v>
      </c>
      <c r="C10" s="40" t="s">
        <v>177</v>
      </c>
      <c r="D10" s="40" t="s">
        <v>178</v>
      </c>
      <c r="E10" s="54" t="s">
        <v>179</v>
      </c>
      <c r="F10" s="40">
        <v>3578</v>
      </c>
      <c r="G10" s="40">
        <v>2345</v>
      </c>
      <c r="H10" s="40"/>
      <c r="I10" s="40"/>
      <c r="J10" s="40">
        <v>0</v>
      </c>
      <c r="K10" s="40">
        <v>0</v>
      </c>
      <c r="L10" s="40"/>
      <c r="M10" s="40" t="s">
        <v>156</v>
      </c>
      <c r="N10" s="40"/>
      <c r="O10" s="40" t="s">
        <v>180</v>
      </c>
      <c r="P10" s="40"/>
      <c r="Q10" s="54" t="s">
        <v>181</v>
      </c>
      <c r="R10" s="54"/>
      <c r="S10" s="54" t="s">
        <v>182</v>
      </c>
      <c r="T10" s="54"/>
      <c r="U10" s="54"/>
      <c r="V10" s="54"/>
      <c r="W10" s="54"/>
      <c r="X10" s="54"/>
      <c r="Y10" s="54"/>
      <c r="Z10" s="40">
        <v>100</v>
      </c>
      <c r="AA10" s="40">
        <v>0</v>
      </c>
      <c r="AB10" s="40">
        <v>0</v>
      </c>
      <c r="AC10" s="40">
        <v>0</v>
      </c>
      <c r="AD10" s="40">
        <v>1984</v>
      </c>
      <c r="AE10" s="40" t="s">
        <v>160</v>
      </c>
      <c r="AF10" s="40"/>
      <c r="AG10" s="71" t="s">
        <v>183</v>
      </c>
      <c r="AH10" s="71" t="s">
        <v>184</v>
      </c>
    </row>
    <row r="11" spans="1:34" s="72" customFormat="1" ht="30" customHeight="1">
      <c r="A11" s="40" t="s">
        <v>30</v>
      </c>
      <c r="B11" s="70" t="s">
        <v>185</v>
      </c>
      <c r="C11" s="40" t="s">
        <v>186</v>
      </c>
      <c r="D11" s="40" t="s">
        <v>187</v>
      </c>
      <c r="E11" s="54" t="s">
        <v>188</v>
      </c>
      <c r="F11" s="40">
        <v>24692</v>
      </c>
      <c r="G11" s="40">
        <v>23076</v>
      </c>
      <c r="H11" s="40">
        <v>0</v>
      </c>
      <c r="I11" s="40">
        <v>0</v>
      </c>
      <c r="J11" s="40">
        <v>0</v>
      </c>
      <c r="K11" s="40">
        <v>0</v>
      </c>
      <c r="L11" s="40"/>
      <c r="M11" s="40" t="s">
        <v>156</v>
      </c>
      <c r="N11" s="40"/>
      <c r="O11" s="40" t="s">
        <v>157</v>
      </c>
      <c r="P11" s="40">
        <v>1487</v>
      </c>
      <c r="Q11" s="54" t="s">
        <v>173</v>
      </c>
      <c r="R11" s="54"/>
      <c r="S11" s="54" t="s">
        <v>189</v>
      </c>
      <c r="T11" s="54"/>
      <c r="U11" s="54"/>
      <c r="V11" s="54"/>
      <c r="W11" s="54"/>
      <c r="X11" s="54"/>
      <c r="Y11" s="54"/>
      <c r="Z11" s="40">
        <v>98</v>
      </c>
      <c r="AA11" s="40">
        <v>0</v>
      </c>
      <c r="AB11" s="40">
        <v>0</v>
      </c>
      <c r="AC11" s="40">
        <v>0</v>
      </c>
      <c r="AD11" s="40">
        <v>2000</v>
      </c>
      <c r="AE11" s="40" t="s">
        <v>108</v>
      </c>
      <c r="AF11" s="40"/>
      <c r="AG11" s="71" t="s">
        <v>190</v>
      </c>
      <c r="AH11" s="71" t="s">
        <v>191</v>
      </c>
    </row>
    <row r="12" spans="1:34" s="72" customFormat="1" ht="30" customHeight="1">
      <c r="A12" s="40" t="s">
        <v>30</v>
      </c>
      <c r="B12" s="70" t="s">
        <v>192</v>
      </c>
      <c r="C12" s="40" t="s">
        <v>193</v>
      </c>
      <c r="D12" s="40" t="s">
        <v>194</v>
      </c>
      <c r="E12" s="54" t="s">
        <v>195</v>
      </c>
      <c r="F12" s="40"/>
      <c r="G12" s="40">
        <v>1580.5</v>
      </c>
      <c r="H12" s="40"/>
      <c r="I12" s="40"/>
      <c r="J12" s="40">
        <v>0</v>
      </c>
      <c r="K12" s="40"/>
      <c r="L12" s="40"/>
      <c r="M12" s="40" t="s">
        <v>156</v>
      </c>
      <c r="N12" s="40"/>
      <c r="O12" s="40" t="s">
        <v>180</v>
      </c>
      <c r="P12" s="40"/>
      <c r="Q12" s="54" t="s">
        <v>182</v>
      </c>
      <c r="R12" s="54"/>
      <c r="S12" s="54" t="s">
        <v>189</v>
      </c>
      <c r="T12" s="54"/>
      <c r="U12" s="54"/>
      <c r="V12" s="54"/>
      <c r="W12" s="54"/>
      <c r="X12" s="54"/>
      <c r="Y12" s="54"/>
      <c r="Z12" s="40">
        <v>144</v>
      </c>
      <c r="AA12" s="40">
        <v>0</v>
      </c>
      <c r="AB12" s="40">
        <v>0</v>
      </c>
      <c r="AC12" s="40">
        <v>0</v>
      </c>
      <c r="AD12" s="40">
        <v>2009</v>
      </c>
      <c r="AE12" s="40" t="s">
        <v>91</v>
      </c>
      <c r="AF12" s="40"/>
      <c r="AG12" s="71" t="s">
        <v>196</v>
      </c>
      <c r="AH12" s="71" t="s">
        <v>197</v>
      </c>
    </row>
    <row r="13" spans="1:34" s="72" customFormat="1" ht="30" customHeight="1">
      <c r="A13" s="40" t="s">
        <v>30</v>
      </c>
      <c r="B13" s="70" t="s">
        <v>192</v>
      </c>
      <c r="C13" s="40" t="s">
        <v>198</v>
      </c>
      <c r="D13" s="40" t="s">
        <v>194</v>
      </c>
      <c r="E13" s="54" t="s">
        <v>199</v>
      </c>
      <c r="F13" s="40"/>
      <c r="G13" s="40">
        <v>447.39</v>
      </c>
      <c r="H13" s="40"/>
      <c r="I13" s="40"/>
      <c r="J13" s="40">
        <v>0</v>
      </c>
      <c r="K13" s="40"/>
      <c r="L13" s="40"/>
      <c r="M13" s="40" t="s">
        <v>156</v>
      </c>
      <c r="N13" s="40"/>
      <c r="O13" s="40" t="s">
        <v>180</v>
      </c>
      <c r="P13" s="40"/>
      <c r="Q13" s="54" t="s">
        <v>182</v>
      </c>
      <c r="R13" s="54"/>
      <c r="S13" s="54" t="s">
        <v>189</v>
      </c>
      <c r="T13" s="54"/>
      <c r="U13" s="54"/>
      <c r="V13" s="54"/>
      <c r="W13" s="54"/>
      <c r="X13" s="54"/>
      <c r="Y13" s="54"/>
      <c r="Z13" s="40">
        <v>51.2</v>
      </c>
      <c r="AA13" s="40">
        <v>0</v>
      </c>
      <c r="AB13" s="40">
        <v>0</v>
      </c>
      <c r="AC13" s="40">
        <v>0</v>
      </c>
      <c r="AD13" s="40">
        <v>2015</v>
      </c>
      <c r="AE13" s="40" t="s">
        <v>91</v>
      </c>
      <c r="AF13" s="40"/>
      <c r="AG13" s="71" t="s">
        <v>196</v>
      </c>
      <c r="AH13" s="71" t="s">
        <v>200</v>
      </c>
    </row>
    <row r="14" spans="1:34" s="72" customFormat="1" ht="30" customHeight="1">
      <c r="A14" s="40" t="s">
        <v>30</v>
      </c>
      <c r="B14" s="70" t="s">
        <v>201</v>
      </c>
      <c r="C14" s="40" t="s">
        <v>202</v>
      </c>
      <c r="D14" s="40" t="s">
        <v>203</v>
      </c>
      <c r="E14" s="54" t="s">
        <v>204</v>
      </c>
      <c r="F14" s="40"/>
      <c r="G14" s="40"/>
      <c r="H14" s="40"/>
      <c r="I14" s="40">
        <v>3020</v>
      </c>
      <c r="J14" s="40">
        <v>34</v>
      </c>
      <c r="K14" s="40"/>
      <c r="L14" s="40" t="s">
        <v>172</v>
      </c>
      <c r="M14" s="40" t="s">
        <v>156</v>
      </c>
      <c r="N14" s="40"/>
      <c r="O14" s="40" t="s">
        <v>180</v>
      </c>
      <c r="P14" s="40"/>
      <c r="Q14" s="54" t="s">
        <v>205</v>
      </c>
      <c r="R14" s="54"/>
      <c r="S14" s="54" t="s">
        <v>189</v>
      </c>
      <c r="T14" s="54"/>
      <c r="U14" s="54" t="s">
        <v>206</v>
      </c>
      <c r="V14" s="54"/>
      <c r="W14" s="54"/>
      <c r="X14" s="54"/>
      <c r="Y14" s="54"/>
      <c r="Z14" s="40">
        <v>9.9</v>
      </c>
      <c r="AA14" s="40">
        <v>0</v>
      </c>
      <c r="AB14" s="40">
        <v>1.2</v>
      </c>
      <c r="AC14" s="40">
        <v>0</v>
      </c>
      <c r="AD14" s="40">
        <v>2012</v>
      </c>
      <c r="AE14" s="40" t="s">
        <v>91</v>
      </c>
      <c r="AF14" s="40"/>
      <c r="AG14" s="71" t="s">
        <v>207</v>
      </c>
      <c r="AH14" s="71" t="s">
        <v>208</v>
      </c>
    </row>
    <row r="15" spans="1:34" s="72" customFormat="1" ht="30" customHeight="1">
      <c r="A15" s="40" t="s">
        <v>30</v>
      </c>
      <c r="B15" s="70" t="s">
        <v>209</v>
      </c>
      <c r="C15" s="40" t="s">
        <v>210</v>
      </c>
      <c r="D15" s="40" t="s">
        <v>211</v>
      </c>
      <c r="E15" s="54" t="s">
        <v>212</v>
      </c>
      <c r="F15" s="40">
        <v>32110</v>
      </c>
      <c r="G15" s="40">
        <v>25544</v>
      </c>
      <c r="H15" s="40">
        <v>0</v>
      </c>
      <c r="I15" s="40">
        <v>0</v>
      </c>
      <c r="J15" s="40">
        <v>105</v>
      </c>
      <c r="K15" s="40">
        <v>0</v>
      </c>
      <c r="L15" s="40" t="s">
        <v>172</v>
      </c>
      <c r="M15" s="40" t="s">
        <v>156</v>
      </c>
      <c r="N15" s="40"/>
      <c r="O15" s="40" t="s">
        <v>166</v>
      </c>
      <c r="P15" s="40">
        <v>2766</v>
      </c>
      <c r="Q15" s="54" t="s">
        <v>213</v>
      </c>
      <c r="R15" s="54"/>
      <c r="S15" s="54" t="s">
        <v>167</v>
      </c>
      <c r="T15" s="54"/>
      <c r="U15" s="54" t="s">
        <v>182</v>
      </c>
      <c r="V15" s="54"/>
      <c r="W15" s="54"/>
      <c r="X15" s="54"/>
      <c r="Y15" s="54"/>
      <c r="Z15" s="40">
        <v>180</v>
      </c>
      <c r="AA15" s="40">
        <v>0</v>
      </c>
      <c r="AB15" s="40">
        <v>8</v>
      </c>
      <c r="AC15" s="40">
        <v>0</v>
      </c>
      <c r="AD15" s="40">
        <v>1991</v>
      </c>
      <c r="AE15" s="40" t="s">
        <v>160</v>
      </c>
      <c r="AF15" s="40"/>
      <c r="AG15" s="71" t="s">
        <v>214</v>
      </c>
      <c r="AH15" s="71" t="s">
        <v>215</v>
      </c>
    </row>
    <row r="16" spans="1:34" s="72" customFormat="1" ht="30" customHeight="1">
      <c r="A16" s="40" t="s">
        <v>30</v>
      </c>
      <c r="B16" s="70" t="s">
        <v>216</v>
      </c>
      <c r="C16" s="40" t="s">
        <v>217</v>
      </c>
      <c r="D16" s="40" t="s">
        <v>218</v>
      </c>
      <c r="E16" s="54" t="s">
        <v>219</v>
      </c>
      <c r="F16" s="40">
        <v>25893</v>
      </c>
      <c r="G16" s="40">
        <v>12793</v>
      </c>
      <c r="H16" s="40">
        <v>0</v>
      </c>
      <c r="I16" s="40">
        <v>0</v>
      </c>
      <c r="J16" s="40">
        <v>980</v>
      </c>
      <c r="K16" s="40">
        <v>0</v>
      </c>
      <c r="L16" s="40" t="s">
        <v>172</v>
      </c>
      <c r="M16" s="40" t="s">
        <v>156</v>
      </c>
      <c r="N16" s="40"/>
      <c r="O16" s="40" t="s">
        <v>180</v>
      </c>
      <c r="P16" s="40">
        <v>980</v>
      </c>
      <c r="Q16" s="54" t="s">
        <v>213</v>
      </c>
      <c r="R16" s="54"/>
      <c r="S16" s="54" t="s">
        <v>189</v>
      </c>
      <c r="T16" s="54"/>
      <c r="U16" s="54" t="s">
        <v>182</v>
      </c>
      <c r="V16" s="54"/>
      <c r="W16" s="54">
        <v>0</v>
      </c>
      <c r="X16" s="54">
        <v>0</v>
      </c>
      <c r="Y16" s="54"/>
      <c r="Z16" s="40">
        <v>100</v>
      </c>
      <c r="AA16" s="40">
        <v>0</v>
      </c>
      <c r="AB16" s="40">
        <v>0</v>
      </c>
      <c r="AC16" s="40">
        <v>0</v>
      </c>
      <c r="AD16" s="40">
        <v>1984</v>
      </c>
      <c r="AE16" s="40" t="s">
        <v>160</v>
      </c>
      <c r="AF16" s="40"/>
      <c r="AG16" s="71" t="s">
        <v>220</v>
      </c>
      <c r="AH16" s="71" t="s">
        <v>221</v>
      </c>
    </row>
    <row r="17" spans="1:34" s="72" customFormat="1" ht="30" customHeight="1">
      <c r="A17" s="40" t="s">
        <v>30</v>
      </c>
      <c r="B17" s="70" t="s">
        <v>222</v>
      </c>
      <c r="C17" s="40" t="s">
        <v>223</v>
      </c>
      <c r="D17" s="40" t="s">
        <v>224</v>
      </c>
      <c r="E17" s="54" t="s">
        <v>225</v>
      </c>
      <c r="F17" s="40">
        <v>28139.35</v>
      </c>
      <c r="G17" s="40">
        <v>14613.44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156</v>
      </c>
      <c r="N17" s="40"/>
      <c r="O17" s="40" t="s">
        <v>157</v>
      </c>
      <c r="P17" s="40">
        <v>342.9</v>
      </c>
      <c r="Q17" s="54" t="s">
        <v>173</v>
      </c>
      <c r="R17" s="54"/>
      <c r="S17" s="54" t="s">
        <v>189</v>
      </c>
      <c r="T17" s="54"/>
      <c r="U17" s="54"/>
      <c r="V17" s="54"/>
      <c r="W17" s="54"/>
      <c r="X17" s="54"/>
      <c r="Y17" s="54"/>
      <c r="Z17" s="40">
        <v>110</v>
      </c>
      <c r="AA17" s="40">
        <v>0</v>
      </c>
      <c r="AB17" s="40">
        <v>0</v>
      </c>
      <c r="AC17" s="40">
        <v>0</v>
      </c>
      <c r="AD17" s="40">
        <v>1998</v>
      </c>
      <c r="AE17" s="40" t="s">
        <v>160</v>
      </c>
      <c r="AF17" s="40"/>
      <c r="AG17" s="71" t="s">
        <v>226</v>
      </c>
      <c r="AH17" s="71" t="s">
        <v>227</v>
      </c>
    </row>
    <row r="18" spans="1:34" s="72" customFormat="1" ht="30" customHeight="1">
      <c r="A18" s="40" t="s">
        <v>30</v>
      </c>
      <c r="B18" s="70" t="s">
        <v>222</v>
      </c>
      <c r="C18" s="40" t="s">
        <v>228</v>
      </c>
      <c r="D18" s="40" t="s">
        <v>224</v>
      </c>
      <c r="E18" s="54" t="s">
        <v>229</v>
      </c>
      <c r="F18" s="40">
        <v>4233.6499999999996</v>
      </c>
      <c r="G18" s="40">
        <v>3212.8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156</v>
      </c>
      <c r="N18" s="40"/>
      <c r="O18" s="40" t="s">
        <v>157</v>
      </c>
      <c r="P18" s="40">
        <v>4.7699999999999996</v>
      </c>
      <c r="Q18" s="54" t="s">
        <v>213</v>
      </c>
      <c r="R18" s="54"/>
      <c r="S18" s="54" t="s">
        <v>189</v>
      </c>
      <c r="T18" s="54"/>
      <c r="U18" s="54"/>
      <c r="V18" s="54"/>
      <c r="W18" s="54"/>
      <c r="X18" s="54"/>
      <c r="Y18" s="54"/>
      <c r="Z18" s="40">
        <v>20</v>
      </c>
      <c r="AA18" s="40">
        <v>0</v>
      </c>
      <c r="AB18" s="40">
        <v>0</v>
      </c>
      <c r="AC18" s="40">
        <v>0</v>
      </c>
      <c r="AD18" s="40">
        <v>1985</v>
      </c>
      <c r="AE18" s="40" t="s">
        <v>160</v>
      </c>
      <c r="AF18" s="40"/>
      <c r="AG18" s="71" t="s">
        <v>226</v>
      </c>
      <c r="AH18" s="71" t="s">
        <v>230</v>
      </c>
    </row>
    <row r="19" spans="1:34" s="72" customFormat="1" ht="30" customHeight="1">
      <c r="A19" s="40" t="s">
        <v>30</v>
      </c>
      <c r="B19" s="70" t="s">
        <v>231</v>
      </c>
      <c r="C19" s="40" t="s">
        <v>232</v>
      </c>
      <c r="D19" s="40" t="s">
        <v>233</v>
      </c>
      <c r="E19" s="54" t="s">
        <v>234</v>
      </c>
      <c r="F19" s="40">
        <v>45622</v>
      </c>
      <c r="G19" s="40">
        <v>6707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156</v>
      </c>
      <c r="N19" s="40"/>
      <c r="O19" s="40" t="s">
        <v>166</v>
      </c>
      <c r="P19" s="40">
        <v>1906</v>
      </c>
      <c r="Q19" s="54" t="s">
        <v>158</v>
      </c>
      <c r="R19" s="54"/>
      <c r="S19" s="54" t="s">
        <v>167</v>
      </c>
      <c r="T19" s="54"/>
      <c r="U19" s="54"/>
      <c r="V19" s="54"/>
      <c r="W19" s="54"/>
      <c r="X19" s="54"/>
      <c r="Y19" s="54"/>
      <c r="Z19" s="40">
        <v>135</v>
      </c>
      <c r="AA19" s="40">
        <v>0</v>
      </c>
      <c r="AB19" s="40">
        <v>0</v>
      </c>
      <c r="AC19" s="40">
        <v>0</v>
      </c>
      <c r="AD19" s="40">
        <v>1993</v>
      </c>
      <c r="AE19" s="40" t="s">
        <v>108</v>
      </c>
      <c r="AF19" s="40"/>
      <c r="AG19" s="71" t="s">
        <v>235</v>
      </c>
      <c r="AH19" s="71" t="s">
        <v>236</v>
      </c>
    </row>
    <row r="20" spans="1:34" s="72" customFormat="1" ht="30" customHeight="1">
      <c r="A20" s="40" t="s">
        <v>30</v>
      </c>
      <c r="B20" s="70" t="s">
        <v>237</v>
      </c>
      <c r="C20" s="40" t="s">
        <v>238</v>
      </c>
      <c r="D20" s="40" t="s">
        <v>239</v>
      </c>
      <c r="E20" s="54" t="s">
        <v>240</v>
      </c>
      <c r="F20" s="40">
        <v>18525</v>
      </c>
      <c r="G20" s="40">
        <v>36225</v>
      </c>
      <c r="H20" s="40"/>
      <c r="I20" s="40"/>
      <c r="J20" s="40">
        <v>326</v>
      </c>
      <c r="K20" s="40"/>
      <c r="L20" s="40" t="s">
        <v>172</v>
      </c>
      <c r="M20" s="40" t="s">
        <v>156</v>
      </c>
      <c r="N20" s="40"/>
      <c r="O20" s="40" t="s">
        <v>180</v>
      </c>
      <c r="P20" s="40"/>
      <c r="Q20" s="54" t="s">
        <v>173</v>
      </c>
      <c r="R20" s="54"/>
      <c r="S20" s="54" t="s">
        <v>167</v>
      </c>
      <c r="T20" s="54"/>
      <c r="U20" s="54" t="s">
        <v>206</v>
      </c>
      <c r="V20" s="54"/>
      <c r="W20" s="54"/>
      <c r="X20" s="54"/>
      <c r="Y20" s="54"/>
      <c r="Z20" s="40">
        <v>184</v>
      </c>
      <c r="AA20" s="40">
        <v>0</v>
      </c>
      <c r="AB20" s="40">
        <v>1</v>
      </c>
      <c r="AC20" s="40">
        <v>0</v>
      </c>
      <c r="AD20" s="40">
        <v>2001</v>
      </c>
      <c r="AE20" s="40" t="s">
        <v>91</v>
      </c>
      <c r="AF20" s="40"/>
      <c r="AG20" s="71" t="s">
        <v>241</v>
      </c>
      <c r="AH20" s="71" t="s">
        <v>242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0" man="1"/>
    <brk id="25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94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95</v>
      </c>
      <c r="G2" s="175" t="s">
        <v>96</v>
      </c>
      <c r="H2" s="128" t="s">
        <v>97</v>
      </c>
      <c r="I2" s="175" t="s">
        <v>98</v>
      </c>
      <c r="J2" s="128" t="s">
        <v>99</v>
      </c>
      <c r="K2" s="128" t="s">
        <v>100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101</v>
      </c>
      <c r="G6" s="124"/>
      <c r="H6" s="51" t="s">
        <v>102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103</v>
      </c>
      <c r="C7" s="54" t="s">
        <v>104</v>
      </c>
      <c r="D7" s="54" t="s">
        <v>105</v>
      </c>
      <c r="E7" s="54" t="s">
        <v>106</v>
      </c>
      <c r="F7" s="54">
        <v>31770</v>
      </c>
      <c r="G7" s="54" t="s">
        <v>107</v>
      </c>
      <c r="H7" s="54">
        <v>250</v>
      </c>
      <c r="I7" s="54">
        <v>1997</v>
      </c>
      <c r="J7" s="54" t="s">
        <v>108</v>
      </c>
      <c r="K7" s="54"/>
      <c r="L7" s="56" t="s">
        <v>109</v>
      </c>
      <c r="M7" s="56" t="s">
        <v>110</v>
      </c>
    </row>
    <row r="8" spans="1:13" s="57" customFormat="1" ht="30" customHeight="1">
      <c r="A8" s="54" t="s">
        <v>30</v>
      </c>
      <c r="B8" s="55" t="s">
        <v>111</v>
      </c>
      <c r="C8" s="54" t="s">
        <v>112</v>
      </c>
      <c r="D8" s="54" t="s">
        <v>113</v>
      </c>
      <c r="E8" s="54" t="s">
        <v>114</v>
      </c>
      <c r="F8" s="54">
        <v>10731</v>
      </c>
      <c r="G8" s="54" t="s">
        <v>115</v>
      </c>
      <c r="H8" s="54">
        <v>57</v>
      </c>
      <c r="I8" s="54">
        <v>1992</v>
      </c>
      <c r="J8" s="54" t="s">
        <v>91</v>
      </c>
      <c r="K8" s="54"/>
      <c r="L8" s="56" t="s">
        <v>116</v>
      </c>
      <c r="M8" s="56" t="s">
        <v>117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2019-03-19T08:50:59Z</dcterms:created>
  <dcterms:modified xsi:type="dcterms:W3CDTF">2019-03-19T11:06:56Z</dcterms:modified>
</cp:coreProperties>
</file>