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mika_sato\Desktop\TEST\"/>
    </mc:Choice>
  </mc:AlternateContent>
  <bookViews>
    <workbookView xWindow="0" yWindow="0" windowWidth="28800" windowHeight="11925"/>
  </bookViews>
  <sheets>
    <sheet name="焼却" sheetId="12" r:id="rId1"/>
    <sheet name="粗大" sheetId="11" r:id="rId2"/>
    <sheet name="資源化" sheetId="10" r:id="rId3"/>
    <sheet name="燃料化" sheetId="9" r:id="rId4"/>
    <sheet name="その他" sheetId="8" r:id="rId5"/>
    <sheet name="保管" sheetId="7" r:id="rId6"/>
    <sheet name="最終" sheetId="6" r:id="rId7"/>
    <sheet name="し尿" sheetId="5" r:id="rId8"/>
    <sheet name="コミプラ" sheetId="4" r:id="rId9"/>
    <sheet name="リユース・リペア施設" sheetId="3" r:id="rId10"/>
    <sheet name="堆肥化" sheetId="2" r:id="rId11"/>
  </sheets>
  <definedNames>
    <definedName name="_xlnm._FilterDatabase" localSheetId="7" hidden="1">し尿!$A$6:$AH$17</definedName>
    <definedName name="_xlnm._FilterDatabase" localSheetId="9" hidden="1">リユース・リペア施設!$A$6:$AO$7</definedName>
    <definedName name="_xlnm._FilterDatabase" localSheetId="6" hidden="1">最終!$A$6:$AM$21</definedName>
    <definedName name="_xlnm._FilterDatabase" localSheetId="2" hidden="1">資源化!$A$6:$BK$15</definedName>
    <definedName name="_xlnm._FilterDatabase" localSheetId="0" hidden="1">焼却!$A$6:$CB$17</definedName>
    <definedName name="_xlnm._FilterDatabase" localSheetId="1" hidden="1">粗大!$A$6:$AY$12</definedName>
    <definedName name="_xlnm._FilterDatabase" localSheetId="10" hidden="1">堆肥化!$A$6:$W$6</definedName>
    <definedName name="_xlnm._FilterDatabase" localSheetId="3" hidden="1">燃料化!$A$6:$AS$6</definedName>
    <definedName name="_xlnm._FilterDatabase" localSheetId="5" hidden="1">保管!$A$6:$R$19</definedName>
    <definedName name="_xlnm.Print_Area" localSheetId="8">コミプラ!$2:$6</definedName>
    <definedName name="_xlnm.Print_Area" localSheetId="7">し尿!$2:$18</definedName>
    <definedName name="_xlnm.Print_Area" localSheetId="4">その他!$2:$6</definedName>
    <definedName name="_xlnm.Print_Area" localSheetId="9">リユース・リペア施設!$2:$7</definedName>
    <definedName name="_xlnm.Print_Area" localSheetId="6">最終!$2:$22</definedName>
    <definedName name="_xlnm.Print_Area" localSheetId="2">資源化!$2:$15</definedName>
    <definedName name="_xlnm.Print_Area" localSheetId="0">焼却!$2:$17</definedName>
    <definedName name="_xlnm.Print_Area" localSheetId="1">粗大!$2:$12</definedName>
    <definedName name="_xlnm.Print_Area" localSheetId="10">堆肥化!$2:$7</definedName>
    <definedName name="_xlnm.Print_Area" localSheetId="3">燃料化!$2:$6</definedName>
    <definedName name="_xlnm.Print_Area" localSheetId="5">保管!$2:$20</definedName>
    <definedName name="_xlnm.Print_Titles" localSheetId="8">コミプラ!$A:$B,コミプラ!$2:$6</definedName>
    <definedName name="_xlnm.Print_Titles" localSheetId="7">し尿!$A:$B,し尿!$2:$6</definedName>
    <definedName name="_xlnm.Print_Titles" localSheetId="4">その他!$A:$B,その他!$2:$6</definedName>
    <definedName name="_xlnm.Print_Titles" localSheetId="9">リユース・リペア施設!$A:$B,リユース・リペア施設!$2:$6</definedName>
    <definedName name="_xlnm.Print_Titles" localSheetId="6">最終!$A:$B,最終!$2:$6</definedName>
    <definedName name="_xlnm.Print_Titles" localSheetId="2">資源化!$A:$B,資源化!$2:$6</definedName>
    <definedName name="_xlnm.Print_Titles" localSheetId="0">焼却!$A:$B,焼却!$2:$6</definedName>
    <definedName name="_xlnm.Print_Titles" localSheetId="1">粗大!$A:$B,粗大!$2:$6</definedName>
    <definedName name="_xlnm.Print_Titles" localSheetId="10">堆肥化!$A:$B,堆肥化!$2:$6</definedName>
    <definedName name="_xlnm.Print_Titles" localSheetId="3">燃料化!$A:$B,燃料化!$2:$6</definedName>
    <definedName name="_xlnm.Print_Titles" localSheetId="5">保管!$A:$B,保管!$2:$6</definedName>
    <definedName name="_xlnm.Print_Titles">リユース・リペア施設!$A:$B,リユース・リペア施設!$2:$6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W17" i="12" l="1"/>
  <c r="AV17" i="12"/>
  <c r="AP17" i="12"/>
  <c r="AH17" i="12"/>
  <c r="AW16" i="12"/>
  <c r="AV16" i="12"/>
  <c r="AP16" i="12"/>
  <c r="AH16" i="12"/>
  <c r="AW15" i="12"/>
  <c r="AV15" i="12"/>
  <c r="AP15" i="12"/>
  <c r="AH15" i="12"/>
  <c r="AW14" i="12"/>
  <c r="AV14" i="12"/>
  <c r="AP14" i="12"/>
  <c r="AH14" i="12"/>
  <c r="AW13" i="12"/>
  <c r="AV13" i="12"/>
  <c r="AP13" i="12"/>
  <c r="AH13" i="12"/>
  <c r="AW12" i="12"/>
  <c r="AV12" i="12"/>
  <c r="AP12" i="12"/>
  <c r="AH12" i="12"/>
  <c r="AW11" i="12"/>
  <c r="AV11" i="12"/>
  <c r="AP11" i="12"/>
  <c r="AH11" i="12"/>
  <c r="AW10" i="12"/>
  <c r="AV10" i="12"/>
  <c r="AP10" i="12"/>
  <c r="AH10" i="12"/>
  <c r="AW9" i="12"/>
  <c r="AV9" i="12"/>
  <c r="AP9" i="12"/>
  <c r="AH9" i="12"/>
  <c r="AW8" i="12"/>
  <c r="AV8" i="12"/>
  <c r="AP8" i="12"/>
  <c r="AH8" i="12"/>
  <c r="AW7" i="12"/>
  <c r="AV7" i="12"/>
  <c r="AP7" i="12"/>
  <c r="AH7" i="12"/>
  <c r="T12" i="11" l="1"/>
  <c r="S12" i="11"/>
  <c r="T11" i="11"/>
  <c r="S11" i="11"/>
  <c r="T10" i="11"/>
  <c r="S10" i="11"/>
  <c r="T9" i="11"/>
  <c r="S9" i="11"/>
  <c r="T8" i="11"/>
  <c r="S8" i="11"/>
  <c r="T7" i="11"/>
  <c r="S7" i="11"/>
  <c r="AE15" i="10" l="1"/>
  <c r="AD15" i="10"/>
  <c r="AE14" i="10"/>
  <c r="AD14" i="10"/>
  <c r="AE13" i="10"/>
  <c r="AD13" i="10"/>
  <c r="AE12" i="10"/>
  <c r="AD12" i="10"/>
  <c r="AE11" i="10"/>
  <c r="AD11" i="10"/>
  <c r="AE10" i="10"/>
  <c r="AD10" i="10"/>
  <c r="AE9" i="10"/>
  <c r="AD9" i="10"/>
  <c r="AE8" i="10"/>
  <c r="AD8" i="10"/>
  <c r="AE7" i="10"/>
  <c r="AD7" i="10"/>
  <c r="K7" i="3" l="1"/>
  <c r="J7" i="3"/>
</calcChain>
</file>

<file path=xl/sharedStrings.xml><?xml version="1.0" encoding="utf-8"?>
<sst xmlns="http://schemas.openxmlformats.org/spreadsheetml/2006/main" count="1714" uniqueCount="788">
  <si>
    <t>堆肥化施設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</si>
  <si>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</si>
  <si>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</si>
  <si>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</si>
  <si>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</si>
  <si>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施設名称</t>
    <rPh sb="3" eb="4">
      <t>ショウ</t>
    </rPh>
    <phoneticPr fontId="4"/>
  </si>
  <si>
    <t>一次発酵槽におけるエアレーション設備の運転状況</t>
    <phoneticPr fontId="4"/>
  </si>
  <si>
    <t>脱臭の方法</t>
    <phoneticPr fontId="4"/>
  </si>
  <si>
    <t>堆肥化施設への搬入量</t>
    <phoneticPr fontId="4"/>
  </si>
  <si>
    <t>一次発酵槽の堆肥化方式</t>
    <phoneticPr fontId="4"/>
  </si>
  <si>
    <t>切り返しの間隔</t>
    <phoneticPr fontId="4"/>
  </si>
  <si>
    <t>撹拌の間隔</t>
    <phoneticPr fontId="4"/>
  </si>
  <si>
    <t>一次発酵槽における発酵期間</t>
    <phoneticPr fontId="4"/>
  </si>
  <si>
    <t>二次発酵槽の有無</t>
    <phoneticPr fontId="4"/>
  </si>
  <si>
    <t>コンポスト主原料</t>
    <phoneticPr fontId="4"/>
  </si>
  <si>
    <t>副資材</t>
    <phoneticPr fontId="4"/>
  </si>
  <si>
    <t>厨芥類（生活系）</t>
    <phoneticPr fontId="4"/>
  </si>
  <si>
    <t>厨芥類（事業系）</t>
    <phoneticPr fontId="4"/>
  </si>
  <si>
    <t>剪定枝</t>
    <phoneticPr fontId="4"/>
  </si>
  <si>
    <t>し尿・浄化槽汚泥</t>
    <phoneticPr fontId="4"/>
  </si>
  <si>
    <t>動植物性残さ（産業廃棄物）</t>
    <phoneticPr fontId="4"/>
  </si>
  <si>
    <t>動物のふん尿（産業廃棄物）</t>
    <phoneticPr fontId="4"/>
  </si>
  <si>
    <t>下水汚泥（産業廃棄物）</t>
    <phoneticPr fontId="4"/>
  </si>
  <si>
    <t>その他</t>
    <phoneticPr fontId="4"/>
  </si>
  <si>
    <t>木くず、おがくず、もみがら、落ち葉</t>
    <phoneticPr fontId="4"/>
  </si>
  <si>
    <t>or　1日</t>
    <phoneticPr fontId="4"/>
  </si>
  <si>
    <t>(t/年)</t>
    <phoneticPr fontId="4"/>
  </si>
  <si>
    <t>(日に1回)</t>
    <phoneticPr fontId="4"/>
  </si>
  <si>
    <t>(回)</t>
    <phoneticPr fontId="4"/>
  </si>
  <si>
    <t>(日)</t>
    <phoneticPr fontId="4"/>
  </si>
  <si>
    <t>福井県</t>
  </si>
  <si>
    <t>18205</t>
  </si>
  <si>
    <t>18-205-11-001</t>
  </si>
  <si>
    <t>大野市</t>
  </si>
  <si>
    <t>大野市六呂師堆肥化センター</t>
  </si>
  <si>
    <t>設備なし</t>
  </si>
  <si>
    <t>その他</t>
  </si>
  <si>
    <t>無し</t>
  </si>
  <si>
    <t>181042</t>
  </si>
  <si>
    <t>18-1-205-11-001</t>
  </si>
  <si>
    <t>リユース・リペア施設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</si>
  <si>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</si>
  <si>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</si>
  <si>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</si>
  <si>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</si>
  <si>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年間処理量</t>
    <phoneticPr fontId="4"/>
  </si>
  <si>
    <t>設置場所</t>
    <phoneticPr fontId="4"/>
  </si>
  <si>
    <t>面積</t>
    <phoneticPr fontId="4"/>
  </si>
  <si>
    <t>使用開始年度</t>
    <phoneticPr fontId="4"/>
  </si>
  <si>
    <t>リユース・リペアの対象品目</t>
    <phoneticPr fontId="4"/>
  </si>
  <si>
    <t>リユース・リペアの内容</t>
    <phoneticPr fontId="4"/>
  </si>
  <si>
    <t>運転管理体制</t>
    <phoneticPr fontId="4"/>
  </si>
  <si>
    <t>施設の改廃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</si>
  <si>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</si>
  <si>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</si>
  <si>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</si>
  <si>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</si>
  <si>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</si>
  <si>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</si>
  <si>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</si>
  <si>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</si>
  <si>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</si>
  <si>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</si>
  <si>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重量</t>
    <phoneticPr fontId="4"/>
  </si>
  <si>
    <t>個数</t>
    <phoneticPr fontId="4"/>
  </si>
  <si>
    <t>対象</t>
    <phoneticPr fontId="4"/>
  </si>
  <si>
    <t>（ｔ／年度）</t>
    <phoneticPr fontId="4"/>
  </si>
  <si>
    <t>（㎡）</t>
    <phoneticPr fontId="4"/>
  </si>
  <si>
    <t>（t/年度）</t>
    <phoneticPr fontId="4"/>
  </si>
  <si>
    <t>（個・台等）</t>
    <phoneticPr fontId="4"/>
  </si>
  <si>
    <t>18844</t>
  </si>
  <si>
    <t>18-844-10-001</t>
  </si>
  <si>
    <t>鯖江広域衛生施設組合</t>
  </si>
  <si>
    <t>鯖江広域衛生施設組合　鯖江クリーンセンター　再利用品保管施設</t>
  </si>
  <si>
    <t>廃棄物処理施設に隣接した独立棟（プレハブ造等含む）</t>
  </si>
  <si>
    <t>○</t>
  </si>
  <si>
    <t>展示, 販売</t>
  </si>
  <si>
    <t>委託</t>
  </si>
  <si>
    <t>182015</t>
  </si>
  <si>
    <t>18-2-002-10-001</t>
  </si>
  <si>
    <t>コミュニティプラント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</si>
  <si>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</si>
  <si>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</si>
  <si>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</si>
  <si>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</si>
  <si>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汚水処理量</t>
    <phoneticPr fontId="4"/>
  </si>
  <si>
    <t>処理方法</t>
    <phoneticPr fontId="4"/>
  </si>
  <si>
    <t>計画最大汚水量</t>
    <phoneticPr fontId="4"/>
  </si>
  <si>
    <t>使用開始年度</t>
    <phoneticPr fontId="4"/>
  </si>
  <si>
    <t>運転管理体制</t>
    <phoneticPr fontId="4"/>
  </si>
  <si>
    <t>施設の改廃</t>
    <phoneticPr fontId="4"/>
  </si>
  <si>
    <t>(㎥/年度)</t>
    <phoneticPr fontId="4"/>
  </si>
  <si>
    <t>(㎥/日)</t>
    <phoneticPr fontId="4"/>
  </si>
  <si>
    <t>し尿処理施設・汚泥再生処理センター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</si>
  <si>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</si>
  <si>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</si>
  <si>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</si>
  <si>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</si>
  <si>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年間処理量</t>
    <phoneticPr fontId="4"/>
  </si>
  <si>
    <t>資源化物量</t>
    <rPh sb="3" eb="4">
      <t>ブツ</t>
    </rPh>
    <phoneticPr fontId="4"/>
  </si>
  <si>
    <t>脱水汚泥の直接埋立</t>
    <phoneticPr fontId="4"/>
  </si>
  <si>
    <t>脱水汚泥の焼却</t>
    <phoneticPr fontId="4"/>
  </si>
  <si>
    <t>処理方式</t>
    <phoneticPr fontId="4"/>
  </si>
  <si>
    <t>メタン発酵の場合</t>
    <phoneticPr fontId="4"/>
  </si>
  <si>
    <t>処理能力</t>
    <phoneticPr fontId="4"/>
  </si>
  <si>
    <t>処理能力
（有機性廃棄物）</t>
    <phoneticPr fontId="4"/>
  </si>
  <si>
    <t>資源化能力</t>
    <phoneticPr fontId="4"/>
  </si>
  <si>
    <t>計画メタンガス（バイオガス）量</t>
    <phoneticPr fontId="4"/>
  </si>
  <si>
    <t>使用開始年度</t>
    <phoneticPr fontId="4"/>
  </si>
  <si>
    <t>運転管理体制</t>
    <phoneticPr fontId="4"/>
  </si>
  <si>
    <t>施設の改廃</t>
    <phoneticPr fontId="4"/>
  </si>
  <si>
    <t>し尿</t>
    <phoneticPr fontId="4"/>
  </si>
  <si>
    <t>浄化槽汚泥</t>
    <phoneticPr fontId="4"/>
  </si>
  <si>
    <t>有機性廃棄物</t>
    <phoneticPr fontId="4"/>
  </si>
  <si>
    <t>その他</t>
    <phoneticPr fontId="4"/>
  </si>
  <si>
    <t>堆肥等の固形物</t>
    <phoneticPr fontId="4"/>
  </si>
  <si>
    <t>メタンガス</t>
    <phoneticPr fontId="4"/>
  </si>
  <si>
    <t>資源化物量の区分</t>
    <phoneticPr fontId="4"/>
  </si>
  <si>
    <t>直接埋立の有無</t>
    <phoneticPr fontId="4"/>
  </si>
  <si>
    <t>埋立量</t>
    <phoneticPr fontId="4"/>
  </si>
  <si>
    <t>焼却の有無</t>
    <phoneticPr fontId="4"/>
  </si>
  <si>
    <t>焼却量</t>
    <phoneticPr fontId="4"/>
  </si>
  <si>
    <t>汚水処理</t>
    <phoneticPr fontId="4"/>
  </si>
  <si>
    <t>汚泥処理</t>
    <phoneticPr fontId="4"/>
  </si>
  <si>
    <t>資源化処理</t>
    <phoneticPr fontId="4"/>
  </si>
  <si>
    <t>メタンガス生産量</t>
    <phoneticPr fontId="4"/>
  </si>
  <si>
    <t>メタンガス発熱量</t>
    <phoneticPr fontId="4"/>
  </si>
  <si>
    <t>メタンガス利用方法</t>
    <phoneticPr fontId="4"/>
  </si>
  <si>
    <t>その他（具体的）</t>
    <phoneticPr fontId="4"/>
  </si>
  <si>
    <t>(kl/年度)</t>
    <phoneticPr fontId="4"/>
  </si>
  <si>
    <t>(t/年度)</t>
    <phoneticPr fontId="4"/>
  </si>
  <si>
    <t>(㎥／年度)</t>
    <phoneticPr fontId="4"/>
  </si>
  <si>
    <t>（t/年度)</t>
    <phoneticPr fontId="4"/>
  </si>
  <si>
    <t>（㎥/年度）</t>
    <phoneticPr fontId="4"/>
  </si>
  <si>
    <t>（kJ/㎥N）</t>
    <phoneticPr fontId="4"/>
  </si>
  <si>
    <t>(kL/日)</t>
    <phoneticPr fontId="4"/>
  </si>
  <si>
    <t>(t/日)</t>
    <phoneticPr fontId="4"/>
  </si>
  <si>
    <t>(㎥/日)</t>
    <phoneticPr fontId="4"/>
  </si>
  <si>
    <t>18201</t>
  </si>
  <si>
    <t>18-201-08-001</t>
  </si>
  <si>
    <t>福井市</t>
  </si>
  <si>
    <t>福井市し尿投入所</t>
  </si>
  <si>
    <t>直接埋立無し</t>
  </si>
  <si>
    <t>焼却無し</t>
  </si>
  <si>
    <t>一次処理</t>
  </si>
  <si>
    <t>一部委託</t>
  </si>
  <si>
    <t>181019</t>
  </si>
  <si>
    <t>18-1-201-08-001</t>
  </si>
  <si>
    <t>18202</t>
  </si>
  <si>
    <t>18-202-08-001</t>
  </si>
  <si>
    <t>敦賀市</t>
  </si>
  <si>
    <t>敦賀市衛生処理場</t>
  </si>
  <si>
    <t>下水投入, その他</t>
  </si>
  <si>
    <t>直営</t>
  </si>
  <si>
    <t>181020</t>
  </si>
  <si>
    <t>18-1-202-08-001</t>
  </si>
  <si>
    <t>18204</t>
  </si>
  <si>
    <t>18-204-08-001</t>
  </si>
  <si>
    <t>小浜市</t>
  </si>
  <si>
    <t>小浜市衛生管理所</t>
  </si>
  <si>
    <t>資源化物の排出量・売却量</t>
  </si>
  <si>
    <t>標脱</t>
  </si>
  <si>
    <t>脱水, 乾燥</t>
  </si>
  <si>
    <t>181021</t>
  </si>
  <si>
    <t>18-1-204-08-001</t>
  </si>
  <si>
    <t>18-205-08-001</t>
  </si>
  <si>
    <t>大野市浄化センター</t>
  </si>
  <si>
    <t>資源化物の生産量</t>
  </si>
  <si>
    <t>施設内焼却</t>
  </si>
  <si>
    <t>高負荷</t>
  </si>
  <si>
    <t>焼却</t>
  </si>
  <si>
    <t>堆肥化</t>
  </si>
  <si>
    <t>18-1-205-08-001</t>
  </si>
  <si>
    <t>18481</t>
  </si>
  <si>
    <t>18-481-08-001</t>
  </si>
  <si>
    <t>高浜町</t>
  </si>
  <si>
    <t>高浜町浄化センター</t>
  </si>
  <si>
    <t>下水投入</t>
  </si>
  <si>
    <t>181030</t>
  </si>
  <si>
    <t>18-1-481-08-001</t>
  </si>
  <si>
    <t>18483</t>
  </si>
  <si>
    <t>18-483-08-001</t>
  </si>
  <si>
    <t>おおい町</t>
  </si>
  <si>
    <t>大飯浄化センター</t>
  </si>
  <si>
    <t>浄化槽専用</t>
  </si>
  <si>
    <t>乾燥</t>
  </si>
  <si>
    <t>181031</t>
  </si>
  <si>
    <t>18-1-483-08-001</t>
  </si>
  <si>
    <t>18-483-08-002</t>
  </si>
  <si>
    <t>名田庄東部浄化センターし尿前処理施設</t>
  </si>
  <si>
    <t>施設外焼却</t>
  </si>
  <si>
    <t>18-1-483-08-002</t>
  </si>
  <si>
    <t>18821</t>
  </si>
  <si>
    <t>18-821-08-001</t>
  </si>
  <si>
    <t>美浜・三方環境衛生組合</t>
  </si>
  <si>
    <t>美方汚泥再生処理センター</t>
  </si>
  <si>
    <t>脱水</t>
  </si>
  <si>
    <t>助燃剤製造</t>
  </si>
  <si>
    <t>182010</t>
  </si>
  <si>
    <t>18-2-006-08-002</t>
  </si>
  <si>
    <t>18839</t>
  </si>
  <si>
    <t>18-839-08-001</t>
  </si>
  <si>
    <t>南越清掃組合</t>
  </si>
  <si>
    <t>第1清掃センター</t>
  </si>
  <si>
    <t>脱水, 乾燥, 焼却</t>
  </si>
  <si>
    <t>182013</t>
  </si>
  <si>
    <t>18-2-005-08-001</t>
  </si>
  <si>
    <t>18842</t>
  </si>
  <si>
    <t>18-842-08-001</t>
  </si>
  <si>
    <t>勝山・永平寺衛生管理組合</t>
  </si>
  <si>
    <t>勝山・永平寺衛生センター</t>
  </si>
  <si>
    <t>好希釈, 下水投入</t>
  </si>
  <si>
    <t>182017</t>
  </si>
  <si>
    <t>18-2-003-08-001</t>
  </si>
  <si>
    <t>18-844-08-001</t>
  </si>
  <si>
    <t>鯖江広域衛生施設組合　鯖江クリーンセンター　し尿処理施設</t>
  </si>
  <si>
    <t>18-2-002-08-001</t>
  </si>
  <si>
    <t>18853</t>
  </si>
  <si>
    <t>18-853-08-001</t>
  </si>
  <si>
    <t>坂井地区広域連合</t>
  </si>
  <si>
    <t>さかいクリーンセンター</t>
  </si>
  <si>
    <t>高負荷, 膜分離, 下水投入</t>
  </si>
  <si>
    <t>182019</t>
  </si>
  <si>
    <t>18-2-001-08-001</t>
  </si>
  <si>
    <t>最終処分場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</si>
  <si>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</si>
  <si>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</si>
  <si>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</si>
  <si>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</si>
  <si>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調査対象年度の埋立容量
（覆土を含む）</t>
    <rPh sb="0" eb="1">
      <t>チョウサ</t>
    </rPh>
    <rPh sb="1" eb="3">
      <t>タイショウ</t>
    </rPh>
    <rPh sb="3" eb="5">
      <t>ネンド</t>
    </rPh>
    <phoneticPr fontId="4"/>
  </si>
  <si>
    <t>調査対象年度の埋立量
（覆土を含まない）</t>
    <rPh sb="0" eb="1">
      <t>チョウサ</t>
    </rPh>
    <rPh sb="1" eb="3">
      <t>タイショウ</t>
    </rPh>
    <rPh sb="3" eb="5">
      <t>ネンド</t>
    </rPh>
    <phoneticPr fontId="4"/>
  </si>
  <si>
    <t>残余容量</t>
    <phoneticPr fontId="4"/>
  </si>
  <si>
    <t>処理対象廃棄物</t>
    <phoneticPr fontId="4"/>
  </si>
  <si>
    <t>埋立場所</t>
    <phoneticPr fontId="4"/>
  </si>
  <si>
    <t>埋立開始年度</t>
    <phoneticPr fontId="4"/>
  </si>
  <si>
    <t>埋立地面積</t>
    <phoneticPr fontId="4"/>
  </si>
  <si>
    <t>施設全体容量</t>
    <rPh sb="0" eb="1">
      <t>シセツ</t>
    </rPh>
    <rPh sb="5" eb="6">
      <t>リョウ</t>
    </rPh>
    <phoneticPr fontId="4"/>
  </si>
  <si>
    <t>埋立終了年度</t>
    <phoneticPr fontId="4"/>
  </si>
  <si>
    <t>遮水の方式</t>
    <phoneticPr fontId="4"/>
  </si>
  <si>
    <t>浸出液の処理</t>
    <rPh sb="2" eb="3">
      <t>エキ</t>
    </rPh>
    <phoneticPr fontId="4"/>
  </si>
  <si>
    <t>運転管理体制</t>
    <phoneticPr fontId="4"/>
  </si>
  <si>
    <t>処分場の現状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</si>
  <si>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</si>
  <si>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</si>
  <si>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</si>
  <si>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最終処分場の構造</t>
    <phoneticPr fontId="4"/>
  </si>
  <si>
    <t>覆土施工の状況</t>
    <rPh sb="5" eb="7">
      <t>ジョウキョウ</t>
    </rPh>
    <phoneticPr fontId="4"/>
  </si>
  <si>
    <t>ガス抜き管の計画的施工状況</t>
    <phoneticPr fontId="4"/>
  </si>
  <si>
    <t>水質管理状況</t>
    <phoneticPr fontId="4"/>
  </si>
  <si>
    <t>メタン回収有無</t>
    <phoneticPr fontId="4"/>
  </si>
  <si>
    <t>メタン回収をしている場合</t>
    <phoneticPr fontId="4"/>
  </si>
  <si>
    <t>保有水等集排水管の水位管理</t>
    <phoneticPr fontId="4"/>
  </si>
  <si>
    <t>処理前BOD濃度</t>
    <phoneticPr fontId="4"/>
  </si>
  <si>
    <t>処理後BOD濃度</t>
    <phoneticPr fontId="4"/>
  </si>
  <si>
    <t>処理前COD濃度</t>
    <phoneticPr fontId="4"/>
  </si>
  <si>
    <t>処理後COD濃度</t>
    <phoneticPr fontId="4"/>
  </si>
  <si>
    <t>処理前TN濃度</t>
    <phoneticPr fontId="4"/>
  </si>
  <si>
    <t>処理後TN濃度</t>
    <phoneticPr fontId="4"/>
  </si>
  <si>
    <t>メタンガス回収量</t>
    <phoneticPr fontId="4"/>
  </si>
  <si>
    <t>メタンガス濃度</t>
    <phoneticPr fontId="4"/>
  </si>
  <si>
    <t>メタンガス発熱量</t>
    <phoneticPr fontId="4"/>
  </si>
  <si>
    <t>メタンガスの利用</t>
    <phoneticPr fontId="4"/>
  </si>
  <si>
    <t>発電量</t>
    <phoneticPr fontId="4"/>
  </si>
  <si>
    <t>(㎥/年度)</t>
    <phoneticPr fontId="4"/>
  </si>
  <si>
    <t>(ｔ/年度)</t>
    <phoneticPr fontId="4"/>
  </si>
  <si>
    <t>(㎥)</t>
    <phoneticPr fontId="4"/>
  </si>
  <si>
    <t>(m2)</t>
    <phoneticPr fontId="4"/>
  </si>
  <si>
    <t>（％）</t>
    <phoneticPr fontId="4"/>
  </si>
  <si>
    <t>（ppm）</t>
    <phoneticPr fontId="4"/>
  </si>
  <si>
    <t>（㎥／年）</t>
    <phoneticPr fontId="4"/>
  </si>
  <si>
    <t>（kJ/㎥N）</t>
    <phoneticPr fontId="4"/>
  </si>
  <si>
    <t>（kWh/年）</t>
    <phoneticPr fontId="4"/>
  </si>
  <si>
    <t>18-202-07-001</t>
  </si>
  <si>
    <t>敦賀市櫛川最終処分場</t>
  </si>
  <si>
    <t>焼却残渣（主灰）, 不燃ごみ, 焼却残渣（飛灰）</t>
  </si>
  <si>
    <t>山間</t>
  </si>
  <si>
    <t>底部遮水工</t>
  </si>
  <si>
    <t>凝集沈殿, 生物処理（脱窒あり）, 消毒, 活性炭処理, 膜処理, キレート処理, 促進酸化処理</t>
  </si>
  <si>
    <t>埋立中</t>
  </si>
  <si>
    <t>準好気性埋立構造</t>
  </si>
  <si>
    <t>末端集水管は開放</t>
  </si>
  <si>
    <t>即日覆土</t>
  </si>
  <si>
    <t>埋立状況により計画的に延長</t>
  </si>
  <si>
    <t>回収していない</t>
  </si>
  <si>
    <t>18-1-202-07-001</t>
  </si>
  <si>
    <t>18-204-07-001</t>
  </si>
  <si>
    <t>小浜市一般廃棄物最終処分場</t>
  </si>
  <si>
    <t>焼却残渣（主灰）, 焼却残渣（飛灰）, 破砕ごみ・処理残渣</t>
  </si>
  <si>
    <t>底部遮水工, 覆蓋（屋根）</t>
  </si>
  <si>
    <t>凝集沈殿, 生物処理（脱窒なし）, 消毒, 活性炭処理, 膜処理, キレート処理</t>
  </si>
  <si>
    <t>末端集水管は水没</t>
  </si>
  <si>
    <t>最終覆土のみ</t>
  </si>
  <si>
    <t>18-1-204-07-001</t>
  </si>
  <si>
    <t>18206</t>
  </si>
  <si>
    <t>18-206-07-001</t>
  </si>
  <si>
    <t>勝山市</t>
  </si>
  <si>
    <t>勝山市グリーンヒル上野</t>
  </si>
  <si>
    <t>焼却残渣（主灰）, 破砕ごみ・処理残渣</t>
  </si>
  <si>
    <t>凝集沈殿, 生物処理（脱窒なし）</t>
  </si>
  <si>
    <t>埋立終了</t>
  </si>
  <si>
    <t>休止</t>
  </si>
  <si>
    <t>一部延長を行っている</t>
  </si>
  <si>
    <t>181043</t>
  </si>
  <si>
    <t>18-1-206-07-001</t>
  </si>
  <si>
    <t>18442</t>
  </si>
  <si>
    <t>18-442-07-001</t>
  </si>
  <si>
    <t>美浜町</t>
  </si>
  <si>
    <t>美浜町雲谷不燃物処理場</t>
  </si>
  <si>
    <t>不燃ごみ</t>
  </si>
  <si>
    <t>遮水なし</t>
  </si>
  <si>
    <t>処理なし</t>
  </si>
  <si>
    <t>その他埋立構造</t>
  </si>
  <si>
    <t>181040</t>
  </si>
  <si>
    <t>18-1-442-07-001</t>
  </si>
  <si>
    <t>18-481-07-001</t>
  </si>
  <si>
    <t>高浜町不燃物処分地</t>
  </si>
  <si>
    <t>焼却残渣（主灰）, 不燃ごみ, 焼却残渣（飛灰）, 破砕ごみ・処理残渣</t>
  </si>
  <si>
    <t>表面遮水工（キャッピング）</t>
  </si>
  <si>
    <t>生物処理（脱窒あり）, 消毒, 活性炭処理, 膜処理</t>
  </si>
  <si>
    <t>有り</t>
  </si>
  <si>
    <t>中間覆土</t>
  </si>
  <si>
    <t>18-1-481-07-001</t>
  </si>
  <si>
    <t>18-481-07-002</t>
  </si>
  <si>
    <t>原地盤利用</t>
  </si>
  <si>
    <t>凝集沈殿, 生物処理（脱窒なし）, 消毒</t>
  </si>
  <si>
    <t>18-1-481-07-002</t>
  </si>
  <si>
    <t>18-483-07-001</t>
  </si>
  <si>
    <t>おおい町えこあいらんど</t>
  </si>
  <si>
    <t>焼却残渣（主灰）, 不燃ごみ, その他, 焼却残渣（飛灰）</t>
  </si>
  <si>
    <t>海面</t>
  </si>
  <si>
    <t>その他遮水</t>
  </si>
  <si>
    <t>凝集沈殿, 砂ろ過, 活性炭処理</t>
  </si>
  <si>
    <t>18-1-483-07-001</t>
  </si>
  <si>
    <t>18-483-07-002</t>
  </si>
  <si>
    <t>おおい町名田庄環境クリーンセンター</t>
  </si>
  <si>
    <t>不燃ごみ, 焼却残渣（飛灰）</t>
  </si>
  <si>
    <t>凝集沈殿, 生物処理（脱窒あり）, 消毒, 活性炭処理</t>
  </si>
  <si>
    <t>18-1-483-07-002</t>
  </si>
  <si>
    <t>18501</t>
  </si>
  <si>
    <t>18-501-07-001</t>
  </si>
  <si>
    <t>若狭町</t>
  </si>
  <si>
    <t>クリーンセンターかみなか</t>
  </si>
  <si>
    <t>焼却残渣（主灰）, 不燃ごみ</t>
  </si>
  <si>
    <t>生物処理（脱窒あり）, 砂ろ過, 消毒, 活性炭処理, キレート処理</t>
  </si>
  <si>
    <t>0.5未満</t>
  </si>
  <si>
    <t>10未満</t>
  </si>
  <si>
    <t>181041</t>
  </si>
  <si>
    <t>18-1-501-07-001</t>
  </si>
  <si>
    <t>18-501-07-002</t>
  </si>
  <si>
    <t>三方町生倉埋立地</t>
  </si>
  <si>
    <t>平地</t>
  </si>
  <si>
    <t>18-1-501-07-002</t>
  </si>
  <si>
    <t>18-821-07-001</t>
  </si>
  <si>
    <t>一般廃棄物最終処分場</t>
  </si>
  <si>
    <t>溶融飛灰, 破砕ごみ・処理残渣</t>
  </si>
  <si>
    <t>覆蓋（屋根）</t>
  </si>
  <si>
    <t>凝集沈殿, 生物処理（脱窒なし）, キレート処理</t>
  </si>
  <si>
    <t>一部延長を行っていない</t>
  </si>
  <si>
    <t>18-2-006-07-001</t>
  </si>
  <si>
    <t>18825</t>
  </si>
  <si>
    <t>18-825-07-001</t>
  </si>
  <si>
    <t>福井坂井地区広域市町村圏事務組合</t>
  </si>
  <si>
    <t>清掃センター</t>
  </si>
  <si>
    <t>底部遮水工, 鉛直遮水工</t>
  </si>
  <si>
    <t>凝集沈殿, 生物処理（脱窒あり）, 砂ろ過, 消毒, 活性炭処理</t>
  </si>
  <si>
    <t>182011</t>
  </si>
  <si>
    <t>18-2-007-07-001</t>
  </si>
  <si>
    <t>18833</t>
  </si>
  <si>
    <t>18-833-07-001</t>
  </si>
  <si>
    <t>大野・勝山地区広域行政事務組合</t>
  </si>
  <si>
    <t>大野・勝山地区広域行政事務組合最終処分場</t>
  </si>
  <si>
    <t>焼却残渣（飛灰）, 破砕ごみ・処理残渣</t>
  </si>
  <si>
    <t>182012</t>
  </si>
  <si>
    <t>18-2-004-07-001</t>
  </si>
  <si>
    <t>18-839-07-001</t>
  </si>
  <si>
    <t>第2清掃センター</t>
  </si>
  <si>
    <t>18-2-005-07-001</t>
  </si>
  <si>
    <t>18-844-07-001</t>
  </si>
  <si>
    <t>鯖江広域衛生施設組合一般廃棄物最終処分場(夢の杜おた)</t>
  </si>
  <si>
    <t>その他, 焼却残渣（飛灰）</t>
  </si>
  <si>
    <t>生物処理（脱窒なし）, 砂ろ過, 消毒</t>
  </si>
  <si>
    <t>＜1.0</t>
  </si>
  <si>
    <t>18-2-002-07-001</t>
  </si>
  <si>
    <t>18-844-07-002</t>
  </si>
  <si>
    <t>鯖江広域衛生施設組合一般廃棄物横山最終処分場</t>
  </si>
  <si>
    <t>生物処理（脱窒なし）, 消毒</t>
  </si>
  <si>
    <t>18-2-002-07-002</t>
  </si>
  <si>
    <t>保管施設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</si>
  <si>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</si>
  <si>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</si>
  <si>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</si>
  <si>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</si>
  <si>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年間保管量</t>
    <phoneticPr fontId="4"/>
  </si>
  <si>
    <t>施設区分</t>
    <phoneticPr fontId="4"/>
  </si>
  <si>
    <t>処理対象廃棄物</t>
    <rPh sb="0" eb="1">
      <t>ショリ</t>
    </rPh>
    <phoneticPr fontId="4"/>
  </si>
  <si>
    <t>保管分類数</t>
    <phoneticPr fontId="4"/>
  </si>
  <si>
    <t>屋内面積</t>
    <phoneticPr fontId="4"/>
  </si>
  <si>
    <t>屋外面積</t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</si>
  <si>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</si>
  <si>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</si>
  <si>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</si>
  <si>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</si>
  <si>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</si>
  <si>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(t/年度)</t>
    <phoneticPr fontId="4"/>
  </si>
  <si>
    <t>(m2)</t>
    <phoneticPr fontId="4"/>
  </si>
  <si>
    <t>（％）</t>
    <phoneticPr fontId="4"/>
  </si>
  <si>
    <t>18-201-06-001</t>
  </si>
  <si>
    <t>収集資源センター</t>
  </si>
  <si>
    <t>ストックヤード</t>
  </si>
  <si>
    <t>金属類</t>
  </si>
  <si>
    <t>18-1-201-06-001</t>
  </si>
  <si>
    <t>18-202-06-001</t>
  </si>
  <si>
    <t>敦賀市清掃センター</t>
  </si>
  <si>
    <t>金属類, ガラス類, ペットボトル, プラスチック</t>
  </si>
  <si>
    <t>18-1-202-06-001</t>
  </si>
  <si>
    <t>18-206-06-001</t>
  </si>
  <si>
    <t>紙類, 金属類, ガラス類, その他資源ごみ, ペットボトル, プラスチック</t>
  </si>
  <si>
    <t>18-1-206-06-001</t>
  </si>
  <si>
    <t>18-481-06-001</t>
  </si>
  <si>
    <t>高浜町清掃センター</t>
  </si>
  <si>
    <t>18-1-481-06-001</t>
  </si>
  <si>
    <t>18-481-06-002</t>
  </si>
  <si>
    <t>高浜町リサイクルセンター</t>
  </si>
  <si>
    <t>容器包装リサイクル推進施設</t>
  </si>
  <si>
    <t>紙類, ガラス類, その他資源ごみ, ペットボトル, プラスチック</t>
  </si>
  <si>
    <t>18-1-481-06-002</t>
  </si>
  <si>
    <t>18-483-06-001</t>
  </si>
  <si>
    <t>大飯リサイクルセンター</t>
  </si>
  <si>
    <t>紙類, ガラス類, ペットボトル, プラスチック</t>
  </si>
  <si>
    <t>18-1-483-06-001</t>
  </si>
  <si>
    <t>18-501-06-001</t>
  </si>
  <si>
    <t>金属類, ガラス類, その他資源ごみ</t>
  </si>
  <si>
    <t>18-1-501-06-001</t>
  </si>
  <si>
    <t>18-501-06-002</t>
  </si>
  <si>
    <t>若狭町資源ごみ保管所</t>
  </si>
  <si>
    <t>ペットボトル</t>
  </si>
  <si>
    <t>18-1-501-06-002</t>
  </si>
  <si>
    <t>18-821-06-001</t>
  </si>
  <si>
    <t>リサイクルプラザ</t>
  </si>
  <si>
    <t>紙類, 金属類, ガラス類, ペットボトル, 布類</t>
  </si>
  <si>
    <t>18-2-006-06-001</t>
  </si>
  <si>
    <t>18-821-06-002</t>
  </si>
  <si>
    <t>美方ストックヤード</t>
  </si>
  <si>
    <t>18-2-006-06-002</t>
  </si>
  <si>
    <t>18-825-06-001</t>
  </si>
  <si>
    <t>ガラス類, その他資源ごみ, ペットボトル, その他</t>
  </si>
  <si>
    <t>18-2-007-06-001</t>
  </si>
  <si>
    <t>18-833-06-001</t>
  </si>
  <si>
    <t>大野・勝山地区広域行政事務組合ごみ処理施設</t>
  </si>
  <si>
    <t>紙類, 金属類, ガラス類, ペットボトル</t>
  </si>
  <si>
    <t>18-2-004-06-001</t>
  </si>
  <si>
    <t>18-839-06-001</t>
  </si>
  <si>
    <t>金属類, ガラス類, プラスチック</t>
  </si>
  <si>
    <t>18-2-005-06-001</t>
  </si>
  <si>
    <t>18-844-06-001</t>
  </si>
  <si>
    <t>鯖江広域衛生施設組合　鯖江クリーンセンター　資源物施設</t>
  </si>
  <si>
    <t>ガラス類, その他</t>
  </si>
  <si>
    <t>18-2-002-06-001</t>
  </si>
  <si>
    <t>その他の施設[ごみの中間処理施設]</t>
    <phoneticPr fontId="4"/>
  </si>
  <si>
    <t>地方公共団体
コード</t>
    <phoneticPr fontId="4"/>
  </si>
  <si>
    <t>処理対象廃棄物</t>
    <phoneticPr fontId="4"/>
  </si>
  <si>
    <t>処理内容</t>
    <phoneticPr fontId="4"/>
  </si>
  <si>
    <t>産業廃棄物の搬入の有無</t>
    <phoneticPr fontId="4"/>
  </si>
  <si>
    <t>一般廃棄物の割合</t>
    <phoneticPr fontId="4"/>
  </si>
  <si>
    <t>(t/年度)</t>
    <phoneticPr fontId="4"/>
  </si>
  <si>
    <t>(t/日)</t>
    <phoneticPr fontId="4"/>
  </si>
  <si>
    <t>（％）</t>
    <phoneticPr fontId="4"/>
  </si>
  <si>
    <t>ごみ燃料化施設</t>
    <phoneticPr fontId="4"/>
  </si>
  <si>
    <t>都道府県名</t>
    <phoneticPr fontId="4"/>
  </si>
  <si>
    <t>地方公共団体コード</t>
    <phoneticPr fontId="4"/>
  </si>
  <si>
    <t>施設コード</t>
    <phoneticPr fontId="4"/>
  </si>
  <si>
    <t>地方公共団体名</t>
    <phoneticPr fontId="4"/>
  </si>
  <si>
    <t>年間処理量</t>
    <phoneticPr fontId="4"/>
  </si>
  <si>
    <t>生成物保管量</t>
    <phoneticPr fontId="4"/>
  </si>
  <si>
    <t>生成物生産量</t>
    <phoneticPr fontId="4"/>
  </si>
  <si>
    <t>生成物搬出量</t>
    <phoneticPr fontId="4"/>
  </si>
  <si>
    <t>処理対象廃棄物</t>
    <phoneticPr fontId="4"/>
  </si>
  <si>
    <t>施設の種類</t>
    <phoneticPr fontId="4"/>
  </si>
  <si>
    <t>生成物供給先の確保状況</t>
    <rPh sb="0" eb="3">
      <t>セイセイブツ</t>
    </rPh>
    <phoneticPr fontId="4"/>
  </si>
  <si>
    <t>処理能力</t>
    <phoneticPr fontId="4"/>
  </si>
  <si>
    <t>使用開始年度</t>
    <phoneticPr fontId="4"/>
  </si>
  <si>
    <t>運転管理体制</t>
    <phoneticPr fontId="4"/>
  </si>
  <si>
    <t>施設の改廃</t>
    <phoneticPr fontId="4"/>
  </si>
  <si>
    <t>発電の場合</t>
    <rPh sb="3" eb="5">
      <t>バアイ</t>
    </rPh>
    <phoneticPr fontId="4"/>
  </si>
  <si>
    <t>産業廃棄物の搬入の有無</t>
    <phoneticPr fontId="4"/>
  </si>
  <si>
    <t>一般廃棄物の割合</t>
    <phoneticPr fontId="4"/>
  </si>
  <si>
    <t>ごみ組成分析結果</t>
    <phoneticPr fontId="4"/>
  </si>
  <si>
    <t>単位容積重量</t>
    <phoneticPr fontId="4"/>
  </si>
  <si>
    <t>三成分</t>
    <phoneticPr fontId="4"/>
  </si>
  <si>
    <t>低位発熱量</t>
    <phoneticPr fontId="4"/>
  </si>
  <si>
    <t>施設概要情報の
公表の可否</t>
    <phoneticPr fontId="4"/>
  </si>
  <si>
    <t>発電能力</t>
    <phoneticPr fontId="4"/>
  </si>
  <si>
    <t>発電効率（公称値）</t>
    <rPh sb="5" eb="7">
      <t>コウショウ</t>
    </rPh>
    <phoneticPr fontId="4"/>
  </si>
  <si>
    <t>総発電量（実績値）</t>
    <phoneticPr fontId="4"/>
  </si>
  <si>
    <t>うち外部供給量（実績値）</t>
    <phoneticPr fontId="4"/>
  </si>
  <si>
    <t>分析対象</t>
    <phoneticPr fontId="4"/>
  </si>
  <si>
    <t>合計</t>
    <phoneticPr fontId="4"/>
  </si>
  <si>
    <t>紙・布類</t>
    <phoneticPr fontId="4"/>
  </si>
  <si>
    <t>ﾋﾞﾆｰﾙ、合成樹脂、ｺﾞﾑ、皮革類</t>
    <phoneticPr fontId="4"/>
  </si>
  <si>
    <t>木、竹、わら類</t>
    <phoneticPr fontId="4"/>
  </si>
  <si>
    <t>ちゅう芥類</t>
    <phoneticPr fontId="4"/>
  </si>
  <si>
    <t>不燃物類</t>
    <phoneticPr fontId="4"/>
  </si>
  <si>
    <t>その他</t>
    <phoneticPr fontId="4"/>
  </si>
  <si>
    <t>水分</t>
    <phoneticPr fontId="4"/>
  </si>
  <si>
    <t>可燃分</t>
    <phoneticPr fontId="4"/>
  </si>
  <si>
    <t>灰分</t>
    <phoneticPr fontId="4"/>
  </si>
  <si>
    <t>(計算値)</t>
    <phoneticPr fontId="4"/>
  </si>
  <si>
    <t>(実測値)</t>
    <phoneticPr fontId="4"/>
  </si>
  <si>
    <t>その他（具体的）</t>
    <phoneticPr fontId="4"/>
  </si>
  <si>
    <t>(t/年度)</t>
    <phoneticPr fontId="4"/>
  </si>
  <si>
    <t>(㎥/年)</t>
    <phoneticPr fontId="4"/>
  </si>
  <si>
    <t>(㎥/年度)</t>
    <phoneticPr fontId="4"/>
  </si>
  <si>
    <t>(t/日)</t>
    <phoneticPr fontId="4"/>
  </si>
  <si>
    <t>(ｋW)</t>
    <phoneticPr fontId="4"/>
  </si>
  <si>
    <t>(％)</t>
    <phoneticPr fontId="4"/>
  </si>
  <si>
    <t>（MWｈ/年）</t>
    <phoneticPr fontId="4"/>
  </si>
  <si>
    <t>（％）</t>
    <phoneticPr fontId="4"/>
  </si>
  <si>
    <t>(kg/㎥)</t>
    <phoneticPr fontId="4"/>
  </si>
  <si>
    <t>（kJ/kg）</t>
    <phoneticPr fontId="4"/>
  </si>
  <si>
    <t>資源化等を行う施設</t>
    <phoneticPr fontId="4"/>
  </si>
  <si>
    <t>都道府県名</t>
    <phoneticPr fontId="4"/>
  </si>
  <si>
    <t>地方公共団体
コード</t>
    <phoneticPr fontId="4"/>
  </si>
  <si>
    <t>施設コード</t>
    <phoneticPr fontId="4"/>
  </si>
  <si>
    <t>地方公共団体名</t>
    <phoneticPr fontId="4"/>
  </si>
  <si>
    <t>年間処理量</t>
    <phoneticPr fontId="4"/>
  </si>
  <si>
    <t>資源化物回収量</t>
    <rPh sb="2" eb="3">
      <t>カ</t>
    </rPh>
    <rPh sb="3" eb="4">
      <t>ブツ</t>
    </rPh>
    <phoneticPr fontId="4"/>
  </si>
  <si>
    <t>搬出量</t>
    <phoneticPr fontId="4"/>
  </si>
  <si>
    <t>在庫量</t>
    <phoneticPr fontId="4"/>
  </si>
  <si>
    <t>施設区分</t>
    <phoneticPr fontId="4"/>
  </si>
  <si>
    <t>処理対象廃棄物</t>
    <phoneticPr fontId="4"/>
  </si>
  <si>
    <t>処理内容ごとの処理能力</t>
    <rPh sb="7" eb="9">
      <t>ショリ</t>
    </rPh>
    <rPh sb="9" eb="11">
      <t>ノウリョク</t>
    </rPh>
    <phoneticPr fontId="4"/>
  </si>
  <si>
    <t>施設全体の処理能力</t>
    <rPh sb="0" eb="2">
      <t>シセツ</t>
    </rPh>
    <rPh sb="2" eb="4">
      <t>ゼンタイ</t>
    </rPh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</si>
  <si>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</si>
  <si>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</si>
  <si>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</si>
  <si>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</si>
  <si>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</si>
  <si>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リユース・リペアを行う場所の面積</t>
    <rPh sb="9" eb="10">
      <t>オコナ</t>
    </rPh>
    <phoneticPr fontId="4"/>
  </si>
  <si>
    <t>リユース・リペアの対象品目</t>
    <phoneticPr fontId="4"/>
  </si>
  <si>
    <t>リユース・リペア機能・内容</t>
    <rPh sb="8" eb="10">
      <t>キノウ</t>
    </rPh>
    <phoneticPr fontId="4"/>
  </si>
  <si>
    <t>施設概要情報の
公表の可否</t>
    <phoneticPr fontId="4"/>
  </si>
  <si>
    <t>搬出量・在庫量の別（民間）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</si>
  <si>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</si>
  <si>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</si>
  <si>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</si>
  <si>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</si>
  <si>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</si>
  <si>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</si>
  <si>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</si>
  <si>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</si>
  <si>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</si>
  <si>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</si>
  <si>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その他（具体的）</t>
    <phoneticPr fontId="4"/>
  </si>
  <si>
    <t>選別</t>
    <rPh sb="0" eb="2">
      <t>センベツ</t>
    </rPh>
    <phoneticPr fontId="9"/>
  </si>
  <si>
    <t>圧縮・梱包</t>
    <rPh sb="0" eb="2">
      <t>アッシュク</t>
    </rPh>
    <rPh sb="3" eb="5">
      <t>コンポウ</t>
    </rPh>
    <phoneticPr fontId="9"/>
  </si>
  <si>
    <t>ごみ堆肥化</t>
    <rPh sb="2" eb="5">
      <t>タイヒカ</t>
    </rPh>
    <phoneticPr fontId="9"/>
  </si>
  <si>
    <t>ごみ飼料化</t>
    <rPh sb="2" eb="5">
      <t>シリョウカ</t>
    </rPh>
    <phoneticPr fontId="9"/>
  </si>
  <si>
    <t>その他</t>
    <rPh sb="2" eb="3">
      <t>タ</t>
    </rPh>
    <phoneticPr fontId="9"/>
  </si>
  <si>
    <t>その他具体的に</t>
    <phoneticPr fontId="4"/>
  </si>
  <si>
    <t>重量</t>
    <phoneticPr fontId="4"/>
  </si>
  <si>
    <t>個数</t>
    <phoneticPr fontId="4"/>
  </si>
  <si>
    <t>対象</t>
    <phoneticPr fontId="4"/>
  </si>
  <si>
    <t>(t/年度)</t>
    <phoneticPr fontId="4"/>
  </si>
  <si>
    <t>(㎥/年度)</t>
    <phoneticPr fontId="4"/>
  </si>
  <si>
    <t>（t/日）</t>
    <phoneticPr fontId="9"/>
  </si>
  <si>
    <t>（t/日）</t>
  </si>
  <si>
    <t>(t/日)</t>
    <phoneticPr fontId="4"/>
  </si>
  <si>
    <t>（％）</t>
    <phoneticPr fontId="4"/>
  </si>
  <si>
    <t>（㎡）</t>
    <phoneticPr fontId="4"/>
  </si>
  <si>
    <t>（t/年度）</t>
    <phoneticPr fontId="4"/>
  </si>
  <si>
    <t>（個・台等）</t>
    <phoneticPr fontId="4"/>
  </si>
  <si>
    <t>18-202-03-001</t>
  </si>
  <si>
    <t>機能なし</t>
  </si>
  <si>
    <t>18-1-202-03-001</t>
  </si>
  <si>
    <t>18-204-03-001</t>
  </si>
  <si>
    <t>小浜市リサイクルプラザ</t>
  </si>
  <si>
    <t>リサイクルセンター（交付金）</t>
  </si>
  <si>
    <t>金属類, ガラス類, ペットボトル, 不燃ごみ</t>
  </si>
  <si>
    <t>18-1-204-03-001</t>
  </si>
  <si>
    <t>18-205-03-001</t>
  </si>
  <si>
    <t>ごみ堆肥化施設</t>
  </si>
  <si>
    <t>事業系生ごみ, その他</t>
  </si>
  <si>
    <t>18-1-205-03-001</t>
  </si>
  <si>
    <t>18-206-03-001</t>
  </si>
  <si>
    <t>不燃ごみ, 粗大ごみ</t>
  </si>
  <si>
    <t>18-1-206-03-001</t>
  </si>
  <si>
    <t>18-481-03-001</t>
  </si>
  <si>
    <t>リサイクルセンター（補助金）</t>
  </si>
  <si>
    <t>18-1-481-03-001</t>
  </si>
  <si>
    <t>18-483-03-001</t>
  </si>
  <si>
    <t>18-1-483-03-001</t>
  </si>
  <si>
    <t>18-821-03-001</t>
  </si>
  <si>
    <t>紙類, 金属類, ガラス類, その他資源ごみ, ペットボトル, プラスチック, 布類, 不燃ごみ, 粗大ごみ</t>
  </si>
  <si>
    <t>展示</t>
  </si>
  <si>
    <t>18-2-006-03-001</t>
  </si>
  <si>
    <t>18-833-03-001</t>
  </si>
  <si>
    <t>紙類, 金属類, ガラス類, ペットボトル, プラスチック</t>
  </si>
  <si>
    <t>18-2-004-03-001</t>
  </si>
  <si>
    <t>18-839-03-001</t>
  </si>
  <si>
    <t>プラスチック</t>
  </si>
  <si>
    <t>18-2-005-03-001</t>
  </si>
  <si>
    <t>破砕</t>
  </si>
  <si>
    <t>搬出量</t>
  </si>
  <si>
    <t>粗大ごみ処理施設</t>
    <phoneticPr fontId="4"/>
  </si>
  <si>
    <t>都道府県名</t>
    <phoneticPr fontId="4"/>
  </si>
  <si>
    <t>地方公共団体
コード</t>
    <phoneticPr fontId="4"/>
  </si>
  <si>
    <t>施設コード</t>
    <phoneticPr fontId="4"/>
  </si>
  <si>
    <t>地方公共団体名</t>
    <phoneticPr fontId="4"/>
  </si>
  <si>
    <t>年間処理量</t>
    <phoneticPr fontId="4"/>
  </si>
  <si>
    <t>処理対象廃棄物</t>
    <phoneticPr fontId="4"/>
  </si>
  <si>
    <t>処理方式</t>
    <phoneticPr fontId="4"/>
  </si>
  <si>
    <t xml:space="preserve">
処理能力</t>
    <phoneticPr fontId="4"/>
  </si>
  <si>
    <t>使用開始年度</t>
    <phoneticPr fontId="4"/>
  </si>
  <si>
    <t>運転管理体制</t>
    <phoneticPr fontId="4"/>
  </si>
  <si>
    <t>施設の改廃</t>
    <phoneticPr fontId="4"/>
  </si>
  <si>
    <t>産業廃棄物の搬入の有無</t>
    <phoneticPr fontId="4"/>
  </si>
  <si>
    <t>一般廃棄物の割合</t>
    <phoneticPr fontId="4"/>
  </si>
  <si>
    <t>リユース・リペアの対象品目</t>
    <phoneticPr fontId="4"/>
  </si>
  <si>
    <t>資源化物の区分</t>
    <phoneticPr fontId="4"/>
  </si>
  <si>
    <t>合計</t>
    <phoneticPr fontId="4"/>
  </si>
  <si>
    <t>家具</t>
    <phoneticPr fontId="4"/>
  </si>
  <si>
    <t>自転車</t>
    <phoneticPr fontId="4"/>
  </si>
  <si>
    <t>衣類</t>
    <phoneticPr fontId="4"/>
  </si>
  <si>
    <t>書籍</t>
    <phoneticPr fontId="4"/>
  </si>
  <si>
    <t>家電</t>
    <phoneticPr fontId="4"/>
  </si>
  <si>
    <t>傘</t>
    <phoneticPr fontId="4"/>
  </si>
  <si>
    <t>食器</t>
    <phoneticPr fontId="4"/>
  </si>
  <si>
    <t>おもちゃ</t>
    <phoneticPr fontId="4"/>
  </si>
  <si>
    <t>その他</t>
    <phoneticPr fontId="4"/>
  </si>
  <si>
    <t>その他（具体的）</t>
    <phoneticPr fontId="4"/>
  </si>
  <si>
    <t>重量</t>
    <phoneticPr fontId="4"/>
  </si>
  <si>
    <t>個数</t>
    <phoneticPr fontId="4"/>
  </si>
  <si>
    <t>対象</t>
    <phoneticPr fontId="4"/>
  </si>
  <si>
    <t>(t/年度)</t>
    <phoneticPr fontId="4"/>
  </si>
  <si>
    <t>(t/日)</t>
    <phoneticPr fontId="4"/>
  </si>
  <si>
    <t>（％）</t>
    <phoneticPr fontId="4"/>
  </si>
  <si>
    <t>（㎡）</t>
    <phoneticPr fontId="4"/>
  </si>
  <si>
    <t>（t/年度）</t>
    <phoneticPr fontId="4"/>
  </si>
  <si>
    <t>（個・台等）</t>
    <phoneticPr fontId="4"/>
  </si>
  <si>
    <t>18-202-02-001</t>
  </si>
  <si>
    <t>粗大ごみ</t>
  </si>
  <si>
    <t>18-1-202-02-001</t>
  </si>
  <si>
    <t>18-481-02-001</t>
  </si>
  <si>
    <t>粗大ごみ, 不燃ごみ</t>
  </si>
  <si>
    <t>併用</t>
  </si>
  <si>
    <t>18-1-481-02-001</t>
  </si>
  <si>
    <t>18-825-02-001</t>
  </si>
  <si>
    <t>粗大ごみ, 不燃ごみ, 資源ごみ</t>
  </si>
  <si>
    <t>18-2-007-02-001</t>
  </si>
  <si>
    <t>18-833-02-001</t>
  </si>
  <si>
    <t>回収量</t>
  </si>
  <si>
    <t>粗大ごみ, 不燃ごみ, その他</t>
  </si>
  <si>
    <t>修理, 展示, 譲渡</t>
  </si>
  <si>
    <t>18-2-004-02-001</t>
  </si>
  <si>
    <t>18-839-02-001</t>
  </si>
  <si>
    <t>粗大ごみ, 不燃ごみ, 可燃ごみ, 資源ごみ</t>
  </si>
  <si>
    <t>修理, 展示, 販売</t>
  </si>
  <si>
    <t>18-2-005-02-001</t>
  </si>
  <si>
    <t>18-844-02-001</t>
  </si>
  <si>
    <t>鯖江広域衛生施設組合　鯖江クリーンセンター　粗大ごみ処理施設</t>
  </si>
  <si>
    <t>18-2-002-02-001</t>
  </si>
  <si>
    <t>焼却施設（溶融施設含む）</t>
    <phoneticPr fontId="20"/>
  </si>
  <si>
    <t>都道府県名</t>
    <phoneticPr fontId="20"/>
  </si>
  <si>
    <t>地方公共団体コード</t>
    <phoneticPr fontId="20"/>
  </si>
  <si>
    <t>施設コード</t>
    <phoneticPr fontId="20"/>
  </si>
  <si>
    <t>地方公共団体名</t>
    <phoneticPr fontId="20"/>
  </si>
  <si>
    <t>施設名称</t>
    <phoneticPr fontId="20"/>
  </si>
  <si>
    <t>年間処理量</t>
    <phoneticPr fontId="20"/>
  </si>
  <si>
    <t xml:space="preserve">資源化量 </t>
    <phoneticPr fontId="20"/>
  </si>
  <si>
    <t>処理対象廃棄物</t>
    <rPh sb="0" eb="2">
      <t>ショリ</t>
    </rPh>
    <phoneticPr fontId="20"/>
  </si>
  <si>
    <t>施設の種類</t>
    <phoneticPr fontId="20"/>
  </si>
  <si>
    <t>処理方式</t>
    <phoneticPr fontId="20"/>
  </si>
  <si>
    <t>炉型式</t>
    <phoneticPr fontId="20"/>
  </si>
  <si>
    <t>施設全体の処理能力</t>
    <rPh sb="0" eb="1">
      <t>シセツ</t>
    </rPh>
    <rPh sb="1" eb="3">
      <t>ゼンタイ</t>
    </rPh>
    <phoneticPr fontId="20"/>
  </si>
  <si>
    <t>炉数</t>
    <phoneticPr fontId="20"/>
  </si>
  <si>
    <t>使用開始年度</t>
    <phoneticPr fontId="20"/>
  </si>
  <si>
    <t>余熱利用の状況</t>
    <phoneticPr fontId="20"/>
  </si>
  <si>
    <t>余熱利用量（仕様値・公称値）</t>
    <phoneticPr fontId="20"/>
  </si>
  <si>
    <t>余熱利用量（実績値）</t>
    <phoneticPr fontId="20"/>
  </si>
  <si>
    <t>発電能力</t>
    <phoneticPr fontId="20"/>
  </si>
  <si>
    <t>灰処理設備の有無</t>
    <phoneticPr fontId="20"/>
  </si>
  <si>
    <t>運転管理体制</t>
    <phoneticPr fontId="20"/>
  </si>
  <si>
    <t>施設の改廃</t>
    <phoneticPr fontId="20"/>
  </si>
  <si>
    <t>産業廃棄物の搬入の有無</t>
    <phoneticPr fontId="20"/>
  </si>
  <si>
    <t>一般廃棄物の割合</t>
    <phoneticPr fontId="20"/>
  </si>
  <si>
    <t>ごみ組成分析結果（乾ベース）</t>
    <rPh sb="9" eb="10">
      <t>イヌイ</t>
    </rPh>
    <phoneticPr fontId="20"/>
  </si>
  <si>
    <t>単位容積重量</t>
    <phoneticPr fontId="20"/>
  </si>
  <si>
    <t>三成分</t>
    <phoneticPr fontId="20"/>
  </si>
  <si>
    <t>低位発熱量</t>
    <phoneticPr fontId="20"/>
  </si>
  <si>
    <t>リユース・リペアの対象品目</t>
    <phoneticPr fontId="20"/>
  </si>
  <si>
    <t>資源化物回収</t>
    <rPh sb="2" eb="3">
      <t>カ</t>
    </rPh>
    <phoneticPr fontId="20"/>
  </si>
  <si>
    <t>発生ガス回収</t>
    <rPh sb="0" eb="2">
      <t>ハッセイ</t>
    </rPh>
    <phoneticPr fontId="20"/>
  </si>
  <si>
    <t>生産量・搬出量の別</t>
    <phoneticPr fontId="20"/>
  </si>
  <si>
    <t>余熱利用量</t>
    <phoneticPr fontId="20"/>
  </si>
  <si>
    <t>うち外部熱供給量</t>
    <phoneticPr fontId="20"/>
  </si>
  <si>
    <t>発電効率（仕様値・公称値）</t>
    <rPh sb="5" eb="7">
      <t>シヨウ</t>
    </rPh>
    <rPh sb="9" eb="11">
      <t>コウショウ</t>
    </rPh>
    <rPh sb="11" eb="12">
      <t>チ</t>
    </rPh>
    <phoneticPr fontId="20"/>
  </si>
  <si>
    <t>総発電量（実績値）</t>
    <phoneticPr fontId="20"/>
  </si>
  <si>
    <t>うち外部供給量（実績値）</t>
    <phoneticPr fontId="20"/>
  </si>
  <si>
    <t>（焼却灰）</t>
    <phoneticPr fontId="20"/>
  </si>
  <si>
    <t>（飛灰）</t>
    <phoneticPr fontId="20"/>
  </si>
  <si>
    <t>合計</t>
    <phoneticPr fontId="20"/>
  </si>
  <si>
    <t>紙・布類</t>
    <phoneticPr fontId="20"/>
  </si>
  <si>
    <t>ﾋﾞﾆｰﾙ、合成樹脂、ｺﾞﾑ、皮革類</t>
    <phoneticPr fontId="20"/>
  </si>
  <si>
    <t>木、竹、わら類</t>
    <phoneticPr fontId="20"/>
  </si>
  <si>
    <t>ちゅう芥類</t>
    <phoneticPr fontId="20"/>
  </si>
  <si>
    <t>不燃物類</t>
    <phoneticPr fontId="20"/>
  </si>
  <si>
    <t>その他</t>
    <phoneticPr fontId="20"/>
  </si>
  <si>
    <t>水分</t>
    <phoneticPr fontId="20"/>
  </si>
  <si>
    <t>可燃分</t>
    <phoneticPr fontId="20"/>
  </si>
  <si>
    <t>灰分</t>
    <phoneticPr fontId="20"/>
  </si>
  <si>
    <t>(計算値)</t>
    <phoneticPr fontId="20"/>
  </si>
  <si>
    <t>(実測値)</t>
    <phoneticPr fontId="20"/>
  </si>
  <si>
    <t>家具</t>
    <phoneticPr fontId="20"/>
  </si>
  <si>
    <t>自転車</t>
    <phoneticPr fontId="20"/>
  </si>
  <si>
    <t>衣類</t>
    <phoneticPr fontId="20"/>
  </si>
  <si>
    <t>書籍</t>
    <phoneticPr fontId="20"/>
  </si>
  <si>
    <t>家電</t>
    <phoneticPr fontId="20"/>
  </si>
  <si>
    <t>傘</t>
    <phoneticPr fontId="20"/>
  </si>
  <si>
    <t>食器</t>
    <phoneticPr fontId="20"/>
  </si>
  <si>
    <t>おもちゃ</t>
    <phoneticPr fontId="20"/>
  </si>
  <si>
    <t>その他（具体的）</t>
    <phoneticPr fontId="20"/>
  </si>
  <si>
    <t>重量</t>
    <phoneticPr fontId="20"/>
  </si>
  <si>
    <t>個数</t>
    <phoneticPr fontId="20"/>
  </si>
  <si>
    <t>対象</t>
    <phoneticPr fontId="20"/>
  </si>
  <si>
    <t>（t/年度）</t>
    <phoneticPr fontId="20"/>
  </si>
  <si>
    <t>（㎥/年度）</t>
    <phoneticPr fontId="20"/>
  </si>
  <si>
    <t>(t/日)</t>
    <phoneticPr fontId="20"/>
  </si>
  <si>
    <t>(MＪ)</t>
    <phoneticPr fontId="20"/>
  </si>
  <si>
    <t>（MJ）</t>
    <phoneticPr fontId="20"/>
  </si>
  <si>
    <t>(kW)</t>
    <phoneticPr fontId="20"/>
  </si>
  <si>
    <t>(％)</t>
    <phoneticPr fontId="20"/>
  </si>
  <si>
    <t>(MWh)</t>
    <phoneticPr fontId="20"/>
  </si>
  <si>
    <t>（％）</t>
    <phoneticPr fontId="20"/>
  </si>
  <si>
    <t>(kg/㎥)</t>
    <phoneticPr fontId="20"/>
  </si>
  <si>
    <t>（kJ/kg）</t>
    <phoneticPr fontId="20"/>
  </si>
  <si>
    <t>（個・台等）</t>
    <phoneticPr fontId="20"/>
  </si>
  <si>
    <t>18-201-01-001</t>
  </si>
  <si>
    <t>クリーンセンター</t>
  </si>
  <si>
    <t>資源化物搬出量</t>
  </si>
  <si>
    <t>可燃ごみ, 粗大ごみ</t>
  </si>
  <si>
    <t>流動床式</t>
  </si>
  <si>
    <t>全連続運転</t>
  </si>
  <si>
    <t>場内温水, 場内蒸気, 発電（場内利用）, 場外温水, 発電（場外利用）</t>
  </si>
  <si>
    <t>不明</t>
  </si>
  <si>
    <t>セメント固化</t>
  </si>
  <si>
    <t>18-1-201-01-001</t>
  </si>
  <si>
    <t>18-202-01-001</t>
  </si>
  <si>
    <t>可燃ごみ, 粗大ごみ, ごみ処理残渣</t>
  </si>
  <si>
    <t>准連続運転</t>
  </si>
  <si>
    <t>場内温水, その他</t>
  </si>
  <si>
    <t>18-1-202-01-001</t>
  </si>
  <si>
    <t>18-204-01-001</t>
  </si>
  <si>
    <t>小浜市クリーンセンター</t>
  </si>
  <si>
    <t>場内温水</t>
  </si>
  <si>
    <t>薬剤処理</t>
  </si>
  <si>
    <t>18-1-204-01-001</t>
  </si>
  <si>
    <t>18-481-01-001</t>
  </si>
  <si>
    <t>ストーカ式（可動）</t>
  </si>
  <si>
    <t>18-1-481-01-001</t>
  </si>
  <si>
    <t>18-483-01-001</t>
  </si>
  <si>
    <t>大飯清掃センター</t>
  </si>
  <si>
    <t>可燃ごみ, 資源ごみ</t>
  </si>
  <si>
    <t>バッチ運転</t>
  </si>
  <si>
    <t>18-1-483-01-001</t>
  </si>
  <si>
    <t>18-821-01-001</t>
  </si>
  <si>
    <t>ガス化溶融施設</t>
  </si>
  <si>
    <t>可燃ごみ, その他, ごみ処理残渣, し尿処理残渣</t>
  </si>
  <si>
    <t>ガス化溶融・改質</t>
  </si>
  <si>
    <t>シャフト式</t>
  </si>
  <si>
    <t>18-2-006-01-001</t>
  </si>
  <si>
    <t>18-825-01-001</t>
  </si>
  <si>
    <t>可燃ごみ, 資源ごみ, ごみ処理残渣</t>
  </si>
  <si>
    <t>場内温水, 発電（場内利用）, 場外温水</t>
  </si>
  <si>
    <t>18-2-007-01-001</t>
  </si>
  <si>
    <t>18-833-01-001</t>
  </si>
  <si>
    <t>可燃ごみ, その他, ごみ処理残渣</t>
  </si>
  <si>
    <t>場内温水, 場内蒸気, 場外温水</t>
  </si>
  <si>
    <t>18-2-004-01-001</t>
  </si>
  <si>
    <t>18-839-01-001</t>
  </si>
  <si>
    <t>可燃ごみ</t>
  </si>
  <si>
    <t>18-2-005-01-001</t>
  </si>
  <si>
    <t>18-839-01-002</t>
  </si>
  <si>
    <t>可燃ごみ, ごみ処理残渣</t>
  </si>
  <si>
    <t>18-2-005-01-002</t>
  </si>
  <si>
    <t>18-844-01-001</t>
  </si>
  <si>
    <t>鯖江広域衛生施設組合　鯖江クリーンセンター　ごみ焼却施設</t>
  </si>
  <si>
    <t>可燃ごみ, ごみ処理残渣, し尿処理残渣</t>
  </si>
  <si>
    <t>18-2-002-01-001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</si>
</sst>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1">
    <font>
      <sz val="11"/>
      <color theme="1"/>
      <name val="Meiryo UI"/>
      <family val="2"/>
      <charset val="128"/>
    </font>
    <font>
      <sz val="6"/>
      <name val="Meiryo UI"/>
      <family val="2"/>
      <charset val="128"/>
    </font>
    <font>
      <sz val="11"/>
      <name val="ＭＳ Ｐゴシック"/>
      <family val="3"/>
      <charset val="128"/>
    </font>
    <font>
      <b/>
      <sz val="12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0"/>
      <name val="ＭＳ ゴシック"/>
      <family val="3"/>
      <charset val="128"/>
    </font>
    <font>
      <sz val="10"/>
      <color theme="0"/>
      <name val="ＭＳ ゴシック"/>
      <family val="3"/>
      <charset val="128"/>
    </font>
    <font>
      <sz val="9"/>
      <name val="MS ゴシック"/>
      <family val="3"/>
      <charset val="128"/>
    </font>
    <font>
      <sz val="6"/>
      <name val="ＭＳ 明朝"/>
      <family val="1"/>
      <charset val="128"/>
    </font>
    <font>
      <sz val="9"/>
      <name val="ＭＳ ゴシック"/>
      <family val="3"/>
      <charset val="128"/>
    </font>
    <font>
      <sz val="9"/>
      <color theme="0"/>
      <name val="ＭＳ ゴシック"/>
      <family val="3"/>
      <charset val="128"/>
    </font>
    <font>
      <sz val="11"/>
      <color indexed="8"/>
      <name val="ＭＳ Ｐゴシック"/>
      <family val="3"/>
      <charset val="128"/>
    </font>
    <font>
      <b/>
      <sz val="10"/>
      <name val="ＭＳ ゴシック"/>
      <family val="3"/>
      <charset val="128"/>
    </font>
    <font>
      <sz val="10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sz val="10"/>
      <name val="ＭＳ 明朝"/>
      <family val="1"/>
      <charset val="128"/>
    </font>
    <font>
      <sz val="10"/>
      <color theme="0"/>
      <name val="ＭＳ 明朝"/>
      <family val="1"/>
      <charset val="128"/>
    </font>
    <font>
      <sz val="9"/>
      <color theme="0"/>
      <name val="ＭＳ Ｐゴシック"/>
      <family val="3"/>
      <charset val="128"/>
    </font>
    <font>
      <sz val="9"/>
      <name val="ＭＳ Ｐゴシック"/>
      <family val="3"/>
      <charset val="128"/>
    </font>
    <font>
      <b/>
      <sz val="15"/>
      <color indexed="56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43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6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0" borderId="0"/>
    <xf numFmtId="38" fontId="2" fillId="0" borderId="0" applyFont="0" applyFill="0" applyBorder="0" applyAlignment="0" applyProtection="0">
      <alignment vertical="center"/>
    </xf>
  </cellStyleXfs>
  <cellXfs count="288">
    <xf numFmtId="0" fontId="0" fillId="0" borderId="0" xfId="0">
      <alignment vertical="center"/>
    </xf>
    <xf numFmtId="0" fontId="3" fillId="0" borderId="0" xfId="1" quotePrefix="1" applyNumberFormat="1" applyFont="1" applyFill="1" applyAlignment="1">
      <alignment vertical="center"/>
    </xf>
    <xf numFmtId="0" fontId="6" fillId="0" borderId="0" xfId="2" applyNumberFormat="1" applyFont="1" applyFill="1" applyAlignment="1">
      <alignment vertical="center"/>
    </xf>
    <xf numFmtId="0" fontId="6" fillId="0" borderId="0" xfId="3" applyNumberFormat="1" applyFont="1" applyFill="1" applyAlignment="1">
      <alignment vertical="center"/>
    </xf>
    <xf numFmtId="0" fontId="6" fillId="0" borderId="0" xfId="2" quotePrefix="1" applyNumberFormat="1" applyFont="1" applyFill="1" applyAlignment="1">
      <alignment vertical="center"/>
    </xf>
    <xf numFmtId="0" fontId="7" fillId="0" borderId="0" xfId="2" applyNumberFormat="1" applyFont="1" applyFill="1" applyAlignment="1">
      <alignment vertical="center"/>
    </xf>
    <xf numFmtId="0" fontId="6" fillId="0" borderId="0" xfId="2" applyNumberFormat="1" applyFont="1" applyAlignment="1">
      <alignment vertical="center" wrapText="1"/>
    </xf>
    <xf numFmtId="0" fontId="7" fillId="0" borderId="0" xfId="2" applyNumberFormat="1" applyFont="1" applyAlignment="1">
      <alignment vertical="center" wrapText="1"/>
    </xf>
    <xf numFmtId="0" fontId="8" fillId="2" borderId="6" xfId="2" quotePrefix="1" applyNumberFormat="1" applyFont="1" applyFill="1" applyBorder="1" applyAlignment="1">
      <alignment vertical="center" wrapText="1"/>
    </xf>
    <xf numFmtId="0" fontId="8" fillId="2" borderId="6" xfId="2" applyNumberFormat="1" applyFont="1" applyFill="1" applyBorder="1" applyAlignment="1">
      <alignment vertical="center" wrapText="1"/>
    </xf>
    <xf numFmtId="0" fontId="8" fillId="2" borderId="9" xfId="3" quotePrefix="1" applyNumberFormat="1" applyFont="1" applyFill="1" applyBorder="1" applyAlignment="1">
      <alignment vertical="center" wrapText="1"/>
    </xf>
    <xf numFmtId="0" fontId="8" fillId="2" borderId="9" xfId="2" applyNumberFormat="1" applyFont="1" applyFill="1" applyBorder="1" applyAlignment="1">
      <alignment vertical="center" wrapText="1"/>
    </xf>
    <xf numFmtId="0" fontId="6" fillId="2" borderId="6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8" fillId="2" borderId="6" xfId="2" applyNumberFormat="1" applyFont="1" applyFill="1" applyBorder="1" applyAlignment="1">
      <alignment horizontal="center" vertical="center" wrapText="1"/>
    </xf>
    <xf numFmtId="0" fontId="8" fillId="2" borderId="9" xfId="2" applyNumberFormat="1" applyFont="1" applyFill="1" applyBorder="1" applyAlignment="1">
      <alignment horizontal="center" vertical="center" wrapText="1"/>
    </xf>
    <xf numFmtId="0" fontId="6" fillId="2" borderId="6" xfId="2" applyNumberFormat="1" applyFont="1" applyFill="1" applyBorder="1" applyAlignment="1">
      <alignment horizontal="center" vertical="center" wrapText="1"/>
    </xf>
    <xf numFmtId="0" fontId="10" fillId="0" borderId="0" xfId="2" applyNumberFormat="1" applyFont="1" applyAlignment="1">
      <alignment vertical="center" wrapText="1"/>
    </xf>
    <xf numFmtId="0" fontId="11" fillId="0" borderId="0" xfId="2" applyNumberFormat="1" applyFont="1" applyAlignment="1">
      <alignment vertical="center" wrapText="1"/>
    </xf>
    <xf numFmtId="0" fontId="6" fillId="0" borderId="4" xfId="2" applyNumberFormat="1" applyFont="1" applyBorder="1" applyAlignment="1">
      <alignment vertical="center"/>
    </xf>
    <xf numFmtId="49" fontId="6" fillId="0" borderId="4" xfId="2" applyNumberFormat="1" applyFont="1" applyBorder="1" applyAlignment="1">
      <alignment vertical="center"/>
    </xf>
    <xf numFmtId="0" fontId="6" fillId="0" borderId="0" xfId="2" applyNumberFormat="1" applyFont="1" applyBorder="1" applyAlignment="1">
      <alignment vertical="center"/>
    </xf>
    <xf numFmtId="0" fontId="7" fillId="0" borderId="0" xfId="2" quotePrefix="1" applyNumberFormat="1" applyFont="1" applyBorder="1" applyAlignment="1">
      <alignment vertical="center"/>
    </xf>
    <xf numFmtId="0" fontId="6" fillId="0" borderId="0" xfId="2" applyNumberFormat="1" applyFont="1" applyAlignment="1">
      <alignment vertical="center"/>
    </xf>
    <xf numFmtId="49" fontId="6" fillId="0" borderId="0" xfId="2" applyNumberFormat="1" applyFont="1" applyAlignment="1">
      <alignment vertical="center"/>
    </xf>
    <xf numFmtId="0" fontId="7" fillId="0" borderId="0" xfId="2" applyNumberFormat="1" applyFont="1" applyAlignment="1">
      <alignment vertical="center"/>
    </xf>
    <xf numFmtId="0" fontId="3" fillId="0" borderId="0" xfId="1" applyNumberFormat="1" applyFont="1" applyFill="1" applyAlignment="1">
      <alignment vertical="center"/>
    </xf>
    <xf numFmtId="0" fontId="6" fillId="0" borderId="0" xfId="1" applyNumberFormat="1" applyFont="1" applyFill="1" applyAlignment="1">
      <alignment vertical="center"/>
    </xf>
    <xf numFmtId="0" fontId="7" fillId="0" borderId="0" xfId="1" applyNumberFormat="1" applyFont="1" applyFill="1" applyAlignment="1">
      <alignment vertical="center"/>
    </xf>
    <xf numFmtId="0" fontId="7" fillId="0" borderId="0" xfId="1" applyNumberFormat="1" applyFont="1" applyAlignment="1">
      <alignment vertical="center"/>
    </xf>
    <xf numFmtId="0" fontId="6" fillId="0" borderId="0" xfId="1" applyNumberFormat="1" applyFont="1" applyAlignment="1">
      <alignment vertical="center"/>
    </xf>
    <xf numFmtId="0" fontId="8" fillId="3" borderId="1" xfId="1" applyNumberFormat="1" applyFont="1" applyFill="1" applyBorder="1" applyAlignment="1">
      <alignment vertical="center"/>
    </xf>
    <xf numFmtId="0" fontId="8" fillId="3" borderId="6" xfId="1" applyNumberFormat="1" applyFont="1" applyFill="1" applyBorder="1" applyAlignment="1">
      <alignment horizontal="center" vertical="center" wrapText="1"/>
    </xf>
    <xf numFmtId="0" fontId="8" fillId="3" borderId="6" xfId="1" applyNumberFormat="1" applyFont="1" applyFill="1" applyBorder="1" applyAlignment="1">
      <alignment horizontal="center" vertical="center"/>
    </xf>
    <xf numFmtId="0" fontId="8" fillId="3" borderId="6" xfId="1" quotePrefix="1" applyNumberFormat="1" applyFont="1" applyFill="1" applyBorder="1" applyAlignment="1">
      <alignment horizontal="center" vertical="center"/>
    </xf>
    <xf numFmtId="0" fontId="8" fillId="3" borderId="6" xfId="1" applyNumberFormat="1" applyFont="1" applyFill="1" applyBorder="1" applyAlignment="1">
      <alignment vertical="center"/>
    </xf>
    <xf numFmtId="0" fontId="11" fillId="0" borderId="0" xfId="1" applyNumberFormat="1" applyFont="1" applyAlignment="1">
      <alignment horizontal="center" vertical="center"/>
    </xf>
    <xf numFmtId="0" fontId="10" fillId="0" borderId="0" xfId="1" applyNumberFormat="1" applyFont="1" applyAlignment="1">
      <alignment horizontal="center" vertical="center"/>
    </xf>
    <xf numFmtId="0" fontId="6" fillId="0" borderId="4" xfId="1" applyNumberFormat="1" applyFont="1" applyBorder="1" applyAlignment="1">
      <alignment vertical="center"/>
    </xf>
    <xf numFmtId="49" fontId="6" fillId="0" borderId="4" xfId="1" applyNumberFormat="1" applyFont="1" applyBorder="1" applyAlignment="1">
      <alignment vertical="center"/>
    </xf>
    <xf numFmtId="0" fontId="6" fillId="0" borderId="4" xfId="3" applyNumberFormat="1" applyFont="1" applyBorder="1" applyAlignment="1">
      <alignment vertical="center"/>
    </xf>
    <xf numFmtId="0" fontId="7" fillId="0" borderId="0" xfId="1" quotePrefix="1" applyNumberFormat="1" applyFont="1" applyBorder="1" applyAlignment="1">
      <alignment vertical="center"/>
    </xf>
    <xf numFmtId="0" fontId="6" fillId="0" borderId="0" xfId="1" applyNumberFormat="1" applyFont="1" applyBorder="1" applyAlignment="1">
      <alignment vertical="center"/>
    </xf>
    <xf numFmtId="49" fontId="6" fillId="0" borderId="0" xfId="1" applyNumberFormat="1" applyFont="1" applyAlignment="1">
      <alignment vertical="center"/>
    </xf>
    <xf numFmtId="0" fontId="6" fillId="0" borderId="0" xfId="3" applyNumberFormat="1" applyFont="1" applyAlignment="1">
      <alignment vertical="center"/>
    </xf>
    <xf numFmtId="0" fontId="13" fillId="0" borderId="0" xfId="1" quotePrefix="1" applyNumberFormat="1" applyFont="1" applyFill="1" applyAlignment="1">
      <alignment vertical="center"/>
    </xf>
    <xf numFmtId="0" fontId="6" fillId="0" borderId="0" xfId="3" applyNumberFormat="1" applyFont="1" applyFill="1" applyAlignment="1">
      <alignment vertical="center" wrapText="1"/>
    </xf>
    <xf numFmtId="0" fontId="6" fillId="0" borderId="0" xfId="3" quotePrefix="1" applyNumberFormat="1" applyFont="1" applyFill="1" applyAlignment="1">
      <alignment vertical="center" wrapText="1"/>
    </xf>
    <xf numFmtId="0" fontId="7" fillId="0" borderId="0" xfId="3" applyNumberFormat="1" applyFont="1" applyFill="1" applyAlignment="1">
      <alignment vertical="center" wrapText="1"/>
    </xf>
    <xf numFmtId="0" fontId="14" fillId="0" borderId="0" xfId="3" applyNumberFormat="1" applyFont="1" applyAlignment="1">
      <alignment vertical="center" wrapText="1"/>
    </xf>
    <xf numFmtId="0" fontId="15" fillId="0" borderId="0" xfId="3" applyNumberFormat="1" applyFont="1" applyAlignment="1">
      <alignment vertical="center" wrapText="1"/>
    </xf>
    <xf numFmtId="0" fontId="8" fillId="3" borderId="6" xfId="3" applyNumberFormat="1" applyFont="1" applyFill="1" applyBorder="1" applyAlignment="1">
      <alignment horizontal="center" vertical="center" wrapText="1"/>
    </xf>
    <xf numFmtId="0" fontId="14" fillId="0" borderId="0" xfId="3" applyNumberFormat="1" applyFont="1" applyAlignment="1">
      <alignment horizontal="center" vertical="center" wrapText="1"/>
    </xf>
    <xf numFmtId="0" fontId="15" fillId="0" borderId="0" xfId="3" applyNumberFormat="1" applyFont="1" applyAlignment="1">
      <alignment horizontal="center" vertical="center" wrapText="1"/>
    </xf>
    <xf numFmtId="0" fontId="6" fillId="0" borderId="4" xfId="3" applyNumberFormat="1" applyFont="1" applyBorder="1" applyAlignment="1">
      <alignment vertical="center" wrapText="1"/>
    </xf>
    <xf numFmtId="0" fontId="16" fillId="0" borderId="0" xfId="3" applyNumberFormat="1" applyFont="1" applyAlignment="1">
      <alignment vertical="center" wrapText="1"/>
    </xf>
    <xf numFmtId="49" fontId="16" fillId="0" borderId="0" xfId="3" applyNumberFormat="1" applyFont="1" applyAlignment="1">
      <alignment vertical="center" wrapText="1"/>
    </xf>
    <xf numFmtId="0" fontId="17" fillId="0" borderId="0" xfId="3" applyNumberFormat="1" applyFont="1" applyAlignment="1">
      <alignment vertical="center" wrapText="1"/>
    </xf>
    <xf numFmtId="0" fontId="6" fillId="0" borderId="0" xfId="3" quotePrefix="1" applyNumberFormat="1" applyFont="1" applyFill="1" applyAlignment="1">
      <alignment vertical="center"/>
    </xf>
    <xf numFmtId="0" fontId="7" fillId="0" borderId="0" xfId="3" applyNumberFormat="1" applyFont="1" applyFill="1" applyAlignment="1">
      <alignment vertical="center"/>
    </xf>
    <xf numFmtId="0" fontId="8" fillId="2" borderId="13" xfId="3" quotePrefix="1" applyNumberFormat="1" applyFont="1" applyFill="1" applyBorder="1" applyAlignment="1">
      <alignment vertical="center" wrapText="1"/>
    </xf>
    <xf numFmtId="0" fontId="8" fillId="2" borderId="6" xfId="3" applyNumberFormat="1" applyFont="1" applyFill="1" applyBorder="1" applyAlignment="1">
      <alignment horizontal="center" vertical="center" wrapText="1"/>
    </xf>
    <xf numFmtId="0" fontId="8" fillId="2" borderId="10" xfId="3" applyNumberFormat="1" applyFont="1" applyFill="1" applyBorder="1" applyAlignment="1">
      <alignment horizontal="center" vertical="center" wrapText="1"/>
    </xf>
    <xf numFmtId="0" fontId="8" fillId="2" borderId="6" xfId="3" applyNumberFormat="1" applyFont="1" applyFill="1" applyBorder="1" applyAlignment="1">
      <alignment vertical="center" wrapText="1"/>
    </xf>
    <xf numFmtId="0" fontId="8" fillId="2" borderId="6" xfId="3" applyNumberFormat="1" applyFont="1" applyFill="1" applyBorder="1" applyAlignment="1">
      <alignment horizontal="center" vertical="center"/>
    </xf>
    <xf numFmtId="0" fontId="18" fillId="0" borderId="0" xfId="3" applyNumberFormat="1" applyFont="1" applyAlignment="1">
      <alignment horizontal="center" vertical="center" wrapText="1"/>
    </xf>
    <xf numFmtId="0" fontId="19" fillId="0" borderId="0" xfId="3" applyNumberFormat="1" applyFont="1" applyAlignment="1">
      <alignment horizontal="center" vertical="center" wrapText="1"/>
    </xf>
    <xf numFmtId="49" fontId="6" fillId="0" borderId="4" xfId="3" applyNumberFormat="1" applyFont="1" applyBorder="1" applyAlignment="1">
      <alignment vertical="center"/>
    </xf>
    <xf numFmtId="0" fontId="7" fillId="0" borderId="0" xfId="3" quotePrefix="1" applyNumberFormat="1" applyFont="1" applyBorder="1" applyAlignment="1">
      <alignment vertical="center"/>
    </xf>
    <xf numFmtId="0" fontId="6" fillId="0" borderId="0" xfId="3" applyNumberFormat="1" applyFont="1" applyBorder="1" applyAlignment="1">
      <alignment vertical="center"/>
    </xf>
    <xf numFmtId="0" fontId="16" fillId="0" borderId="0" xfId="3" applyNumberFormat="1" applyFont="1" applyAlignment="1">
      <alignment vertical="center"/>
    </xf>
    <xf numFmtId="49" fontId="16" fillId="0" borderId="0" xfId="3" applyNumberFormat="1" applyFont="1" applyAlignment="1">
      <alignment vertical="center"/>
    </xf>
    <xf numFmtId="0" fontId="17" fillId="0" borderId="0" xfId="3" applyNumberFormat="1" applyFont="1" applyAlignment="1">
      <alignment vertical="center"/>
    </xf>
    <xf numFmtId="0" fontId="8" fillId="2" borderId="3" xfId="3" applyNumberFormat="1" applyFont="1" applyFill="1" applyBorder="1" applyAlignment="1">
      <alignment vertical="center" wrapText="1"/>
    </xf>
    <xf numFmtId="0" fontId="7" fillId="0" borderId="0" xfId="3" applyNumberFormat="1" applyFont="1" applyAlignment="1">
      <alignment vertical="center" wrapText="1"/>
    </xf>
    <xf numFmtId="0" fontId="6" fillId="0" borderId="0" xfId="3" applyNumberFormat="1" applyFont="1" applyAlignment="1">
      <alignment vertical="center" wrapText="1"/>
    </xf>
    <xf numFmtId="0" fontId="8" fillId="2" borderId="8" xfId="3" applyNumberFormat="1" applyFont="1" applyFill="1" applyBorder="1" applyAlignment="1">
      <alignment vertical="center" wrapText="1"/>
    </xf>
    <xf numFmtId="0" fontId="8" fillId="2" borderId="6" xfId="5" applyNumberFormat="1" applyFont="1" applyFill="1" applyBorder="1" applyAlignment="1">
      <alignment horizontal="center" vertical="center" wrapText="1"/>
    </xf>
    <xf numFmtId="0" fontId="11" fillId="0" borderId="0" xfId="3" applyNumberFormat="1" applyFont="1" applyAlignment="1">
      <alignment horizontal="center" vertical="center" wrapText="1"/>
    </xf>
    <xf numFmtId="0" fontId="10" fillId="0" borderId="0" xfId="3" applyNumberFormat="1" applyFont="1" applyAlignment="1">
      <alignment horizontal="center" vertical="center" wrapText="1"/>
    </xf>
    <xf numFmtId="49" fontId="6" fillId="0" borderId="0" xfId="3" applyNumberFormat="1" applyFont="1" applyAlignment="1">
      <alignment vertical="center"/>
    </xf>
    <xf numFmtId="0" fontId="7" fillId="0" borderId="0" xfId="3" applyNumberFormat="1" applyFont="1" applyAlignment="1">
      <alignment vertical="center"/>
    </xf>
    <xf numFmtId="0" fontId="6" fillId="0" borderId="0" xfId="2" applyNumberFormat="1" applyFont="1" applyFill="1" applyAlignment="1">
      <alignment vertical="center" wrapText="1"/>
    </xf>
    <xf numFmtId="0" fontId="6" fillId="0" borderId="4" xfId="2" applyNumberFormat="1" applyFont="1" applyBorder="1" applyAlignment="1">
      <alignment vertical="center" wrapText="1"/>
    </xf>
    <xf numFmtId="0" fontId="8" fillId="2" borderId="5" xfId="3" applyNumberFormat="1" applyFont="1" applyFill="1" applyBorder="1" applyAlignment="1">
      <alignment vertical="center" wrapText="1"/>
    </xf>
    <xf numFmtId="0" fontId="8" fillId="2" borderId="10" xfId="3" applyNumberFormat="1" applyFont="1" applyFill="1" applyBorder="1" applyAlignment="1">
      <alignment vertical="center" wrapText="1"/>
    </xf>
    <xf numFmtId="0" fontId="8" fillId="2" borderId="14" xfId="3" applyNumberFormat="1" applyFont="1" applyFill="1" applyBorder="1" applyAlignment="1">
      <alignment vertical="center" wrapText="1"/>
    </xf>
    <xf numFmtId="0" fontId="8" fillId="2" borderId="9" xfId="3" applyNumberFormat="1" applyFont="1" applyFill="1" applyBorder="1" applyAlignment="1">
      <alignment horizontal="center" vertical="center" wrapText="1"/>
    </xf>
    <xf numFmtId="0" fontId="8" fillId="2" borderId="2" xfId="3" applyNumberFormat="1" applyFont="1" applyFill="1" applyBorder="1" applyAlignment="1">
      <alignment horizontal="center" vertical="center" wrapText="1"/>
    </xf>
    <xf numFmtId="0" fontId="8" fillId="2" borderId="1" xfId="3" applyNumberFormat="1" applyFont="1" applyFill="1" applyBorder="1" applyAlignment="1">
      <alignment horizontal="center" vertical="center" wrapText="1"/>
    </xf>
    <xf numFmtId="0" fontId="8" fillId="2" borderId="6" xfId="4" applyNumberFormat="1" applyFont="1" applyFill="1" applyBorder="1" applyAlignment="1">
      <alignment horizontal="center" vertical="center" wrapText="1"/>
    </xf>
    <xf numFmtId="0" fontId="8" fillId="2" borderId="15" xfId="3" applyNumberFormat="1" applyFont="1" applyFill="1" applyBorder="1" applyAlignment="1">
      <alignment vertical="center" wrapText="1"/>
    </xf>
    <xf numFmtId="0" fontId="8" fillId="2" borderId="5" xfId="3" quotePrefix="1" applyNumberFormat="1" applyFont="1" applyFill="1" applyBorder="1" applyAlignment="1">
      <alignment vertical="center" wrapText="1"/>
    </xf>
    <xf numFmtId="0" fontId="8" fillId="2" borderId="14" xfId="3" quotePrefix="1" applyNumberFormat="1" applyFont="1" applyFill="1" applyBorder="1" applyAlignment="1">
      <alignment vertical="center" wrapText="1"/>
    </xf>
    <xf numFmtId="0" fontId="8" fillId="2" borderId="1" xfId="3" applyNumberFormat="1" applyFont="1" applyFill="1" applyBorder="1" applyAlignment="1">
      <alignment vertical="top" wrapText="1"/>
    </xf>
    <xf numFmtId="0" fontId="8" fillId="2" borderId="1" xfId="1" applyNumberFormat="1" applyFont="1" applyFill="1" applyBorder="1" applyAlignment="1">
      <alignment vertical="center"/>
    </xf>
    <xf numFmtId="0" fontId="8" fillId="2" borderId="2" xfId="3" quotePrefix="1" applyNumberFormat="1" applyFont="1" applyFill="1" applyBorder="1" applyAlignment="1">
      <alignment horizontal="center" vertical="center" wrapText="1"/>
    </xf>
    <xf numFmtId="0" fontId="8" fillId="2" borderId="15" xfId="3" applyNumberFormat="1" applyFont="1" applyFill="1" applyBorder="1" applyAlignment="1">
      <alignment horizontal="center" vertical="center" wrapText="1"/>
    </xf>
    <xf numFmtId="0" fontId="8" fillId="2" borderId="6" xfId="1" applyNumberFormat="1" applyFont="1" applyFill="1" applyBorder="1" applyAlignment="1">
      <alignment horizontal="center" vertical="center"/>
    </xf>
    <xf numFmtId="0" fontId="8" fillId="2" borderId="6" xfId="1" quotePrefix="1" applyNumberFormat="1" applyFont="1" applyFill="1" applyBorder="1" applyAlignment="1">
      <alignment horizontal="center" vertical="center"/>
    </xf>
    <xf numFmtId="0" fontId="8" fillId="2" borderId="6" xfId="1" applyNumberFormat="1" applyFont="1" applyFill="1" applyBorder="1" applyAlignment="1">
      <alignment vertical="center"/>
    </xf>
    <xf numFmtId="0" fontId="8" fillId="3" borderId="3" xfId="3" applyNumberFormat="1" applyFont="1" applyFill="1" applyBorder="1" applyAlignment="1">
      <alignment vertical="center" wrapText="1"/>
    </xf>
    <xf numFmtId="0" fontId="8" fillId="3" borderId="5" xfId="3" applyNumberFormat="1" applyFont="1" applyFill="1" applyBorder="1" applyAlignment="1">
      <alignment vertical="center" wrapText="1"/>
    </xf>
    <xf numFmtId="0" fontId="8" fillId="3" borderId="0" xfId="3" applyNumberFormat="1" applyFont="1" applyFill="1" applyBorder="1" applyAlignment="1">
      <alignment vertical="center" wrapText="1"/>
    </xf>
    <xf numFmtId="0" fontId="8" fillId="3" borderId="10" xfId="3" applyNumberFormat="1" applyFont="1" applyFill="1" applyBorder="1" applyAlignment="1">
      <alignment vertical="center" wrapText="1"/>
    </xf>
    <xf numFmtId="0" fontId="8" fillId="3" borderId="14" xfId="3" applyNumberFormat="1" applyFont="1" applyFill="1" applyBorder="1" applyAlignment="1">
      <alignment vertical="center" wrapText="1"/>
    </xf>
    <xf numFmtId="0" fontId="8" fillId="3" borderId="9" xfId="3" applyNumberFormat="1" applyFont="1" applyFill="1" applyBorder="1" applyAlignment="1">
      <alignment horizontal="center" vertical="center" wrapText="1"/>
    </xf>
    <xf numFmtId="0" fontId="3" fillId="0" borderId="0" xfId="3" applyNumberFormat="1" applyFont="1" applyFill="1" applyAlignment="1">
      <alignment vertical="center"/>
    </xf>
    <xf numFmtId="0" fontId="8" fillId="3" borderId="1" xfId="1" applyNumberFormat="1" applyFont="1" applyFill="1" applyBorder="1" applyAlignment="1">
      <alignment vertical="center" wrapText="1"/>
    </xf>
    <xf numFmtId="0" fontId="8" fillId="3" borderId="9" xfId="5" applyNumberFormat="1" applyFont="1" applyFill="1" applyBorder="1" applyAlignment="1">
      <alignment horizontal="center" vertical="center" wrapText="1"/>
    </xf>
    <xf numFmtId="0" fontId="8" fillId="3" borderId="6" xfId="5" applyNumberFormat="1" applyFont="1" applyFill="1" applyBorder="1" applyAlignment="1">
      <alignment horizontal="center" vertical="center" wrapText="1"/>
    </xf>
    <xf numFmtId="0" fontId="8" fillId="3" borderId="6" xfId="4" applyNumberFormat="1" applyFont="1" applyFill="1" applyBorder="1" applyAlignment="1">
      <alignment horizontal="center" vertical="center" wrapText="1"/>
    </xf>
    <xf numFmtId="0" fontId="8" fillId="3" borderId="9" xfId="4" applyNumberFormat="1" applyFont="1" applyFill="1" applyBorder="1" applyAlignment="1">
      <alignment horizontal="center" vertical="center" wrapText="1"/>
    </xf>
    <xf numFmtId="0" fontId="8" fillId="3" borderId="6" xfId="1" quotePrefix="1" applyNumberFormat="1" applyFont="1" applyFill="1" applyBorder="1" applyAlignment="1">
      <alignment horizontal="center" vertical="center" wrapText="1"/>
    </xf>
    <xf numFmtId="0" fontId="8" fillId="3" borderId="6" xfId="1" applyNumberFormat="1" applyFont="1" applyFill="1" applyBorder="1" applyAlignment="1">
      <alignment vertical="center" wrapText="1"/>
    </xf>
    <xf numFmtId="0" fontId="8" fillId="3" borderId="11" xfId="1" applyNumberFormat="1" applyFont="1" applyFill="1" applyBorder="1" applyAlignment="1">
      <alignment vertical="center" wrapText="1"/>
    </xf>
    <xf numFmtId="0" fontId="8" fillId="3" borderId="12" xfId="1" applyNumberFormat="1" applyFont="1" applyFill="1" applyBorder="1" applyAlignment="1">
      <alignment vertical="center" wrapText="1"/>
    </xf>
    <xf numFmtId="0" fontId="8" fillId="3" borderId="13" xfId="1" applyNumberFormat="1" applyFont="1" applyFill="1" applyBorder="1" applyAlignment="1">
      <alignment vertical="center" wrapText="1"/>
    </xf>
    <xf numFmtId="0" fontId="8" fillId="3" borderId="1" xfId="4" applyNumberFormat="1" applyFont="1" applyFill="1" applyBorder="1" applyAlignment="1">
      <alignment vertical="center" wrapText="1"/>
    </xf>
    <xf numFmtId="0" fontId="8" fillId="3" borderId="6" xfId="4" applyNumberFormat="1" applyFont="1" applyFill="1" applyBorder="1" applyAlignment="1">
      <alignment vertical="center" wrapText="1"/>
    </xf>
    <xf numFmtId="0" fontId="8" fillId="2" borderId="1" xfId="3" applyNumberFormat="1" applyFont="1" applyFill="1" applyBorder="1" applyAlignment="1">
      <alignment vertical="center" wrapText="1"/>
    </xf>
    <xf numFmtId="0" fontId="8" fillId="3" borderId="6" xfId="3" applyNumberFormat="1" applyFont="1" applyFill="1" applyBorder="1" applyAlignment="1">
      <alignment vertical="center" wrapText="1"/>
    </xf>
    <xf numFmtId="0" fontId="8" fillId="3" borderId="7" xfId="1" applyNumberFormat="1" applyFont="1" applyFill="1" applyBorder="1" applyAlignment="1">
      <alignment vertical="center" wrapText="1"/>
    </xf>
    <xf numFmtId="0" fontId="8" fillId="3" borderId="14" xfId="1" applyNumberFormat="1" applyFont="1" applyFill="1" applyBorder="1" applyAlignment="1">
      <alignment vertical="center" wrapText="1"/>
    </xf>
    <xf numFmtId="0" fontId="8" fillId="3" borderId="9" xfId="3" applyNumberFormat="1" applyFont="1" applyFill="1" applyBorder="1" applyAlignment="1">
      <alignment vertical="center" wrapText="1"/>
    </xf>
    <xf numFmtId="0" fontId="8" fillId="3" borderId="1" xfId="3" quotePrefix="1" applyNumberFormat="1" applyFont="1" applyFill="1" applyBorder="1" applyAlignment="1">
      <alignment vertical="center" wrapText="1"/>
    </xf>
    <xf numFmtId="0" fontId="8" fillId="3" borderId="2" xfId="3" quotePrefix="1" applyNumberFormat="1" applyFont="1" applyFill="1" applyBorder="1" applyAlignment="1">
      <alignment vertical="center" wrapText="1"/>
    </xf>
    <xf numFmtId="0" fontId="8" fillId="3" borderId="5" xfId="3" applyNumberFormat="1" applyFont="1" applyFill="1" applyBorder="1" applyAlignment="1">
      <alignment vertical="center" wrapText="1"/>
    </xf>
    <xf numFmtId="0" fontId="8" fillId="3" borderId="7" xfId="3" applyNumberFormat="1" applyFont="1" applyFill="1" applyBorder="1" applyAlignment="1">
      <alignment vertical="center" wrapText="1"/>
    </xf>
    <xf numFmtId="0" fontId="8" fillId="3" borderId="14" xfId="3" applyNumberFormat="1" applyFont="1" applyFill="1" applyBorder="1" applyAlignment="1">
      <alignment vertical="center" wrapText="1"/>
    </xf>
    <xf numFmtId="0" fontId="8" fillId="3" borderId="1" xfId="1" quotePrefix="1" applyNumberFormat="1" applyFont="1" applyFill="1" applyBorder="1" applyAlignment="1">
      <alignment vertical="center" wrapText="1"/>
    </xf>
    <xf numFmtId="0" fontId="8" fillId="3" borderId="6" xfId="1" applyNumberFormat="1" applyFont="1" applyFill="1" applyBorder="1" applyAlignment="1">
      <alignment vertical="center" wrapText="1"/>
    </xf>
    <xf numFmtId="0" fontId="8" fillId="3" borderId="2" xfId="1" quotePrefix="1" applyNumberFormat="1" applyFont="1" applyFill="1" applyBorder="1" applyAlignment="1">
      <alignment vertical="center" wrapText="1"/>
    </xf>
    <xf numFmtId="0" fontId="8" fillId="3" borderId="3" xfId="1" applyNumberFormat="1" applyFont="1" applyFill="1" applyBorder="1" applyAlignment="1">
      <alignment vertical="center" wrapText="1"/>
    </xf>
    <xf numFmtId="0" fontId="8" fillId="3" borderId="5" xfId="1" applyNumberFormat="1" applyFont="1" applyFill="1" applyBorder="1" applyAlignment="1">
      <alignment vertical="center" wrapText="1"/>
    </xf>
    <xf numFmtId="0" fontId="8" fillId="3" borderId="9" xfId="1" applyNumberFormat="1" applyFont="1" applyFill="1" applyBorder="1" applyAlignment="1">
      <alignment vertical="center" wrapText="1"/>
    </xf>
    <xf numFmtId="0" fontId="8" fillId="3" borderId="0" xfId="1" applyNumberFormat="1" applyFont="1" applyFill="1" applyBorder="1" applyAlignment="1">
      <alignment vertical="center" wrapText="1"/>
    </xf>
    <xf numFmtId="0" fontId="8" fillId="3" borderId="10" xfId="1" applyNumberFormat="1" applyFont="1" applyFill="1" applyBorder="1" applyAlignment="1">
      <alignment vertical="center" wrapText="1"/>
    </xf>
    <xf numFmtId="0" fontId="8" fillId="2" borderId="4" xfId="1" quotePrefix="1" applyNumberFormat="1" applyFont="1" applyFill="1" applyBorder="1" applyAlignment="1">
      <alignment vertical="center" wrapText="1"/>
    </xf>
    <xf numFmtId="0" fontId="8" fillId="2" borderId="1" xfId="1" quotePrefix="1" applyNumberFormat="1" applyFont="1" applyFill="1" applyBorder="1" applyAlignment="1">
      <alignment vertical="center" wrapText="1"/>
    </xf>
    <xf numFmtId="0" fontId="8" fillId="3" borderId="1" xfId="5" applyNumberFormat="1" applyFont="1" applyFill="1" applyBorder="1" applyAlignment="1">
      <alignment vertical="center" wrapText="1"/>
    </xf>
    <xf numFmtId="0" fontId="8" fillId="3" borderId="6" xfId="5" applyNumberFormat="1" applyFont="1" applyFill="1" applyBorder="1" applyAlignment="1">
      <alignment vertical="center" wrapText="1"/>
    </xf>
    <xf numFmtId="0" fontId="8" fillId="3" borderId="1" xfId="5" quotePrefix="1" applyNumberFormat="1" applyFont="1" applyFill="1" applyBorder="1" applyAlignment="1">
      <alignment vertical="center" wrapText="1"/>
    </xf>
    <xf numFmtId="0" fontId="8" fillId="3" borderId="6" xfId="5" quotePrefix="1" applyNumberFormat="1" applyFont="1" applyFill="1" applyBorder="1" applyAlignment="1">
      <alignment vertical="center" wrapText="1"/>
    </xf>
    <xf numFmtId="0" fontId="8" fillId="3" borderId="2" xfId="4" applyNumberFormat="1" applyFont="1" applyFill="1" applyBorder="1" applyAlignment="1">
      <alignment vertical="center" wrapText="1"/>
    </xf>
    <xf numFmtId="0" fontId="8" fillId="3" borderId="9" xfId="4" applyNumberFormat="1" applyFont="1" applyFill="1" applyBorder="1" applyAlignment="1">
      <alignment vertical="center" wrapText="1"/>
    </xf>
    <xf numFmtId="0" fontId="8" fillId="3" borderId="4" xfId="4" quotePrefix="1" applyNumberFormat="1" applyFont="1" applyFill="1" applyBorder="1" applyAlignment="1">
      <alignment vertical="center" wrapText="1"/>
    </xf>
    <xf numFmtId="0" fontId="8" fillId="3" borderId="4" xfId="4" applyNumberFormat="1" applyFont="1" applyFill="1" applyBorder="1" applyAlignment="1">
      <alignment vertical="center" wrapText="1"/>
    </xf>
    <xf numFmtId="0" fontId="8" fillId="3" borderId="4" xfId="3" applyNumberFormat="1" applyFont="1" applyFill="1" applyBorder="1" applyAlignment="1">
      <alignment vertical="center" wrapText="1"/>
    </xf>
    <xf numFmtId="0" fontId="8" fillId="3" borderId="2" xfId="3" applyNumberFormat="1" applyFont="1" applyFill="1" applyBorder="1" applyAlignment="1">
      <alignment vertical="center" wrapText="1"/>
    </xf>
    <xf numFmtId="0" fontId="8" fillId="3" borderId="3" xfId="3" applyNumberFormat="1" applyFont="1" applyFill="1" applyBorder="1" applyAlignment="1">
      <alignment vertical="center" wrapText="1"/>
    </xf>
    <xf numFmtId="0" fontId="8" fillId="3" borderId="0" xfId="3" applyNumberFormat="1" applyFont="1" applyFill="1" applyBorder="1" applyAlignment="1">
      <alignment vertical="center" wrapText="1"/>
    </xf>
    <xf numFmtId="0" fontId="8" fillId="3" borderId="10" xfId="3" applyNumberFormat="1" applyFont="1" applyFill="1" applyBorder="1" applyAlignment="1">
      <alignment vertical="center" wrapText="1"/>
    </xf>
    <xf numFmtId="0" fontId="8" fillId="3" borderId="15" xfId="4" applyNumberFormat="1" applyFont="1" applyFill="1" applyBorder="1" applyAlignment="1">
      <alignment vertical="center" wrapText="1"/>
    </xf>
    <xf numFmtId="0" fontId="8" fillId="3" borderId="3" xfId="4" applyNumberFormat="1" applyFont="1" applyFill="1" applyBorder="1" applyAlignment="1">
      <alignment vertical="center" wrapText="1"/>
    </xf>
    <xf numFmtId="0" fontId="8" fillId="3" borderId="5" xfId="4" applyNumberFormat="1" applyFont="1" applyFill="1" applyBorder="1" applyAlignment="1">
      <alignment vertical="center" wrapText="1"/>
    </xf>
    <xf numFmtId="0" fontId="8" fillId="3" borderId="7" xfId="4" applyNumberFormat="1" applyFont="1" applyFill="1" applyBorder="1" applyAlignment="1">
      <alignment vertical="center" wrapText="1"/>
    </xf>
    <xf numFmtId="0" fontId="8" fillId="3" borderId="8" xfId="4" applyNumberFormat="1" applyFont="1" applyFill="1" applyBorder="1" applyAlignment="1">
      <alignment vertical="center" wrapText="1"/>
    </xf>
    <xf numFmtId="0" fontId="8" fillId="3" borderId="14" xfId="4" applyNumberFormat="1" applyFont="1" applyFill="1" applyBorder="1" applyAlignment="1">
      <alignment vertical="center" wrapText="1"/>
    </xf>
    <xf numFmtId="0" fontId="8" fillId="3" borderId="2" xfId="4" quotePrefix="1" applyNumberFormat="1" applyFont="1" applyFill="1" applyBorder="1" applyAlignment="1">
      <alignment vertical="center" wrapText="1"/>
    </xf>
    <xf numFmtId="0" fontId="8" fillId="3" borderId="5" xfId="4" quotePrefix="1" applyNumberFormat="1" applyFont="1" applyFill="1" applyBorder="1" applyAlignment="1">
      <alignment vertical="center" wrapText="1"/>
    </xf>
    <xf numFmtId="0" fontId="8" fillId="3" borderId="9" xfId="4" quotePrefix="1" applyNumberFormat="1" applyFont="1" applyFill="1" applyBorder="1" applyAlignment="1">
      <alignment vertical="center" wrapText="1"/>
    </xf>
    <xf numFmtId="0" fontId="8" fillId="3" borderId="10" xfId="4" quotePrefix="1" applyNumberFormat="1" applyFont="1" applyFill="1" applyBorder="1" applyAlignment="1">
      <alignment vertical="center" wrapText="1"/>
    </xf>
    <xf numFmtId="0" fontId="8" fillId="3" borderId="1" xfId="4" quotePrefix="1" applyNumberFormat="1" applyFont="1" applyFill="1" applyBorder="1" applyAlignment="1">
      <alignment vertical="center" wrapText="1"/>
    </xf>
    <xf numFmtId="0" fontId="8" fillId="3" borderId="6" xfId="4" quotePrefix="1" applyNumberFormat="1" applyFont="1" applyFill="1" applyBorder="1" applyAlignment="1">
      <alignment vertical="center" wrapText="1"/>
    </xf>
    <xf numFmtId="0" fontId="8" fillId="3" borderId="10" xfId="4" applyNumberFormat="1" applyFont="1" applyFill="1" applyBorder="1" applyAlignment="1">
      <alignment vertical="center" wrapText="1"/>
    </xf>
    <xf numFmtId="0" fontId="8" fillId="3" borderId="2" xfId="5" quotePrefix="1" applyNumberFormat="1" applyFont="1" applyFill="1" applyBorder="1" applyAlignment="1">
      <alignment vertical="center" wrapText="1"/>
    </xf>
    <xf numFmtId="0" fontId="8" fillId="3" borderId="3" xfId="5" quotePrefix="1" applyNumberFormat="1" applyFont="1" applyFill="1" applyBorder="1" applyAlignment="1">
      <alignment vertical="center" wrapText="1"/>
    </xf>
    <xf numFmtId="0" fontId="8" fillId="3" borderId="7" xfId="5" quotePrefix="1" applyNumberFormat="1" applyFont="1" applyFill="1" applyBorder="1" applyAlignment="1">
      <alignment vertical="center" wrapText="1"/>
    </xf>
    <xf numFmtId="0" fontId="8" fillId="3" borderId="8" xfId="5" quotePrefix="1" applyNumberFormat="1" applyFont="1" applyFill="1" applyBorder="1" applyAlignment="1">
      <alignment vertical="center" wrapText="1"/>
    </xf>
    <xf numFmtId="49" fontId="8" fillId="3" borderId="4" xfId="4" applyNumberFormat="1" applyFont="1" applyFill="1" applyBorder="1" applyAlignment="1">
      <alignment vertical="center" wrapText="1"/>
    </xf>
    <xf numFmtId="49" fontId="8" fillId="3" borderId="1" xfId="4" applyNumberFormat="1" applyFont="1" applyFill="1" applyBorder="1" applyAlignment="1">
      <alignment vertical="center" wrapText="1"/>
    </xf>
    <xf numFmtId="0" fontId="8" fillId="3" borderId="1" xfId="3" applyNumberFormat="1" applyFont="1" applyFill="1" applyBorder="1" applyAlignment="1">
      <alignment vertical="center" wrapText="1"/>
    </xf>
    <xf numFmtId="0" fontId="8" fillId="3" borderId="7" xfId="1" applyNumberFormat="1" applyFont="1" applyFill="1" applyBorder="1" applyAlignment="1">
      <alignment vertical="center"/>
    </xf>
    <xf numFmtId="0" fontId="8" fillId="3" borderId="14" xfId="1" applyNumberFormat="1" applyFont="1" applyFill="1" applyBorder="1" applyAlignment="1">
      <alignment vertical="center"/>
    </xf>
    <xf numFmtId="0" fontId="8" fillId="3" borderId="11" xfId="1" applyNumberFormat="1" applyFont="1" applyFill="1" applyBorder="1" applyAlignment="1">
      <alignment vertical="center"/>
    </xf>
    <xf numFmtId="0" fontId="8" fillId="3" borderId="12" xfId="1" applyNumberFormat="1" applyFont="1" applyFill="1" applyBorder="1" applyAlignment="1">
      <alignment vertical="center"/>
    </xf>
    <xf numFmtId="0" fontId="8" fillId="3" borderId="13" xfId="1" applyNumberFormat="1" applyFont="1" applyFill="1" applyBorder="1" applyAlignment="1">
      <alignment vertical="center"/>
    </xf>
    <xf numFmtId="0" fontId="8" fillId="3" borderId="9" xfId="3" quotePrefix="1" applyNumberFormat="1" applyFont="1" applyFill="1" applyBorder="1" applyAlignment="1">
      <alignment vertical="center" wrapText="1"/>
    </xf>
    <xf numFmtId="0" fontId="8" fillId="3" borderId="2" xfId="1" quotePrefix="1" applyNumberFormat="1" applyFont="1" applyFill="1" applyBorder="1" applyAlignment="1">
      <alignment vertical="center"/>
    </xf>
    <xf numFmtId="0" fontId="8" fillId="3" borderId="3" xfId="1" applyNumberFormat="1" applyFont="1" applyFill="1" applyBorder="1" applyAlignment="1">
      <alignment vertical="center"/>
    </xf>
    <xf numFmtId="0" fontId="8" fillId="3" borderId="5" xfId="1" applyNumberFormat="1" applyFont="1" applyFill="1" applyBorder="1" applyAlignment="1">
      <alignment vertical="center"/>
    </xf>
    <xf numFmtId="0" fontId="8" fillId="3" borderId="9" xfId="1" applyNumberFormat="1" applyFont="1" applyFill="1" applyBorder="1" applyAlignment="1">
      <alignment vertical="center"/>
    </xf>
    <xf numFmtId="0" fontId="8" fillId="3" borderId="0" xfId="1" applyNumberFormat="1" applyFont="1" applyFill="1" applyBorder="1" applyAlignment="1">
      <alignment vertical="center"/>
    </xf>
    <xf numFmtId="0" fontId="8" fillId="3" borderId="10" xfId="1" applyNumberFormat="1" applyFont="1" applyFill="1" applyBorder="1" applyAlignment="1">
      <alignment vertical="center"/>
    </xf>
    <xf numFmtId="0" fontId="8" fillId="2" borderId="2" xfId="3" applyNumberFormat="1" applyFont="1" applyFill="1" applyBorder="1" applyAlignment="1">
      <alignment horizontal="left" vertical="center" wrapText="1"/>
    </xf>
    <xf numFmtId="0" fontId="8" fillId="2" borderId="9" xfId="3" applyNumberFormat="1" applyFont="1" applyFill="1" applyBorder="1" applyAlignment="1">
      <alignment horizontal="left" vertical="center" wrapText="1"/>
    </xf>
    <xf numFmtId="0" fontId="8" fillId="2" borderId="5" xfId="3" applyNumberFormat="1" applyFont="1" applyFill="1" applyBorder="1" applyAlignment="1">
      <alignment horizontal="left" vertical="center" wrapText="1"/>
    </xf>
    <xf numFmtId="0" fontId="8" fillId="2" borderId="10" xfId="3" applyNumberFormat="1" applyFont="1" applyFill="1" applyBorder="1" applyAlignment="1">
      <alignment horizontal="left" vertical="center" wrapText="1"/>
    </xf>
    <xf numFmtId="0" fontId="8" fillId="3" borderId="1" xfId="3" quotePrefix="1" applyNumberFormat="1" applyFont="1" applyFill="1" applyBorder="1" applyAlignment="1">
      <alignment horizontal="left" vertical="center" wrapText="1"/>
    </xf>
    <xf numFmtId="0" fontId="8" fillId="3" borderId="6" xfId="3" quotePrefix="1" applyNumberFormat="1" applyFont="1" applyFill="1" applyBorder="1" applyAlignment="1">
      <alignment horizontal="left" vertical="center" wrapText="1"/>
    </xf>
    <xf numFmtId="0" fontId="8" fillId="3" borderId="6" xfId="3" quotePrefix="1" applyNumberFormat="1" applyFont="1" applyFill="1" applyBorder="1" applyAlignment="1">
      <alignment vertical="center" wrapText="1"/>
    </xf>
    <xf numFmtId="0" fontId="8" fillId="3" borderId="2" xfId="3" applyNumberFormat="1" applyFont="1" applyFill="1" applyBorder="1" applyAlignment="1">
      <alignment horizontal="center" vertical="center" wrapText="1"/>
    </xf>
    <xf numFmtId="0" fontId="8" fillId="3" borderId="9" xfId="3" applyNumberFormat="1" applyFont="1" applyFill="1" applyBorder="1" applyAlignment="1">
      <alignment horizontal="center" vertical="center" wrapText="1"/>
    </xf>
    <xf numFmtId="49" fontId="8" fillId="3" borderId="1" xfId="3" applyNumberFormat="1" applyFont="1" applyFill="1" applyBorder="1" applyAlignment="1">
      <alignment vertical="center" wrapText="1"/>
    </xf>
    <xf numFmtId="49" fontId="8" fillId="3" borderId="6" xfId="3" applyNumberFormat="1" applyFont="1" applyFill="1" applyBorder="1" applyAlignment="1">
      <alignment vertical="center" wrapText="1"/>
    </xf>
    <xf numFmtId="0" fontId="8" fillId="2" borderId="11" xfId="1" applyNumberFormat="1" applyFont="1" applyFill="1" applyBorder="1" applyAlignment="1">
      <alignment vertical="center"/>
    </xf>
    <xf numFmtId="0" fontId="8" fillId="2" borderId="12" xfId="1" applyNumberFormat="1" applyFont="1" applyFill="1" applyBorder="1" applyAlignment="1">
      <alignment vertical="center"/>
    </xf>
    <xf numFmtId="0" fontId="8" fillId="2" borderId="13" xfId="1" applyNumberFormat="1" applyFont="1" applyFill="1" applyBorder="1" applyAlignment="1">
      <alignment vertical="center"/>
    </xf>
    <xf numFmtId="0" fontId="8" fillId="2" borderId="6" xfId="3" applyNumberFormat="1" applyFont="1" applyFill="1" applyBorder="1" applyAlignment="1">
      <alignment vertical="center" wrapText="1"/>
    </xf>
    <xf numFmtId="0" fontId="8" fillId="2" borderId="6" xfId="1" applyNumberFormat="1" applyFont="1" applyFill="1" applyBorder="1" applyAlignment="1">
      <alignment vertical="center" wrapText="1"/>
    </xf>
    <xf numFmtId="0" fontId="8" fillId="2" borderId="2" xfId="1" quotePrefix="1" applyNumberFormat="1" applyFont="1" applyFill="1" applyBorder="1" applyAlignment="1">
      <alignment vertical="center"/>
    </xf>
    <xf numFmtId="0" fontId="8" fillId="2" borderId="3" xfId="1" applyNumberFormat="1" applyFont="1" applyFill="1" applyBorder="1" applyAlignment="1">
      <alignment vertical="center"/>
    </xf>
    <xf numFmtId="0" fontId="8" fillId="2" borderId="5" xfId="1" applyNumberFormat="1" applyFont="1" applyFill="1" applyBorder="1" applyAlignment="1">
      <alignment vertical="center"/>
    </xf>
    <xf numFmtId="0" fontId="8" fillId="2" borderId="9" xfId="1" applyNumberFormat="1" applyFont="1" applyFill="1" applyBorder="1" applyAlignment="1">
      <alignment vertical="center"/>
    </xf>
    <xf numFmtId="0" fontId="8" fillId="2" borderId="0" xfId="1" applyNumberFormat="1" applyFont="1" applyFill="1" applyBorder="1" applyAlignment="1">
      <alignment vertical="center"/>
    </xf>
    <xf numFmtId="0" fontId="8" fillId="2" borderId="10" xfId="1" applyNumberFormat="1" applyFont="1" applyFill="1" applyBorder="1" applyAlignment="1">
      <alignment vertical="center"/>
    </xf>
    <xf numFmtId="0" fontId="8" fillId="2" borderId="4" xfId="1" applyNumberFormat="1" applyFont="1" applyFill="1" applyBorder="1" applyAlignment="1">
      <alignment vertical="center" wrapText="1"/>
    </xf>
    <xf numFmtId="0" fontId="8" fillId="2" borderId="7" xfId="1" applyNumberFormat="1" applyFont="1" applyFill="1" applyBorder="1" applyAlignment="1">
      <alignment vertical="center"/>
    </xf>
    <xf numFmtId="0" fontId="8" fillId="2" borderId="14" xfId="1" applyNumberFormat="1" applyFont="1" applyFill="1" applyBorder="1" applyAlignment="1">
      <alignment vertical="center"/>
    </xf>
    <xf numFmtId="0" fontId="8" fillId="2" borderId="1" xfId="3" quotePrefix="1" applyNumberFormat="1" applyFont="1" applyFill="1" applyBorder="1" applyAlignment="1">
      <alignment vertical="center" wrapText="1"/>
    </xf>
    <xf numFmtId="0" fontId="8" fillId="2" borderId="6" xfId="3" quotePrefix="1" applyNumberFormat="1" applyFont="1" applyFill="1" applyBorder="1" applyAlignment="1">
      <alignment vertical="center" wrapText="1"/>
    </xf>
    <xf numFmtId="0" fontId="8" fillId="2" borderId="2" xfId="3" quotePrefix="1" applyNumberFormat="1" applyFont="1" applyFill="1" applyBorder="1" applyAlignment="1">
      <alignment vertical="center" wrapText="1"/>
    </xf>
    <xf numFmtId="0" fontId="8" fillId="2" borderId="9" xfId="3" quotePrefix="1" applyNumberFormat="1" applyFont="1" applyFill="1" applyBorder="1" applyAlignment="1">
      <alignment vertical="center" wrapText="1"/>
    </xf>
    <xf numFmtId="0" fontId="8" fillId="2" borderId="4" xfId="3" applyNumberFormat="1" applyFont="1" applyFill="1" applyBorder="1" applyAlignment="1">
      <alignment vertical="center" wrapText="1"/>
    </xf>
    <xf numFmtId="0" fontId="8" fillId="2" borderId="2" xfId="3" applyNumberFormat="1" applyFont="1" applyFill="1" applyBorder="1" applyAlignment="1">
      <alignment vertical="center" wrapText="1"/>
    </xf>
    <xf numFmtId="0" fontId="8" fillId="2" borderId="9" xfId="3" applyNumberFormat="1" applyFont="1" applyFill="1" applyBorder="1" applyAlignment="1">
      <alignment vertical="center" wrapText="1"/>
    </xf>
    <xf numFmtId="0" fontId="8" fillId="2" borderId="3" xfId="3" applyNumberFormat="1" applyFont="1" applyFill="1" applyBorder="1" applyAlignment="1">
      <alignment horizontal="left" vertical="center" wrapText="1"/>
    </xf>
    <xf numFmtId="0" fontId="8" fillId="2" borderId="0" xfId="3" applyNumberFormat="1" applyFont="1" applyFill="1" applyBorder="1" applyAlignment="1">
      <alignment horizontal="left" vertical="center" wrapText="1"/>
    </xf>
    <xf numFmtId="0" fontId="8" fillId="2" borderId="5" xfId="3" applyNumberFormat="1" applyFont="1" applyFill="1" applyBorder="1" applyAlignment="1">
      <alignment vertical="center" wrapText="1"/>
    </xf>
    <xf numFmtId="0" fontId="8" fillId="2" borderId="10" xfId="3" applyNumberFormat="1" applyFont="1" applyFill="1" applyBorder="1" applyAlignment="1">
      <alignment vertical="center" wrapText="1"/>
    </xf>
    <xf numFmtId="0" fontId="8" fillId="2" borderId="14" xfId="3" applyNumberFormat="1" applyFont="1" applyFill="1" applyBorder="1" applyAlignment="1">
      <alignment vertical="center" wrapText="1"/>
    </xf>
    <xf numFmtId="0" fontId="8" fillId="2" borderId="3" xfId="3" quotePrefix="1" applyNumberFormat="1" applyFont="1" applyFill="1" applyBorder="1" applyAlignment="1">
      <alignment vertical="center" wrapText="1"/>
    </xf>
    <xf numFmtId="0" fontId="8" fillId="2" borderId="0" xfId="3" quotePrefix="1" applyNumberFormat="1" applyFont="1" applyFill="1" applyBorder="1" applyAlignment="1">
      <alignment vertical="center" wrapText="1"/>
    </xf>
    <xf numFmtId="0" fontId="8" fillId="2" borderId="10" xfId="3" quotePrefix="1" applyNumberFormat="1" applyFont="1" applyFill="1" applyBorder="1" applyAlignment="1">
      <alignment vertical="center" wrapText="1"/>
    </xf>
    <xf numFmtId="0" fontId="8" fillId="2" borderId="7" xfId="3" quotePrefix="1" applyNumberFormat="1" applyFont="1" applyFill="1" applyBorder="1" applyAlignment="1">
      <alignment vertical="center" wrapText="1"/>
    </xf>
    <xf numFmtId="0" fontId="8" fillId="2" borderId="14" xfId="3" quotePrefix="1" applyNumberFormat="1" applyFont="1" applyFill="1" applyBorder="1" applyAlignment="1">
      <alignment vertical="center" wrapText="1"/>
    </xf>
    <xf numFmtId="0" fontId="8" fillId="2" borderId="7" xfId="3" applyNumberFormat="1" applyFont="1" applyFill="1" applyBorder="1" applyAlignment="1">
      <alignment vertical="center" wrapText="1"/>
    </xf>
    <xf numFmtId="49" fontId="8" fillId="2" borderId="1" xfId="3" applyNumberFormat="1" applyFont="1" applyFill="1" applyBorder="1" applyAlignment="1">
      <alignment vertical="center" wrapText="1"/>
    </xf>
    <xf numFmtId="49" fontId="8" fillId="2" borderId="6" xfId="3" applyNumberFormat="1" applyFont="1" applyFill="1" applyBorder="1" applyAlignment="1">
      <alignment vertical="center" wrapText="1"/>
    </xf>
    <xf numFmtId="0" fontId="8" fillId="2" borderId="4" xfId="1" applyNumberFormat="1" applyFont="1" applyFill="1" applyBorder="1" applyAlignment="1">
      <alignment vertical="center"/>
    </xf>
    <xf numFmtId="0" fontId="8" fillId="2" borderId="1" xfId="1" applyNumberFormat="1" applyFont="1" applyFill="1" applyBorder="1" applyAlignment="1">
      <alignment vertical="center"/>
    </xf>
    <xf numFmtId="0" fontId="8" fillId="2" borderId="3" xfId="3" applyNumberFormat="1" applyFont="1" applyFill="1" applyBorder="1" applyAlignment="1">
      <alignment vertical="center" wrapText="1"/>
    </xf>
    <xf numFmtId="0" fontId="8" fillId="2" borderId="0" xfId="3" applyNumberFormat="1" applyFont="1" applyFill="1" applyBorder="1" applyAlignment="1">
      <alignment vertical="center" wrapText="1"/>
    </xf>
    <xf numFmtId="0" fontId="8" fillId="2" borderId="1" xfId="4" applyNumberFormat="1" applyFont="1" applyFill="1" applyBorder="1" applyAlignment="1">
      <alignment vertical="center" wrapText="1"/>
    </xf>
    <xf numFmtId="0" fontId="8" fillId="2" borderId="6" xfId="4" applyNumberFormat="1" applyFont="1" applyFill="1" applyBorder="1" applyAlignment="1">
      <alignment vertical="center" wrapText="1"/>
    </xf>
    <xf numFmtId="0" fontId="8" fillId="2" borderId="2" xfId="4" applyNumberFormat="1" applyFont="1" applyFill="1" applyBorder="1" applyAlignment="1">
      <alignment vertical="center" wrapText="1"/>
    </xf>
    <xf numFmtId="0" fontId="8" fillId="2" borderId="3" xfId="4" applyNumberFormat="1" applyFont="1" applyFill="1" applyBorder="1" applyAlignment="1">
      <alignment vertical="center" wrapText="1"/>
    </xf>
    <xf numFmtId="0" fontId="8" fillId="2" borderId="5" xfId="4" applyNumberFormat="1" applyFont="1" applyFill="1" applyBorder="1" applyAlignment="1">
      <alignment vertical="center" wrapText="1"/>
    </xf>
    <xf numFmtId="0" fontId="8" fillId="2" borderId="7" xfId="4" applyNumberFormat="1" applyFont="1" applyFill="1" applyBorder="1" applyAlignment="1">
      <alignment vertical="center" wrapText="1"/>
    </xf>
    <xf numFmtId="0" fontId="8" fillId="2" borderId="8" xfId="4" applyNumberFormat="1" applyFont="1" applyFill="1" applyBorder="1" applyAlignment="1">
      <alignment vertical="center" wrapText="1"/>
    </xf>
    <xf numFmtId="0" fontId="8" fillId="2" borderId="14" xfId="4" applyNumberFormat="1" applyFont="1" applyFill="1" applyBorder="1" applyAlignment="1">
      <alignment vertical="center" wrapText="1"/>
    </xf>
    <xf numFmtId="0" fontId="8" fillId="2" borderId="5" xfId="3" quotePrefix="1" applyNumberFormat="1" applyFont="1" applyFill="1" applyBorder="1" applyAlignment="1">
      <alignment vertical="center" wrapText="1"/>
    </xf>
    <xf numFmtId="0" fontId="8" fillId="2" borderId="1" xfId="2" quotePrefix="1" applyNumberFormat="1" applyFont="1" applyFill="1" applyBorder="1" applyAlignment="1">
      <alignment vertical="center" wrapText="1"/>
    </xf>
    <xf numFmtId="0" fontId="8" fillId="2" borderId="6" xfId="2" quotePrefix="1" applyNumberFormat="1" applyFont="1" applyFill="1" applyBorder="1" applyAlignment="1">
      <alignment vertical="center" wrapText="1"/>
    </xf>
    <xf numFmtId="0" fontId="8" fillId="2" borderId="15" xfId="3" applyNumberFormat="1" applyFont="1" applyFill="1" applyBorder="1" applyAlignment="1">
      <alignment vertical="center" wrapText="1"/>
    </xf>
    <xf numFmtId="0" fontId="8" fillId="2" borderId="1" xfId="2" applyNumberFormat="1" applyFont="1" applyFill="1" applyBorder="1" applyAlignment="1">
      <alignment vertical="center" wrapText="1"/>
    </xf>
    <xf numFmtId="0" fontId="8" fillId="2" borderId="6" xfId="2" applyNumberFormat="1" applyFont="1" applyFill="1" applyBorder="1" applyAlignment="1">
      <alignment vertical="center" wrapText="1"/>
    </xf>
    <xf numFmtId="49" fontId="8" fillId="2" borderId="1" xfId="2" applyNumberFormat="1" applyFont="1" applyFill="1" applyBorder="1" applyAlignment="1">
      <alignment vertical="center" wrapText="1"/>
    </xf>
    <xf numFmtId="49" fontId="8" fillId="2" borderId="6" xfId="2" applyNumberFormat="1" applyFont="1" applyFill="1" applyBorder="1" applyAlignment="1">
      <alignment vertical="center" wrapText="1"/>
    </xf>
    <xf numFmtId="0" fontId="8" fillId="2" borderId="4" xfId="3" quotePrefix="1" applyNumberFormat="1" applyFont="1" applyFill="1" applyBorder="1" applyAlignment="1">
      <alignment vertical="center" wrapText="1"/>
    </xf>
    <xf numFmtId="0" fontId="8" fillId="2" borderId="8" xfId="3" applyNumberFormat="1" applyFont="1" applyFill="1" applyBorder="1" applyAlignment="1">
      <alignment vertical="center" wrapText="1"/>
    </xf>
    <xf numFmtId="0" fontId="8" fillId="2" borderId="1" xfId="5" quotePrefix="1" applyNumberFormat="1" applyFont="1" applyFill="1" applyBorder="1" applyAlignment="1">
      <alignment vertical="center" wrapText="1"/>
    </xf>
    <xf numFmtId="0" fontId="8" fillId="2" borderId="6" xfId="5" quotePrefix="1" applyNumberFormat="1" applyFont="1" applyFill="1" applyBorder="1" applyAlignment="1">
      <alignment vertical="center" wrapText="1"/>
    </xf>
    <xf numFmtId="0" fontId="8" fillId="2" borderId="16" xfId="3" applyNumberFormat="1" applyFont="1" applyFill="1" applyBorder="1" applyAlignment="1">
      <alignment vertical="center"/>
    </xf>
    <xf numFmtId="0" fontId="8" fillId="2" borderId="15" xfId="3" quotePrefix="1" applyNumberFormat="1" applyFont="1" applyFill="1" applyBorder="1" applyAlignment="1">
      <alignment vertical="center" wrapText="1"/>
    </xf>
    <xf numFmtId="0" fontId="8" fillId="2" borderId="2" xfId="3" quotePrefix="1" applyNumberFormat="1" applyFont="1" applyFill="1" applyBorder="1" applyAlignment="1">
      <alignment vertical="center"/>
    </xf>
    <xf numFmtId="0" fontId="8" fillId="2" borderId="3" xfId="3" quotePrefix="1" applyNumberFormat="1" applyFont="1" applyFill="1" applyBorder="1" applyAlignment="1">
      <alignment vertical="center"/>
    </xf>
    <xf numFmtId="0" fontId="8" fillId="2" borderId="5" xfId="3" quotePrefix="1" applyNumberFormat="1" applyFont="1" applyFill="1" applyBorder="1" applyAlignment="1">
      <alignment vertical="center"/>
    </xf>
    <xf numFmtId="0" fontId="8" fillId="2" borderId="7" xfId="3" quotePrefix="1" applyNumberFormat="1" applyFont="1" applyFill="1" applyBorder="1" applyAlignment="1">
      <alignment vertical="center"/>
    </xf>
    <xf numFmtId="0" fontId="8" fillId="2" borderId="8" xfId="3" quotePrefix="1" applyNumberFormat="1" applyFont="1" applyFill="1" applyBorder="1" applyAlignment="1">
      <alignment vertical="center"/>
    </xf>
    <xf numFmtId="0" fontId="8" fillId="2" borderId="14" xfId="3" quotePrefix="1" applyNumberFormat="1" applyFont="1" applyFill="1" applyBorder="1" applyAlignment="1">
      <alignment vertical="center"/>
    </xf>
    <xf numFmtId="0" fontId="8" fillId="2" borderId="8" xfId="3" quotePrefix="1" applyNumberFormat="1" applyFont="1" applyFill="1" applyBorder="1" applyAlignment="1">
      <alignment vertical="center" wrapText="1"/>
    </xf>
    <xf numFmtId="49" fontId="8" fillId="2" borderId="4" xfId="3" applyNumberFormat="1" applyFont="1" applyFill="1" applyBorder="1" applyAlignment="1">
      <alignment vertical="center" wrapText="1"/>
    </xf>
    <xf numFmtId="49" fontId="8" fillId="2" borderId="15" xfId="3" applyNumberFormat="1" applyFont="1" applyFill="1" applyBorder="1" applyAlignment="1">
      <alignment vertical="center" wrapText="1"/>
    </xf>
    <xf numFmtId="49" fontId="8" fillId="2" borderId="16" xfId="3" applyNumberFormat="1" applyFont="1" applyFill="1" applyBorder="1" applyAlignment="1">
      <alignment vertical="center"/>
    </xf>
    <xf numFmtId="0" fontId="8" fillId="2" borderId="16" xfId="3" applyNumberFormat="1" applyFont="1" applyFill="1" applyBorder="1" applyAlignment="1">
      <alignment vertical="center" wrapText="1"/>
    </xf>
    <xf numFmtId="0" fontId="8" fillId="3" borderId="1" xfId="1" applyNumberFormat="1" applyFont="1" applyFill="1" applyBorder="1" applyAlignment="1">
      <alignment vertical="center" wrapText="1"/>
    </xf>
    <xf numFmtId="0" fontId="8" fillId="3" borderId="4" xfId="1" quotePrefix="1" applyNumberFormat="1" applyFont="1" applyFill="1" applyBorder="1" applyAlignment="1">
      <alignment vertical="center" wrapText="1"/>
    </xf>
    <xf numFmtId="0" fontId="8" fillId="3" borderId="4" xfId="1" applyNumberFormat="1" applyFont="1" applyFill="1" applyBorder="1" applyAlignment="1">
      <alignment vertical="center"/>
    </xf>
    <xf numFmtId="0" fontId="8" fillId="3" borderId="1" xfId="1" applyNumberFormat="1" applyFont="1" applyFill="1" applyBorder="1" applyAlignment="1">
      <alignment vertical="center"/>
    </xf>
    <xf numFmtId="0" fontId="6" fillId="2" borderId="4" xfId="2" applyNumberFormat="1" applyFont="1" applyFill="1" applyBorder="1" applyAlignment="1">
      <alignment vertical="center" wrapText="1"/>
    </xf>
    <xf numFmtId="0" fontId="6" fillId="2" borderId="1" xfId="2" applyNumberFormat="1" applyFont="1" applyFill="1" applyBorder="1" applyAlignment="1">
      <alignment vertical="center" wrapText="1"/>
    </xf>
    <xf numFmtId="0" fontId="8" fillId="2" borderId="11" xfId="2" applyNumberFormat="1" applyFont="1" applyFill="1" applyBorder="1" applyAlignment="1">
      <alignment vertical="center" wrapText="1"/>
    </xf>
    <xf numFmtId="0" fontId="8" fillId="2" borderId="12" xfId="2" applyNumberFormat="1" applyFont="1" applyFill="1" applyBorder="1" applyAlignment="1">
      <alignment vertical="center" wrapText="1"/>
    </xf>
    <xf numFmtId="0" fontId="8" fillId="2" borderId="13" xfId="2" applyNumberFormat="1" applyFont="1" applyFill="1" applyBorder="1" applyAlignment="1">
      <alignment vertical="center" wrapText="1"/>
    </xf>
    <xf numFmtId="0" fontId="6" fillId="2" borderId="11" xfId="2" applyNumberFormat="1" applyFont="1" applyFill="1" applyBorder="1" applyAlignment="1">
      <alignment vertical="center" wrapText="1"/>
    </xf>
    <xf numFmtId="0" fontId="6" fillId="2" borderId="12" xfId="2" applyNumberFormat="1" applyFont="1" applyFill="1" applyBorder="1" applyAlignment="1">
      <alignment vertical="center" wrapText="1"/>
    </xf>
    <xf numFmtId="0" fontId="8" fillId="2" borderId="2" xfId="2" applyNumberFormat="1" applyFont="1" applyFill="1" applyBorder="1" applyAlignment="1">
      <alignment vertical="center" wrapText="1"/>
    </xf>
    <xf numFmtId="0" fontId="8" fillId="2" borderId="3" xfId="2" applyNumberFormat="1" applyFont="1" applyFill="1" applyBorder="1" applyAlignment="1">
      <alignment vertical="center" wrapText="1"/>
    </xf>
    <xf numFmtId="0" fontId="8" fillId="2" borderId="7" xfId="2" applyNumberFormat="1" applyFont="1" applyFill="1" applyBorder="1" applyAlignment="1">
      <alignment vertical="center" wrapText="1"/>
    </xf>
    <xf numFmtId="0" fontId="8" fillId="2" borderId="8" xfId="2" applyNumberFormat="1" applyFont="1" applyFill="1" applyBorder="1" applyAlignment="1">
      <alignment vertical="center" wrapText="1"/>
    </xf>
    <xf numFmtId="0" fontId="6" fillId="2" borderId="4" xfId="2" applyNumberFormat="1" applyFont="1" applyFill="1" applyBorder="1" applyAlignment="1">
      <alignment horizontal="left" vertical="center" wrapText="1"/>
    </xf>
    <xf numFmtId="0" fontId="6" fillId="2" borderId="1" xfId="2" applyNumberFormat="1" applyFont="1" applyFill="1" applyBorder="1" applyAlignment="1">
      <alignment horizontal="left" vertical="center" wrapText="1"/>
    </xf>
    <xf numFmtId="0" fontId="6" fillId="2" borderId="2" xfId="2" applyNumberFormat="1" applyFont="1" applyFill="1" applyBorder="1" applyAlignment="1">
      <alignment vertical="center" wrapText="1"/>
    </xf>
    <xf numFmtId="0" fontId="6" fillId="2" borderId="5" xfId="2" applyNumberFormat="1" applyFont="1" applyFill="1" applyBorder="1" applyAlignment="1">
      <alignment vertical="center" wrapText="1"/>
    </xf>
    <xf numFmtId="0" fontId="6" fillId="2" borderId="9" xfId="2" applyNumberFormat="1" applyFont="1" applyFill="1" applyBorder="1" applyAlignment="1">
      <alignment vertical="center" wrapText="1"/>
    </xf>
    <xf numFmtId="0" fontId="6" fillId="2" borderId="10" xfId="2" applyNumberFormat="1" applyFont="1" applyFill="1" applyBorder="1" applyAlignment="1">
      <alignment vertical="center" wrapText="1"/>
    </xf>
  </cellXfs>
  <cellStyles count="6">
    <cellStyle name="桁区切り 2" xfId="5"/>
    <cellStyle name="標準" xfId="0" builtinId="0"/>
    <cellStyle name="標準 2" xfId="2"/>
    <cellStyle name="標準 4" xfId="1"/>
    <cellStyle name="標準_①焼却施設" xfId="4"/>
    <cellStyle name="標準_H19集計結果（施設整備状況）２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3"/>
  <dimension ref="A1:CB17"/>
  <sheetViews>
    <sheetView tabSelected="1"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9.5546875" style="44" customWidth="1"/>
    <col min="2" max="2" width="7.77734375" style="80" customWidth="1"/>
    <col min="3" max="3" width="12.33203125" style="44" customWidth="1"/>
    <col min="4" max="4" width="20.109375" style="44" customWidth="1"/>
    <col min="5" max="5" width="31.88671875" style="75" customWidth="1"/>
    <col min="6" max="8" width="9.88671875" style="44" customWidth="1"/>
    <col min="9" max="9" width="6.44140625" style="44" customWidth="1"/>
    <col min="10" max="10" width="44.77734375" style="75" customWidth="1"/>
    <col min="11" max="11" width="12.33203125" style="75" customWidth="1"/>
    <col min="12" max="13" width="9.88671875" style="44" customWidth="1"/>
    <col min="14" max="14" width="13.33203125" style="44" customWidth="1"/>
    <col min="15" max="15" width="9.77734375" style="44" customWidth="1"/>
    <col min="16" max="16" width="7.77734375" style="44" customWidth="1"/>
    <col min="17" max="17" width="4.77734375" style="44" customWidth="1"/>
    <col min="18" max="18" width="6.88671875" style="44" customWidth="1"/>
    <col min="19" max="19" width="33.5546875" style="75" customWidth="1"/>
    <col min="20" max="23" width="11.88671875" style="44" customWidth="1"/>
    <col min="24" max="27" width="11.77734375" style="44" customWidth="1"/>
    <col min="28" max="29" width="16.109375" style="44" customWidth="1"/>
    <col min="30" max="30" width="10.109375" style="44" customWidth="1"/>
    <col min="31" max="31" width="12" style="44" customWidth="1"/>
    <col min="32" max="32" width="8.6640625" style="44" customWidth="1"/>
    <col min="33" max="47" width="8.88671875" style="44"/>
    <col min="48" max="49" width="10.33203125" style="30" customWidth="1"/>
    <col min="50" max="50" width="8.88671875" style="30"/>
    <col min="51" max="52" width="10.33203125" style="30" customWidth="1"/>
    <col min="53" max="53" width="8.88671875" style="30"/>
    <col min="54" max="55" width="10.33203125" style="30" customWidth="1"/>
    <col min="56" max="56" width="8.88671875" style="30"/>
    <col min="57" max="58" width="10.33203125" style="30" customWidth="1"/>
    <col min="59" max="59" width="8.88671875" style="30"/>
    <col min="60" max="61" width="10.33203125" style="30" customWidth="1"/>
    <col min="62" max="62" width="8.88671875" style="30"/>
    <col min="63" max="64" width="10.33203125" style="30" customWidth="1"/>
    <col min="65" max="65" width="8.88671875" style="30"/>
    <col min="66" max="67" width="10.33203125" style="30" customWidth="1"/>
    <col min="68" max="68" width="8.88671875" style="30"/>
    <col min="69" max="70" width="10.33203125" style="30" customWidth="1"/>
    <col min="71" max="71" width="8.88671875" style="30"/>
    <col min="72" max="73" width="10.33203125" style="30" customWidth="1"/>
    <col min="74" max="74" width="8.88671875" style="30"/>
    <col min="75" max="77" width="10.33203125" style="30" customWidth="1"/>
    <col min="78" max="78" width="8.88671875" style="44"/>
    <col min="79" max="80" width="8.88671875" style="81"/>
    <col min="81" max="16384" width="8.88671875" style="44"/>
  </cols>
  <sheetData>
    <row r="1" spans="1:80" s="3" customFormat="1" ht="15" customHeight="1">
      <c r="A1" s="107" t="s">
        <v>661</v>
      </c>
      <c r="E1" s="46"/>
      <c r="J1" s="46"/>
      <c r="K1" s="46"/>
      <c r="S1" s="46"/>
      <c r="AH1" s="81"/>
      <c r="AP1" s="59"/>
      <c r="AU1" s="58"/>
      <c r="AV1" s="28"/>
      <c r="AW1" s="28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I1" s="27"/>
      <c r="BJ1" s="27"/>
      <c r="BK1" s="27"/>
      <c r="BL1" s="27"/>
      <c r="BM1" s="27"/>
      <c r="BN1" s="27"/>
      <c r="BO1" s="27"/>
      <c r="BP1" s="27"/>
      <c r="BQ1" s="27"/>
      <c r="BR1" s="27"/>
      <c r="BS1" s="27"/>
      <c r="BT1" s="27"/>
      <c r="BU1" s="27"/>
      <c r="BV1" s="27"/>
      <c r="BW1" s="27"/>
      <c r="BX1" s="27"/>
      <c r="BY1" s="27"/>
      <c r="CA1" s="59"/>
      <c r="CB1" s="59"/>
    </row>
    <row r="2" spans="1:80" s="75" customFormat="1" ht="13.5" customHeight="1">
      <c r="A2" s="146" t="s">
        <v>662</v>
      </c>
      <c r="B2" s="170" t="s">
        <v>663</v>
      </c>
      <c r="C2" s="118" t="s">
        <v>664</v>
      </c>
      <c r="D2" s="147" t="s">
        <v>665</v>
      </c>
      <c r="E2" s="147" t="s">
        <v>666</v>
      </c>
      <c r="F2" s="142" t="s">
        <v>667</v>
      </c>
      <c r="G2" s="166" t="s">
        <v>668</v>
      </c>
      <c r="H2" s="167"/>
      <c r="I2" s="167"/>
      <c r="J2" s="144" t="s">
        <v>669</v>
      </c>
      <c r="K2" s="155"/>
      <c r="L2" s="144" t="s">
        <v>670</v>
      </c>
      <c r="M2" s="155"/>
      <c r="N2" s="147" t="s">
        <v>671</v>
      </c>
      <c r="O2" s="147" t="s">
        <v>672</v>
      </c>
      <c r="P2" s="163" t="s">
        <v>673</v>
      </c>
      <c r="Q2" s="146" t="s">
        <v>674</v>
      </c>
      <c r="R2" s="147" t="s">
        <v>675</v>
      </c>
      <c r="S2" s="146" t="s">
        <v>676</v>
      </c>
      <c r="T2" s="118" t="s">
        <v>677</v>
      </c>
      <c r="U2" s="118"/>
      <c r="V2" s="118" t="s">
        <v>678</v>
      </c>
      <c r="W2" s="118"/>
      <c r="X2" s="144" t="s">
        <v>679</v>
      </c>
      <c r="Y2" s="154"/>
      <c r="Z2" s="154"/>
      <c r="AA2" s="155"/>
      <c r="AB2" s="159" t="s">
        <v>680</v>
      </c>
      <c r="AC2" s="160"/>
      <c r="AD2" s="146" t="s">
        <v>681</v>
      </c>
      <c r="AE2" s="146" t="s">
        <v>682</v>
      </c>
      <c r="AF2" s="148" t="s">
        <v>683</v>
      </c>
      <c r="AG2" s="120" t="s">
        <v>684</v>
      </c>
      <c r="AH2" s="149" t="s">
        <v>685</v>
      </c>
      <c r="AI2" s="150"/>
      <c r="AJ2" s="150"/>
      <c r="AK2" s="150"/>
      <c r="AL2" s="150"/>
      <c r="AM2" s="150"/>
      <c r="AN2" s="127"/>
      <c r="AO2" s="120" t="s">
        <v>686</v>
      </c>
      <c r="AP2" s="149" t="s">
        <v>687</v>
      </c>
      <c r="AQ2" s="150"/>
      <c r="AR2" s="150"/>
      <c r="AS2" s="127"/>
      <c r="AT2" s="126" t="s">
        <v>688</v>
      </c>
      <c r="AU2" s="127"/>
      <c r="AV2" s="132" t="s">
        <v>689</v>
      </c>
      <c r="AW2" s="133"/>
      <c r="AX2" s="133"/>
      <c r="AY2" s="133"/>
      <c r="AZ2" s="133"/>
      <c r="BA2" s="133"/>
      <c r="BB2" s="133"/>
      <c r="BC2" s="133"/>
      <c r="BD2" s="133"/>
      <c r="BE2" s="133"/>
      <c r="BF2" s="133"/>
      <c r="BG2" s="133"/>
      <c r="BH2" s="133"/>
      <c r="BI2" s="133"/>
      <c r="BJ2" s="133"/>
      <c r="BK2" s="133"/>
      <c r="BL2" s="133"/>
      <c r="BM2" s="133"/>
      <c r="BN2" s="133"/>
      <c r="BO2" s="133"/>
      <c r="BP2" s="133"/>
      <c r="BQ2" s="133"/>
      <c r="BR2" s="133"/>
      <c r="BS2" s="133"/>
      <c r="BT2" s="133"/>
      <c r="BU2" s="133"/>
      <c r="BV2" s="133"/>
      <c r="BW2" s="133"/>
      <c r="BX2" s="134"/>
      <c r="BY2" s="138" t="s">
        <v>539</v>
      </c>
      <c r="CA2" s="74"/>
      <c r="CB2" s="74"/>
    </row>
    <row r="3" spans="1:80" s="75" customFormat="1" ht="13.5" customHeight="1">
      <c r="A3" s="146"/>
      <c r="B3" s="170"/>
      <c r="C3" s="119"/>
      <c r="D3" s="147"/>
      <c r="E3" s="147"/>
      <c r="F3" s="143"/>
      <c r="G3" s="168"/>
      <c r="H3" s="169"/>
      <c r="I3" s="169"/>
      <c r="J3" s="145"/>
      <c r="K3" s="165"/>
      <c r="L3" s="145"/>
      <c r="M3" s="165"/>
      <c r="N3" s="147"/>
      <c r="O3" s="147"/>
      <c r="P3" s="164"/>
      <c r="Q3" s="147"/>
      <c r="R3" s="147"/>
      <c r="S3" s="146"/>
      <c r="T3" s="153"/>
      <c r="U3" s="153"/>
      <c r="V3" s="153"/>
      <c r="W3" s="153"/>
      <c r="X3" s="156"/>
      <c r="Y3" s="157"/>
      <c r="Z3" s="157"/>
      <c r="AA3" s="158"/>
      <c r="AB3" s="161"/>
      <c r="AC3" s="162"/>
      <c r="AD3" s="146"/>
      <c r="AE3" s="147"/>
      <c r="AF3" s="148"/>
      <c r="AG3" s="121"/>
      <c r="AH3" s="124"/>
      <c r="AI3" s="151"/>
      <c r="AJ3" s="151"/>
      <c r="AK3" s="151"/>
      <c r="AL3" s="151"/>
      <c r="AM3" s="151"/>
      <c r="AN3" s="152"/>
      <c r="AO3" s="121"/>
      <c r="AP3" s="124"/>
      <c r="AQ3" s="151"/>
      <c r="AR3" s="151"/>
      <c r="AS3" s="152"/>
      <c r="AT3" s="128"/>
      <c r="AU3" s="129"/>
      <c r="AV3" s="135"/>
      <c r="AW3" s="136"/>
      <c r="AX3" s="136"/>
      <c r="AY3" s="136"/>
      <c r="AZ3" s="136"/>
      <c r="BA3" s="136"/>
      <c r="BB3" s="136"/>
      <c r="BC3" s="136"/>
      <c r="BD3" s="136"/>
      <c r="BE3" s="136"/>
      <c r="BF3" s="136"/>
      <c r="BG3" s="136"/>
      <c r="BH3" s="136"/>
      <c r="BI3" s="136"/>
      <c r="BJ3" s="136"/>
      <c r="BK3" s="136"/>
      <c r="BL3" s="136"/>
      <c r="BM3" s="136"/>
      <c r="BN3" s="136"/>
      <c r="BO3" s="136"/>
      <c r="BP3" s="136"/>
      <c r="BQ3" s="136"/>
      <c r="BR3" s="136"/>
      <c r="BS3" s="136"/>
      <c r="BT3" s="136"/>
      <c r="BU3" s="136"/>
      <c r="BV3" s="136"/>
      <c r="BW3" s="136"/>
      <c r="BX3" s="137"/>
      <c r="BY3" s="138"/>
      <c r="CA3" s="74"/>
      <c r="CB3" s="74"/>
    </row>
    <row r="4" spans="1:80" s="75" customFormat="1" ht="18.75" customHeight="1">
      <c r="A4" s="146"/>
      <c r="B4" s="170"/>
      <c r="C4" s="119"/>
      <c r="D4" s="147"/>
      <c r="E4" s="147"/>
      <c r="F4" s="143"/>
      <c r="G4" s="140" t="s">
        <v>690</v>
      </c>
      <c r="H4" s="140" t="s">
        <v>691</v>
      </c>
      <c r="I4" s="142" t="s">
        <v>692</v>
      </c>
      <c r="J4" s="145"/>
      <c r="K4" s="158"/>
      <c r="L4" s="145"/>
      <c r="M4" s="158"/>
      <c r="N4" s="147"/>
      <c r="O4" s="147"/>
      <c r="P4" s="164"/>
      <c r="Q4" s="147"/>
      <c r="R4" s="147"/>
      <c r="S4" s="146"/>
      <c r="T4" s="144" t="s">
        <v>693</v>
      </c>
      <c r="U4" s="118" t="s">
        <v>694</v>
      </c>
      <c r="V4" s="144" t="s">
        <v>693</v>
      </c>
      <c r="W4" s="118" t="s">
        <v>694</v>
      </c>
      <c r="X4" s="118" t="s">
        <v>679</v>
      </c>
      <c r="Y4" s="120" t="s">
        <v>695</v>
      </c>
      <c r="Z4" s="120" t="s">
        <v>696</v>
      </c>
      <c r="AA4" s="120" t="s">
        <v>697</v>
      </c>
      <c r="AB4" s="118" t="s">
        <v>698</v>
      </c>
      <c r="AC4" s="118" t="s">
        <v>699</v>
      </c>
      <c r="AD4" s="146"/>
      <c r="AE4" s="147"/>
      <c r="AF4" s="148"/>
      <c r="AG4" s="121"/>
      <c r="AH4" s="124" t="s">
        <v>700</v>
      </c>
      <c r="AI4" s="125" t="s">
        <v>701</v>
      </c>
      <c r="AJ4" s="120" t="s">
        <v>702</v>
      </c>
      <c r="AK4" s="120" t="s">
        <v>703</v>
      </c>
      <c r="AL4" s="125" t="s">
        <v>704</v>
      </c>
      <c r="AM4" s="120" t="s">
        <v>705</v>
      </c>
      <c r="AN4" s="120" t="s">
        <v>706</v>
      </c>
      <c r="AO4" s="121"/>
      <c r="AP4" s="124" t="s">
        <v>700</v>
      </c>
      <c r="AQ4" s="120" t="s">
        <v>707</v>
      </c>
      <c r="AR4" s="120" t="s">
        <v>708</v>
      </c>
      <c r="AS4" s="120" t="s">
        <v>709</v>
      </c>
      <c r="AT4" s="120" t="s">
        <v>710</v>
      </c>
      <c r="AU4" s="120" t="s">
        <v>711</v>
      </c>
      <c r="AV4" s="122" t="s">
        <v>700</v>
      </c>
      <c r="AW4" s="123"/>
      <c r="AX4" s="115" t="s">
        <v>712</v>
      </c>
      <c r="AY4" s="116"/>
      <c r="AZ4" s="117"/>
      <c r="BA4" s="115" t="s">
        <v>713</v>
      </c>
      <c r="BB4" s="116"/>
      <c r="BC4" s="117"/>
      <c r="BD4" s="115" t="s">
        <v>714</v>
      </c>
      <c r="BE4" s="116"/>
      <c r="BF4" s="117"/>
      <c r="BG4" s="115" t="s">
        <v>715</v>
      </c>
      <c r="BH4" s="116"/>
      <c r="BI4" s="117"/>
      <c r="BJ4" s="115" t="s">
        <v>716</v>
      </c>
      <c r="BK4" s="116"/>
      <c r="BL4" s="117"/>
      <c r="BM4" s="115" t="s">
        <v>717</v>
      </c>
      <c r="BN4" s="116"/>
      <c r="BO4" s="117"/>
      <c r="BP4" s="115" t="s">
        <v>718</v>
      </c>
      <c r="BQ4" s="116"/>
      <c r="BR4" s="117"/>
      <c r="BS4" s="115" t="s">
        <v>719</v>
      </c>
      <c r="BT4" s="116"/>
      <c r="BU4" s="117"/>
      <c r="BV4" s="115" t="s">
        <v>706</v>
      </c>
      <c r="BW4" s="116"/>
      <c r="BX4" s="117"/>
      <c r="BY4" s="138"/>
      <c r="CA4" s="74"/>
      <c r="CB4" s="74"/>
    </row>
    <row r="5" spans="1:80" s="75" customFormat="1" ht="26.25" customHeight="1">
      <c r="A5" s="146"/>
      <c r="B5" s="170"/>
      <c r="C5" s="119"/>
      <c r="D5" s="147"/>
      <c r="E5" s="147"/>
      <c r="F5" s="143"/>
      <c r="G5" s="141"/>
      <c r="H5" s="141"/>
      <c r="I5" s="143"/>
      <c r="J5" s="119"/>
      <c r="K5" s="118" t="s">
        <v>720</v>
      </c>
      <c r="L5" s="119"/>
      <c r="M5" s="118" t="s">
        <v>720</v>
      </c>
      <c r="N5" s="147"/>
      <c r="O5" s="147"/>
      <c r="P5" s="164"/>
      <c r="Q5" s="147"/>
      <c r="R5" s="147"/>
      <c r="S5" s="146"/>
      <c r="T5" s="145"/>
      <c r="U5" s="119"/>
      <c r="V5" s="145"/>
      <c r="W5" s="119"/>
      <c r="X5" s="119"/>
      <c r="Y5" s="121"/>
      <c r="Z5" s="121"/>
      <c r="AA5" s="121"/>
      <c r="AB5" s="119"/>
      <c r="AC5" s="119"/>
      <c r="AD5" s="146"/>
      <c r="AE5" s="147"/>
      <c r="AF5" s="148"/>
      <c r="AG5" s="121"/>
      <c r="AH5" s="124"/>
      <c r="AI5" s="121"/>
      <c r="AJ5" s="121"/>
      <c r="AK5" s="121"/>
      <c r="AL5" s="121"/>
      <c r="AM5" s="121"/>
      <c r="AN5" s="121"/>
      <c r="AO5" s="121"/>
      <c r="AP5" s="124"/>
      <c r="AQ5" s="121"/>
      <c r="AR5" s="121"/>
      <c r="AS5" s="121"/>
      <c r="AT5" s="121"/>
      <c r="AU5" s="121"/>
      <c r="AV5" s="108" t="s">
        <v>721</v>
      </c>
      <c r="AW5" s="108" t="s">
        <v>722</v>
      </c>
      <c r="AX5" s="108" t="s">
        <v>723</v>
      </c>
      <c r="AY5" s="108" t="s">
        <v>721</v>
      </c>
      <c r="AZ5" s="108" t="s">
        <v>722</v>
      </c>
      <c r="BA5" s="108" t="s">
        <v>723</v>
      </c>
      <c r="BB5" s="108" t="s">
        <v>721</v>
      </c>
      <c r="BC5" s="108" t="s">
        <v>722</v>
      </c>
      <c r="BD5" s="108" t="s">
        <v>723</v>
      </c>
      <c r="BE5" s="108" t="s">
        <v>721</v>
      </c>
      <c r="BF5" s="108" t="s">
        <v>722</v>
      </c>
      <c r="BG5" s="108" t="s">
        <v>723</v>
      </c>
      <c r="BH5" s="108" t="s">
        <v>721</v>
      </c>
      <c r="BI5" s="108" t="s">
        <v>722</v>
      </c>
      <c r="BJ5" s="108" t="s">
        <v>723</v>
      </c>
      <c r="BK5" s="108" t="s">
        <v>721</v>
      </c>
      <c r="BL5" s="108" t="s">
        <v>722</v>
      </c>
      <c r="BM5" s="108" t="s">
        <v>723</v>
      </c>
      <c r="BN5" s="108" t="s">
        <v>721</v>
      </c>
      <c r="BO5" s="108" t="s">
        <v>722</v>
      </c>
      <c r="BP5" s="108" t="s">
        <v>723</v>
      </c>
      <c r="BQ5" s="108" t="s">
        <v>721</v>
      </c>
      <c r="BR5" s="108" t="s">
        <v>722</v>
      </c>
      <c r="BS5" s="108" t="s">
        <v>723</v>
      </c>
      <c r="BT5" s="108" t="s">
        <v>721</v>
      </c>
      <c r="BU5" s="108" t="s">
        <v>722</v>
      </c>
      <c r="BV5" s="108" t="s">
        <v>723</v>
      </c>
      <c r="BW5" s="108" t="s">
        <v>721</v>
      </c>
      <c r="BX5" s="108" t="s">
        <v>722</v>
      </c>
      <c r="BY5" s="138"/>
      <c r="CA5" s="74"/>
      <c r="CB5" s="74"/>
    </row>
    <row r="6" spans="1:80" s="79" customFormat="1" ht="13.5" customHeight="1">
      <c r="A6" s="163"/>
      <c r="B6" s="171"/>
      <c r="C6" s="119"/>
      <c r="D6" s="118"/>
      <c r="E6" s="118"/>
      <c r="F6" s="109" t="s">
        <v>724</v>
      </c>
      <c r="G6" s="109" t="s">
        <v>724</v>
      </c>
      <c r="H6" s="110" t="s">
        <v>725</v>
      </c>
      <c r="I6" s="143"/>
      <c r="J6" s="119"/>
      <c r="K6" s="119"/>
      <c r="L6" s="119"/>
      <c r="M6" s="119"/>
      <c r="N6" s="118"/>
      <c r="O6" s="118"/>
      <c r="P6" s="111" t="s">
        <v>726</v>
      </c>
      <c r="Q6" s="118"/>
      <c r="R6" s="118"/>
      <c r="S6" s="163"/>
      <c r="T6" s="112" t="s">
        <v>727</v>
      </c>
      <c r="U6" s="111" t="s">
        <v>728</v>
      </c>
      <c r="V6" s="112" t="s">
        <v>727</v>
      </c>
      <c r="W6" s="111" t="s">
        <v>728</v>
      </c>
      <c r="X6" s="111" t="s">
        <v>729</v>
      </c>
      <c r="Y6" s="51" t="s">
        <v>730</v>
      </c>
      <c r="Z6" s="51" t="s">
        <v>731</v>
      </c>
      <c r="AA6" s="51" t="s">
        <v>731</v>
      </c>
      <c r="AB6" s="119"/>
      <c r="AC6" s="119"/>
      <c r="AD6" s="163"/>
      <c r="AE6" s="118"/>
      <c r="AF6" s="120"/>
      <c r="AG6" s="51" t="s">
        <v>732</v>
      </c>
      <c r="AH6" s="106" t="s">
        <v>732</v>
      </c>
      <c r="AI6" s="51" t="s">
        <v>732</v>
      </c>
      <c r="AJ6" s="51" t="s">
        <v>732</v>
      </c>
      <c r="AK6" s="51" t="s">
        <v>732</v>
      </c>
      <c r="AL6" s="51" t="s">
        <v>732</v>
      </c>
      <c r="AM6" s="51" t="s">
        <v>732</v>
      </c>
      <c r="AN6" s="51" t="s">
        <v>732</v>
      </c>
      <c r="AO6" s="51" t="s">
        <v>733</v>
      </c>
      <c r="AP6" s="51" t="s">
        <v>732</v>
      </c>
      <c r="AQ6" s="51" t="s">
        <v>732</v>
      </c>
      <c r="AR6" s="51" t="s">
        <v>732</v>
      </c>
      <c r="AS6" s="51" t="s">
        <v>732</v>
      </c>
      <c r="AT6" s="51" t="s">
        <v>734</v>
      </c>
      <c r="AU6" s="51" t="s">
        <v>734</v>
      </c>
      <c r="AV6" s="32" t="s">
        <v>724</v>
      </c>
      <c r="AW6" s="113" t="s">
        <v>735</v>
      </c>
      <c r="AX6" s="114"/>
      <c r="AY6" s="32" t="s">
        <v>724</v>
      </c>
      <c r="AZ6" s="113" t="s">
        <v>735</v>
      </c>
      <c r="BA6" s="114"/>
      <c r="BB6" s="32" t="s">
        <v>724</v>
      </c>
      <c r="BC6" s="113" t="s">
        <v>735</v>
      </c>
      <c r="BD6" s="114"/>
      <c r="BE6" s="32" t="s">
        <v>724</v>
      </c>
      <c r="BF6" s="113" t="s">
        <v>735</v>
      </c>
      <c r="BG6" s="114"/>
      <c r="BH6" s="32" t="s">
        <v>724</v>
      </c>
      <c r="BI6" s="113" t="s">
        <v>735</v>
      </c>
      <c r="BJ6" s="114"/>
      <c r="BK6" s="32" t="s">
        <v>724</v>
      </c>
      <c r="BL6" s="113" t="s">
        <v>735</v>
      </c>
      <c r="BM6" s="114"/>
      <c r="BN6" s="32" t="s">
        <v>724</v>
      </c>
      <c r="BO6" s="113" t="s">
        <v>735</v>
      </c>
      <c r="BP6" s="114"/>
      <c r="BQ6" s="32" t="s">
        <v>724</v>
      </c>
      <c r="BR6" s="113" t="s">
        <v>735</v>
      </c>
      <c r="BS6" s="114"/>
      <c r="BT6" s="32" t="s">
        <v>724</v>
      </c>
      <c r="BU6" s="113" t="s">
        <v>735</v>
      </c>
      <c r="BV6" s="114"/>
      <c r="BW6" s="32" t="s">
        <v>724</v>
      </c>
      <c r="BX6" s="113" t="s">
        <v>735</v>
      </c>
      <c r="BY6" s="139"/>
      <c r="CA6" s="78"/>
      <c r="CB6" s="78"/>
    </row>
    <row r="7" spans="1:80" s="69" customFormat="1" ht="30" customHeight="1">
      <c r="A7" s="40" t="s">
        <v>30</v>
      </c>
      <c r="B7" s="67" t="s">
        <v>138</v>
      </c>
      <c r="C7" s="40" t="s">
        <v>736</v>
      </c>
      <c r="D7" s="40" t="s">
        <v>140</v>
      </c>
      <c r="E7" s="54" t="s">
        <v>737</v>
      </c>
      <c r="F7" s="40">
        <v>68582</v>
      </c>
      <c r="G7" s="40">
        <v>112</v>
      </c>
      <c r="H7" s="40">
        <v>0</v>
      </c>
      <c r="I7" s="40" t="s">
        <v>738</v>
      </c>
      <c r="J7" s="54" t="s">
        <v>739</v>
      </c>
      <c r="K7" s="54"/>
      <c r="L7" s="40" t="s">
        <v>170</v>
      </c>
      <c r="M7" s="40"/>
      <c r="N7" s="40" t="s">
        <v>740</v>
      </c>
      <c r="O7" s="40" t="s">
        <v>741</v>
      </c>
      <c r="P7" s="40">
        <v>345</v>
      </c>
      <c r="Q7" s="40">
        <v>3</v>
      </c>
      <c r="R7" s="40">
        <v>1991</v>
      </c>
      <c r="S7" s="54" t="s">
        <v>742</v>
      </c>
      <c r="T7" s="40">
        <v>35126520</v>
      </c>
      <c r="U7" s="40">
        <v>15787200</v>
      </c>
      <c r="V7" s="40">
        <v>21525240</v>
      </c>
      <c r="W7" s="40" t="s">
        <v>743</v>
      </c>
      <c r="X7" s="40">
        <v>1700</v>
      </c>
      <c r="Y7" s="40">
        <v>10.67</v>
      </c>
      <c r="Z7" s="40">
        <v>12538</v>
      </c>
      <c r="AA7" s="40">
        <v>0</v>
      </c>
      <c r="AB7" s="40" t="s">
        <v>37</v>
      </c>
      <c r="AC7" s="40" t="s">
        <v>744</v>
      </c>
      <c r="AD7" s="40" t="s">
        <v>145</v>
      </c>
      <c r="AE7" s="40"/>
      <c r="AF7" s="40" t="s">
        <v>37</v>
      </c>
      <c r="AG7" s="40"/>
      <c r="AH7" s="40">
        <f t="shared" ref="AH7:AH17" si="0">IF(AI7&amp;AJ7&amp;AK7&amp;AL7&amp;AM7&amp;AN7 ="","",SUM(AI7:AN7))</f>
        <v>99.999999999999986</v>
      </c>
      <c r="AI7" s="40">
        <v>56.3</v>
      </c>
      <c r="AJ7" s="40">
        <v>14.5</v>
      </c>
      <c r="AK7" s="40">
        <v>7.8</v>
      </c>
      <c r="AL7" s="40">
        <v>8</v>
      </c>
      <c r="AM7" s="40">
        <v>5.0999999999999996</v>
      </c>
      <c r="AN7" s="40">
        <v>8.3000000000000007</v>
      </c>
      <c r="AO7" s="40">
        <v>164</v>
      </c>
      <c r="AP7" s="40">
        <f t="shared" ref="AP7:AP17" si="1">IF(AQ7&amp;AR7&amp;AS7 ="","",SUM(AQ7:AS7))</f>
        <v>100.00000000000001</v>
      </c>
      <c r="AQ7" s="40">
        <v>48.6</v>
      </c>
      <c r="AR7" s="40">
        <v>46.2</v>
      </c>
      <c r="AS7" s="40">
        <v>5.2</v>
      </c>
      <c r="AT7" s="40">
        <v>7564</v>
      </c>
      <c r="AU7" s="40">
        <v>0</v>
      </c>
      <c r="AV7" s="38" t="str">
        <f t="shared" ref="AV7:AW17" si="2">IF(AY7&amp;BB7&amp;BE7&amp;BH7&amp;BK7&amp;BN7&amp;BQ7&amp;BT7&amp;BW7="","",AY7+BB7+BE7+BH7+BK7+BN7+BQ7+BT7+BW7)</f>
        <v/>
      </c>
      <c r="AW7" s="38" t="str">
        <f t="shared" si="2"/>
        <v/>
      </c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 t="s">
        <v>572</v>
      </c>
      <c r="CA7" s="68" t="s">
        <v>146</v>
      </c>
      <c r="CB7" s="68" t="s">
        <v>745</v>
      </c>
    </row>
    <row r="8" spans="1:80" s="69" customFormat="1" ht="30" customHeight="1">
      <c r="A8" s="40" t="s">
        <v>30</v>
      </c>
      <c r="B8" s="67" t="s">
        <v>148</v>
      </c>
      <c r="C8" s="40" t="s">
        <v>746</v>
      </c>
      <c r="D8" s="40" t="s">
        <v>150</v>
      </c>
      <c r="E8" s="54" t="s">
        <v>412</v>
      </c>
      <c r="F8" s="40">
        <v>18668</v>
      </c>
      <c r="G8" s="40">
        <v>281</v>
      </c>
      <c r="H8" s="40"/>
      <c r="I8" s="40" t="s">
        <v>738</v>
      </c>
      <c r="J8" s="54" t="s">
        <v>747</v>
      </c>
      <c r="K8" s="54"/>
      <c r="L8" s="40" t="s">
        <v>170</v>
      </c>
      <c r="M8" s="40"/>
      <c r="N8" s="40" t="s">
        <v>740</v>
      </c>
      <c r="O8" s="40" t="s">
        <v>748</v>
      </c>
      <c r="P8" s="40">
        <v>100</v>
      </c>
      <c r="Q8" s="40">
        <v>2</v>
      </c>
      <c r="R8" s="40">
        <v>1992</v>
      </c>
      <c r="S8" s="54" t="s">
        <v>749</v>
      </c>
      <c r="T8" s="40" t="s">
        <v>743</v>
      </c>
      <c r="U8" s="40" t="s">
        <v>743</v>
      </c>
      <c r="V8" s="40" t="s">
        <v>743</v>
      </c>
      <c r="W8" s="40" t="s">
        <v>743</v>
      </c>
      <c r="X8" s="40"/>
      <c r="Y8" s="40"/>
      <c r="Z8" s="40"/>
      <c r="AA8" s="40"/>
      <c r="AB8" s="40" t="s">
        <v>37</v>
      </c>
      <c r="AC8" s="40" t="s">
        <v>744</v>
      </c>
      <c r="AD8" s="40" t="s">
        <v>77</v>
      </c>
      <c r="AE8" s="40"/>
      <c r="AF8" s="40" t="s">
        <v>37</v>
      </c>
      <c r="AG8" s="40"/>
      <c r="AH8" s="40">
        <f t="shared" si="0"/>
        <v>100.00000000000001</v>
      </c>
      <c r="AI8" s="40">
        <v>49.4</v>
      </c>
      <c r="AJ8" s="40">
        <v>22</v>
      </c>
      <c r="AK8" s="40">
        <v>14.3</v>
      </c>
      <c r="AL8" s="40">
        <v>3.4</v>
      </c>
      <c r="AM8" s="40">
        <v>5</v>
      </c>
      <c r="AN8" s="40">
        <v>5.9</v>
      </c>
      <c r="AO8" s="40">
        <v>146.5</v>
      </c>
      <c r="AP8" s="40">
        <f t="shared" si="1"/>
        <v>100</v>
      </c>
      <c r="AQ8" s="40">
        <v>43</v>
      </c>
      <c r="AR8" s="40">
        <v>50.9</v>
      </c>
      <c r="AS8" s="40">
        <v>6.1</v>
      </c>
      <c r="AT8" s="40">
        <v>8538</v>
      </c>
      <c r="AU8" s="40">
        <v>0</v>
      </c>
      <c r="AV8" s="38" t="str">
        <f t="shared" si="2"/>
        <v/>
      </c>
      <c r="AW8" s="38" t="str">
        <f t="shared" si="2"/>
        <v/>
      </c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 t="s">
        <v>572</v>
      </c>
      <c r="CA8" s="68" t="s">
        <v>154</v>
      </c>
      <c r="CB8" s="68" t="s">
        <v>750</v>
      </c>
    </row>
    <row r="9" spans="1:80" s="69" customFormat="1" ht="30" customHeight="1">
      <c r="A9" s="40" t="s">
        <v>30</v>
      </c>
      <c r="B9" s="67" t="s">
        <v>156</v>
      </c>
      <c r="C9" s="40" t="s">
        <v>751</v>
      </c>
      <c r="D9" s="40" t="s">
        <v>158</v>
      </c>
      <c r="E9" s="54" t="s">
        <v>752</v>
      </c>
      <c r="F9" s="40">
        <v>12052</v>
      </c>
      <c r="G9" s="40">
        <v>79</v>
      </c>
      <c r="H9" s="40"/>
      <c r="I9" s="40" t="s">
        <v>738</v>
      </c>
      <c r="J9" s="54" t="s">
        <v>739</v>
      </c>
      <c r="K9" s="54"/>
      <c r="L9" s="40" t="s">
        <v>170</v>
      </c>
      <c r="M9" s="40"/>
      <c r="N9" s="40" t="s">
        <v>740</v>
      </c>
      <c r="O9" s="40" t="s">
        <v>748</v>
      </c>
      <c r="P9" s="40">
        <v>56</v>
      </c>
      <c r="Q9" s="40">
        <v>2</v>
      </c>
      <c r="R9" s="40">
        <v>2000</v>
      </c>
      <c r="S9" s="54" t="s">
        <v>753</v>
      </c>
      <c r="T9" s="40">
        <v>5096000</v>
      </c>
      <c r="U9" s="40"/>
      <c r="V9" s="40">
        <v>0</v>
      </c>
      <c r="W9" s="40"/>
      <c r="X9" s="40"/>
      <c r="Y9" s="40"/>
      <c r="Z9" s="40"/>
      <c r="AA9" s="40"/>
      <c r="AB9" s="40" t="s">
        <v>37</v>
      </c>
      <c r="AC9" s="40" t="s">
        <v>754</v>
      </c>
      <c r="AD9" s="40" t="s">
        <v>77</v>
      </c>
      <c r="AE9" s="40"/>
      <c r="AF9" s="40" t="s">
        <v>37</v>
      </c>
      <c r="AG9" s="40"/>
      <c r="AH9" s="40">
        <f t="shared" si="0"/>
        <v>100</v>
      </c>
      <c r="AI9" s="40">
        <v>41.5</v>
      </c>
      <c r="AJ9" s="40">
        <v>24.5</v>
      </c>
      <c r="AK9" s="40">
        <v>15.1</v>
      </c>
      <c r="AL9" s="40">
        <v>10.5</v>
      </c>
      <c r="AM9" s="40">
        <v>1.9</v>
      </c>
      <c r="AN9" s="40">
        <v>6.5</v>
      </c>
      <c r="AO9" s="40">
        <v>218</v>
      </c>
      <c r="AP9" s="40">
        <f t="shared" si="1"/>
        <v>100</v>
      </c>
      <c r="AQ9" s="40">
        <v>44.5</v>
      </c>
      <c r="AR9" s="40">
        <v>5.9</v>
      </c>
      <c r="AS9" s="40">
        <v>49.6</v>
      </c>
      <c r="AT9" s="40">
        <v>8210</v>
      </c>
      <c r="AU9" s="40">
        <v>0</v>
      </c>
      <c r="AV9" s="38" t="str">
        <f t="shared" si="2"/>
        <v/>
      </c>
      <c r="AW9" s="38" t="str">
        <f t="shared" si="2"/>
        <v/>
      </c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 t="s">
        <v>572</v>
      </c>
      <c r="CA9" s="68" t="s">
        <v>163</v>
      </c>
      <c r="CB9" s="68" t="s">
        <v>755</v>
      </c>
    </row>
    <row r="10" spans="1:80" s="69" customFormat="1" ht="30" customHeight="1">
      <c r="A10" s="40" t="s">
        <v>30</v>
      </c>
      <c r="B10" s="67" t="s">
        <v>173</v>
      </c>
      <c r="C10" s="40" t="s">
        <v>756</v>
      </c>
      <c r="D10" s="40" t="s">
        <v>175</v>
      </c>
      <c r="E10" s="54" t="s">
        <v>419</v>
      </c>
      <c r="F10" s="40">
        <v>4386</v>
      </c>
      <c r="G10" s="40">
        <v>33</v>
      </c>
      <c r="H10" s="40"/>
      <c r="I10" s="40" t="s">
        <v>738</v>
      </c>
      <c r="J10" s="54" t="s">
        <v>747</v>
      </c>
      <c r="K10" s="54"/>
      <c r="L10" s="40" t="s">
        <v>170</v>
      </c>
      <c r="M10" s="40"/>
      <c r="N10" s="40" t="s">
        <v>757</v>
      </c>
      <c r="O10" s="40" t="s">
        <v>748</v>
      </c>
      <c r="P10" s="40">
        <v>30</v>
      </c>
      <c r="Q10" s="40">
        <v>2</v>
      </c>
      <c r="R10" s="40">
        <v>1989</v>
      </c>
      <c r="S10" s="54" t="s">
        <v>37</v>
      </c>
      <c r="T10" s="40"/>
      <c r="U10" s="40"/>
      <c r="V10" s="40"/>
      <c r="W10" s="40"/>
      <c r="X10" s="40"/>
      <c r="Y10" s="40"/>
      <c r="Z10" s="40"/>
      <c r="AA10" s="40"/>
      <c r="AB10" s="40" t="s">
        <v>37</v>
      </c>
      <c r="AC10" s="40" t="s">
        <v>754</v>
      </c>
      <c r="AD10" s="40" t="s">
        <v>77</v>
      </c>
      <c r="AE10" s="40"/>
      <c r="AF10" s="40" t="s">
        <v>319</v>
      </c>
      <c r="AG10" s="40">
        <v>85</v>
      </c>
      <c r="AH10" s="40">
        <f t="shared" si="0"/>
        <v>100</v>
      </c>
      <c r="AI10" s="40">
        <v>42</v>
      </c>
      <c r="AJ10" s="40">
        <v>19</v>
      </c>
      <c r="AK10" s="40">
        <v>25</v>
      </c>
      <c r="AL10" s="40">
        <v>10</v>
      </c>
      <c r="AM10" s="40">
        <v>1</v>
      </c>
      <c r="AN10" s="40">
        <v>3</v>
      </c>
      <c r="AO10" s="40">
        <v>0</v>
      </c>
      <c r="AP10" s="40">
        <f t="shared" si="1"/>
        <v>100</v>
      </c>
      <c r="AQ10" s="40">
        <v>49</v>
      </c>
      <c r="AR10" s="40">
        <v>4</v>
      </c>
      <c r="AS10" s="40">
        <v>47</v>
      </c>
      <c r="AT10" s="40">
        <v>0</v>
      </c>
      <c r="AU10" s="40">
        <v>0</v>
      </c>
      <c r="AV10" s="38" t="str">
        <f t="shared" si="2"/>
        <v/>
      </c>
      <c r="AW10" s="38" t="str">
        <f t="shared" si="2"/>
        <v/>
      </c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 t="s">
        <v>572</v>
      </c>
      <c r="CA10" s="68" t="s">
        <v>178</v>
      </c>
      <c r="CB10" s="68" t="s">
        <v>758</v>
      </c>
    </row>
    <row r="11" spans="1:80" s="69" customFormat="1" ht="30" customHeight="1">
      <c r="A11" s="40" t="s">
        <v>30</v>
      </c>
      <c r="B11" s="67" t="s">
        <v>180</v>
      </c>
      <c r="C11" s="40" t="s">
        <v>759</v>
      </c>
      <c r="D11" s="40" t="s">
        <v>182</v>
      </c>
      <c r="E11" s="54" t="s">
        <v>760</v>
      </c>
      <c r="F11" s="40">
        <v>2266</v>
      </c>
      <c r="G11" s="40">
        <v>42</v>
      </c>
      <c r="H11" s="40"/>
      <c r="I11" s="40" t="s">
        <v>738</v>
      </c>
      <c r="J11" s="54" t="s">
        <v>761</v>
      </c>
      <c r="K11" s="54"/>
      <c r="L11" s="40" t="s">
        <v>170</v>
      </c>
      <c r="M11" s="40"/>
      <c r="N11" s="40" t="s">
        <v>757</v>
      </c>
      <c r="O11" s="40" t="s">
        <v>762</v>
      </c>
      <c r="P11" s="40">
        <v>14</v>
      </c>
      <c r="Q11" s="40">
        <v>2</v>
      </c>
      <c r="R11" s="40">
        <v>1994</v>
      </c>
      <c r="S11" s="54" t="s">
        <v>37</v>
      </c>
      <c r="T11" s="40"/>
      <c r="U11" s="40"/>
      <c r="V11" s="40"/>
      <c r="W11" s="40"/>
      <c r="X11" s="40"/>
      <c r="Y11" s="40"/>
      <c r="Z11" s="40"/>
      <c r="AA11" s="40"/>
      <c r="AB11" s="40" t="s">
        <v>37</v>
      </c>
      <c r="AC11" s="40" t="s">
        <v>754</v>
      </c>
      <c r="AD11" s="40" t="s">
        <v>77</v>
      </c>
      <c r="AE11" s="40"/>
      <c r="AF11" s="40" t="s">
        <v>37</v>
      </c>
      <c r="AG11" s="40"/>
      <c r="AH11" s="40">
        <f t="shared" si="0"/>
        <v>100</v>
      </c>
      <c r="AI11" s="40">
        <v>52.4</v>
      </c>
      <c r="AJ11" s="40">
        <v>22.3</v>
      </c>
      <c r="AK11" s="40">
        <v>12</v>
      </c>
      <c r="AL11" s="40">
        <v>9.1</v>
      </c>
      <c r="AM11" s="40">
        <v>0.7</v>
      </c>
      <c r="AN11" s="40">
        <v>3.5</v>
      </c>
      <c r="AO11" s="40">
        <v>137.80000000000001</v>
      </c>
      <c r="AP11" s="40">
        <f t="shared" si="1"/>
        <v>100</v>
      </c>
      <c r="AQ11" s="40">
        <v>45.4</v>
      </c>
      <c r="AR11" s="40">
        <v>4.3</v>
      </c>
      <c r="AS11" s="40">
        <v>50.3</v>
      </c>
      <c r="AT11" s="40">
        <v>0</v>
      </c>
      <c r="AU11" s="40">
        <v>8418</v>
      </c>
      <c r="AV11" s="38" t="str">
        <f t="shared" si="2"/>
        <v/>
      </c>
      <c r="AW11" s="38" t="str">
        <f t="shared" si="2"/>
        <v/>
      </c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 t="s">
        <v>572</v>
      </c>
      <c r="CA11" s="68" t="s">
        <v>186</v>
      </c>
      <c r="CB11" s="68" t="s">
        <v>763</v>
      </c>
    </row>
    <row r="12" spans="1:80" s="69" customFormat="1" ht="30" customHeight="1">
      <c r="A12" s="40" t="s">
        <v>30</v>
      </c>
      <c r="B12" s="67" t="s">
        <v>192</v>
      </c>
      <c r="C12" s="40" t="s">
        <v>764</v>
      </c>
      <c r="D12" s="40" t="s">
        <v>194</v>
      </c>
      <c r="E12" s="54" t="s">
        <v>765</v>
      </c>
      <c r="F12" s="40">
        <v>5511</v>
      </c>
      <c r="G12" s="40">
        <v>423</v>
      </c>
      <c r="H12" s="40"/>
      <c r="I12" s="40" t="s">
        <v>738</v>
      </c>
      <c r="J12" s="54" t="s">
        <v>766</v>
      </c>
      <c r="K12" s="54"/>
      <c r="L12" s="40" t="s">
        <v>767</v>
      </c>
      <c r="M12" s="40"/>
      <c r="N12" s="40" t="s">
        <v>768</v>
      </c>
      <c r="O12" s="40" t="s">
        <v>741</v>
      </c>
      <c r="P12" s="40">
        <v>22</v>
      </c>
      <c r="Q12" s="40">
        <v>1</v>
      </c>
      <c r="R12" s="40">
        <v>2003</v>
      </c>
      <c r="S12" s="54" t="s">
        <v>753</v>
      </c>
      <c r="T12" s="40">
        <v>6746880</v>
      </c>
      <c r="U12" s="40"/>
      <c r="V12" s="40" t="s">
        <v>743</v>
      </c>
      <c r="W12" s="40"/>
      <c r="X12" s="40"/>
      <c r="Y12" s="40"/>
      <c r="Z12" s="40"/>
      <c r="AA12" s="40"/>
      <c r="AB12" s="40" t="s">
        <v>37</v>
      </c>
      <c r="AC12" s="40" t="s">
        <v>754</v>
      </c>
      <c r="AD12" s="40" t="s">
        <v>77</v>
      </c>
      <c r="AE12" s="40"/>
      <c r="AF12" s="40" t="s">
        <v>319</v>
      </c>
      <c r="AG12" s="40">
        <v>86</v>
      </c>
      <c r="AH12" s="40">
        <f t="shared" si="0"/>
        <v>100</v>
      </c>
      <c r="AI12" s="40">
        <v>38.9</v>
      </c>
      <c r="AJ12" s="40">
        <v>43.7</v>
      </c>
      <c r="AK12" s="40">
        <v>5.7</v>
      </c>
      <c r="AL12" s="40">
        <v>1.7</v>
      </c>
      <c r="AM12" s="40">
        <v>1.3</v>
      </c>
      <c r="AN12" s="40">
        <v>8.6999999999999993</v>
      </c>
      <c r="AO12" s="40">
        <v>194.8</v>
      </c>
      <c r="AP12" s="40">
        <f t="shared" si="1"/>
        <v>100.00000000000001</v>
      </c>
      <c r="AQ12" s="40">
        <v>43.1</v>
      </c>
      <c r="AR12" s="40">
        <v>51.2</v>
      </c>
      <c r="AS12" s="40">
        <v>5.7</v>
      </c>
      <c r="AT12" s="40">
        <v>8652</v>
      </c>
      <c r="AU12" s="40">
        <v>0</v>
      </c>
      <c r="AV12" s="38" t="str">
        <f t="shared" si="2"/>
        <v/>
      </c>
      <c r="AW12" s="38" t="str">
        <f t="shared" si="2"/>
        <v/>
      </c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 t="s">
        <v>572</v>
      </c>
      <c r="CA12" s="68" t="s">
        <v>198</v>
      </c>
      <c r="CB12" s="68" t="s">
        <v>769</v>
      </c>
    </row>
    <row r="13" spans="1:80" s="69" customFormat="1" ht="30" customHeight="1">
      <c r="A13" s="40" t="s">
        <v>30</v>
      </c>
      <c r="B13" s="67" t="s">
        <v>359</v>
      </c>
      <c r="C13" s="40" t="s">
        <v>770</v>
      </c>
      <c r="D13" s="40" t="s">
        <v>361</v>
      </c>
      <c r="E13" s="54" t="s">
        <v>362</v>
      </c>
      <c r="F13" s="40">
        <v>49000</v>
      </c>
      <c r="G13" s="40">
        <v>6</v>
      </c>
      <c r="H13" s="40"/>
      <c r="I13" s="40" t="s">
        <v>738</v>
      </c>
      <c r="J13" s="54" t="s">
        <v>771</v>
      </c>
      <c r="K13" s="54"/>
      <c r="L13" s="40" t="s">
        <v>170</v>
      </c>
      <c r="M13" s="40"/>
      <c r="N13" s="40" t="s">
        <v>757</v>
      </c>
      <c r="O13" s="40" t="s">
        <v>741</v>
      </c>
      <c r="P13" s="40">
        <v>222</v>
      </c>
      <c r="Q13" s="40">
        <v>3</v>
      </c>
      <c r="R13" s="40">
        <v>1995</v>
      </c>
      <c r="S13" s="54" t="s">
        <v>772</v>
      </c>
      <c r="T13" s="40">
        <v>137776679</v>
      </c>
      <c r="U13" s="40">
        <v>57684521</v>
      </c>
      <c r="V13" s="40" t="s">
        <v>743</v>
      </c>
      <c r="W13" s="40">
        <v>18466680</v>
      </c>
      <c r="X13" s="40">
        <v>320</v>
      </c>
      <c r="Y13" s="40" t="s">
        <v>743</v>
      </c>
      <c r="Z13" s="40">
        <v>1523</v>
      </c>
      <c r="AA13" s="40"/>
      <c r="AB13" s="40" t="s">
        <v>37</v>
      </c>
      <c r="AC13" s="40" t="s">
        <v>754</v>
      </c>
      <c r="AD13" s="40" t="s">
        <v>77</v>
      </c>
      <c r="AE13" s="40"/>
      <c r="AF13" s="40" t="s">
        <v>37</v>
      </c>
      <c r="AG13" s="40"/>
      <c r="AH13" s="40">
        <f t="shared" si="0"/>
        <v>100.00000000000001</v>
      </c>
      <c r="AI13" s="40">
        <v>45.5</v>
      </c>
      <c r="AJ13" s="40">
        <v>31.9</v>
      </c>
      <c r="AK13" s="40">
        <v>6.5</v>
      </c>
      <c r="AL13" s="40">
        <v>7.2</v>
      </c>
      <c r="AM13" s="40">
        <v>3.2</v>
      </c>
      <c r="AN13" s="40">
        <v>5.7</v>
      </c>
      <c r="AO13" s="40">
        <v>149</v>
      </c>
      <c r="AP13" s="40">
        <f t="shared" si="1"/>
        <v>100</v>
      </c>
      <c r="AQ13" s="40">
        <v>38.4</v>
      </c>
      <c r="AR13" s="40">
        <v>54</v>
      </c>
      <c r="AS13" s="40">
        <v>7.6</v>
      </c>
      <c r="AT13" s="40">
        <v>9928</v>
      </c>
      <c r="AU13" s="40">
        <v>14142</v>
      </c>
      <c r="AV13" s="38" t="str">
        <f t="shared" si="2"/>
        <v/>
      </c>
      <c r="AW13" s="38" t="str">
        <f t="shared" si="2"/>
        <v/>
      </c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 t="s">
        <v>572</v>
      </c>
      <c r="CA13" s="68" t="s">
        <v>365</v>
      </c>
      <c r="CB13" s="68" t="s">
        <v>773</v>
      </c>
    </row>
    <row r="14" spans="1:80" s="69" customFormat="1" ht="30" customHeight="1">
      <c r="A14" s="40" t="s">
        <v>30</v>
      </c>
      <c r="B14" s="67" t="s">
        <v>367</v>
      </c>
      <c r="C14" s="40" t="s">
        <v>774</v>
      </c>
      <c r="D14" s="40" t="s">
        <v>369</v>
      </c>
      <c r="E14" s="54" t="s">
        <v>448</v>
      </c>
      <c r="F14" s="40">
        <v>17692</v>
      </c>
      <c r="G14" s="40">
        <v>961</v>
      </c>
      <c r="H14" s="40"/>
      <c r="I14" s="40" t="s">
        <v>738</v>
      </c>
      <c r="J14" s="54" t="s">
        <v>775</v>
      </c>
      <c r="K14" s="54"/>
      <c r="L14" s="40" t="s">
        <v>767</v>
      </c>
      <c r="M14" s="40"/>
      <c r="N14" s="40" t="s">
        <v>740</v>
      </c>
      <c r="O14" s="40" t="s">
        <v>741</v>
      </c>
      <c r="P14" s="40">
        <v>84</v>
      </c>
      <c r="Q14" s="40">
        <v>2</v>
      </c>
      <c r="R14" s="40">
        <v>2006</v>
      </c>
      <c r="S14" s="54" t="s">
        <v>776</v>
      </c>
      <c r="T14" s="40">
        <v>42997801</v>
      </c>
      <c r="U14" s="40">
        <v>12667200</v>
      </c>
      <c r="V14" s="40">
        <v>57758987</v>
      </c>
      <c r="W14" s="40">
        <v>28272234</v>
      </c>
      <c r="X14" s="40"/>
      <c r="Y14" s="40"/>
      <c r="Z14" s="40"/>
      <c r="AA14" s="40"/>
      <c r="AB14" s="40" t="s">
        <v>37</v>
      </c>
      <c r="AC14" s="40" t="s">
        <v>754</v>
      </c>
      <c r="AD14" s="40" t="s">
        <v>77</v>
      </c>
      <c r="AE14" s="40"/>
      <c r="AF14" s="40" t="s">
        <v>319</v>
      </c>
      <c r="AG14" s="40">
        <v>90.8</v>
      </c>
      <c r="AH14" s="40">
        <f t="shared" si="0"/>
        <v>100.00000000000001</v>
      </c>
      <c r="AI14" s="40">
        <v>46.1</v>
      </c>
      <c r="AJ14" s="40">
        <v>28.9</v>
      </c>
      <c r="AK14" s="40">
        <v>8.4</v>
      </c>
      <c r="AL14" s="40">
        <v>11.9</v>
      </c>
      <c r="AM14" s="40">
        <v>1.7</v>
      </c>
      <c r="AN14" s="40">
        <v>3</v>
      </c>
      <c r="AO14" s="40">
        <v>173</v>
      </c>
      <c r="AP14" s="40">
        <f t="shared" si="1"/>
        <v>100</v>
      </c>
      <c r="AQ14" s="40">
        <v>44.3</v>
      </c>
      <c r="AR14" s="40">
        <v>5.5</v>
      </c>
      <c r="AS14" s="40">
        <v>50.2</v>
      </c>
      <c r="AT14" s="40">
        <v>8365</v>
      </c>
      <c r="AU14" s="40">
        <v>10628</v>
      </c>
      <c r="AV14" s="38" t="str">
        <f t="shared" si="2"/>
        <v/>
      </c>
      <c r="AW14" s="38" t="str">
        <f t="shared" si="2"/>
        <v/>
      </c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 t="s">
        <v>572</v>
      </c>
      <c r="CA14" s="68" t="s">
        <v>372</v>
      </c>
      <c r="CB14" s="68" t="s">
        <v>777</v>
      </c>
    </row>
    <row r="15" spans="1:80" s="69" customFormat="1" ht="30" customHeight="1">
      <c r="A15" s="40" t="s">
        <v>30</v>
      </c>
      <c r="B15" s="67" t="s">
        <v>200</v>
      </c>
      <c r="C15" s="40" t="s">
        <v>778</v>
      </c>
      <c r="D15" s="40" t="s">
        <v>202</v>
      </c>
      <c r="E15" s="54" t="s">
        <v>203</v>
      </c>
      <c r="F15" s="40">
        <v>16093</v>
      </c>
      <c r="G15" s="40">
        <v>0</v>
      </c>
      <c r="H15" s="40">
        <v>0</v>
      </c>
      <c r="I15" s="40"/>
      <c r="J15" s="54" t="s">
        <v>779</v>
      </c>
      <c r="K15" s="54"/>
      <c r="L15" s="40" t="s">
        <v>170</v>
      </c>
      <c r="M15" s="40"/>
      <c r="N15" s="40" t="s">
        <v>757</v>
      </c>
      <c r="O15" s="40" t="s">
        <v>741</v>
      </c>
      <c r="P15" s="40">
        <v>150</v>
      </c>
      <c r="Q15" s="40">
        <v>2</v>
      </c>
      <c r="R15" s="40">
        <v>1984</v>
      </c>
      <c r="S15" s="54" t="s">
        <v>37</v>
      </c>
      <c r="T15" s="40"/>
      <c r="U15" s="40"/>
      <c r="V15" s="40"/>
      <c r="W15" s="40"/>
      <c r="X15" s="40"/>
      <c r="Y15" s="40"/>
      <c r="Z15" s="40"/>
      <c r="AA15" s="40"/>
      <c r="AB15" s="40" t="s">
        <v>37</v>
      </c>
      <c r="AC15" s="40" t="s">
        <v>754</v>
      </c>
      <c r="AD15" s="40" t="s">
        <v>77</v>
      </c>
      <c r="AE15" s="40"/>
      <c r="AF15" s="40" t="s">
        <v>37</v>
      </c>
      <c r="AG15" s="40"/>
      <c r="AH15" s="40">
        <f t="shared" si="0"/>
        <v>99.999999999999986</v>
      </c>
      <c r="AI15" s="40">
        <v>50.4</v>
      </c>
      <c r="AJ15" s="40">
        <v>11.2</v>
      </c>
      <c r="AK15" s="40">
        <v>19.8</v>
      </c>
      <c r="AL15" s="40">
        <v>9.1</v>
      </c>
      <c r="AM15" s="40">
        <v>2.8</v>
      </c>
      <c r="AN15" s="40">
        <v>6.7</v>
      </c>
      <c r="AO15" s="40">
        <v>170.3</v>
      </c>
      <c r="AP15" s="40">
        <f t="shared" si="1"/>
        <v>100</v>
      </c>
      <c r="AQ15" s="40">
        <v>51.4</v>
      </c>
      <c r="AR15" s="40">
        <v>41.9</v>
      </c>
      <c r="AS15" s="40">
        <v>6.7</v>
      </c>
      <c r="AT15" s="40">
        <v>6675</v>
      </c>
      <c r="AU15" s="40">
        <v>6943</v>
      </c>
      <c r="AV15" s="38" t="str">
        <f t="shared" si="2"/>
        <v/>
      </c>
      <c r="AW15" s="38" t="str">
        <f t="shared" si="2"/>
        <v/>
      </c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 t="s">
        <v>572</v>
      </c>
      <c r="CA15" s="68" t="s">
        <v>205</v>
      </c>
      <c r="CB15" s="68" t="s">
        <v>780</v>
      </c>
    </row>
    <row r="16" spans="1:80" s="69" customFormat="1" ht="30" customHeight="1">
      <c r="A16" s="40" t="s">
        <v>30</v>
      </c>
      <c r="B16" s="67" t="s">
        <v>200</v>
      </c>
      <c r="C16" s="40" t="s">
        <v>781</v>
      </c>
      <c r="D16" s="40" t="s">
        <v>202</v>
      </c>
      <c r="E16" s="54" t="s">
        <v>375</v>
      </c>
      <c r="F16" s="40">
        <v>6096</v>
      </c>
      <c r="G16" s="40">
        <v>0</v>
      </c>
      <c r="H16" s="40">
        <v>0</v>
      </c>
      <c r="I16" s="40"/>
      <c r="J16" s="54" t="s">
        <v>782</v>
      </c>
      <c r="K16" s="54"/>
      <c r="L16" s="40" t="s">
        <v>170</v>
      </c>
      <c r="M16" s="40"/>
      <c r="N16" s="40" t="s">
        <v>757</v>
      </c>
      <c r="O16" s="40" t="s">
        <v>762</v>
      </c>
      <c r="P16" s="40">
        <v>30</v>
      </c>
      <c r="Q16" s="40">
        <v>1</v>
      </c>
      <c r="R16" s="40">
        <v>1997</v>
      </c>
      <c r="S16" s="54" t="s">
        <v>753</v>
      </c>
      <c r="T16" s="40">
        <v>6000</v>
      </c>
      <c r="U16" s="40"/>
      <c r="V16" s="40">
        <v>3000</v>
      </c>
      <c r="W16" s="40"/>
      <c r="X16" s="40"/>
      <c r="Y16" s="40"/>
      <c r="Z16" s="40"/>
      <c r="AA16" s="40"/>
      <c r="AB16" s="40" t="s">
        <v>37</v>
      </c>
      <c r="AC16" s="40" t="s">
        <v>754</v>
      </c>
      <c r="AD16" s="40" t="s">
        <v>77</v>
      </c>
      <c r="AE16" s="40"/>
      <c r="AF16" s="40" t="s">
        <v>37</v>
      </c>
      <c r="AG16" s="40"/>
      <c r="AH16" s="40">
        <f t="shared" si="0"/>
        <v>100.00000000000001</v>
      </c>
      <c r="AI16" s="40">
        <v>45.6</v>
      </c>
      <c r="AJ16" s="40">
        <v>12.9</v>
      </c>
      <c r="AK16" s="40">
        <v>31.4</v>
      </c>
      <c r="AL16" s="40">
        <v>5.9</v>
      </c>
      <c r="AM16" s="40">
        <v>0.5</v>
      </c>
      <c r="AN16" s="40">
        <v>3.7</v>
      </c>
      <c r="AO16" s="40">
        <v>183</v>
      </c>
      <c r="AP16" s="40">
        <f t="shared" si="1"/>
        <v>100</v>
      </c>
      <c r="AQ16" s="40">
        <v>41.6</v>
      </c>
      <c r="AR16" s="40">
        <v>53.4</v>
      </c>
      <c r="AS16" s="40">
        <v>5</v>
      </c>
      <c r="AT16" s="40">
        <v>9117</v>
      </c>
      <c r="AU16" s="40">
        <v>9782</v>
      </c>
      <c r="AV16" s="38" t="str">
        <f t="shared" si="2"/>
        <v/>
      </c>
      <c r="AW16" s="38" t="str">
        <f t="shared" si="2"/>
        <v/>
      </c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 t="s">
        <v>572</v>
      </c>
      <c r="CA16" s="68" t="s">
        <v>205</v>
      </c>
      <c r="CB16" s="68" t="s">
        <v>783</v>
      </c>
    </row>
    <row r="17" spans="1:80" s="69" customFormat="1" ht="30" customHeight="1">
      <c r="A17" s="40" t="s">
        <v>30</v>
      </c>
      <c r="B17" s="67" t="s">
        <v>70</v>
      </c>
      <c r="C17" s="40" t="s">
        <v>784</v>
      </c>
      <c r="D17" s="40" t="s">
        <v>72</v>
      </c>
      <c r="E17" s="54" t="s">
        <v>785</v>
      </c>
      <c r="F17" s="40">
        <v>27067</v>
      </c>
      <c r="G17" s="40">
        <v>0</v>
      </c>
      <c r="H17" s="40">
        <v>0</v>
      </c>
      <c r="I17" s="40"/>
      <c r="J17" s="54" t="s">
        <v>786</v>
      </c>
      <c r="K17" s="54"/>
      <c r="L17" s="40" t="s">
        <v>170</v>
      </c>
      <c r="M17" s="40"/>
      <c r="N17" s="40" t="s">
        <v>740</v>
      </c>
      <c r="O17" s="40" t="s">
        <v>748</v>
      </c>
      <c r="P17" s="40">
        <v>120</v>
      </c>
      <c r="Q17" s="40">
        <v>2</v>
      </c>
      <c r="R17" s="40">
        <v>1986</v>
      </c>
      <c r="S17" s="54" t="s">
        <v>753</v>
      </c>
      <c r="T17" s="40" t="s">
        <v>743</v>
      </c>
      <c r="U17" s="40" t="s">
        <v>743</v>
      </c>
      <c r="V17" s="40" t="s">
        <v>743</v>
      </c>
      <c r="W17" s="40" t="s">
        <v>743</v>
      </c>
      <c r="X17" s="40"/>
      <c r="Y17" s="40"/>
      <c r="Z17" s="40"/>
      <c r="AA17" s="40"/>
      <c r="AB17" s="40" t="s">
        <v>37</v>
      </c>
      <c r="AC17" s="40" t="s">
        <v>744</v>
      </c>
      <c r="AD17" s="40" t="s">
        <v>77</v>
      </c>
      <c r="AE17" s="40"/>
      <c r="AF17" s="40" t="s">
        <v>319</v>
      </c>
      <c r="AG17" s="40">
        <v>99</v>
      </c>
      <c r="AH17" s="40">
        <f t="shared" si="0"/>
        <v>99.999999999999986</v>
      </c>
      <c r="AI17" s="40">
        <v>51.4</v>
      </c>
      <c r="AJ17" s="40">
        <v>31.7</v>
      </c>
      <c r="AK17" s="40">
        <v>6.3</v>
      </c>
      <c r="AL17" s="40">
        <v>6</v>
      </c>
      <c r="AM17" s="40">
        <v>1.1000000000000001</v>
      </c>
      <c r="AN17" s="40">
        <v>3.5</v>
      </c>
      <c r="AO17" s="40">
        <v>158.5</v>
      </c>
      <c r="AP17" s="40">
        <f t="shared" si="1"/>
        <v>100</v>
      </c>
      <c r="AQ17" s="40">
        <v>47.7</v>
      </c>
      <c r="AR17" s="40">
        <v>48</v>
      </c>
      <c r="AS17" s="40">
        <v>4.3</v>
      </c>
      <c r="AT17" s="40">
        <v>7917</v>
      </c>
      <c r="AU17" s="40">
        <v>12398</v>
      </c>
      <c r="AV17" s="38" t="str">
        <f t="shared" si="2"/>
        <v/>
      </c>
      <c r="AW17" s="38" t="str">
        <f t="shared" si="2"/>
        <v/>
      </c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 t="s">
        <v>572</v>
      </c>
      <c r="CA17" s="68" t="s">
        <v>78</v>
      </c>
      <c r="CB17" s="68" t="s">
        <v>787</v>
      </c>
    </row>
  </sheetData>
  <mergeCells count="69">
    <mergeCell ref="E2:E6"/>
    <mergeCell ref="A2:A6"/>
    <mergeCell ref="B2:B6"/>
    <mergeCell ref="C2:C6"/>
    <mergeCell ref="D2:D6"/>
    <mergeCell ref="F2:F5"/>
    <mergeCell ref="G2:I3"/>
    <mergeCell ref="J2:J6"/>
    <mergeCell ref="K2:K4"/>
    <mergeCell ref="Y4:Y5"/>
    <mergeCell ref="Z4:Z5"/>
    <mergeCell ref="P2:P5"/>
    <mergeCell ref="Q2:Q6"/>
    <mergeCell ref="R2:R6"/>
    <mergeCell ref="S2:S6"/>
    <mergeCell ref="T2:U3"/>
    <mergeCell ref="V4:V5"/>
    <mergeCell ref="AE2:AE6"/>
    <mergeCell ref="AF2:AF6"/>
    <mergeCell ref="AG2:AG5"/>
    <mergeCell ref="AH2:AN3"/>
    <mergeCell ref="AL4:AL5"/>
    <mergeCell ref="AM4:AM5"/>
    <mergeCell ref="AN4:AN5"/>
    <mergeCell ref="V2:W3"/>
    <mergeCell ref="X2:AA3"/>
    <mergeCell ref="AB2:AC3"/>
    <mergeCell ref="AD2:AD6"/>
    <mergeCell ref="W4:W5"/>
    <mergeCell ref="X4:X5"/>
    <mergeCell ref="G4:G5"/>
    <mergeCell ref="H4:H5"/>
    <mergeCell ref="I4:I6"/>
    <mergeCell ref="T4:T5"/>
    <mergeCell ref="U4:U5"/>
    <mergeCell ref="M2:M4"/>
    <mergeCell ref="N2:N6"/>
    <mergeCell ref="O2:O6"/>
    <mergeCell ref="L2:L6"/>
    <mergeCell ref="AT2:AU3"/>
    <mergeCell ref="AV2:BX3"/>
    <mergeCell ref="BY2:BY6"/>
    <mergeCell ref="AO2:AO5"/>
    <mergeCell ref="AP2:AS3"/>
    <mergeCell ref="AP4:AP5"/>
    <mergeCell ref="AA4:AA5"/>
    <mergeCell ref="AU4:AU5"/>
    <mergeCell ref="AV4:AW4"/>
    <mergeCell ref="AB4:AB6"/>
    <mergeCell ref="AC4:AC6"/>
    <mergeCell ref="AH4:AH5"/>
    <mergeCell ref="AI4:AI5"/>
    <mergeCell ref="AJ4:AJ5"/>
    <mergeCell ref="AK4:AK5"/>
    <mergeCell ref="BP4:BR4"/>
    <mergeCell ref="BS4:BU4"/>
    <mergeCell ref="BV4:BX4"/>
    <mergeCell ref="K5:K6"/>
    <mergeCell ref="M5:M6"/>
    <mergeCell ref="AX4:AZ4"/>
    <mergeCell ref="BA4:BC4"/>
    <mergeCell ref="BD4:BF4"/>
    <mergeCell ref="BG4:BI4"/>
    <mergeCell ref="BJ4:BL4"/>
    <mergeCell ref="BM4:BO4"/>
    <mergeCell ref="AQ4:AQ5"/>
    <mergeCell ref="AR4:AR5"/>
    <mergeCell ref="AS4:AS5"/>
    <mergeCell ref="AT4:AT5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ゴシック,標準"&amp;14焼却施設（溶融施設含む）</oddHeader>
  </headerFooter>
  <colBreaks count="3" manualBreakCount="3">
    <brk id="31" min="1" max="19" man="1"/>
    <brk id="58" min="1" max="19" man="1"/>
    <brk id="70" min="1" max="19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/>
  <dimension ref="A1:AY12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9.5546875" style="44" customWidth="1"/>
    <col min="2" max="2" width="9.109375" style="80" customWidth="1"/>
    <col min="3" max="3" width="12.44140625" style="44" customWidth="1"/>
    <col min="4" max="4" width="20.109375" style="44" customWidth="1"/>
    <col min="5" max="5" width="31.88671875" style="75" customWidth="1"/>
    <col min="6" max="8" width="7.77734375" style="44" customWidth="1"/>
    <col min="9" max="9" width="34.109375" style="75" customWidth="1"/>
    <col min="10" max="10" width="12" style="75" customWidth="1"/>
    <col min="11" max="11" width="7.33203125" style="44" customWidth="1"/>
    <col min="12" max="12" width="6.6640625" style="44" customWidth="1"/>
    <col min="13" max="14" width="9.33203125" style="44" bestFit="1" customWidth="1"/>
    <col min="15" max="15" width="8" style="44" bestFit="1" customWidth="1"/>
    <col min="16" max="17" width="8.88671875" style="44"/>
    <col min="18" max="18" width="11.109375" style="30" customWidth="1"/>
    <col min="19" max="20" width="9.88671875" style="30" customWidth="1"/>
    <col min="21" max="21" width="8.88671875" style="30"/>
    <col min="22" max="23" width="9.88671875" style="30" customWidth="1"/>
    <col min="24" max="24" width="8.88671875" style="30"/>
    <col min="25" max="26" width="9.88671875" style="30" customWidth="1"/>
    <col min="27" max="27" width="8.88671875" style="30"/>
    <col min="28" max="29" width="9.88671875" style="30" customWidth="1"/>
    <col min="30" max="30" width="8.88671875" style="30"/>
    <col min="31" max="32" width="9.88671875" style="30" customWidth="1"/>
    <col min="33" max="33" width="8.88671875" style="30"/>
    <col min="34" max="35" width="9.88671875" style="30" customWidth="1"/>
    <col min="36" max="36" width="8.88671875" style="30"/>
    <col min="37" max="38" width="9.88671875" style="30" customWidth="1"/>
    <col min="39" max="39" width="8.88671875" style="30"/>
    <col min="40" max="41" width="9.88671875" style="30" customWidth="1"/>
    <col min="42" max="42" width="8.88671875" style="30"/>
    <col min="43" max="44" width="9.88671875" style="30" customWidth="1"/>
    <col min="45" max="45" width="8.88671875" style="30"/>
    <col min="46" max="47" width="9.88671875" style="30" customWidth="1"/>
    <col min="48" max="48" width="8.88671875" style="30"/>
    <col min="49" max="49" width="8.88671875" style="44"/>
    <col min="50" max="51" width="8.88671875" style="81"/>
    <col min="52" max="16384" width="8.88671875" style="44"/>
  </cols>
  <sheetData>
    <row r="1" spans="1:51" s="3" customFormat="1" ht="15" customHeight="1">
      <c r="A1" s="1" t="s">
        <v>603</v>
      </c>
      <c r="E1" s="46"/>
      <c r="I1" s="46"/>
      <c r="J1" s="46"/>
      <c r="Q1" s="58"/>
      <c r="R1" s="27"/>
      <c r="S1" s="28"/>
      <c r="T1" s="28"/>
      <c r="U1" s="27"/>
      <c r="V1" s="27"/>
      <c r="W1" s="27"/>
      <c r="X1" s="27"/>
      <c r="Y1" s="27"/>
      <c r="Z1" s="27"/>
      <c r="AA1" s="27"/>
      <c r="AB1" s="27"/>
      <c r="AC1" s="27"/>
      <c r="AD1" s="27"/>
      <c r="AE1" s="27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X1" s="59"/>
      <c r="AY1" s="59"/>
    </row>
    <row r="2" spans="1:51" s="75" customFormat="1" ht="13.5" customHeight="1">
      <c r="A2" s="172" t="s">
        <v>604</v>
      </c>
      <c r="B2" s="194" t="s">
        <v>605</v>
      </c>
      <c r="C2" s="172" t="s">
        <v>606</v>
      </c>
      <c r="D2" s="172" t="s">
        <v>607</v>
      </c>
      <c r="E2" s="172" t="s">
        <v>5</v>
      </c>
      <c r="F2" s="125" t="s">
        <v>608</v>
      </c>
      <c r="G2" s="192" t="s">
        <v>525</v>
      </c>
      <c r="H2" s="101"/>
      <c r="I2" s="149" t="s">
        <v>609</v>
      </c>
      <c r="J2" s="102"/>
      <c r="K2" s="172" t="s">
        <v>610</v>
      </c>
      <c r="L2" s="189" t="s">
        <v>611</v>
      </c>
      <c r="M2" s="172" t="s">
        <v>612</v>
      </c>
      <c r="N2" s="125" t="s">
        <v>613</v>
      </c>
      <c r="O2" s="126" t="s">
        <v>614</v>
      </c>
      <c r="P2" s="148" t="s">
        <v>615</v>
      </c>
      <c r="Q2" s="172" t="s">
        <v>616</v>
      </c>
      <c r="R2" s="130" t="s">
        <v>537</v>
      </c>
      <c r="S2" s="179" t="s">
        <v>617</v>
      </c>
      <c r="T2" s="180"/>
      <c r="U2" s="180"/>
      <c r="V2" s="180"/>
      <c r="W2" s="180"/>
      <c r="X2" s="180"/>
      <c r="Y2" s="180"/>
      <c r="Z2" s="180"/>
      <c r="AA2" s="180"/>
      <c r="AB2" s="180"/>
      <c r="AC2" s="180"/>
      <c r="AD2" s="180"/>
      <c r="AE2" s="180"/>
      <c r="AF2" s="180"/>
      <c r="AG2" s="180"/>
      <c r="AH2" s="180"/>
      <c r="AI2" s="180"/>
      <c r="AJ2" s="180"/>
      <c r="AK2" s="180"/>
      <c r="AL2" s="180"/>
      <c r="AM2" s="180"/>
      <c r="AN2" s="180"/>
      <c r="AO2" s="180"/>
      <c r="AP2" s="180"/>
      <c r="AQ2" s="180"/>
      <c r="AR2" s="180"/>
      <c r="AS2" s="180"/>
      <c r="AT2" s="180"/>
      <c r="AU2" s="181"/>
      <c r="AV2" s="138" t="s">
        <v>539</v>
      </c>
      <c r="AX2" s="74"/>
      <c r="AY2" s="74"/>
    </row>
    <row r="3" spans="1:51" s="75" customFormat="1" ht="13.5" customHeight="1">
      <c r="A3" s="121"/>
      <c r="B3" s="195"/>
      <c r="C3" s="121"/>
      <c r="D3" s="121"/>
      <c r="E3" s="121"/>
      <c r="F3" s="191"/>
      <c r="G3" s="193"/>
      <c r="H3" s="103"/>
      <c r="I3" s="124"/>
      <c r="J3" s="104"/>
      <c r="K3" s="121"/>
      <c r="L3" s="190"/>
      <c r="M3" s="121"/>
      <c r="N3" s="121"/>
      <c r="O3" s="178"/>
      <c r="P3" s="148"/>
      <c r="Q3" s="121"/>
      <c r="R3" s="131"/>
      <c r="S3" s="182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3"/>
      <c r="AM3" s="183"/>
      <c r="AN3" s="183"/>
      <c r="AO3" s="183"/>
      <c r="AP3" s="183"/>
      <c r="AQ3" s="183"/>
      <c r="AR3" s="183"/>
      <c r="AS3" s="183"/>
      <c r="AT3" s="183"/>
      <c r="AU3" s="184"/>
      <c r="AV3" s="138"/>
      <c r="AX3" s="74"/>
      <c r="AY3" s="74"/>
    </row>
    <row r="4" spans="1:51" s="75" customFormat="1" ht="18.75" customHeight="1">
      <c r="A4" s="121"/>
      <c r="B4" s="195"/>
      <c r="C4" s="121"/>
      <c r="D4" s="121"/>
      <c r="E4" s="121"/>
      <c r="F4" s="191"/>
      <c r="G4" s="193"/>
      <c r="H4" s="172" t="s">
        <v>618</v>
      </c>
      <c r="I4" s="124"/>
      <c r="J4" s="105"/>
      <c r="K4" s="121"/>
      <c r="L4" s="190"/>
      <c r="M4" s="121"/>
      <c r="N4" s="121"/>
      <c r="O4" s="178"/>
      <c r="P4" s="148"/>
      <c r="Q4" s="121"/>
      <c r="R4" s="131"/>
      <c r="S4" s="173" t="s">
        <v>619</v>
      </c>
      <c r="T4" s="174"/>
      <c r="U4" s="175" t="s">
        <v>620</v>
      </c>
      <c r="V4" s="176"/>
      <c r="W4" s="177"/>
      <c r="X4" s="175" t="s">
        <v>621</v>
      </c>
      <c r="Y4" s="176"/>
      <c r="Z4" s="177"/>
      <c r="AA4" s="175" t="s">
        <v>622</v>
      </c>
      <c r="AB4" s="176"/>
      <c r="AC4" s="177"/>
      <c r="AD4" s="175" t="s">
        <v>623</v>
      </c>
      <c r="AE4" s="176"/>
      <c r="AF4" s="177"/>
      <c r="AG4" s="175" t="s">
        <v>624</v>
      </c>
      <c r="AH4" s="176"/>
      <c r="AI4" s="177"/>
      <c r="AJ4" s="175" t="s">
        <v>625</v>
      </c>
      <c r="AK4" s="176"/>
      <c r="AL4" s="177"/>
      <c r="AM4" s="175" t="s">
        <v>626</v>
      </c>
      <c r="AN4" s="176"/>
      <c r="AO4" s="177"/>
      <c r="AP4" s="175" t="s">
        <v>627</v>
      </c>
      <c r="AQ4" s="176"/>
      <c r="AR4" s="177"/>
      <c r="AS4" s="175" t="s">
        <v>628</v>
      </c>
      <c r="AT4" s="176"/>
      <c r="AU4" s="177"/>
      <c r="AV4" s="138"/>
      <c r="AX4" s="74"/>
      <c r="AY4" s="74"/>
    </row>
    <row r="5" spans="1:51" s="75" customFormat="1" ht="26.25" customHeight="1">
      <c r="A5" s="121"/>
      <c r="B5" s="195"/>
      <c r="C5" s="121"/>
      <c r="D5" s="121"/>
      <c r="E5" s="121"/>
      <c r="F5" s="191"/>
      <c r="G5" s="193"/>
      <c r="H5" s="121"/>
      <c r="I5" s="121"/>
      <c r="J5" s="148" t="s">
        <v>629</v>
      </c>
      <c r="K5" s="121"/>
      <c r="L5" s="190"/>
      <c r="M5" s="121"/>
      <c r="N5" s="121"/>
      <c r="O5" s="178"/>
      <c r="P5" s="148"/>
      <c r="Q5" s="121"/>
      <c r="R5" s="131"/>
      <c r="S5" s="31" t="s">
        <v>630</v>
      </c>
      <c r="T5" s="31" t="s">
        <v>631</v>
      </c>
      <c r="U5" s="31" t="s">
        <v>632</v>
      </c>
      <c r="V5" s="31" t="s">
        <v>630</v>
      </c>
      <c r="W5" s="31" t="s">
        <v>631</v>
      </c>
      <c r="X5" s="31" t="s">
        <v>632</v>
      </c>
      <c r="Y5" s="31" t="s">
        <v>630</v>
      </c>
      <c r="Z5" s="31" t="s">
        <v>631</v>
      </c>
      <c r="AA5" s="31" t="s">
        <v>632</v>
      </c>
      <c r="AB5" s="31" t="s">
        <v>630</v>
      </c>
      <c r="AC5" s="31" t="s">
        <v>631</v>
      </c>
      <c r="AD5" s="31" t="s">
        <v>632</v>
      </c>
      <c r="AE5" s="31" t="s">
        <v>630</v>
      </c>
      <c r="AF5" s="31" t="s">
        <v>631</v>
      </c>
      <c r="AG5" s="31" t="s">
        <v>632</v>
      </c>
      <c r="AH5" s="31" t="s">
        <v>630</v>
      </c>
      <c r="AI5" s="31" t="s">
        <v>631</v>
      </c>
      <c r="AJ5" s="31" t="s">
        <v>632</v>
      </c>
      <c r="AK5" s="31" t="s">
        <v>630</v>
      </c>
      <c r="AL5" s="31" t="s">
        <v>631</v>
      </c>
      <c r="AM5" s="31" t="s">
        <v>632</v>
      </c>
      <c r="AN5" s="31" t="s">
        <v>630</v>
      </c>
      <c r="AO5" s="31" t="s">
        <v>631</v>
      </c>
      <c r="AP5" s="31" t="s">
        <v>632</v>
      </c>
      <c r="AQ5" s="31" t="s">
        <v>630</v>
      </c>
      <c r="AR5" s="31" t="s">
        <v>631</v>
      </c>
      <c r="AS5" s="31" t="s">
        <v>632</v>
      </c>
      <c r="AT5" s="31" t="s">
        <v>630</v>
      </c>
      <c r="AU5" s="31" t="s">
        <v>631</v>
      </c>
      <c r="AV5" s="138"/>
      <c r="AX5" s="74"/>
      <c r="AY5" s="74"/>
    </row>
    <row r="6" spans="1:51" s="79" customFormat="1" ht="13.5" customHeight="1">
      <c r="A6" s="121"/>
      <c r="B6" s="195"/>
      <c r="C6" s="191"/>
      <c r="D6" s="121"/>
      <c r="E6" s="121"/>
      <c r="F6" s="106" t="s">
        <v>633</v>
      </c>
      <c r="G6" s="106" t="s">
        <v>633</v>
      </c>
      <c r="H6" s="121"/>
      <c r="I6" s="121"/>
      <c r="J6" s="172"/>
      <c r="K6" s="121"/>
      <c r="L6" s="51" t="s">
        <v>634</v>
      </c>
      <c r="M6" s="121"/>
      <c r="N6" s="121"/>
      <c r="O6" s="178"/>
      <c r="P6" s="172"/>
      <c r="Q6" s="51" t="s">
        <v>635</v>
      </c>
      <c r="R6" s="33" t="s">
        <v>636</v>
      </c>
      <c r="S6" s="33" t="s">
        <v>637</v>
      </c>
      <c r="T6" s="34" t="s">
        <v>638</v>
      </c>
      <c r="U6" s="33"/>
      <c r="V6" s="33" t="s">
        <v>637</v>
      </c>
      <c r="W6" s="34" t="s">
        <v>638</v>
      </c>
      <c r="X6" s="33"/>
      <c r="Y6" s="33" t="s">
        <v>637</v>
      </c>
      <c r="Z6" s="34" t="s">
        <v>638</v>
      </c>
      <c r="AA6" s="33"/>
      <c r="AB6" s="33" t="s">
        <v>637</v>
      </c>
      <c r="AC6" s="34" t="s">
        <v>638</v>
      </c>
      <c r="AD6" s="33"/>
      <c r="AE6" s="33" t="s">
        <v>637</v>
      </c>
      <c r="AF6" s="34" t="s">
        <v>638</v>
      </c>
      <c r="AG6" s="33"/>
      <c r="AH6" s="33" t="s">
        <v>637</v>
      </c>
      <c r="AI6" s="34" t="s">
        <v>638</v>
      </c>
      <c r="AJ6" s="33"/>
      <c r="AK6" s="33" t="s">
        <v>637</v>
      </c>
      <c r="AL6" s="34" t="s">
        <v>638</v>
      </c>
      <c r="AM6" s="33"/>
      <c r="AN6" s="33" t="s">
        <v>637</v>
      </c>
      <c r="AO6" s="34" t="s">
        <v>638</v>
      </c>
      <c r="AP6" s="33"/>
      <c r="AQ6" s="33" t="s">
        <v>637</v>
      </c>
      <c r="AR6" s="34" t="s">
        <v>638</v>
      </c>
      <c r="AS6" s="33"/>
      <c r="AT6" s="33" t="s">
        <v>637</v>
      </c>
      <c r="AU6" s="34" t="s">
        <v>638</v>
      </c>
      <c r="AV6" s="139"/>
      <c r="AX6" s="78"/>
      <c r="AY6" s="78"/>
    </row>
    <row r="7" spans="1:51" s="69" customFormat="1" ht="30" customHeight="1">
      <c r="A7" s="40" t="s">
        <v>30</v>
      </c>
      <c r="B7" s="67" t="s">
        <v>148</v>
      </c>
      <c r="C7" s="40" t="s">
        <v>639</v>
      </c>
      <c r="D7" s="40" t="s">
        <v>150</v>
      </c>
      <c r="E7" s="54" t="s">
        <v>412</v>
      </c>
      <c r="F7" s="40">
        <v>2395.62</v>
      </c>
      <c r="G7" s="40">
        <v>499.74700000000001</v>
      </c>
      <c r="H7" s="40" t="s">
        <v>602</v>
      </c>
      <c r="I7" s="54" t="s">
        <v>640</v>
      </c>
      <c r="J7" s="54"/>
      <c r="K7" s="40" t="s">
        <v>601</v>
      </c>
      <c r="L7" s="40">
        <v>10</v>
      </c>
      <c r="M7" s="40">
        <v>1992</v>
      </c>
      <c r="N7" s="40" t="s">
        <v>77</v>
      </c>
      <c r="O7" s="40"/>
      <c r="P7" s="40" t="s">
        <v>37</v>
      </c>
      <c r="Q7" s="40"/>
      <c r="R7" s="38">
        <v>135</v>
      </c>
      <c r="S7" s="38" t="str">
        <f t="shared" ref="S7:T12" si="0">IF(V7&amp;Y7&amp;AB7&amp;AE7&amp;AH7&amp;AK7&amp;AN7&amp;AQ7&amp;AT7="","",V7+Y7+AB7+AE7+AH7+AK7+AN7+AQ7+AT7)</f>
        <v/>
      </c>
      <c r="T7" s="38">
        <f t="shared" si="0"/>
        <v>130</v>
      </c>
      <c r="U7" s="38" t="s">
        <v>75</v>
      </c>
      <c r="V7" s="38"/>
      <c r="W7" s="38">
        <v>110</v>
      </c>
      <c r="X7" s="38" t="s">
        <v>75</v>
      </c>
      <c r="Y7" s="38"/>
      <c r="Z7" s="38">
        <v>3</v>
      </c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 t="s">
        <v>75</v>
      </c>
      <c r="AQ7" s="38"/>
      <c r="AR7" s="38">
        <v>4</v>
      </c>
      <c r="AS7" s="38" t="s">
        <v>75</v>
      </c>
      <c r="AT7" s="38"/>
      <c r="AU7" s="38">
        <v>13</v>
      </c>
      <c r="AV7" s="38" t="s">
        <v>593</v>
      </c>
      <c r="AX7" s="68" t="s">
        <v>154</v>
      </c>
      <c r="AY7" s="68" t="s">
        <v>641</v>
      </c>
    </row>
    <row r="8" spans="1:51" s="69" customFormat="1" ht="30" customHeight="1">
      <c r="A8" s="40" t="s">
        <v>30</v>
      </c>
      <c r="B8" s="67" t="s">
        <v>173</v>
      </c>
      <c r="C8" s="40" t="s">
        <v>642</v>
      </c>
      <c r="D8" s="40" t="s">
        <v>175</v>
      </c>
      <c r="E8" s="54" t="s">
        <v>419</v>
      </c>
      <c r="F8" s="40">
        <v>414</v>
      </c>
      <c r="G8" s="40">
        <v>96</v>
      </c>
      <c r="H8" s="40" t="s">
        <v>602</v>
      </c>
      <c r="I8" s="54" t="s">
        <v>643</v>
      </c>
      <c r="J8" s="54"/>
      <c r="K8" s="40" t="s">
        <v>644</v>
      </c>
      <c r="L8" s="40">
        <v>10</v>
      </c>
      <c r="M8" s="40">
        <v>1989</v>
      </c>
      <c r="N8" s="40" t="s">
        <v>77</v>
      </c>
      <c r="O8" s="40"/>
      <c r="P8" s="40" t="s">
        <v>319</v>
      </c>
      <c r="Q8" s="40">
        <v>41.1</v>
      </c>
      <c r="R8" s="38"/>
      <c r="S8" s="38" t="str">
        <f t="shared" si="0"/>
        <v/>
      </c>
      <c r="T8" s="38" t="str">
        <f t="shared" si="0"/>
        <v/>
      </c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 t="s">
        <v>572</v>
      </c>
      <c r="AX8" s="68" t="s">
        <v>178</v>
      </c>
      <c r="AY8" s="68" t="s">
        <v>645</v>
      </c>
    </row>
    <row r="9" spans="1:51" s="69" customFormat="1" ht="30" customHeight="1">
      <c r="A9" s="40" t="s">
        <v>30</v>
      </c>
      <c r="B9" s="67" t="s">
        <v>359</v>
      </c>
      <c r="C9" s="40" t="s">
        <v>646</v>
      </c>
      <c r="D9" s="40" t="s">
        <v>361</v>
      </c>
      <c r="E9" s="54" t="s">
        <v>362</v>
      </c>
      <c r="F9" s="40">
        <v>14162</v>
      </c>
      <c r="G9" s="40">
        <v>1574</v>
      </c>
      <c r="H9" s="40" t="s">
        <v>602</v>
      </c>
      <c r="I9" s="54" t="s">
        <v>647</v>
      </c>
      <c r="J9" s="54"/>
      <c r="K9" s="40" t="s">
        <v>601</v>
      </c>
      <c r="L9" s="40">
        <v>90</v>
      </c>
      <c r="M9" s="40">
        <v>1995</v>
      </c>
      <c r="N9" s="40" t="s">
        <v>77</v>
      </c>
      <c r="O9" s="40"/>
      <c r="P9" s="40" t="s">
        <v>37</v>
      </c>
      <c r="Q9" s="40"/>
      <c r="R9" s="38"/>
      <c r="S9" s="38" t="str">
        <f t="shared" si="0"/>
        <v/>
      </c>
      <c r="T9" s="38" t="str">
        <f t="shared" si="0"/>
        <v/>
      </c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 t="s">
        <v>572</v>
      </c>
      <c r="AX9" s="68" t="s">
        <v>365</v>
      </c>
      <c r="AY9" s="68" t="s">
        <v>648</v>
      </c>
    </row>
    <row r="10" spans="1:51" s="69" customFormat="1" ht="30" customHeight="1">
      <c r="A10" s="40" t="s">
        <v>30</v>
      </c>
      <c r="B10" s="67" t="s">
        <v>367</v>
      </c>
      <c r="C10" s="40" t="s">
        <v>649</v>
      </c>
      <c r="D10" s="40" t="s">
        <v>369</v>
      </c>
      <c r="E10" s="54" t="s">
        <v>448</v>
      </c>
      <c r="F10" s="40">
        <v>1171</v>
      </c>
      <c r="G10" s="40">
        <v>548</v>
      </c>
      <c r="H10" s="40" t="s">
        <v>650</v>
      </c>
      <c r="I10" s="54" t="s">
        <v>651</v>
      </c>
      <c r="J10" s="54"/>
      <c r="K10" s="40" t="s">
        <v>601</v>
      </c>
      <c r="L10" s="40">
        <v>10</v>
      </c>
      <c r="M10" s="40">
        <v>2006</v>
      </c>
      <c r="N10" s="40" t="s">
        <v>153</v>
      </c>
      <c r="O10" s="40"/>
      <c r="P10" s="40" t="s">
        <v>37</v>
      </c>
      <c r="Q10" s="40"/>
      <c r="R10" s="38">
        <v>76.39</v>
      </c>
      <c r="S10" s="38" t="str">
        <f t="shared" si="0"/>
        <v/>
      </c>
      <c r="T10" s="38" t="str">
        <f t="shared" si="0"/>
        <v/>
      </c>
      <c r="U10" s="38"/>
      <c r="V10" s="38"/>
      <c r="W10" s="38"/>
      <c r="X10" s="38" t="s">
        <v>75</v>
      </c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 t="s">
        <v>652</v>
      </c>
      <c r="AX10" s="68" t="s">
        <v>372</v>
      </c>
      <c r="AY10" s="68" t="s">
        <v>653</v>
      </c>
    </row>
    <row r="11" spans="1:51" s="69" customFormat="1" ht="30" customHeight="1">
      <c r="A11" s="40" t="s">
        <v>30</v>
      </c>
      <c r="B11" s="67" t="s">
        <v>200</v>
      </c>
      <c r="C11" s="40" t="s">
        <v>654</v>
      </c>
      <c r="D11" s="40" t="s">
        <v>202</v>
      </c>
      <c r="E11" s="54" t="s">
        <v>375</v>
      </c>
      <c r="F11" s="40">
        <v>4471</v>
      </c>
      <c r="G11" s="40">
        <v>642</v>
      </c>
      <c r="H11" s="40" t="s">
        <v>602</v>
      </c>
      <c r="I11" s="54" t="s">
        <v>655</v>
      </c>
      <c r="J11" s="54"/>
      <c r="K11" s="40" t="s">
        <v>644</v>
      </c>
      <c r="L11" s="40">
        <v>45</v>
      </c>
      <c r="M11" s="40">
        <v>1997</v>
      </c>
      <c r="N11" s="40" t="s">
        <v>77</v>
      </c>
      <c r="O11" s="40"/>
      <c r="P11" s="40" t="s">
        <v>37</v>
      </c>
      <c r="Q11" s="40"/>
      <c r="R11" s="38">
        <v>710</v>
      </c>
      <c r="S11" s="38" t="str">
        <f t="shared" si="0"/>
        <v/>
      </c>
      <c r="T11" s="38">
        <f t="shared" si="0"/>
        <v>408</v>
      </c>
      <c r="U11" s="38" t="s">
        <v>75</v>
      </c>
      <c r="V11" s="38"/>
      <c r="W11" s="38">
        <v>179</v>
      </c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 t="s">
        <v>75</v>
      </c>
      <c r="AN11" s="38"/>
      <c r="AO11" s="38">
        <v>33</v>
      </c>
      <c r="AP11" s="38" t="s">
        <v>75</v>
      </c>
      <c r="AQ11" s="38"/>
      <c r="AR11" s="38">
        <v>6</v>
      </c>
      <c r="AS11" s="38" t="s">
        <v>75</v>
      </c>
      <c r="AT11" s="38"/>
      <c r="AU11" s="38">
        <v>190</v>
      </c>
      <c r="AV11" s="38" t="s">
        <v>656</v>
      </c>
      <c r="AX11" s="68" t="s">
        <v>205</v>
      </c>
      <c r="AY11" s="68" t="s">
        <v>657</v>
      </c>
    </row>
    <row r="12" spans="1:51" s="69" customFormat="1" ht="30" customHeight="1">
      <c r="A12" s="40" t="s">
        <v>30</v>
      </c>
      <c r="B12" s="67" t="s">
        <v>70</v>
      </c>
      <c r="C12" s="40" t="s">
        <v>658</v>
      </c>
      <c r="D12" s="40" t="s">
        <v>72</v>
      </c>
      <c r="E12" s="54" t="s">
        <v>659</v>
      </c>
      <c r="F12" s="40">
        <v>3916</v>
      </c>
      <c r="G12" s="40"/>
      <c r="H12" s="40"/>
      <c r="I12" s="54" t="s">
        <v>643</v>
      </c>
      <c r="J12" s="54"/>
      <c r="K12" s="40" t="s">
        <v>601</v>
      </c>
      <c r="L12" s="40">
        <v>50</v>
      </c>
      <c r="M12" s="40">
        <v>1993</v>
      </c>
      <c r="N12" s="40" t="s">
        <v>77</v>
      </c>
      <c r="O12" s="40"/>
      <c r="P12" s="40" t="s">
        <v>37</v>
      </c>
      <c r="Q12" s="40"/>
      <c r="R12" s="38"/>
      <c r="S12" s="38" t="str">
        <f t="shared" si="0"/>
        <v/>
      </c>
      <c r="T12" s="38" t="str">
        <f t="shared" si="0"/>
        <v/>
      </c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 t="s">
        <v>572</v>
      </c>
      <c r="AX12" s="68" t="s">
        <v>78</v>
      </c>
      <c r="AY12" s="68" t="s">
        <v>660</v>
      </c>
    </row>
  </sheetData>
  <mergeCells count="30">
    <mergeCell ref="J5:J6"/>
    <mergeCell ref="A2:A6"/>
    <mergeCell ref="B2:B6"/>
    <mergeCell ref="C2:C6"/>
    <mergeCell ref="D2:D6"/>
    <mergeCell ref="E2:E6"/>
    <mergeCell ref="F2:F5"/>
    <mergeCell ref="G2:G5"/>
    <mergeCell ref="I2:I6"/>
    <mergeCell ref="AP4:AR4"/>
    <mergeCell ref="AS4:AU4"/>
    <mergeCell ref="K2:K6"/>
    <mergeCell ref="L2:L5"/>
    <mergeCell ref="M2:M6"/>
    <mergeCell ref="N2:N6"/>
    <mergeCell ref="AV2:AV6"/>
    <mergeCell ref="H4:H6"/>
    <mergeCell ref="S4:T4"/>
    <mergeCell ref="U4:W4"/>
    <mergeCell ref="X4:Z4"/>
    <mergeCell ref="AA4:AC4"/>
    <mergeCell ref="AD4:AF4"/>
    <mergeCell ref="AG4:AI4"/>
    <mergeCell ref="AJ4:AL4"/>
    <mergeCell ref="AM4:AO4"/>
    <mergeCell ref="O2:O6"/>
    <mergeCell ref="P2:P6"/>
    <mergeCell ref="Q2:Q5"/>
    <mergeCell ref="R2:R5"/>
    <mergeCell ref="S2:AU3"/>
  </mergeCells>
  <phoneticPr fontId="1"/>
  <pageMargins left="0.70866141732283472" right="0.70866141732283472" top="0.98425196850393704" bottom="0.70866141732283472" header="0.70866141732283472" footer="0.70866141732283472"/>
  <pageSetup paperSize="9" scale="63" orientation="landscape" verticalDpi="400" r:id="rId1"/>
  <headerFooter alignWithMargins="0">
    <oddHeader>&amp;L&amp;"MS ゴシック,標準"&amp;14粗大ごみ処理施設</oddHeader>
  </headerFooter>
  <colBreaks count="1" manualBreakCount="1">
    <brk id="10" min="1" max="11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/>
  <dimension ref="A1:BK15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 activeCell="D7" sqref="D7"/>
    </sheetView>
  </sheetViews>
  <sheetFormatPr defaultRowHeight="30" customHeight="1"/>
  <cols>
    <col min="1" max="1" width="9.5546875" style="44" customWidth="1"/>
    <col min="2" max="2" width="7.77734375" style="80" customWidth="1"/>
    <col min="3" max="3" width="12.33203125" style="44" customWidth="1"/>
    <col min="4" max="4" width="24.109375" style="44" customWidth="1"/>
    <col min="5" max="5" width="24.44140625" style="75" customWidth="1"/>
    <col min="6" max="13" width="10" style="44" customWidth="1"/>
    <col min="14" max="14" width="19.21875" style="75" customWidth="1"/>
    <col min="15" max="15" width="26.21875" style="75" customWidth="1"/>
    <col min="16" max="16" width="10.77734375" style="75" customWidth="1"/>
    <col min="17" max="21" width="12.33203125" style="75" customWidth="1"/>
    <col min="22" max="22" width="13.77734375" style="75" customWidth="1"/>
    <col min="23" max="23" width="8" style="44" customWidth="1"/>
    <col min="24" max="24" width="5.6640625" style="44" customWidth="1"/>
    <col min="25" max="25" width="8.88671875" style="44" customWidth="1"/>
    <col min="26" max="26" width="9.5546875" style="44" customWidth="1"/>
    <col min="27" max="28" width="8.88671875" style="44"/>
    <col min="29" max="29" width="11.109375" style="30" customWidth="1"/>
    <col min="30" max="31" width="9.88671875" style="30" customWidth="1"/>
    <col min="32" max="32" width="8.88671875" style="30"/>
    <col min="33" max="34" width="9.88671875" style="30" customWidth="1"/>
    <col min="35" max="35" width="8.88671875" style="30"/>
    <col min="36" max="37" width="9.88671875" style="30" customWidth="1"/>
    <col min="38" max="38" width="8.88671875" style="30"/>
    <col min="39" max="40" width="9.88671875" style="30" customWidth="1"/>
    <col min="41" max="41" width="8.88671875" style="30"/>
    <col min="42" max="43" width="9.88671875" style="30" customWidth="1"/>
    <col min="44" max="44" width="8.88671875" style="30"/>
    <col min="45" max="46" width="9.88671875" style="30" customWidth="1"/>
    <col min="47" max="47" width="8.88671875" style="30"/>
    <col min="48" max="49" width="9.88671875" style="30" customWidth="1"/>
    <col min="50" max="50" width="8.88671875" style="30"/>
    <col min="51" max="52" width="9.88671875" style="30" customWidth="1"/>
    <col min="53" max="53" width="8.88671875" style="30"/>
    <col min="54" max="55" width="9.88671875" style="30" customWidth="1"/>
    <col min="56" max="56" width="8.88671875" style="30"/>
    <col min="57" max="60" width="9.88671875" style="30" customWidth="1"/>
    <col min="61" max="61" width="8.88671875" style="44"/>
    <col min="62" max="63" width="8.88671875" style="81"/>
    <col min="64" max="16384" width="8.88671875" style="44"/>
  </cols>
  <sheetData>
    <row r="1" spans="1:63" s="3" customFormat="1" ht="15" customHeight="1">
      <c r="A1" s="1" t="s">
        <v>519</v>
      </c>
      <c r="E1" s="46"/>
      <c r="N1" s="46"/>
      <c r="O1" s="46"/>
      <c r="P1" s="46"/>
      <c r="Q1" s="46"/>
      <c r="R1" s="46"/>
      <c r="S1" s="46"/>
      <c r="T1" s="46"/>
      <c r="U1" s="46"/>
      <c r="V1" s="46"/>
      <c r="AB1" s="58"/>
      <c r="AC1" s="27"/>
      <c r="AD1" s="28"/>
      <c r="AE1" s="28"/>
      <c r="AF1" s="27"/>
      <c r="AG1" s="27"/>
      <c r="AH1" s="27"/>
      <c r="AI1" s="27"/>
      <c r="AJ1" s="27"/>
      <c r="AK1" s="27"/>
      <c r="AL1" s="27"/>
      <c r="AM1" s="27"/>
      <c r="AN1" s="27"/>
      <c r="AO1" s="27"/>
      <c r="AP1" s="27"/>
      <c r="AQ1" s="27"/>
      <c r="AR1" s="27"/>
      <c r="AS1" s="27"/>
      <c r="AT1" s="27"/>
      <c r="AU1" s="27"/>
      <c r="AV1" s="27"/>
      <c r="AW1" s="27"/>
      <c r="AX1" s="27"/>
      <c r="AY1" s="27"/>
      <c r="AZ1" s="27"/>
      <c r="BA1" s="27"/>
      <c r="BB1" s="27"/>
      <c r="BC1" s="27"/>
      <c r="BD1" s="27"/>
      <c r="BE1" s="27"/>
      <c r="BF1" s="27"/>
      <c r="BG1" s="27"/>
      <c r="BH1" s="27"/>
      <c r="BJ1" s="59"/>
      <c r="BK1" s="59"/>
    </row>
    <row r="2" spans="1:63" s="75" customFormat="1" ht="13.5" customHeight="1">
      <c r="A2" s="120" t="s">
        <v>520</v>
      </c>
      <c r="B2" s="228" t="s">
        <v>521</v>
      </c>
      <c r="C2" s="120" t="s">
        <v>522</v>
      </c>
      <c r="D2" s="230" t="s">
        <v>523</v>
      </c>
      <c r="E2" s="120" t="s">
        <v>5</v>
      </c>
      <c r="F2" s="210" t="s">
        <v>524</v>
      </c>
      <c r="G2" s="212" t="s">
        <v>525</v>
      </c>
      <c r="H2" s="222"/>
      <c r="I2" s="92"/>
      <c r="J2" s="215" t="s">
        <v>526</v>
      </c>
      <c r="K2" s="219"/>
      <c r="L2" s="215" t="s">
        <v>527</v>
      </c>
      <c r="M2" s="219"/>
      <c r="N2" s="120" t="s">
        <v>528</v>
      </c>
      <c r="O2" s="215" t="s">
        <v>529</v>
      </c>
      <c r="P2" s="84"/>
      <c r="Q2" s="185" t="s">
        <v>530</v>
      </c>
      <c r="R2" s="217"/>
      <c r="S2" s="217"/>
      <c r="T2" s="217"/>
      <c r="U2" s="217"/>
      <c r="V2" s="187"/>
      <c r="W2" s="210" t="s">
        <v>531</v>
      </c>
      <c r="X2" s="120" t="s">
        <v>532</v>
      </c>
      <c r="Y2" s="210" t="s">
        <v>533</v>
      </c>
      <c r="Z2" s="212" t="s">
        <v>534</v>
      </c>
      <c r="AA2" s="214" t="s">
        <v>535</v>
      </c>
      <c r="AB2" s="120" t="s">
        <v>536</v>
      </c>
      <c r="AC2" s="139" t="s">
        <v>537</v>
      </c>
      <c r="AD2" s="201" t="s">
        <v>538</v>
      </c>
      <c r="AE2" s="202"/>
      <c r="AF2" s="202"/>
      <c r="AG2" s="202"/>
      <c r="AH2" s="202"/>
      <c r="AI2" s="202"/>
      <c r="AJ2" s="202"/>
      <c r="AK2" s="202"/>
      <c r="AL2" s="202"/>
      <c r="AM2" s="202"/>
      <c r="AN2" s="202"/>
      <c r="AO2" s="202"/>
      <c r="AP2" s="202"/>
      <c r="AQ2" s="202"/>
      <c r="AR2" s="202"/>
      <c r="AS2" s="202"/>
      <c r="AT2" s="202"/>
      <c r="AU2" s="202"/>
      <c r="AV2" s="202"/>
      <c r="AW2" s="202"/>
      <c r="AX2" s="202"/>
      <c r="AY2" s="202"/>
      <c r="AZ2" s="202"/>
      <c r="BA2" s="202"/>
      <c r="BB2" s="202"/>
      <c r="BC2" s="202"/>
      <c r="BD2" s="202"/>
      <c r="BE2" s="202"/>
      <c r="BF2" s="203"/>
      <c r="BG2" s="138" t="s">
        <v>539</v>
      </c>
      <c r="BH2" s="207" t="s">
        <v>540</v>
      </c>
      <c r="BJ2" s="74"/>
      <c r="BK2" s="74"/>
    </row>
    <row r="3" spans="1:63" s="75" customFormat="1" ht="13.5" customHeight="1">
      <c r="A3" s="199"/>
      <c r="B3" s="229"/>
      <c r="C3" s="199"/>
      <c r="D3" s="230"/>
      <c r="E3" s="199"/>
      <c r="F3" s="211"/>
      <c r="G3" s="213"/>
      <c r="H3" s="223"/>
      <c r="I3" s="93"/>
      <c r="J3" s="216"/>
      <c r="K3" s="220"/>
      <c r="L3" s="216"/>
      <c r="M3" s="220"/>
      <c r="N3" s="199"/>
      <c r="O3" s="216"/>
      <c r="P3" s="85"/>
      <c r="Q3" s="186"/>
      <c r="R3" s="218"/>
      <c r="S3" s="218"/>
      <c r="T3" s="218"/>
      <c r="U3" s="218"/>
      <c r="V3" s="188"/>
      <c r="W3" s="211"/>
      <c r="X3" s="199"/>
      <c r="Y3" s="199"/>
      <c r="Z3" s="213"/>
      <c r="AA3" s="214"/>
      <c r="AB3" s="199"/>
      <c r="AC3" s="200"/>
      <c r="AD3" s="204"/>
      <c r="AE3" s="205"/>
      <c r="AF3" s="205"/>
      <c r="AG3" s="205"/>
      <c r="AH3" s="205"/>
      <c r="AI3" s="205"/>
      <c r="AJ3" s="205"/>
      <c r="AK3" s="205"/>
      <c r="AL3" s="205"/>
      <c r="AM3" s="205"/>
      <c r="AN3" s="205"/>
      <c r="AO3" s="205"/>
      <c r="AP3" s="205"/>
      <c r="AQ3" s="205"/>
      <c r="AR3" s="205"/>
      <c r="AS3" s="205"/>
      <c r="AT3" s="205"/>
      <c r="AU3" s="205"/>
      <c r="AV3" s="205"/>
      <c r="AW3" s="205"/>
      <c r="AX3" s="205"/>
      <c r="AY3" s="205"/>
      <c r="AZ3" s="205"/>
      <c r="BA3" s="205"/>
      <c r="BB3" s="205"/>
      <c r="BC3" s="205"/>
      <c r="BD3" s="205"/>
      <c r="BE3" s="205"/>
      <c r="BF3" s="206"/>
      <c r="BG3" s="138"/>
      <c r="BH3" s="138"/>
      <c r="BJ3" s="74"/>
      <c r="BK3" s="74"/>
    </row>
    <row r="4" spans="1:63" s="75" customFormat="1" ht="18.75" customHeight="1">
      <c r="A4" s="199"/>
      <c r="B4" s="229"/>
      <c r="C4" s="199"/>
      <c r="D4" s="230"/>
      <c r="E4" s="199"/>
      <c r="F4" s="211"/>
      <c r="G4" s="213"/>
      <c r="H4" s="224"/>
      <c r="I4" s="120" t="s">
        <v>541</v>
      </c>
      <c r="J4" s="216"/>
      <c r="K4" s="220"/>
      <c r="L4" s="216"/>
      <c r="M4" s="220"/>
      <c r="N4" s="199"/>
      <c r="O4" s="216"/>
      <c r="P4" s="86"/>
      <c r="Q4" s="186"/>
      <c r="R4" s="218"/>
      <c r="S4" s="218"/>
      <c r="T4" s="218"/>
      <c r="U4" s="218"/>
      <c r="V4" s="188"/>
      <c r="W4" s="211"/>
      <c r="X4" s="199"/>
      <c r="Y4" s="199"/>
      <c r="Z4" s="213"/>
      <c r="AA4" s="214"/>
      <c r="AB4" s="199"/>
      <c r="AC4" s="200"/>
      <c r="AD4" s="208" t="s">
        <v>542</v>
      </c>
      <c r="AE4" s="209"/>
      <c r="AF4" s="196" t="s">
        <v>543</v>
      </c>
      <c r="AG4" s="197"/>
      <c r="AH4" s="198"/>
      <c r="AI4" s="196" t="s">
        <v>544</v>
      </c>
      <c r="AJ4" s="197"/>
      <c r="AK4" s="198"/>
      <c r="AL4" s="196" t="s">
        <v>545</v>
      </c>
      <c r="AM4" s="197"/>
      <c r="AN4" s="198"/>
      <c r="AO4" s="196" t="s">
        <v>546</v>
      </c>
      <c r="AP4" s="197"/>
      <c r="AQ4" s="198"/>
      <c r="AR4" s="196" t="s">
        <v>547</v>
      </c>
      <c r="AS4" s="197"/>
      <c r="AT4" s="198"/>
      <c r="AU4" s="196" t="s">
        <v>548</v>
      </c>
      <c r="AV4" s="197"/>
      <c r="AW4" s="198"/>
      <c r="AX4" s="196" t="s">
        <v>549</v>
      </c>
      <c r="AY4" s="197"/>
      <c r="AZ4" s="198"/>
      <c r="BA4" s="196" t="s">
        <v>550</v>
      </c>
      <c r="BB4" s="197"/>
      <c r="BC4" s="198"/>
      <c r="BD4" s="196" t="s">
        <v>551</v>
      </c>
      <c r="BE4" s="197"/>
      <c r="BF4" s="198"/>
      <c r="BG4" s="138"/>
      <c r="BH4" s="138"/>
      <c r="BJ4" s="74"/>
      <c r="BK4" s="74"/>
    </row>
    <row r="5" spans="1:63" s="75" customFormat="1" ht="26.25" customHeight="1">
      <c r="A5" s="199"/>
      <c r="B5" s="229"/>
      <c r="C5" s="199"/>
      <c r="D5" s="230"/>
      <c r="E5" s="199"/>
      <c r="F5" s="211"/>
      <c r="G5" s="225"/>
      <c r="H5" s="226"/>
      <c r="I5" s="199"/>
      <c r="J5" s="227"/>
      <c r="K5" s="221"/>
      <c r="L5" s="227"/>
      <c r="M5" s="221"/>
      <c r="N5" s="199"/>
      <c r="O5" s="199"/>
      <c r="P5" s="214" t="s">
        <v>552</v>
      </c>
      <c r="Q5" s="94" t="s">
        <v>553</v>
      </c>
      <c r="R5" s="94" t="s">
        <v>554</v>
      </c>
      <c r="S5" s="94" t="s">
        <v>555</v>
      </c>
      <c r="T5" s="94" t="s">
        <v>556</v>
      </c>
      <c r="U5" s="94" t="s">
        <v>557</v>
      </c>
      <c r="V5" s="94" t="s">
        <v>558</v>
      </c>
      <c r="W5" s="211"/>
      <c r="X5" s="199"/>
      <c r="Y5" s="199"/>
      <c r="Z5" s="213"/>
      <c r="AA5" s="214"/>
      <c r="AB5" s="199"/>
      <c r="AC5" s="200"/>
      <c r="AD5" s="95" t="s">
        <v>559</v>
      </c>
      <c r="AE5" s="95" t="s">
        <v>560</v>
      </c>
      <c r="AF5" s="95" t="s">
        <v>561</v>
      </c>
      <c r="AG5" s="95" t="s">
        <v>559</v>
      </c>
      <c r="AH5" s="95" t="s">
        <v>560</v>
      </c>
      <c r="AI5" s="95" t="s">
        <v>561</v>
      </c>
      <c r="AJ5" s="95" t="s">
        <v>559</v>
      </c>
      <c r="AK5" s="95" t="s">
        <v>560</v>
      </c>
      <c r="AL5" s="95" t="s">
        <v>561</v>
      </c>
      <c r="AM5" s="95" t="s">
        <v>559</v>
      </c>
      <c r="AN5" s="95" t="s">
        <v>560</v>
      </c>
      <c r="AO5" s="95" t="s">
        <v>561</v>
      </c>
      <c r="AP5" s="95" t="s">
        <v>559</v>
      </c>
      <c r="AQ5" s="95" t="s">
        <v>560</v>
      </c>
      <c r="AR5" s="95" t="s">
        <v>561</v>
      </c>
      <c r="AS5" s="95" t="s">
        <v>559</v>
      </c>
      <c r="AT5" s="95" t="s">
        <v>560</v>
      </c>
      <c r="AU5" s="95" t="s">
        <v>561</v>
      </c>
      <c r="AV5" s="95" t="s">
        <v>559</v>
      </c>
      <c r="AW5" s="95" t="s">
        <v>560</v>
      </c>
      <c r="AX5" s="95" t="s">
        <v>561</v>
      </c>
      <c r="AY5" s="95" t="s">
        <v>559</v>
      </c>
      <c r="AZ5" s="95" t="s">
        <v>560</v>
      </c>
      <c r="BA5" s="95" t="s">
        <v>561</v>
      </c>
      <c r="BB5" s="95" t="s">
        <v>559</v>
      </c>
      <c r="BC5" s="95" t="s">
        <v>560</v>
      </c>
      <c r="BD5" s="95" t="s">
        <v>561</v>
      </c>
      <c r="BE5" s="95" t="s">
        <v>559</v>
      </c>
      <c r="BF5" s="95" t="s">
        <v>560</v>
      </c>
      <c r="BG5" s="138"/>
      <c r="BH5" s="138"/>
      <c r="BJ5" s="74"/>
      <c r="BK5" s="74"/>
    </row>
    <row r="6" spans="1:63" s="79" customFormat="1" ht="13.5" customHeight="1">
      <c r="A6" s="199"/>
      <c r="B6" s="229"/>
      <c r="C6" s="199"/>
      <c r="D6" s="231"/>
      <c r="E6" s="199"/>
      <c r="F6" s="87" t="s">
        <v>562</v>
      </c>
      <c r="G6" s="96" t="s">
        <v>562</v>
      </c>
      <c r="H6" s="96" t="s">
        <v>563</v>
      </c>
      <c r="I6" s="199"/>
      <c r="J6" s="96" t="s">
        <v>562</v>
      </c>
      <c r="K6" s="96" t="s">
        <v>563</v>
      </c>
      <c r="L6" s="96" t="s">
        <v>562</v>
      </c>
      <c r="M6" s="96" t="s">
        <v>563</v>
      </c>
      <c r="N6" s="211"/>
      <c r="O6" s="199"/>
      <c r="P6" s="120"/>
      <c r="Q6" s="97" t="s">
        <v>564</v>
      </c>
      <c r="R6" s="97" t="s">
        <v>565</v>
      </c>
      <c r="S6" s="97" t="s">
        <v>565</v>
      </c>
      <c r="T6" s="97" t="s">
        <v>565</v>
      </c>
      <c r="U6" s="97" t="s">
        <v>565</v>
      </c>
      <c r="V6" s="91"/>
      <c r="W6" s="61" t="s">
        <v>566</v>
      </c>
      <c r="X6" s="199"/>
      <c r="Y6" s="199"/>
      <c r="Z6" s="213"/>
      <c r="AA6" s="120"/>
      <c r="AB6" s="61" t="s">
        <v>567</v>
      </c>
      <c r="AC6" s="98" t="s">
        <v>568</v>
      </c>
      <c r="AD6" s="98" t="s">
        <v>569</v>
      </c>
      <c r="AE6" s="99" t="s">
        <v>570</v>
      </c>
      <c r="AF6" s="100"/>
      <c r="AG6" s="98" t="s">
        <v>569</v>
      </c>
      <c r="AH6" s="99" t="s">
        <v>570</v>
      </c>
      <c r="AI6" s="100"/>
      <c r="AJ6" s="98" t="s">
        <v>569</v>
      </c>
      <c r="AK6" s="99" t="s">
        <v>570</v>
      </c>
      <c r="AL6" s="100"/>
      <c r="AM6" s="98" t="s">
        <v>569</v>
      </c>
      <c r="AN6" s="99" t="s">
        <v>570</v>
      </c>
      <c r="AO6" s="100"/>
      <c r="AP6" s="98" t="s">
        <v>569</v>
      </c>
      <c r="AQ6" s="99" t="s">
        <v>570</v>
      </c>
      <c r="AR6" s="100"/>
      <c r="AS6" s="98" t="s">
        <v>569</v>
      </c>
      <c r="AT6" s="99" t="s">
        <v>570</v>
      </c>
      <c r="AU6" s="100"/>
      <c r="AV6" s="98" t="s">
        <v>569</v>
      </c>
      <c r="AW6" s="99" t="s">
        <v>570</v>
      </c>
      <c r="AX6" s="100"/>
      <c r="AY6" s="98" t="s">
        <v>569</v>
      </c>
      <c r="AZ6" s="99" t="s">
        <v>570</v>
      </c>
      <c r="BA6" s="100"/>
      <c r="BB6" s="98" t="s">
        <v>569</v>
      </c>
      <c r="BC6" s="99" t="s">
        <v>570</v>
      </c>
      <c r="BD6" s="100"/>
      <c r="BE6" s="98" t="s">
        <v>569</v>
      </c>
      <c r="BF6" s="99" t="s">
        <v>570</v>
      </c>
      <c r="BG6" s="139"/>
      <c r="BH6" s="139"/>
      <c r="BJ6" s="78"/>
      <c r="BK6" s="78"/>
    </row>
    <row r="7" spans="1:63" s="69" customFormat="1" ht="30" customHeight="1">
      <c r="A7" s="40" t="s">
        <v>30</v>
      </c>
      <c r="B7" s="67" t="s">
        <v>148</v>
      </c>
      <c r="C7" s="40" t="s">
        <v>571</v>
      </c>
      <c r="D7" s="40" t="s">
        <v>150</v>
      </c>
      <c r="E7" s="54" t="s">
        <v>412</v>
      </c>
      <c r="F7" s="40">
        <v>1810.25</v>
      </c>
      <c r="G7" s="40">
        <v>1055.54</v>
      </c>
      <c r="H7" s="40"/>
      <c r="I7" s="40"/>
      <c r="J7" s="40">
        <v>1055.54</v>
      </c>
      <c r="K7" s="40"/>
      <c r="L7" s="40"/>
      <c r="M7" s="40"/>
      <c r="N7" s="54" t="s">
        <v>408</v>
      </c>
      <c r="O7" s="54" t="s">
        <v>413</v>
      </c>
      <c r="P7" s="54"/>
      <c r="Q7" s="54">
        <v>20</v>
      </c>
      <c r="R7" s="54">
        <v>2</v>
      </c>
      <c r="S7" s="54">
        <v>0</v>
      </c>
      <c r="T7" s="54">
        <v>0</v>
      </c>
      <c r="U7" s="54">
        <v>0</v>
      </c>
      <c r="V7" s="54"/>
      <c r="W7" s="40">
        <v>20</v>
      </c>
      <c r="X7" s="40">
        <v>1992</v>
      </c>
      <c r="Y7" s="40" t="s">
        <v>77</v>
      </c>
      <c r="Z7" s="40"/>
      <c r="AA7" s="40" t="s">
        <v>37</v>
      </c>
      <c r="AB7" s="40"/>
      <c r="AC7" s="38"/>
      <c r="AD7" s="38" t="str">
        <f t="shared" ref="AD7:AE15" si="0">IF(AG7&amp;AJ7&amp;AM7&amp;AP7&amp;AS7&amp;AV7&amp;AY7&amp;BB7&amp;BE7="","",AG7+AJ7+AM7+AP7+AS7+AV7+AY7+BB7+BE7)</f>
        <v/>
      </c>
      <c r="AE7" s="38" t="str">
        <f t="shared" si="0"/>
        <v/>
      </c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 t="s">
        <v>572</v>
      </c>
      <c r="BH7" s="38"/>
      <c r="BJ7" s="68" t="s">
        <v>154</v>
      </c>
      <c r="BK7" s="68" t="s">
        <v>573</v>
      </c>
    </row>
    <row r="8" spans="1:63" s="69" customFormat="1" ht="30" customHeight="1">
      <c r="A8" s="40" t="s">
        <v>30</v>
      </c>
      <c r="B8" s="67" t="s">
        <v>156</v>
      </c>
      <c r="C8" s="40" t="s">
        <v>574</v>
      </c>
      <c r="D8" s="40" t="s">
        <v>158</v>
      </c>
      <c r="E8" s="54" t="s">
        <v>575</v>
      </c>
      <c r="F8" s="40">
        <v>930</v>
      </c>
      <c r="G8" s="40"/>
      <c r="H8" s="40"/>
      <c r="I8" s="40"/>
      <c r="J8" s="40"/>
      <c r="K8" s="40"/>
      <c r="L8" s="40"/>
      <c r="M8" s="40"/>
      <c r="N8" s="54" t="s">
        <v>576</v>
      </c>
      <c r="O8" s="54" t="s">
        <v>577</v>
      </c>
      <c r="P8" s="54"/>
      <c r="Q8" s="54">
        <v>24</v>
      </c>
      <c r="R8" s="54">
        <v>0</v>
      </c>
      <c r="S8" s="54">
        <v>0</v>
      </c>
      <c r="T8" s="54">
        <v>0</v>
      </c>
      <c r="U8" s="54">
        <v>0</v>
      </c>
      <c r="V8" s="54"/>
      <c r="W8" s="40">
        <v>24</v>
      </c>
      <c r="X8" s="40">
        <v>2008</v>
      </c>
      <c r="Y8" s="40" t="s">
        <v>145</v>
      </c>
      <c r="Z8" s="40"/>
      <c r="AA8" s="40" t="s">
        <v>37</v>
      </c>
      <c r="AB8" s="40"/>
      <c r="AC8" s="38"/>
      <c r="AD8" s="38" t="str">
        <f t="shared" si="0"/>
        <v/>
      </c>
      <c r="AE8" s="38" t="str">
        <f t="shared" si="0"/>
        <v/>
      </c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 t="s">
        <v>572</v>
      </c>
      <c r="BH8" s="38"/>
      <c r="BJ8" s="68" t="s">
        <v>163</v>
      </c>
      <c r="BK8" s="68" t="s">
        <v>578</v>
      </c>
    </row>
    <row r="9" spans="1:63" s="69" customFormat="1" ht="30" customHeight="1">
      <c r="A9" s="40" t="s">
        <v>30</v>
      </c>
      <c r="B9" s="67" t="s">
        <v>31</v>
      </c>
      <c r="C9" s="40" t="s">
        <v>579</v>
      </c>
      <c r="D9" s="40" t="s">
        <v>33</v>
      </c>
      <c r="E9" s="54" t="s">
        <v>34</v>
      </c>
      <c r="F9" s="40">
        <v>5597</v>
      </c>
      <c r="G9" s="40"/>
      <c r="H9" s="40">
        <v>2251</v>
      </c>
      <c r="I9" s="40"/>
      <c r="J9" s="40"/>
      <c r="K9" s="40">
        <v>2251</v>
      </c>
      <c r="L9" s="40"/>
      <c r="M9" s="40"/>
      <c r="N9" s="54" t="s">
        <v>580</v>
      </c>
      <c r="O9" s="54" t="s">
        <v>581</v>
      </c>
      <c r="P9" s="54"/>
      <c r="Q9" s="54">
        <v>0</v>
      </c>
      <c r="R9" s="54">
        <v>0</v>
      </c>
      <c r="S9" s="54">
        <v>60</v>
      </c>
      <c r="T9" s="54">
        <v>0</v>
      </c>
      <c r="U9" s="54">
        <v>0</v>
      </c>
      <c r="V9" s="54"/>
      <c r="W9" s="40">
        <v>60</v>
      </c>
      <c r="X9" s="40">
        <v>2003</v>
      </c>
      <c r="Y9" s="40" t="s">
        <v>77</v>
      </c>
      <c r="Z9" s="40"/>
      <c r="AA9" s="40" t="s">
        <v>319</v>
      </c>
      <c r="AB9" s="40">
        <v>0</v>
      </c>
      <c r="AC9" s="38"/>
      <c r="AD9" s="38" t="str">
        <f t="shared" si="0"/>
        <v/>
      </c>
      <c r="AE9" s="38" t="str">
        <f t="shared" si="0"/>
        <v/>
      </c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 t="s">
        <v>572</v>
      </c>
      <c r="BH9" s="38"/>
      <c r="BJ9" s="68" t="s">
        <v>38</v>
      </c>
      <c r="BK9" s="68" t="s">
        <v>582</v>
      </c>
    </row>
    <row r="10" spans="1:63" s="69" customFormat="1" ht="30" customHeight="1">
      <c r="A10" s="40" t="s">
        <v>30</v>
      </c>
      <c r="B10" s="67" t="s">
        <v>293</v>
      </c>
      <c r="C10" s="40" t="s">
        <v>583</v>
      </c>
      <c r="D10" s="40" t="s">
        <v>295</v>
      </c>
      <c r="E10" s="54" t="s">
        <v>296</v>
      </c>
      <c r="F10" s="40">
        <v>0</v>
      </c>
      <c r="G10" s="40">
        <v>0</v>
      </c>
      <c r="H10" s="40">
        <v>0</v>
      </c>
      <c r="I10" s="40"/>
      <c r="J10" s="40">
        <v>0</v>
      </c>
      <c r="K10" s="40">
        <v>0</v>
      </c>
      <c r="L10" s="40">
        <v>0</v>
      </c>
      <c r="M10" s="40">
        <v>0</v>
      </c>
      <c r="N10" s="54" t="s">
        <v>438</v>
      </c>
      <c r="O10" s="54" t="s">
        <v>584</v>
      </c>
      <c r="P10" s="54"/>
      <c r="Q10" s="54">
        <v>10</v>
      </c>
      <c r="R10" s="54">
        <v>3</v>
      </c>
      <c r="S10" s="54">
        <v>0</v>
      </c>
      <c r="T10" s="54">
        <v>0</v>
      </c>
      <c r="U10" s="54">
        <v>0</v>
      </c>
      <c r="V10" s="54"/>
      <c r="W10" s="40">
        <v>10</v>
      </c>
      <c r="X10" s="40">
        <v>1989</v>
      </c>
      <c r="Y10" s="40" t="s">
        <v>153</v>
      </c>
      <c r="Z10" s="40" t="s">
        <v>300</v>
      </c>
      <c r="AA10" s="40" t="s">
        <v>37</v>
      </c>
      <c r="AB10" s="40"/>
      <c r="AC10" s="38"/>
      <c r="AD10" s="38" t="str">
        <f t="shared" si="0"/>
        <v/>
      </c>
      <c r="AE10" s="38" t="str">
        <f t="shared" si="0"/>
        <v/>
      </c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 t="s">
        <v>572</v>
      </c>
      <c r="BH10" s="38"/>
      <c r="BJ10" s="68" t="s">
        <v>302</v>
      </c>
      <c r="BK10" s="68" t="s">
        <v>585</v>
      </c>
    </row>
    <row r="11" spans="1:63" s="69" customFormat="1" ht="30" customHeight="1">
      <c r="A11" s="40" t="s">
        <v>30</v>
      </c>
      <c r="B11" s="67" t="s">
        <v>173</v>
      </c>
      <c r="C11" s="40" t="s">
        <v>586</v>
      </c>
      <c r="D11" s="40" t="s">
        <v>175</v>
      </c>
      <c r="E11" s="54" t="s">
        <v>422</v>
      </c>
      <c r="F11" s="40">
        <v>440</v>
      </c>
      <c r="G11" s="40">
        <v>440</v>
      </c>
      <c r="H11" s="40"/>
      <c r="I11" s="40"/>
      <c r="J11" s="40">
        <v>440</v>
      </c>
      <c r="K11" s="40"/>
      <c r="L11" s="40"/>
      <c r="M11" s="40"/>
      <c r="N11" s="54" t="s">
        <v>587</v>
      </c>
      <c r="O11" s="54" t="s">
        <v>416</v>
      </c>
      <c r="P11" s="54"/>
      <c r="Q11" s="54">
        <v>2.2000000000000002</v>
      </c>
      <c r="R11" s="54">
        <v>1.91</v>
      </c>
      <c r="S11" s="54">
        <v>0</v>
      </c>
      <c r="T11" s="54">
        <v>0</v>
      </c>
      <c r="U11" s="54"/>
      <c r="V11" s="54"/>
      <c r="W11" s="40">
        <v>4.2300000000000004</v>
      </c>
      <c r="X11" s="40">
        <v>2005</v>
      </c>
      <c r="Y11" s="40" t="s">
        <v>77</v>
      </c>
      <c r="Z11" s="40"/>
      <c r="AA11" s="40" t="s">
        <v>37</v>
      </c>
      <c r="AB11" s="40"/>
      <c r="AC11" s="38"/>
      <c r="AD11" s="38" t="str">
        <f t="shared" si="0"/>
        <v/>
      </c>
      <c r="AE11" s="38" t="str">
        <f t="shared" si="0"/>
        <v/>
      </c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 t="s">
        <v>572</v>
      </c>
      <c r="BH11" s="38"/>
      <c r="BJ11" s="68" t="s">
        <v>178</v>
      </c>
      <c r="BK11" s="68" t="s">
        <v>588</v>
      </c>
    </row>
    <row r="12" spans="1:63" s="69" customFormat="1" ht="30" customHeight="1">
      <c r="A12" s="40" t="s">
        <v>30</v>
      </c>
      <c r="B12" s="67" t="s">
        <v>180</v>
      </c>
      <c r="C12" s="40" t="s">
        <v>589</v>
      </c>
      <c r="D12" s="40" t="s">
        <v>182</v>
      </c>
      <c r="E12" s="54" t="s">
        <v>427</v>
      </c>
      <c r="F12" s="40">
        <v>260</v>
      </c>
      <c r="G12" s="40">
        <v>260</v>
      </c>
      <c r="H12" s="40"/>
      <c r="I12" s="40"/>
      <c r="J12" s="40"/>
      <c r="K12" s="40"/>
      <c r="L12" s="40"/>
      <c r="M12" s="40"/>
      <c r="N12" s="54" t="s">
        <v>587</v>
      </c>
      <c r="O12" s="54" t="s">
        <v>428</v>
      </c>
      <c r="P12" s="54"/>
      <c r="Q12" s="54">
        <v>0.9</v>
      </c>
      <c r="R12" s="54">
        <v>0.9</v>
      </c>
      <c r="S12" s="54">
        <v>0</v>
      </c>
      <c r="T12" s="54">
        <v>0</v>
      </c>
      <c r="U12" s="54">
        <v>0</v>
      </c>
      <c r="V12" s="54"/>
      <c r="W12" s="40">
        <v>0.9</v>
      </c>
      <c r="X12" s="40">
        <v>2004</v>
      </c>
      <c r="Y12" s="40" t="s">
        <v>77</v>
      </c>
      <c r="Z12" s="40"/>
      <c r="AA12" s="40" t="s">
        <v>37</v>
      </c>
      <c r="AB12" s="40"/>
      <c r="AC12" s="38"/>
      <c r="AD12" s="38" t="str">
        <f t="shared" si="0"/>
        <v/>
      </c>
      <c r="AE12" s="38" t="str">
        <f t="shared" si="0"/>
        <v/>
      </c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 t="s">
        <v>572</v>
      </c>
      <c r="BH12" s="38"/>
      <c r="BJ12" s="68" t="s">
        <v>186</v>
      </c>
      <c r="BK12" s="68" t="s">
        <v>590</v>
      </c>
    </row>
    <row r="13" spans="1:63" s="69" customFormat="1" ht="30" customHeight="1">
      <c r="A13" s="40" t="s">
        <v>30</v>
      </c>
      <c r="B13" s="67" t="s">
        <v>192</v>
      </c>
      <c r="C13" s="40" t="s">
        <v>591</v>
      </c>
      <c r="D13" s="40" t="s">
        <v>194</v>
      </c>
      <c r="E13" s="54" t="s">
        <v>438</v>
      </c>
      <c r="F13" s="40">
        <v>813</v>
      </c>
      <c r="G13" s="40">
        <v>533</v>
      </c>
      <c r="H13" s="40"/>
      <c r="I13" s="40"/>
      <c r="J13" s="40"/>
      <c r="K13" s="40"/>
      <c r="L13" s="40"/>
      <c r="M13" s="40"/>
      <c r="N13" s="54" t="s">
        <v>438</v>
      </c>
      <c r="O13" s="54" t="s">
        <v>592</v>
      </c>
      <c r="P13" s="54"/>
      <c r="Q13" s="54">
        <v>8</v>
      </c>
      <c r="R13" s="54">
        <v>3</v>
      </c>
      <c r="S13" s="54">
        <v>0</v>
      </c>
      <c r="T13" s="54">
        <v>0</v>
      </c>
      <c r="U13" s="54">
        <v>0</v>
      </c>
      <c r="V13" s="54"/>
      <c r="W13" s="40">
        <v>8.5</v>
      </c>
      <c r="X13" s="40">
        <v>2003</v>
      </c>
      <c r="Y13" s="40" t="s">
        <v>77</v>
      </c>
      <c r="Z13" s="40"/>
      <c r="AA13" s="40" t="s">
        <v>37</v>
      </c>
      <c r="AB13" s="40"/>
      <c r="AC13" s="38">
        <v>92</v>
      </c>
      <c r="AD13" s="38" t="str">
        <f t="shared" si="0"/>
        <v/>
      </c>
      <c r="AE13" s="38">
        <f t="shared" si="0"/>
        <v>10</v>
      </c>
      <c r="AF13" s="38" t="s">
        <v>75</v>
      </c>
      <c r="AG13" s="38"/>
      <c r="AH13" s="38">
        <v>10</v>
      </c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 t="s">
        <v>593</v>
      </c>
      <c r="BH13" s="38"/>
      <c r="BJ13" s="68" t="s">
        <v>198</v>
      </c>
      <c r="BK13" s="68" t="s">
        <v>594</v>
      </c>
    </row>
    <row r="14" spans="1:63" s="69" customFormat="1" ht="30" customHeight="1">
      <c r="A14" s="40" t="s">
        <v>30</v>
      </c>
      <c r="B14" s="67" t="s">
        <v>367</v>
      </c>
      <c r="C14" s="40" t="s">
        <v>595</v>
      </c>
      <c r="D14" s="40" t="s">
        <v>369</v>
      </c>
      <c r="E14" s="54" t="s">
        <v>448</v>
      </c>
      <c r="F14" s="40">
        <v>1754</v>
      </c>
      <c r="G14" s="40">
        <v>1450</v>
      </c>
      <c r="H14" s="40"/>
      <c r="I14" s="40"/>
      <c r="J14" s="40">
        <v>1450</v>
      </c>
      <c r="K14" s="40"/>
      <c r="L14" s="40"/>
      <c r="M14" s="40"/>
      <c r="N14" s="54" t="s">
        <v>438</v>
      </c>
      <c r="O14" s="54" t="s">
        <v>596</v>
      </c>
      <c r="P14" s="54"/>
      <c r="Q14" s="54">
        <v>0</v>
      </c>
      <c r="R14" s="54">
        <v>20.7</v>
      </c>
      <c r="S14" s="54">
        <v>0</v>
      </c>
      <c r="T14" s="54">
        <v>0</v>
      </c>
      <c r="U14" s="54">
        <v>0</v>
      </c>
      <c r="V14" s="54"/>
      <c r="W14" s="40">
        <v>21</v>
      </c>
      <c r="X14" s="40">
        <v>2006</v>
      </c>
      <c r="Y14" s="40" t="s">
        <v>153</v>
      </c>
      <c r="Z14" s="40"/>
      <c r="AA14" s="40" t="s">
        <v>37</v>
      </c>
      <c r="AB14" s="40"/>
      <c r="AC14" s="38"/>
      <c r="AD14" s="38" t="str">
        <f t="shared" si="0"/>
        <v/>
      </c>
      <c r="AE14" s="38" t="str">
        <f t="shared" si="0"/>
        <v/>
      </c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 t="s">
        <v>572</v>
      </c>
      <c r="BH14" s="38"/>
      <c r="BJ14" s="68" t="s">
        <v>372</v>
      </c>
      <c r="BK14" s="68" t="s">
        <v>597</v>
      </c>
    </row>
    <row r="15" spans="1:63" s="69" customFormat="1" ht="30" customHeight="1">
      <c r="A15" s="40" t="s">
        <v>30</v>
      </c>
      <c r="B15" s="67" t="s">
        <v>200</v>
      </c>
      <c r="C15" s="40" t="s">
        <v>598</v>
      </c>
      <c r="D15" s="40" t="s">
        <v>202</v>
      </c>
      <c r="E15" s="54" t="s">
        <v>375</v>
      </c>
      <c r="F15" s="40">
        <v>2636</v>
      </c>
      <c r="G15" s="40">
        <v>2351</v>
      </c>
      <c r="H15" s="40"/>
      <c r="I15" s="40"/>
      <c r="J15" s="40">
        <v>2351</v>
      </c>
      <c r="K15" s="40"/>
      <c r="L15" s="40"/>
      <c r="M15" s="40"/>
      <c r="N15" s="54" t="s">
        <v>423</v>
      </c>
      <c r="O15" s="54" t="s">
        <v>599</v>
      </c>
      <c r="P15" s="54"/>
      <c r="Q15" s="54">
        <v>19</v>
      </c>
      <c r="R15" s="54">
        <v>19</v>
      </c>
      <c r="S15" s="54">
        <v>0</v>
      </c>
      <c r="T15" s="54">
        <v>0</v>
      </c>
      <c r="U15" s="54">
        <v>0</v>
      </c>
      <c r="V15" s="54"/>
      <c r="W15" s="40">
        <v>19</v>
      </c>
      <c r="X15" s="40">
        <v>2005</v>
      </c>
      <c r="Y15" s="40" t="s">
        <v>77</v>
      </c>
      <c r="Z15" s="40"/>
      <c r="AA15" s="40" t="s">
        <v>37</v>
      </c>
      <c r="AB15" s="40"/>
      <c r="AC15" s="38"/>
      <c r="AD15" s="38" t="str">
        <f t="shared" si="0"/>
        <v/>
      </c>
      <c r="AE15" s="38" t="str">
        <f t="shared" si="0"/>
        <v/>
      </c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 t="s">
        <v>572</v>
      </c>
      <c r="BH15" s="38"/>
      <c r="BJ15" s="68" t="s">
        <v>205</v>
      </c>
      <c r="BK15" s="68" t="s">
        <v>600</v>
      </c>
    </row>
  </sheetData>
  <mergeCells count="34">
    <mergeCell ref="E2:E6"/>
    <mergeCell ref="A2:A6"/>
    <mergeCell ref="B2:B6"/>
    <mergeCell ref="C2:C6"/>
    <mergeCell ref="D2:D6"/>
    <mergeCell ref="P5:P6"/>
    <mergeCell ref="F2:F5"/>
    <mergeCell ref="G2:H5"/>
    <mergeCell ref="J2:K5"/>
    <mergeCell ref="L2:M5"/>
    <mergeCell ref="N2:N6"/>
    <mergeCell ref="BH2:BH6"/>
    <mergeCell ref="I4:I6"/>
    <mergeCell ref="AD4:AE4"/>
    <mergeCell ref="AF4:AH4"/>
    <mergeCell ref="AI4:AK4"/>
    <mergeCell ref="AL4:AN4"/>
    <mergeCell ref="W2:W5"/>
    <mergeCell ref="X2:X6"/>
    <mergeCell ref="Y2:Y6"/>
    <mergeCell ref="Z2:Z6"/>
    <mergeCell ref="AA2:AA6"/>
    <mergeCell ref="O2:O6"/>
    <mergeCell ref="Q2:V4"/>
    <mergeCell ref="BD4:BF4"/>
    <mergeCell ref="AB2:AB5"/>
    <mergeCell ref="AC2:AC5"/>
    <mergeCell ref="AD2:BF3"/>
    <mergeCell ref="BG2:BG6"/>
    <mergeCell ref="AO4:AQ4"/>
    <mergeCell ref="AR4:AT4"/>
    <mergeCell ref="AU4:AW4"/>
    <mergeCell ref="AX4:AZ4"/>
    <mergeCell ref="BA4:BC4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ゴシック,標準"&amp;14資源化等を行う施設</oddHeader>
  </headerFooter>
  <colBreaks count="2" manualBreakCount="2">
    <brk id="9" min="1" max="33" man="1"/>
    <brk id="37" min="1" max="3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0"/>
  <dimension ref="A1:AS6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9.5546875" style="44" customWidth="1"/>
    <col min="2" max="2" width="7.77734375" style="80" customWidth="1"/>
    <col min="3" max="3" width="12.33203125" style="44" customWidth="1"/>
    <col min="4" max="4" width="20.109375" style="44" customWidth="1"/>
    <col min="5" max="5" width="24.44140625" style="75" customWidth="1"/>
    <col min="6" max="7" width="7.77734375" style="44" customWidth="1"/>
    <col min="8" max="13" width="8.77734375" style="44" customWidth="1"/>
    <col min="14" max="14" width="19.21875" style="75" customWidth="1"/>
    <col min="15" max="15" width="10.33203125" style="75" customWidth="1"/>
    <col min="16" max="16" width="17.21875" style="75" customWidth="1"/>
    <col min="17" max="17" width="9" style="75" customWidth="1"/>
    <col min="18" max="18" width="10.109375" style="44" customWidth="1"/>
    <col min="19" max="19" width="11.44140625" style="44" customWidth="1"/>
    <col min="20" max="20" width="8.88671875" style="44" customWidth="1"/>
    <col min="21" max="25" width="9.5546875" style="44" customWidth="1"/>
    <col min="26" max="43" width="8.88671875" style="44"/>
    <col min="44" max="45" width="8.88671875" style="81"/>
    <col min="46" max="16384" width="8.88671875" style="44"/>
  </cols>
  <sheetData>
    <row r="1" spans="1:45" s="3" customFormat="1" ht="15" customHeight="1">
      <c r="A1" s="1" t="s">
        <v>467</v>
      </c>
      <c r="E1" s="46"/>
      <c r="N1" s="46"/>
      <c r="O1" s="46"/>
      <c r="P1" s="46"/>
      <c r="Q1" s="46"/>
      <c r="AA1" s="58"/>
      <c r="AC1" s="59"/>
      <c r="AK1" s="59"/>
      <c r="AR1" s="59"/>
      <c r="AS1" s="59"/>
    </row>
    <row r="2" spans="1:45" s="75" customFormat="1" ht="13.5" customHeight="1">
      <c r="A2" s="120" t="s">
        <v>468</v>
      </c>
      <c r="B2" s="228" t="s">
        <v>469</v>
      </c>
      <c r="C2" s="120" t="s">
        <v>470</v>
      </c>
      <c r="D2" s="120" t="s">
        <v>471</v>
      </c>
      <c r="E2" s="120" t="s">
        <v>5</v>
      </c>
      <c r="F2" s="212" t="s">
        <v>472</v>
      </c>
      <c r="G2" s="242"/>
      <c r="H2" s="215" t="s">
        <v>473</v>
      </c>
      <c r="I2" s="219"/>
      <c r="J2" s="215" t="s">
        <v>474</v>
      </c>
      <c r="K2" s="219"/>
      <c r="L2" s="215" t="s">
        <v>475</v>
      </c>
      <c r="M2" s="219"/>
      <c r="N2" s="215" t="s">
        <v>476</v>
      </c>
      <c r="O2" s="84"/>
      <c r="P2" s="120" t="s">
        <v>477</v>
      </c>
      <c r="Q2" s="120" t="s">
        <v>478</v>
      </c>
      <c r="R2" s="210" t="s">
        <v>479</v>
      </c>
      <c r="S2" s="120" t="s">
        <v>480</v>
      </c>
      <c r="T2" s="210" t="s">
        <v>481</v>
      </c>
      <c r="U2" s="210" t="s">
        <v>482</v>
      </c>
      <c r="V2" s="236" t="s">
        <v>483</v>
      </c>
      <c r="W2" s="237"/>
      <c r="X2" s="237"/>
      <c r="Y2" s="238"/>
      <c r="Z2" s="214" t="s">
        <v>484</v>
      </c>
      <c r="AA2" s="120" t="s">
        <v>485</v>
      </c>
      <c r="AB2" s="185" t="s">
        <v>486</v>
      </c>
      <c r="AC2" s="217"/>
      <c r="AD2" s="217"/>
      <c r="AE2" s="217"/>
      <c r="AF2" s="217"/>
      <c r="AG2" s="217"/>
      <c r="AH2" s="217"/>
      <c r="AI2" s="187"/>
      <c r="AJ2" s="120" t="s">
        <v>487</v>
      </c>
      <c r="AK2" s="215" t="s">
        <v>488</v>
      </c>
      <c r="AL2" s="232"/>
      <c r="AM2" s="232"/>
      <c r="AN2" s="219"/>
      <c r="AO2" s="212" t="s">
        <v>489</v>
      </c>
      <c r="AP2" s="219"/>
      <c r="AQ2" s="207" t="s">
        <v>490</v>
      </c>
      <c r="AR2" s="74"/>
      <c r="AS2" s="74"/>
    </row>
    <row r="3" spans="1:45" s="75" customFormat="1" ht="13.5" customHeight="1">
      <c r="A3" s="199"/>
      <c r="B3" s="229"/>
      <c r="C3" s="199"/>
      <c r="D3" s="199"/>
      <c r="E3" s="199"/>
      <c r="F3" s="213"/>
      <c r="G3" s="224"/>
      <c r="H3" s="216"/>
      <c r="I3" s="220"/>
      <c r="J3" s="216"/>
      <c r="K3" s="220"/>
      <c r="L3" s="216"/>
      <c r="M3" s="220"/>
      <c r="N3" s="216"/>
      <c r="O3" s="85"/>
      <c r="P3" s="199"/>
      <c r="Q3" s="199"/>
      <c r="R3" s="211"/>
      <c r="S3" s="199"/>
      <c r="T3" s="199"/>
      <c r="U3" s="211"/>
      <c r="V3" s="239"/>
      <c r="W3" s="240"/>
      <c r="X3" s="240"/>
      <c r="Y3" s="241"/>
      <c r="Z3" s="214"/>
      <c r="AA3" s="199"/>
      <c r="AB3" s="186"/>
      <c r="AC3" s="218"/>
      <c r="AD3" s="218"/>
      <c r="AE3" s="218"/>
      <c r="AF3" s="218"/>
      <c r="AG3" s="218"/>
      <c r="AH3" s="218"/>
      <c r="AI3" s="188"/>
      <c r="AJ3" s="199"/>
      <c r="AK3" s="216"/>
      <c r="AL3" s="233"/>
      <c r="AM3" s="233"/>
      <c r="AN3" s="220"/>
      <c r="AO3" s="227"/>
      <c r="AP3" s="221"/>
      <c r="AQ3" s="138"/>
      <c r="AR3" s="74"/>
      <c r="AS3" s="74"/>
    </row>
    <row r="4" spans="1:45" s="75" customFormat="1" ht="18.75" customHeight="1">
      <c r="A4" s="199"/>
      <c r="B4" s="229"/>
      <c r="C4" s="199"/>
      <c r="D4" s="199"/>
      <c r="E4" s="199"/>
      <c r="F4" s="213"/>
      <c r="G4" s="224"/>
      <c r="H4" s="216"/>
      <c r="I4" s="220"/>
      <c r="J4" s="216"/>
      <c r="K4" s="220"/>
      <c r="L4" s="216"/>
      <c r="M4" s="220"/>
      <c r="N4" s="216"/>
      <c r="O4" s="86"/>
      <c r="P4" s="199"/>
      <c r="Q4" s="199"/>
      <c r="R4" s="211"/>
      <c r="S4" s="199"/>
      <c r="T4" s="199"/>
      <c r="U4" s="211"/>
      <c r="V4" s="234" t="s">
        <v>491</v>
      </c>
      <c r="W4" s="120" t="s">
        <v>492</v>
      </c>
      <c r="X4" s="120" t="s">
        <v>493</v>
      </c>
      <c r="Y4" s="120" t="s">
        <v>494</v>
      </c>
      <c r="Z4" s="214"/>
      <c r="AA4" s="199"/>
      <c r="AB4" s="120" t="s">
        <v>495</v>
      </c>
      <c r="AC4" s="120" t="s">
        <v>496</v>
      </c>
      <c r="AD4" s="210" t="s">
        <v>497</v>
      </c>
      <c r="AE4" s="120" t="s">
        <v>498</v>
      </c>
      <c r="AF4" s="120" t="s">
        <v>499</v>
      </c>
      <c r="AG4" s="210" t="s">
        <v>500</v>
      </c>
      <c r="AH4" s="120" t="s">
        <v>501</v>
      </c>
      <c r="AI4" s="120" t="s">
        <v>502</v>
      </c>
      <c r="AJ4" s="199"/>
      <c r="AK4" s="216" t="s">
        <v>496</v>
      </c>
      <c r="AL4" s="120" t="s">
        <v>503</v>
      </c>
      <c r="AM4" s="120" t="s">
        <v>504</v>
      </c>
      <c r="AN4" s="120" t="s">
        <v>505</v>
      </c>
      <c r="AO4" s="120" t="s">
        <v>506</v>
      </c>
      <c r="AP4" s="120" t="s">
        <v>507</v>
      </c>
      <c r="AQ4" s="138"/>
      <c r="AR4" s="74"/>
      <c r="AS4" s="74"/>
    </row>
    <row r="5" spans="1:45" s="75" customFormat="1" ht="26.25" customHeight="1">
      <c r="A5" s="199"/>
      <c r="B5" s="229"/>
      <c r="C5" s="199"/>
      <c r="D5" s="199"/>
      <c r="E5" s="199"/>
      <c r="F5" s="213"/>
      <c r="G5" s="224"/>
      <c r="H5" s="216"/>
      <c r="I5" s="221"/>
      <c r="J5" s="216"/>
      <c r="K5" s="221"/>
      <c r="L5" s="216"/>
      <c r="M5" s="221"/>
      <c r="N5" s="199"/>
      <c r="O5" s="120" t="s">
        <v>508</v>
      </c>
      <c r="P5" s="199"/>
      <c r="Q5" s="199"/>
      <c r="R5" s="211"/>
      <c r="S5" s="199"/>
      <c r="T5" s="199"/>
      <c r="U5" s="211"/>
      <c r="V5" s="235"/>
      <c r="W5" s="199"/>
      <c r="X5" s="199"/>
      <c r="Y5" s="199"/>
      <c r="Z5" s="214"/>
      <c r="AA5" s="199"/>
      <c r="AB5" s="199"/>
      <c r="AC5" s="199"/>
      <c r="AD5" s="199"/>
      <c r="AE5" s="199"/>
      <c r="AF5" s="199"/>
      <c r="AG5" s="199"/>
      <c r="AH5" s="199"/>
      <c r="AI5" s="199"/>
      <c r="AJ5" s="199"/>
      <c r="AK5" s="216"/>
      <c r="AL5" s="199"/>
      <c r="AM5" s="199"/>
      <c r="AN5" s="199"/>
      <c r="AO5" s="199"/>
      <c r="AP5" s="199"/>
      <c r="AQ5" s="138"/>
      <c r="AR5" s="74"/>
      <c r="AS5" s="74"/>
    </row>
    <row r="6" spans="1:45" s="79" customFormat="1" ht="13.5" customHeight="1">
      <c r="A6" s="199"/>
      <c r="B6" s="229"/>
      <c r="C6" s="199"/>
      <c r="D6" s="199"/>
      <c r="E6" s="199"/>
      <c r="F6" s="88" t="s">
        <v>509</v>
      </c>
      <c r="G6" s="89" t="s">
        <v>510</v>
      </c>
      <c r="H6" s="89" t="s">
        <v>509</v>
      </c>
      <c r="I6" s="89" t="s">
        <v>511</v>
      </c>
      <c r="J6" s="89" t="s">
        <v>509</v>
      </c>
      <c r="K6" s="89" t="s">
        <v>511</v>
      </c>
      <c r="L6" s="89" t="s">
        <v>509</v>
      </c>
      <c r="M6" s="89" t="s">
        <v>511</v>
      </c>
      <c r="N6" s="199"/>
      <c r="O6" s="199"/>
      <c r="P6" s="199"/>
      <c r="Q6" s="199"/>
      <c r="R6" s="61" t="s">
        <v>512</v>
      </c>
      <c r="S6" s="199"/>
      <c r="T6" s="199"/>
      <c r="U6" s="211"/>
      <c r="V6" s="90" t="s">
        <v>513</v>
      </c>
      <c r="W6" s="61" t="s">
        <v>514</v>
      </c>
      <c r="X6" s="61" t="s">
        <v>515</v>
      </c>
      <c r="Y6" s="61" t="s">
        <v>515</v>
      </c>
      <c r="Z6" s="120"/>
      <c r="AA6" s="61" t="s">
        <v>516</v>
      </c>
      <c r="AB6" s="91"/>
      <c r="AC6" s="87" t="s">
        <v>516</v>
      </c>
      <c r="AD6" s="61" t="s">
        <v>516</v>
      </c>
      <c r="AE6" s="61" t="s">
        <v>516</v>
      </c>
      <c r="AF6" s="61" t="s">
        <v>516</v>
      </c>
      <c r="AG6" s="61" t="s">
        <v>516</v>
      </c>
      <c r="AH6" s="61" t="s">
        <v>516</v>
      </c>
      <c r="AI6" s="61" t="s">
        <v>516</v>
      </c>
      <c r="AJ6" s="61" t="s">
        <v>517</v>
      </c>
      <c r="AK6" s="61" t="s">
        <v>516</v>
      </c>
      <c r="AL6" s="61" t="s">
        <v>516</v>
      </c>
      <c r="AM6" s="61" t="s">
        <v>516</v>
      </c>
      <c r="AN6" s="61" t="s">
        <v>516</v>
      </c>
      <c r="AO6" s="61" t="s">
        <v>518</v>
      </c>
      <c r="AP6" s="61" t="s">
        <v>518</v>
      </c>
      <c r="AQ6" s="139"/>
      <c r="AR6" s="78"/>
      <c r="AS6" s="78"/>
    </row>
  </sheetData>
  <mergeCells count="43">
    <mergeCell ref="A2:A6"/>
    <mergeCell ref="B2:B6"/>
    <mergeCell ref="C2:C6"/>
    <mergeCell ref="D2:D6"/>
    <mergeCell ref="E2:E6"/>
    <mergeCell ref="F2:G5"/>
    <mergeCell ref="H2:I5"/>
    <mergeCell ref="J2:K5"/>
    <mergeCell ref="L2:M5"/>
    <mergeCell ref="P2:P6"/>
    <mergeCell ref="Q2:Q6"/>
    <mergeCell ref="AK2:AN3"/>
    <mergeCell ref="AO2:AP3"/>
    <mergeCell ref="AQ2:AQ6"/>
    <mergeCell ref="V4:V5"/>
    <mergeCell ref="W4:W5"/>
    <mergeCell ref="X4:X5"/>
    <mergeCell ref="Y4:Y5"/>
    <mergeCell ref="Z2:Z6"/>
    <mergeCell ref="AA2:AA5"/>
    <mergeCell ref="AB2:AI3"/>
    <mergeCell ref="AJ2:AJ5"/>
    <mergeCell ref="AM4:AM5"/>
    <mergeCell ref="AN4:AN5"/>
    <mergeCell ref="AO4:AO5"/>
    <mergeCell ref="AP4:AP5"/>
    <mergeCell ref="AD4:AD5"/>
    <mergeCell ref="AE4:AE5"/>
    <mergeCell ref="AF4:AF5"/>
    <mergeCell ref="AG4:AG5"/>
    <mergeCell ref="AH4:AH5"/>
    <mergeCell ref="AI4:AI5"/>
    <mergeCell ref="O5:O6"/>
    <mergeCell ref="AK4:AK5"/>
    <mergeCell ref="AL4:AL5"/>
    <mergeCell ref="AB4:AB5"/>
    <mergeCell ref="AC4:AC5"/>
    <mergeCell ref="R2:R5"/>
    <mergeCell ref="S2:S6"/>
    <mergeCell ref="T2:T6"/>
    <mergeCell ref="U2:U6"/>
    <mergeCell ref="V2:Y3"/>
    <mergeCell ref="N2:N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ゴシック,標準"&amp;14ごみ燃料化施設</oddHeader>
  </headerFooter>
  <colBreaks count="2" manualBreakCount="2">
    <brk id="11" min="1" max="7" man="1"/>
    <brk id="21" min="1" max="7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/>
  <dimension ref="A1:R6"/>
  <sheetViews>
    <sheetView zoomScaleNormal="100" workbookViewId="0">
      <pane xSplit="3" ySplit="6" topLeftCell="D7" activePane="bottomRight" state="frozen"/>
      <selection activeCell="A7" sqref="A7:IV1000"/>
      <selection pane="topRight" activeCell="A7" sqref="A7:IV1000"/>
      <selection pane="bottomLeft" activeCell="A7" sqref="A7:IV1000"/>
      <selection pane="bottomRight"/>
    </sheetView>
  </sheetViews>
  <sheetFormatPr defaultRowHeight="30" customHeight="1"/>
  <cols>
    <col min="1" max="1" width="9.5546875" style="44" customWidth="1"/>
    <col min="2" max="2" width="7.77734375" style="80" customWidth="1"/>
    <col min="3" max="3" width="12.33203125" style="44" customWidth="1"/>
    <col min="4" max="4" width="20.109375" style="44" customWidth="1"/>
    <col min="5" max="5" width="24.44140625" style="75" customWidth="1"/>
    <col min="6" max="6" width="7.77734375" style="44" customWidth="1"/>
    <col min="7" max="7" width="15.21875" style="75" customWidth="1"/>
    <col min="8" max="8" width="9.33203125" style="75" customWidth="1"/>
    <col min="9" max="9" width="11.6640625" style="75" customWidth="1"/>
    <col min="10" max="10" width="9" style="75" customWidth="1"/>
    <col min="11" max="11" width="6.6640625" style="44" customWidth="1"/>
    <col min="12" max="12" width="5.5546875" style="44" customWidth="1"/>
    <col min="13" max="13" width="9.5546875" style="44" customWidth="1"/>
    <col min="14" max="14" width="8.88671875" style="44" customWidth="1"/>
    <col min="15" max="16" width="10.109375" style="44" customWidth="1"/>
    <col min="17" max="18" width="8.88671875" style="81"/>
    <col min="19" max="16384" width="8.88671875" style="44"/>
  </cols>
  <sheetData>
    <row r="1" spans="1:18" s="3" customFormat="1" ht="15" customHeight="1">
      <c r="A1" s="1" t="s">
        <v>458</v>
      </c>
      <c r="E1" s="46"/>
      <c r="G1" s="46"/>
      <c r="H1" s="46"/>
      <c r="I1" s="46"/>
      <c r="J1" s="46"/>
      <c r="P1" s="58"/>
      <c r="Q1" s="59"/>
      <c r="R1" s="59"/>
    </row>
    <row r="2" spans="1:18" s="75" customFormat="1" ht="13.5" customHeight="1">
      <c r="A2" s="120" t="s">
        <v>94</v>
      </c>
      <c r="B2" s="228" t="s">
        <v>459</v>
      </c>
      <c r="C2" s="120" t="s">
        <v>96</v>
      </c>
      <c r="D2" s="120" t="s">
        <v>97</v>
      </c>
      <c r="E2" s="120" t="s">
        <v>5</v>
      </c>
      <c r="F2" s="210" t="s">
        <v>98</v>
      </c>
      <c r="G2" s="215" t="s">
        <v>460</v>
      </c>
      <c r="H2" s="84"/>
      <c r="I2" s="215" t="s">
        <v>461</v>
      </c>
      <c r="J2" s="84"/>
      <c r="K2" s="210" t="s">
        <v>104</v>
      </c>
      <c r="L2" s="120" t="s">
        <v>108</v>
      </c>
      <c r="M2" s="210" t="s">
        <v>109</v>
      </c>
      <c r="N2" s="210" t="s">
        <v>110</v>
      </c>
      <c r="O2" s="120" t="s">
        <v>462</v>
      </c>
      <c r="P2" s="120" t="s">
        <v>463</v>
      </c>
      <c r="Q2" s="74"/>
      <c r="R2" s="74"/>
    </row>
    <row r="3" spans="1:18" s="75" customFormat="1" ht="13.5" customHeight="1">
      <c r="A3" s="199"/>
      <c r="B3" s="229"/>
      <c r="C3" s="199"/>
      <c r="D3" s="199"/>
      <c r="E3" s="199"/>
      <c r="F3" s="211"/>
      <c r="G3" s="216"/>
      <c r="H3" s="85"/>
      <c r="I3" s="216"/>
      <c r="J3" s="85"/>
      <c r="K3" s="211"/>
      <c r="L3" s="199"/>
      <c r="M3" s="199"/>
      <c r="N3" s="211"/>
      <c r="O3" s="199"/>
      <c r="P3" s="199"/>
      <c r="Q3" s="74"/>
      <c r="R3" s="74"/>
    </row>
    <row r="4" spans="1:18" s="75" customFormat="1" ht="18.75" customHeight="1">
      <c r="A4" s="199"/>
      <c r="B4" s="229"/>
      <c r="C4" s="199"/>
      <c r="D4" s="199"/>
      <c r="E4" s="199"/>
      <c r="F4" s="211"/>
      <c r="G4" s="216"/>
      <c r="H4" s="86"/>
      <c r="I4" s="216"/>
      <c r="J4" s="86"/>
      <c r="K4" s="211"/>
      <c r="L4" s="199"/>
      <c r="M4" s="199"/>
      <c r="N4" s="211"/>
      <c r="O4" s="199"/>
      <c r="P4" s="199"/>
      <c r="Q4" s="74"/>
      <c r="R4" s="74"/>
    </row>
    <row r="5" spans="1:18" s="75" customFormat="1" ht="26.25" customHeight="1">
      <c r="A5" s="199"/>
      <c r="B5" s="229"/>
      <c r="C5" s="199"/>
      <c r="D5" s="199"/>
      <c r="E5" s="199"/>
      <c r="F5" s="211"/>
      <c r="G5" s="199"/>
      <c r="H5" s="199" t="s">
        <v>128</v>
      </c>
      <c r="I5" s="199"/>
      <c r="J5" s="120" t="s">
        <v>128</v>
      </c>
      <c r="K5" s="211"/>
      <c r="L5" s="199"/>
      <c r="M5" s="199"/>
      <c r="N5" s="211"/>
      <c r="O5" s="199"/>
      <c r="P5" s="199"/>
      <c r="Q5" s="74"/>
      <c r="R5" s="74"/>
    </row>
    <row r="6" spans="1:18" s="79" customFormat="1" ht="13.5" customHeight="1">
      <c r="A6" s="199"/>
      <c r="B6" s="229"/>
      <c r="C6" s="199"/>
      <c r="D6" s="199"/>
      <c r="E6" s="199"/>
      <c r="F6" s="87" t="s">
        <v>464</v>
      </c>
      <c r="G6" s="199"/>
      <c r="H6" s="199"/>
      <c r="I6" s="199"/>
      <c r="J6" s="199"/>
      <c r="K6" s="61" t="s">
        <v>465</v>
      </c>
      <c r="L6" s="199"/>
      <c r="M6" s="199"/>
      <c r="N6" s="211"/>
      <c r="O6" s="199"/>
      <c r="P6" s="61" t="s">
        <v>466</v>
      </c>
      <c r="Q6" s="78"/>
      <c r="R6" s="78"/>
    </row>
  </sheetData>
  <mergeCells count="16">
    <mergeCell ref="E2:E6"/>
    <mergeCell ref="A2:A6"/>
    <mergeCell ref="B2:B6"/>
    <mergeCell ref="C2:C6"/>
    <mergeCell ref="D2:D6"/>
    <mergeCell ref="F2:F5"/>
    <mergeCell ref="G2:G6"/>
    <mergeCell ref="I2:I6"/>
    <mergeCell ref="O2:O6"/>
    <mergeCell ref="P2:P5"/>
    <mergeCell ref="H5:H6"/>
    <mergeCell ref="J5:J6"/>
    <mergeCell ref="K2:K5"/>
    <mergeCell ref="L2:L6"/>
    <mergeCell ref="M2:M6"/>
    <mergeCell ref="N2:N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ゴシック,標準"&amp;14その他の施設[ごみの中間処理施設]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/>
  <dimension ref="A1:R20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9.5546875" style="23" customWidth="1"/>
    <col min="2" max="2" width="7.77734375" style="24" customWidth="1"/>
    <col min="3" max="3" width="12.33203125" style="23" customWidth="1"/>
    <col min="4" max="4" width="20.109375" style="23" customWidth="1"/>
    <col min="5" max="5" width="37" style="23" customWidth="1"/>
    <col min="6" max="6" width="10.5546875" style="23" customWidth="1"/>
    <col min="7" max="7" width="23.109375" style="23" customWidth="1"/>
    <col min="8" max="8" width="26.33203125" style="6" customWidth="1"/>
    <col min="9" max="9" width="8" style="23" bestFit="1" customWidth="1"/>
    <col min="10" max="11" width="7.109375" style="23" customWidth="1"/>
    <col min="12" max="12" width="5.5546875" style="23" customWidth="1"/>
    <col min="13" max="13" width="8.88671875" style="23" customWidth="1"/>
    <col min="14" max="16" width="9.5546875" style="23" customWidth="1"/>
    <col min="17" max="18" width="8.88671875" style="25"/>
    <col min="19" max="16384" width="8.88671875" style="23"/>
  </cols>
  <sheetData>
    <row r="1" spans="1:18" s="2" customFormat="1" ht="15" customHeight="1">
      <c r="A1" s="1" t="s">
        <v>387</v>
      </c>
      <c r="H1" s="82"/>
      <c r="P1" s="4"/>
      <c r="Q1" s="5"/>
      <c r="R1" s="5"/>
    </row>
    <row r="2" spans="1:18" s="6" customFormat="1" ht="13.5" customHeight="1">
      <c r="A2" s="246" t="s">
        <v>388</v>
      </c>
      <c r="B2" s="248" t="s">
        <v>389</v>
      </c>
      <c r="C2" s="246" t="s">
        <v>390</v>
      </c>
      <c r="D2" s="246" t="s">
        <v>391</v>
      </c>
      <c r="E2" s="246" t="s">
        <v>5</v>
      </c>
      <c r="F2" s="246" t="s">
        <v>392</v>
      </c>
      <c r="G2" s="246" t="s">
        <v>393</v>
      </c>
      <c r="H2" s="243" t="s">
        <v>394</v>
      </c>
      <c r="I2" s="246" t="s">
        <v>395</v>
      </c>
      <c r="J2" s="243" t="s">
        <v>396</v>
      </c>
      <c r="K2" s="246" t="s">
        <v>397</v>
      </c>
      <c r="L2" s="246" t="s">
        <v>398</v>
      </c>
      <c r="M2" s="243" t="s">
        <v>399</v>
      </c>
      <c r="N2" s="243" t="s">
        <v>400</v>
      </c>
      <c r="O2" s="246" t="s">
        <v>401</v>
      </c>
      <c r="P2" s="246" t="s">
        <v>402</v>
      </c>
      <c r="Q2" s="7"/>
      <c r="R2" s="7"/>
    </row>
    <row r="3" spans="1:18" s="6" customFormat="1" ht="13.5" customHeight="1">
      <c r="A3" s="247"/>
      <c r="B3" s="249"/>
      <c r="C3" s="247"/>
      <c r="D3" s="247"/>
      <c r="E3" s="247"/>
      <c r="F3" s="247"/>
      <c r="G3" s="247"/>
      <c r="H3" s="247"/>
      <c r="I3" s="247"/>
      <c r="J3" s="244"/>
      <c r="K3" s="247"/>
      <c r="L3" s="247"/>
      <c r="M3" s="247"/>
      <c r="N3" s="244"/>
      <c r="O3" s="247"/>
      <c r="P3" s="247"/>
      <c r="Q3" s="7"/>
      <c r="R3" s="7"/>
    </row>
    <row r="4" spans="1:18" s="6" customFormat="1" ht="18.75" customHeight="1">
      <c r="A4" s="247"/>
      <c r="B4" s="249"/>
      <c r="C4" s="247"/>
      <c r="D4" s="247"/>
      <c r="E4" s="247"/>
      <c r="F4" s="247"/>
      <c r="G4" s="247"/>
      <c r="H4" s="247"/>
      <c r="I4" s="247"/>
      <c r="J4" s="244"/>
      <c r="K4" s="247"/>
      <c r="L4" s="247"/>
      <c r="M4" s="247"/>
      <c r="N4" s="244"/>
      <c r="O4" s="247"/>
      <c r="P4" s="247"/>
      <c r="Q4" s="7"/>
      <c r="R4" s="7"/>
    </row>
    <row r="5" spans="1:18" s="6" customFormat="1" ht="18.75" customHeight="1">
      <c r="A5" s="247"/>
      <c r="B5" s="249"/>
      <c r="C5" s="247"/>
      <c r="D5" s="247"/>
      <c r="E5" s="247"/>
      <c r="F5" s="247"/>
      <c r="G5" s="247"/>
      <c r="H5" s="247"/>
      <c r="I5" s="247"/>
      <c r="J5" s="244"/>
      <c r="K5" s="247"/>
      <c r="L5" s="247"/>
      <c r="M5" s="247"/>
      <c r="N5" s="244"/>
      <c r="O5" s="247"/>
      <c r="P5" s="247"/>
      <c r="Q5" s="7"/>
      <c r="R5" s="7"/>
    </row>
    <row r="6" spans="1:18" s="17" customFormat="1" ht="13.5" customHeight="1">
      <c r="A6" s="247"/>
      <c r="B6" s="249"/>
      <c r="C6" s="247"/>
      <c r="D6" s="247"/>
      <c r="E6" s="247"/>
      <c r="F6" s="9" t="s">
        <v>403</v>
      </c>
      <c r="G6" s="247"/>
      <c r="H6" s="247"/>
      <c r="I6" s="247"/>
      <c r="J6" s="9" t="s">
        <v>404</v>
      </c>
      <c r="K6" s="9" t="s">
        <v>404</v>
      </c>
      <c r="L6" s="247"/>
      <c r="M6" s="247"/>
      <c r="N6" s="244"/>
      <c r="O6" s="247"/>
      <c r="P6" s="9" t="s">
        <v>405</v>
      </c>
      <c r="Q6" s="18"/>
      <c r="R6" s="18"/>
    </row>
    <row r="7" spans="1:18" s="21" customFormat="1" ht="30" customHeight="1">
      <c r="A7" s="19" t="s">
        <v>30</v>
      </c>
      <c r="B7" s="20" t="s">
        <v>138</v>
      </c>
      <c r="C7" s="19" t="s">
        <v>406</v>
      </c>
      <c r="D7" s="19" t="s">
        <v>140</v>
      </c>
      <c r="E7" s="19" t="s">
        <v>407</v>
      </c>
      <c r="F7" s="19">
        <v>0</v>
      </c>
      <c r="G7" s="19" t="s">
        <v>408</v>
      </c>
      <c r="H7" s="83" t="s">
        <v>409</v>
      </c>
      <c r="I7" s="19">
        <v>0</v>
      </c>
      <c r="J7" s="19">
        <v>470.54</v>
      </c>
      <c r="K7" s="19">
        <v>752</v>
      </c>
      <c r="L7" s="19">
        <v>1992</v>
      </c>
      <c r="M7" s="19" t="s">
        <v>153</v>
      </c>
      <c r="N7" s="19"/>
      <c r="O7" s="19" t="s">
        <v>37</v>
      </c>
      <c r="P7" s="19"/>
      <c r="Q7" s="22" t="s">
        <v>146</v>
      </c>
      <c r="R7" s="22" t="s">
        <v>410</v>
      </c>
    </row>
    <row r="8" spans="1:18" s="21" customFormat="1" ht="30" customHeight="1">
      <c r="A8" s="19" t="s">
        <v>30</v>
      </c>
      <c r="B8" s="20" t="s">
        <v>148</v>
      </c>
      <c r="C8" s="19" t="s">
        <v>411</v>
      </c>
      <c r="D8" s="19" t="s">
        <v>150</v>
      </c>
      <c r="E8" s="19" t="s">
        <v>412</v>
      </c>
      <c r="F8" s="19">
        <v>1555.287</v>
      </c>
      <c r="G8" s="19" t="s">
        <v>408</v>
      </c>
      <c r="H8" s="83" t="s">
        <v>413</v>
      </c>
      <c r="I8" s="19">
        <v>7</v>
      </c>
      <c r="J8" s="19">
        <v>217</v>
      </c>
      <c r="K8" s="19">
        <v>135</v>
      </c>
      <c r="L8" s="19">
        <v>1992</v>
      </c>
      <c r="M8" s="19" t="s">
        <v>77</v>
      </c>
      <c r="N8" s="19"/>
      <c r="O8" s="19" t="s">
        <v>37</v>
      </c>
      <c r="P8" s="19"/>
      <c r="Q8" s="22" t="s">
        <v>154</v>
      </c>
      <c r="R8" s="22" t="s">
        <v>414</v>
      </c>
    </row>
    <row r="9" spans="1:18" s="21" customFormat="1" ht="30" customHeight="1">
      <c r="A9" s="19" t="s">
        <v>30</v>
      </c>
      <c r="B9" s="20" t="s">
        <v>293</v>
      </c>
      <c r="C9" s="19" t="s">
        <v>415</v>
      </c>
      <c r="D9" s="19" t="s">
        <v>295</v>
      </c>
      <c r="E9" s="19" t="s">
        <v>296</v>
      </c>
      <c r="F9" s="19">
        <v>0</v>
      </c>
      <c r="G9" s="19" t="s">
        <v>408</v>
      </c>
      <c r="H9" s="83" t="s">
        <v>416</v>
      </c>
      <c r="I9" s="19">
        <v>6</v>
      </c>
      <c r="J9" s="19">
        <v>191</v>
      </c>
      <c r="K9" s="19">
        <v>50</v>
      </c>
      <c r="L9" s="19">
        <v>1989</v>
      </c>
      <c r="M9" s="19" t="s">
        <v>153</v>
      </c>
      <c r="N9" s="19" t="s">
        <v>300</v>
      </c>
      <c r="O9" s="19" t="s">
        <v>37</v>
      </c>
      <c r="P9" s="19"/>
      <c r="Q9" s="22" t="s">
        <v>302</v>
      </c>
      <c r="R9" s="22" t="s">
        <v>417</v>
      </c>
    </row>
    <row r="10" spans="1:18" s="21" customFormat="1" ht="30" customHeight="1">
      <c r="A10" s="19" t="s">
        <v>30</v>
      </c>
      <c r="B10" s="20" t="s">
        <v>173</v>
      </c>
      <c r="C10" s="19" t="s">
        <v>418</v>
      </c>
      <c r="D10" s="19" t="s">
        <v>175</v>
      </c>
      <c r="E10" s="19" t="s">
        <v>419</v>
      </c>
      <c r="F10" s="19">
        <v>57</v>
      </c>
      <c r="G10" s="19" t="s">
        <v>408</v>
      </c>
      <c r="H10" s="83" t="s">
        <v>409</v>
      </c>
      <c r="I10" s="19">
        <v>1</v>
      </c>
      <c r="J10" s="19">
        <v>13</v>
      </c>
      <c r="K10" s="19">
        <v>0</v>
      </c>
      <c r="L10" s="19">
        <v>1989</v>
      </c>
      <c r="M10" s="19" t="s">
        <v>77</v>
      </c>
      <c r="N10" s="19"/>
      <c r="O10" s="19" t="s">
        <v>37</v>
      </c>
      <c r="P10" s="19"/>
      <c r="Q10" s="22" t="s">
        <v>178</v>
      </c>
      <c r="R10" s="22" t="s">
        <v>420</v>
      </c>
    </row>
    <row r="11" spans="1:18" s="21" customFormat="1" ht="30" customHeight="1">
      <c r="A11" s="19" t="s">
        <v>30</v>
      </c>
      <c r="B11" s="20" t="s">
        <v>173</v>
      </c>
      <c r="C11" s="19" t="s">
        <v>421</v>
      </c>
      <c r="D11" s="19" t="s">
        <v>175</v>
      </c>
      <c r="E11" s="19" t="s">
        <v>422</v>
      </c>
      <c r="F11" s="19">
        <v>373</v>
      </c>
      <c r="G11" s="19" t="s">
        <v>423</v>
      </c>
      <c r="H11" s="83" t="s">
        <v>424</v>
      </c>
      <c r="I11" s="19">
        <v>14</v>
      </c>
      <c r="J11" s="19">
        <v>92</v>
      </c>
      <c r="K11" s="19">
        <v>36</v>
      </c>
      <c r="L11" s="19">
        <v>2005</v>
      </c>
      <c r="M11" s="19" t="s">
        <v>77</v>
      </c>
      <c r="N11" s="19"/>
      <c r="O11" s="19" t="s">
        <v>37</v>
      </c>
      <c r="P11" s="19"/>
      <c r="Q11" s="22" t="s">
        <v>178</v>
      </c>
      <c r="R11" s="22" t="s">
        <v>425</v>
      </c>
    </row>
    <row r="12" spans="1:18" s="21" customFormat="1" ht="30" customHeight="1">
      <c r="A12" s="19" t="s">
        <v>30</v>
      </c>
      <c r="B12" s="20" t="s">
        <v>180</v>
      </c>
      <c r="C12" s="19" t="s">
        <v>426</v>
      </c>
      <c r="D12" s="19" t="s">
        <v>182</v>
      </c>
      <c r="E12" s="19" t="s">
        <v>427</v>
      </c>
      <c r="F12" s="19">
        <v>260</v>
      </c>
      <c r="G12" s="19" t="s">
        <v>408</v>
      </c>
      <c r="H12" s="83" t="s">
        <v>428</v>
      </c>
      <c r="I12" s="19">
        <v>6</v>
      </c>
      <c r="J12" s="19">
        <v>138</v>
      </c>
      <c r="K12" s="19">
        <v>0</v>
      </c>
      <c r="L12" s="19">
        <v>2004</v>
      </c>
      <c r="M12" s="19" t="s">
        <v>77</v>
      </c>
      <c r="N12" s="19"/>
      <c r="O12" s="19" t="s">
        <v>37</v>
      </c>
      <c r="P12" s="19"/>
      <c r="Q12" s="22" t="s">
        <v>186</v>
      </c>
      <c r="R12" s="22" t="s">
        <v>429</v>
      </c>
    </row>
    <row r="13" spans="1:18" s="21" customFormat="1" ht="30" customHeight="1">
      <c r="A13" s="19" t="s">
        <v>30</v>
      </c>
      <c r="B13" s="20" t="s">
        <v>338</v>
      </c>
      <c r="C13" s="19" t="s">
        <v>430</v>
      </c>
      <c r="D13" s="19" t="s">
        <v>340</v>
      </c>
      <c r="E13" s="19" t="s">
        <v>341</v>
      </c>
      <c r="F13" s="19">
        <v>64</v>
      </c>
      <c r="G13" s="19" t="s">
        <v>408</v>
      </c>
      <c r="H13" s="83" t="s">
        <v>431</v>
      </c>
      <c r="I13" s="19">
        <v>6</v>
      </c>
      <c r="J13" s="19">
        <v>20</v>
      </c>
      <c r="K13" s="19">
        <v>132</v>
      </c>
      <c r="L13" s="19">
        <v>1997</v>
      </c>
      <c r="M13" s="19" t="s">
        <v>145</v>
      </c>
      <c r="N13" s="19"/>
      <c r="O13" s="19" t="s">
        <v>37</v>
      </c>
      <c r="P13" s="19"/>
      <c r="Q13" s="22" t="s">
        <v>346</v>
      </c>
      <c r="R13" s="22" t="s">
        <v>432</v>
      </c>
    </row>
    <row r="14" spans="1:18" s="21" customFormat="1" ht="30" customHeight="1">
      <c r="A14" s="19" t="s">
        <v>30</v>
      </c>
      <c r="B14" s="20" t="s">
        <v>338</v>
      </c>
      <c r="C14" s="19" t="s">
        <v>433</v>
      </c>
      <c r="D14" s="19" t="s">
        <v>340</v>
      </c>
      <c r="E14" s="19" t="s">
        <v>434</v>
      </c>
      <c r="F14" s="19">
        <v>31</v>
      </c>
      <c r="G14" s="19" t="s">
        <v>408</v>
      </c>
      <c r="H14" s="83" t="s">
        <v>435</v>
      </c>
      <c r="I14" s="19">
        <v>1</v>
      </c>
      <c r="J14" s="19">
        <v>130</v>
      </c>
      <c r="K14" s="19">
        <v>1830</v>
      </c>
      <c r="L14" s="19">
        <v>2010</v>
      </c>
      <c r="M14" s="19" t="s">
        <v>145</v>
      </c>
      <c r="N14" s="19"/>
      <c r="O14" s="19" t="s">
        <v>37</v>
      </c>
      <c r="P14" s="19"/>
      <c r="Q14" s="22" t="s">
        <v>346</v>
      </c>
      <c r="R14" s="22" t="s">
        <v>436</v>
      </c>
    </row>
    <row r="15" spans="1:18" s="21" customFormat="1" ht="30" customHeight="1">
      <c r="A15" s="19" t="s">
        <v>30</v>
      </c>
      <c r="B15" s="20" t="s">
        <v>192</v>
      </c>
      <c r="C15" s="19" t="s">
        <v>437</v>
      </c>
      <c r="D15" s="19" t="s">
        <v>194</v>
      </c>
      <c r="E15" s="19" t="s">
        <v>438</v>
      </c>
      <c r="F15" s="19">
        <v>533</v>
      </c>
      <c r="G15" s="19" t="s">
        <v>408</v>
      </c>
      <c r="H15" s="83" t="s">
        <v>439</v>
      </c>
      <c r="I15" s="19">
        <v>9</v>
      </c>
      <c r="J15" s="19">
        <v>202</v>
      </c>
      <c r="K15" s="19">
        <v>0</v>
      </c>
      <c r="L15" s="19">
        <v>2003</v>
      </c>
      <c r="M15" s="19" t="s">
        <v>77</v>
      </c>
      <c r="N15" s="19"/>
      <c r="O15" s="19" t="s">
        <v>37</v>
      </c>
      <c r="P15" s="19"/>
      <c r="Q15" s="22" t="s">
        <v>198</v>
      </c>
      <c r="R15" s="22" t="s">
        <v>440</v>
      </c>
    </row>
    <row r="16" spans="1:18" s="21" customFormat="1" ht="30" customHeight="1">
      <c r="A16" s="19" t="s">
        <v>30</v>
      </c>
      <c r="B16" s="20" t="s">
        <v>192</v>
      </c>
      <c r="C16" s="19" t="s">
        <v>441</v>
      </c>
      <c r="D16" s="19" t="s">
        <v>194</v>
      </c>
      <c r="E16" s="19" t="s">
        <v>442</v>
      </c>
      <c r="F16" s="19">
        <v>0</v>
      </c>
      <c r="G16" s="19" t="s">
        <v>408</v>
      </c>
      <c r="H16" s="83" t="s">
        <v>36</v>
      </c>
      <c r="I16" s="19">
        <v>1</v>
      </c>
      <c r="J16" s="19">
        <v>0</v>
      </c>
      <c r="K16" s="19">
        <v>260</v>
      </c>
      <c r="L16" s="19">
        <v>2008</v>
      </c>
      <c r="M16" s="19" t="s">
        <v>77</v>
      </c>
      <c r="N16" s="19"/>
      <c r="O16" s="19" t="s">
        <v>37</v>
      </c>
      <c r="P16" s="19"/>
      <c r="Q16" s="22" t="s">
        <v>198</v>
      </c>
      <c r="R16" s="22" t="s">
        <v>443</v>
      </c>
    </row>
    <row r="17" spans="1:18" s="21" customFormat="1" ht="30" customHeight="1">
      <c r="A17" s="19" t="s">
        <v>30</v>
      </c>
      <c r="B17" s="20" t="s">
        <v>359</v>
      </c>
      <c r="C17" s="19" t="s">
        <v>444</v>
      </c>
      <c r="D17" s="19" t="s">
        <v>361</v>
      </c>
      <c r="E17" s="19" t="s">
        <v>362</v>
      </c>
      <c r="F17" s="19">
        <v>938</v>
      </c>
      <c r="G17" s="19" t="s">
        <v>408</v>
      </c>
      <c r="H17" s="83" t="s">
        <v>445</v>
      </c>
      <c r="I17" s="19">
        <v>5</v>
      </c>
      <c r="J17" s="19">
        <v>409</v>
      </c>
      <c r="K17" s="19">
        <v>0</v>
      </c>
      <c r="L17" s="19">
        <v>1995</v>
      </c>
      <c r="M17" s="19" t="s">
        <v>77</v>
      </c>
      <c r="N17" s="19"/>
      <c r="O17" s="19" t="s">
        <v>37</v>
      </c>
      <c r="P17" s="19"/>
      <c r="Q17" s="22" t="s">
        <v>365</v>
      </c>
      <c r="R17" s="22" t="s">
        <v>446</v>
      </c>
    </row>
    <row r="18" spans="1:18" s="21" customFormat="1" ht="30" customHeight="1">
      <c r="A18" s="19" t="s">
        <v>30</v>
      </c>
      <c r="B18" s="20" t="s">
        <v>367</v>
      </c>
      <c r="C18" s="19" t="s">
        <v>447</v>
      </c>
      <c r="D18" s="19" t="s">
        <v>369</v>
      </c>
      <c r="E18" s="19" t="s">
        <v>448</v>
      </c>
      <c r="F18" s="19">
        <v>1739</v>
      </c>
      <c r="G18" s="19" t="s">
        <v>408</v>
      </c>
      <c r="H18" s="83" t="s">
        <v>449</v>
      </c>
      <c r="I18" s="19">
        <v>16</v>
      </c>
      <c r="J18" s="19">
        <v>292</v>
      </c>
      <c r="K18" s="19">
        <v>0</v>
      </c>
      <c r="L18" s="19">
        <v>2006</v>
      </c>
      <c r="M18" s="19" t="s">
        <v>153</v>
      </c>
      <c r="N18" s="19"/>
      <c r="O18" s="19" t="s">
        <v>37</v>
      </c>
      <c r="P18" s="19"/>
      <c r="Q18" s="22" t="s">
        <v>372</v>
      </c>
      <c r="R18" s="22" t="s">
        <v>450</v>
      </c>
    </row>
    <row r="19" spans="1:18" s="21" customFormat="1" ht="30" customHeight="1">
      <c r="A19" s="19" t="s">
        <v>30</v>
      </c>
      <c r="B19" s="20" t="s">
        <v>200</v>
      </c>
      <c r="C19" s="19" t="s">
        <v>451</v>
      </c>
      <c r="D19" s="19" t="s">
        <v>202</v>
      </c>
      <c r="E19" s="19" t="s">
        <v>375</v>
      </c>
      <c r="F19" s="19">
        <v>3257</v>
      </c>
      <c r="G19" s="19" t="s">
        <v>408</v>
      </c>
      <c r="H19" s="83" t="s">
        <v>452</v>
      </c>
      <c r="I19" s="19">
        <v>6</v>
      </c>
      <c r="J19" s="19">
        <v>980</v>
      </c>
      <c r="K19" s="19">
        <v>750</v>
      </c>
      <c r="L19" s="19">
        <v>1997</v>
      </c>
      <c r="M19" s="19" t="s">
        <v>77</v>
      </c>
      <c r="N19" s="19"/>
      <c r="O19" s="19" t="s">
        <v>37</v>
      </c>
      <c r="P19" s="19"/>
      <c r="Q19" s="22" t="s">
        <v>205</v>
      </c>
      <c r="R19" s="22" t="s">
        <v>453</v>
      </c>
    </row>
    <row r="20" spans="1:18" s="21" customFormat="1" ht="30" customHeight="1">
      <c r="A20" s="19" t="s">
        <v>30</v>
      </c>
      <c r="B20" s="20" t="s">
        <v>70</v>
      </c>
      <c r="C20" s="19" t="s">
        <v>454</v>
      </c>
      <c r="D20" s="19" t="s">
        <v>72</v>
      </c>
      <c r="E20" s="19" t="s">
        <v>455</v>
      </c>
      <c r="F20" s="19">
        <v>478</v>
      </c>
      <c r="G20" s="19" t="s">
        <v>408</v>
      </c>
      <c r="H20" s="83" t="s">
        <v>456</v>
      </c>
      <c r="I20" s="19">
        <v>7</v>
      </c>
      <c r="J20" s="19">
        <v>262</v>
      </c>
      <c r="K20" s="19">
        <v>56</v>
      </c>
      <c r="L20" s="19">
        <v>1992</v>
      </c>
      <c r="M20" s="19" t="s">
        <v>77</v>
      </c>
      <c r="N20" s="19"/>
      <c r="O20" s="19" t="s">
        <v>37</v>
      </c>
      <c r="P20" s="19"/>
      <c r="Q20" s="22" t="s">
        <v>78</v>
      </c>
      <c r="R20" s="22" t="s">
        <v>457</v>
      </c>
    </row>
  </sheetData>
  <mergeCells count="16">
    <mergeCell ref="A2:A6"/>
    <mergeCell ref="B2:B6"/>
    <mergeCell ref="C2:C6"/>
    <mergeCell ref="D2:D6"/>
    <mergeCell ref="E2:E6"/>
    <mergeCell ref="F2:F5"/>
    <mergeCell ref="G2:G6"/>
    <mergeCell ref="H2:H6"/>
    <mergeCell ref="N2:N6"/>
    <mergeCell ref="O2:O6"/>
    <mergeCell ref="P2:P5"/>
    <mergeCell ref="I2:I6"/>
    <mergeCell ref="J2:J5"/>
    <mergeCell ref="K2:K5"/>
    <mergeCell ref="L2:L6"/>
    <mergeCell ref="M2:M6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ゴシック,標準"&amp;14保管施設</oddHeader>
  </headerFooter>
  <colBreaks count="1" manualBreakCount="1">
    <brk id="8" min="1" max="19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AM22"/>
  <sheetViews>
    <sheetView zoomScaleNormal="100" workbookViewId="0">
      <pane xSplit="3" ySplit="6" topLeftCell="D7" activePane="bottomRight" state="frozen"/>
      <selection activeCell="AC7" sqref="AC7"/>
      <selection pane="topRight" activeCell="AC7" sqref="AC7"/>
      <selection pane="bottomLeft" activeCell="AC7" sqref="AC7"/>
      <selection pane="bottomRight"/>
    </sheetView>
  </sheetViews>
  <sheetFormatPr defaultRowHeight="30" customHeight="1"/>
  <cols>
    <col min="1" max="1" width="9.5546875" style="44" customWidth="1"/>
    <col min="2" max="2" width="7.77734375" style="80" customWidth="1"/>
    <col min="3" max="3" width="12.33203125" style="44" customWidth="1"/>
    <col min="4" max="4" width="20.109375" style="44" customWidth="1"/>
    <col min="5" max="5" width="24.44140625" style="75" customWidth="1"/>
    <col min="6" max="7" width="11.109375" style="44" customWidth="1"/>
    <col min="8" max="8" width="11" style="44" customWidth="1"/>
    <col min="9" max="9" width="33" style="75" customWidth="1"/>
    <col min="10" max="10" width="8.77734375" style="44" customWidth="1"/>
    <col min="11" max="11" width="5.5546875" style="44" customWidth="1"/>
    <col min="12" max="12" width="11" style="44" customWidth="1"/>
    <col min="13" max="13" width="11.33203125" style="44" customWidth="1"/>
    <col min="14" max="14" width="5.5546875" style="44" customWidth="1"/>
    <col min="15" max="16" width="19" style="75" customWidth="1"/>
    <col min="17" max="18" width="8.88671875" style="44" customWidth="1"/>
    <col min="19" max="19" width="9.5546875" style="44" customWidth="1"/>
    <col min="20" max="20" width="9.33203125" style="44" customWidth="1"/>
    <col min="21" max="21" width="8.88671875" style="44"/>
    <col min="22" max="25" width="19" style="75" customWidth="1"/>
    <col min="26" max="32" width="9.88671875" style="75" customWidth="1"/>
    <col min="33" max="33" width="11.21875" style="75" customWidth="1"/>
    <col min="34" max="36" width="10.21875" style="75" customWidth="1"/>
    <col min="37" max="37" width="16.33203125" style="75" customWidth="1"/>
    <col min="38" max="39" width="8.88671875" style="81"/>
    <col min="40" max="16384" width="8.88671875" style="44"/>
  </cols>
  <sheetData>
    <row r="1" spans="1:39" s="3" customFormat="1" ht="15" customHeight="1">
      <c r="A1" s="1" t="s">
        <v>224</v>
      </c>
      <c r="E1" s="46"/>
      <c r="I1" s="46"/>
      <c r="O1" s="46"/>
      <c r="P1" s="46"/>
      <c r="U1" s="58"/>
      <c r="V1" s="46"/>
      <c r="W1" s="46"/>
      <c r="X1" s="46"/>
      <c r="Y1" s="46"/>
      <c r="Z1" s="46"/>
      <c r="AA1" s="46"/>
      <c r="AB1" s="46"/>
      <c r="AC1" s="46"/>
      <c r="AD1" s="46"/>
      <c r="AE1" s="46"/>
      <c r="AF1" s="46"/>
      <c r="AG1" s="46"/>
      <c r="AH1" s="46"/>
      <c r="AI1" s="46"/>
      <c r="AJ1" s="46"/>
      <c r="AK1" s="46"/>
      <c r="AL1" s="59"/>
      <c r="AM1" s="59"/>
    </row>
    <row r="2" spans="1:39" s="75" customFormat="1" ht="13.5" customHeight="1">
      <c r="A2" s="120" t="s">
        <v>225</v>
      </c>
      <c r="B2" s="228" t="s">
        <v>226</v>
      </c>
      <c r="C2" s="120" t="s">
        <v>227</v>
      </c>
      <c r="D2" s="120" t="s">
        <v>228</v>
      </c>
      <c r="E2" s="120" t="s">
        <v>5</v>
      </c>
      <c r="F2" s="210" t="s">
        <v>229</v>
      </c>
      <c r="G2" s="210" t="s">
        <v>230</v>
      </c>
      <c r="H2" s="210" t="s">
        <v>231</v>
      </c>
      <c r="I2" s="120" t="s">
        <v>232</v>
      </c>
      <c r="J2" s="120" t="s">
        <v>233</v>
      </c>
      <c r="K2" s="120" t="s">
        <v>234</v>
      </c>
      <c r="L2" s="252" t="s">
        <v>235</v>
      </c>
      <c r="M2" s="252" t="s">
        <v>236</v>
      </c>
      <c r="N2" s="120" t="s">
        <v>237</v>
      </c>
      <c r="O2" s="120" t="s">
        <v>238</v>
      </c>
      <c r="P2" s="210" t="s">
        <v>239</v>
      </c>
      <c r="Q2" s="210" t="s">
        <v>240</v>
      </c>
      <c r="R2" s="120" t="s">
        <v>241</v>
      </c>
      <c r="S2" s="210" t="s">
        <v>242</v>
      </c>
      <c r="T2" s="120" t="s">
        <v>243</v>
      </c>
      <c r="U2" s="120" t="s">
        <v>244</v>
      </c>
      <c r="V2" s="215" t="s">
        <v>245</v>
      </c>
      <c r="W2" s="73"/>
      <c r="X2" s="214" t="s">
        <v>246</v>
      </c>
      <c r="Y2" s="250" t="s">
        <v>247</v>
      </c>
      <c r="Z2" s="222" t="s">
        <v>248</v>
      </c>
      <c r="AA2" s="232"/>
      <c r="AB2" s="232"/>
      <c r="AC2" s="232"/>
      <c r="AD2" s="232"/>
      <c r="AE2" s="219"/>
      <c r="AF2" s="120" t="s">
        <v>249</v>
      </c>
      <c r="AG2" s="215" t="s">
        <v>250</v>
      </c>
      <c r="AH2" s="232"/>
      <c r="AI2" s="232"/>
      <c r="AJ2" s="232"/>
      <c r="AK2" s="219"/>
      <c r="AL2" s="74"/>
      <c r="AM2" s="74"/>
    </row>
    <row r="3" spans="1:39" s="75" customFormat="1" ht="13.5" customHeight="1">
      <c r="A3" s="199"/>
      <c r="B3" s="229"/>
      <c r="C3" s="199"/>
      <c r="D3" s="199"/>
      <c r="E3" s="199"/>
      <c r="F3" s="211"/>
      <c r="G3" s="211"/>
      <c r="H3" s="211"/>
      <c r="I3" s="199"/>
      <c r="J3" s="199"/>
      <c r="K3" s="199"/>
      <c r="L3" s="253"/>
      <c r="M3" s="253"/>
      <c r="N3" s="199"/>
      <c r="O3" s="199"/>
      <c r="P3" s="199"/>
      <c r="Q3" s="199"/>
      <c r="R3" s="199"/>
      <c r="S3" s="211"/>
      <c r="T3" s="199"/>
      <c r="U3" s="199"/>
      <c r="V3" s="216"/>
      <c r="W3" s="76"/>
      <c r="X3" s="214"/>
      <c r="Y3" s="250"/>
      <c r="Z3" s="251"/>
      <c r="AA3" s="251"/>
      <c r="AB3" s="251"/>
      <c r="AC3" s="251"/>
      <c r="AD3" s="251"/>
      <c r="AE3" s="221"/>
      <c r="AF3" s="199"/>
      <c r="AG3" s="227"/>
      <c r="AH3" s="251"/>
      <c r="AI3" s="251"/>
      <c r="AJ3" s="251"/>
      <c r="AK3" s="221"/>
      <c r="AL3" s="74"/>
      <c r="AM3" s="74"/>
    </row>
    <row r="4" spans="1:39" s="75" customFormat="1" ht="18.75" customHeight="1">
      <c r="A4" s="199"/>
      <c r="B4" s="229"/>
      <c r="C4" s="199"/>
      <c r="D4" s="199"/>
      <c r="E4" s="199"/>
      <c r="F4" s="211"/>
      <c r="G4" s="211"/>
      <c r="H4" s="211"/>
      <c r="I4" s="199"/>
      <c r="J4" s="199"/>
      <c r="K4" s="199"/>
      <c r="L4" s="253"/>
      <c r="M4" s="253"/>
      <c r="N4" s="199"/>
      <c r="O4" s="199"/>
      <c r="P4" s="199"/>
      <c r="Q4" s="199"/>
      <c r="R4" s="199"/>
      <c r="S4" s="211"/>
      <c r="T4" s="199"/>
      <c r="U4" s="199"/>
      <c r="V4" s="216"/>
      <c r="W4" s="215" t="s">
        <v>251</v>
      </c>
      <c r="X4" s="214"/>
      <c r="Y4" s="250"/>
      <c r="Z4" s="242" t="s">
        <v>252</v>
      </c>
      <c r="AA4" s="210" t="s">
        <v>253</v>
      </c>
      <c r="AB4" s="210" t="s">
        <v>254</v>
      </c>
      <c r="AC4" s="210" t="s">
        <v>255</v>
      </c>
      <c r="AD4" s="210" t="s">
        <v>256</v>
      </c>
      <c r="AE4" s="210" t="s">
        <v>257</v>
      </c>
      <c r="AF4" s="199"/>
      <c r="AG4" s="210" t="s">
        <v>258</v>
      </c>
      <c r="AH4" s="210" t="s">
        <v>259</v>
      </c>
      <c r="AI4" s="210" t="s">
        <v>260</v>
      </c>
      <c r="AJ4" s="210" t="s">
        <v>261</v>
      </c>
      <c r="AK4" s="120" t="s">
        <v>262</v>
      </c>
      <c r="AL4" s="74"/>
      <c r="AM4" s="74"/>
    </row>
    <row r="5" spans="1:39" s="75" customFormat="1" ht="26.25" customHeight="1">
      <c r="A5" s="199"/>
      <c r="B5" s="229"/>
      <c r="C5" s="199"/>
      <c r="D5" s="199"/>
      <c r="E5" s="199"/>
      <c r="F5" s="211"/>
      <c r="G5" s="211"/>
      <c r="H5" s="211"/>
      <c r="I5" s="199"/>
      <c r="J5" s="199"/>
      <c r="K5" s="199"/>
      <c r="L5" s="253"/>
      <c r="M5" s="253"/>
      <c r="N5" s="199"/>
      <c r="O5" s="199"/>
      <c r="P5" s="199"/>
      <c r="Q5" s="199"/>
      <c r="R5" s="199"/>
      <c r="S5" s="211"/>
      <c r="T5" s="199"/>
      <c r="U5" s="199"/>
      <c r="V5" s="216"/>
      <c r="W5" s="216"/>
      <c r="X5" s="214"/>
      <c r="Y5" s="250"/>
      <c r="Z5" s="220"/>
      <c r="AA5" s="199"/>
      <c r="AB5" s="199"/>
      <c r="AC5" s="199"/>
      <c r="AD5" s="199"/>
      <c r="AE5" s="199"/>
      <c r="AF5" s="199"/>
      <c r="AG5" s="199"/>
      <c r="AH5" s="199"/>
      <c r="AI5" s="199"/>
      <c r="AJ5" s="199"/>
      <c r="AK5" s="199"/>
      <c r="AL5" s="74"/>
      <c r="AM5" s="74"/>
    </row>
    <row r="6" spans="1:39" s="79" customFormat="1" ht="13.5" customHeight="1">
      <c r="A6" s="199"/>
      <c r="B6" s="229"/>
      <c r="C6" s="199"/>
      <c r="D6" s="199"/>
      <c r="E6" s="199"/>
      <c r="F6" s="61" t="s">
        <v>263</v>
      </c>
      <c r="G6" s="61" t="s">
        <v>264</v>
      </c>
      <c r="H6" s="61" t="s">
        <v>265</v>
      </c>
      <c r="I6" s="199"/>
      <c r="J6" s="199"/>
      <c r="K6" s="199"/>
      <c r="L6" s="77" t="s">
        <v>266</v>
      </c>
      <c r="M6" s="77" t="s">
        <v>265</v>
      </c>
      <c r="N6" s="199"/>
      <c r="O6" s="199"/>
      <c r="P6" s="199"/>
      <c r="Q6" s="199"/>
      <c r="R6" s="199"/>
      <c r="S6" s="211"/>
      <c r="T6" s="199"/>
      <c r="U6" s="61" t="s">
        <v>267</v>
      </c>
      <c r="V6" s="227"/>
      <c r="W6" s="227"/>
      <c r="X6" s="214"/>
      <c r="Y6" s="250"/>
      <c r="Z6" s="62" t="s">
        <v>268</v>
      </c>
      <c r="AA6" s="61" t="s">
        <v>268</v>
      </c>
      <c r="AB6" s="61" t="s">
        <v>268</v>
      </c>
      <c r="AC6" s="61" t="s">
        <v>268</v>
      </c>
      <c r="AD6" s="61" t="s">
        <v>268</v>
      </c>
      <c r="AE6" s="61" t="s">
        <v>268</v>
      </c>
      <c r="AF6" s="199"/>
      <c r="AG6" s="61" t="s">
        <v>269</v>
      </c>
      <c r="AH6" s="61" t="s">
        <v>267</v>
      </c>
      <c r="AI6" s="61" t="s">
        <v>270</v>
      </c>
      <c r="AJ6" s="61"/>
      <c r="AK6" s="61" t="s">
        <v>271</v>
      </c>
      <c r="AL6" s="78"/>
      <c r="AM6" s="78"/>
    </row>
    <row r="7" spans="1:39" s="69" customFormat="1" ht="30" customHeight="1">
      <c r="A7" s="40" t="s">
        <v>30</v>
      </c>
      <c r="B7" s="67" t="s">
        <v>148</v>
      </c>
      <c r="C7" s="40" t="s">
        <v>272</v>
      </c>
      <c r="D7" s="40" t="s">
        <v>150</v>
      </c>
      <c r="E7" s="54" t="s">
        <v>273</v>
      </c>
      <c r="F7" s="40">
        <v>3171.4</v>
      </c>
      <c r="G7" s="40">
        <v>3088</v>
      </c>
      <c r="H7" s="40">
        <v>16420</v>
      </c>
      <c r="I7" s="54" t="s">
        <v>274</v>
      </c>
      <c r="J7" s="40" t="s">
        <v>275</v>
      </c>
      <c r="K7" s="40">
        <v>2007</v>
      </c>
      <c r="L7" s="40">
        <v>6150</v>
      </c>
      <c r="M7" s="40">
        <v>50000</v>
      </c>
      <c r="N7" s="40">
        <v>2019</v>
      </c>
      <c r="O7" s="54" t="s">
        <v>276</v>
      </c>
      <c r="P7" s="54" t="s">
        <v>277</v>
      </c>
      <c r="Q7" s="40" t="s">
        <v>145</v>
      </c>
      <c r="R7" s="40" t="s">
        <v>278</v>
      </c>
      <c r="S7" s="40"/>
      <c r="T7" s="40" t="s">
        <v>37</v>
      </c>
      <c r="U7" s="40"/>
      <c r="V7" s="54" t="s">
        <v>279</v>
      </c>
      <c r="W7" s="54" t="s">
        <v>280</v>
      </c>
      <c r="X7" s="54" t="s">
        <v>281</v>
      </c>
      <c r="Y7" s="54" t="s">
        <v>282</v>
      </c>
      <c r="Z7" s="54">
        <v>0.6</v>
      </c>
      <c r="AA7" s="54">
        <v>0.5</v>
      </c>
      <c r="AB7" s="54">
        <v>3.8</v>
      </c>
      <c r="AC7" s="54">
        <v>1</v>
      </c>
      <c r="AD7" s="54">
        <v>2.6</v>
      </c>
      <c r="AE7" s="54">
        <v>2.6</v>
      </c>
      <c r="AF7" s="54" t="s">
        <v>283</v>
      </c>
      <c r="AG7" s="54"/>
      <c r="AH7" s="54"/>
      <c r="AI7" s="54"/>
      <c r="AJ7" s="54"/>
      <c r="AK7" s="54"/>
      <c r="AL7" s="68" t="s">
        <v>154</v>
      </c>
      <c r="AM7" s="68" t="s">
        <v>284</v>
      </c>
    </row>
    <row r="8" spans="1:39" s="69" customFormat="1" ht="30" customHeight="1">
      <c r="A8" s="40" t="s">
        <v>30</v>
      </c>
      <c r="B8" s="67" t="s">
        <v>156</v>
      </c>
      <c r="C8" s="40" t="s">
        <v>285</v>
      </c>
      <c r="D8" s="40" t="s">
        <v>158</v>
      </c>
      <c r="E8" s="54" t="s">
        <v>286</v>
      </c>
      <c r="F8" s="40">
        <v>1270</v>
      </c>
      <c r="G8" s="40"/>
      <c r="H8" s="40">
        <v>24790</v>
      </c>
      <c r="I8" s="54" t="s">
        <v>287</v>
      </c>
      <c r="J8" s="40" t="s">
        <v>275</v>
      </c>
      <c r="K8" s="40">
        <v>2008</v>
      </c>
      <c r="L8" s="40">
        <v>4808</v>
      </c>
      <c r="M8" s="40">
        <v>37000</v>
      </c>
      <c r="N8" s="40">
        <v>2022</v>
      </c>
      <c r="O8" s="54" t="s">
        <v>288</v>
      </c>
      <c r="P8" s="54" t="s">
        <v>289</v>
      </c>
      <c r="Q8" s="40" t="s">
        <v>145</v>
      </c>
      <c r="R8" s="40" t="s">
        <v>278</v>
      </c>
      <c r="S8" s="40"/>
      <c r="T8" s="40" t="s">
        <v>37</v>
      </c>
      <c r="U8" s="40"/>
      <c r="V8" s="54" t="s">
        <v>279</v>
      </c>
      <c r="W8" s="54" t="s">
        <v>290</v>
      </c>
      <c r="X8" s="54" t="s">
        <v>291</v>
      </c>
      <c r="Y8" s="54" t="s">
        <v>282</v>
      </c>
      <c r="Z8" s="54">
        <v>1.9</v>
      </c>
      <c r="AA8" s="54">
        <v>1.3</v>
      </c>
      <c r="AB8" s="54">
        <v>14.8</v>
      </c>
      <c r="AC8" s="54">
        <v>1.5</v>
      </c>
      <c r="AD8" s="54"/>
      <c r="AE8" s="54"/>
      <c r="AF8" s="54" t="s">
        <v>283</v>
      </c>
      <c r="AG8" s="54"/>
      <c r="AH8" s="54"/>
      <c r="AI8" s="54"/>
      <c r="AJ8" s="54"/>
      <c r="AK8" s="54"/>
      <c r="AL8" s="68" t="s">
        <v>163</v>
      </c>
      <c r="AM8" s="68" t="s">
        <v>292</v>
      </c>
    </row>
    <row r="9" spans="1:39" s="69" customFormat="1" ht="30" customHeight="1">
      <c r="A9" s="40" t="s">
        <v>30</v>
      </c>
      <c r="B9" s="67" t="s">
        <v>293</v>
      </c>
      <c r="C9" s="40" t="s">
        <v>294</v>
      </c>
      <c r="D9" s="40" t="s">
        <v>295</v>
      </c>
      <c r="E9" s="54" t="s">
        <v>296</v>
      </c>
      <c r="F9" s="40">
        <v>0</v>
      </c>
      <c r="G9" s="40">
        <v>0</v>
      </c>
      <c r="H9" s="40">
        <v>7210</v>
      </c>
      <c r="I9" s="54" t="s">
        <v>297</v>
      </c>
      <c r="J9" s="40" t="s">
        <v>275</v>
      </c>
      <c r="K9" s="40">
        <v>1989</v>
      </c>
      <c r="L9" s="40">
        <v>9000</v>
      </c>
      <c r="M9" s="40">
        <v>36000</v>
      </c>
      <c r="N9" s="40">
        <v>2005</v>
      </c>
      <c r="O9" s="54" t="s">
        <v>276</v>
      </c>
      <c r="P9" s="54" t="s">
        <v>298</v>
      </c>
      <c r="Q9" s="40" t="s">
        <v>153</v>
      </c>
      <c r="R9" s="40" t="s">
        <v>299</v>
      </c>
      <c r="S9" s="40" t="s">
        <v>300</v>
      </c>
      <c r="T9" s="40" t="s">
        <v>37</v>
      </c>
      <c r="U9" s="40"/>
      <c r="V9" s="54" t="s">
        <v>279</v>
      </c>
      <c r="W9" s="54" t="s">
        <v>280</v>
      </c>
      <c r="X9" s="54" t="s">
        <v>291</v>
      </c>
      <c r="Y9" s="54" t="s">
        <v>301</v>
      </c>
      <c r="Z9" s="54">
        <v>0.8</v>
      </c>
      <c r="AA9" s="54">
        <v>0.54200000000000004</v>
      </c>
      <c r="AB9" s="54">
        <v>1.7250000000000001</v>
      </c>
      <c r="AC9" s="54">
        <v>2.0419999999999998</v>
      </c>
      <c r="AD9" s="54"/>
      <c r="AE9" s="54">
        <v>0.82499999999999996</v>
      </c>
      <c r="AF9" s="54" t="s">
        <v>283</v>
      </c>
      <c r="AG9" s="54"/>
      <c r="AH9" s="54"/>
      <c r="AI9" s="54"/>
      <c r="AJ9" s="54"/>
      <c r="AK9" s="54"/>
      <c r="AL9" s="68" t="s">
        <v>302</v>
      </c>
      <c r="AM9" s="68" t="s">
        <v>303</v>
      </c>
    </row>
    <row r="10" spans="1:39" s="69" customFormat="1" ht="30" customHeight="1">
      <c r="A10" s="40" t="s">
        <v>30</v>
      </c>
      <c r="B10" s="67" t="s">
        <v>304</v>
      </c>
      <c r="C10" s="40" t="s">
        <v>305</v>
      </c>
      <c r="D10" s="40" t="s">
        <v>306</v>
      </c>
      <c r="E10" s="54" t="s">
        <v>307</v>
      </c>
      <c r="F10" s="40">
        <v>0</v>
      </c>
      <c r="G10" s="40">
        <v>0</v>
      </c>
      <c r="H10" s="40">
        <v>37139</v>
      </c>
      <c r="I10" s="54" t="s">
        <v>308</v>
      </c>
      <c r="J10" s="40" t="s">
        <v>275</v>
      </c>
      <c r="K10" s="40">
        <v>1975</v>
      </c>
      <c r="L10" s="40">
        <v>6234</v>
      </c>
      <c r="M10" s="40">
        <v>43373</v>
      </c>
      <c r="N10" s="40">
        <v>2003</v>
      </c>
      <c r="O10" s="54" t="s">
        <v>309</v>
      </c>
      <c r="P10" s="54" t="s">
        <v>310</v>
      </c>
      <c r="Q10" s="40" t="s">
        <v>153</v>
      </c>
      <c r="R10" s="40" t="s">
        <v>299</v>
      </c>
      <c r="S10" s="40"/>
      <c r="T10" s="40" t="s">
        <v>37</v>
      </c>
      <c r="U10" s="40"/>
      <c r="V10" s="54" t="s">
        <v>311</v>
      </c>
      <c r="W10" s="54"/>
      <c r="X10" s="54"/>
      <c r="Y10" s="54"/>
      <c r="Z10" s="54"/>
      <c r="AA10" s="54"/>
      <c r="AB10" s="54"/>
      <c r="AC10" s="54"/>
      <c r="AD10" s="54"/>
      <c r="AE10" s="54"/>
      <c r="AF10" s="54" t="s">
        <v>283</v>
      </c>
      <c r="AG10" s="54"/>
      <c r="AH10" s="54"/>
      <c r="AI10" s="54"/>
      <c r="AJ10" s="54"/>
      <c r="AK10" s="54"/>
      <c r="AL10" s="68" t="s">
        <v>312</v>
      </c>
      <c r="AM10" s="68" t="s">
        <v>313</v>
      </c>
    </row>
    <row r="11" spans="1:39" s="69" customFormat="1" ht="30" customHeight="1">
      <c r="A11" s="40" t="s">
        <v>30</v>
      </c>
      <c r="B11" s="67" t="s">
        <v>173</v>
      </c>
      <c r="C11" s="40" t="s">
        <v>314</v>
      </c>
      <c r="D11" s="40" t="s">
        <v>175</v>
      </c>
      <c r="E11" s="54" t="s">
        <v>315</v>
      </c>
      <c r="F11" s="40">
        <v>1834</v>
      </c>
      <c r="G11" s="40">
        <v>2067</v>
      </c>
      <c r="H11" s="40">
        <v>39673</v>
      </c>
      <c r="I11" s="54" t="s">
        <v>316</v>
      </c>
      <c r="J11" s="40" t="s">
        <v>275</v>
      </c>
      <c r="K11" s="40">
        <v>1999</v>
      </c>
      <c r="L11" s="40">
        <v>16300</v>
      </c>
      <c r="M11" s="40">
        <v>128000</v>
      </c>
      <c r="N11" s="40">
        <v>2021</v>
      </c>
      <c r="O11" s="54" t="s">
        <v>317</v>
      </c>
      <c r="P11" s="54" t="s">
        <v>318</v>
      </c>
      <c r="Q11" s="40" t="s">
        <v>77</v>
      </c>
      <c r="R11" s="40" t="s">
        <v>278</v>
      </c>
      <c r="S11" s="40"/>
      <c r="T11" s="40" t="s">
        <v>319</v>
      </c>
      <c r="U11" s="40">
        <v>48.9</v>
      </c>
      <c r="V11" s="54" t="s">
        <v>279</v>
      </c>
      <c r="W11" s="54" t="s">
        <v>280</v>
      </c>
      <c r="X11" s="54" t="s">
        <v>320</v>
      </c>
      <c r="Y11" s="54" t="s">
        <v>282</v>
      </c>
      <c r="Z11" s="54"/>
      <c r="AA11" s="54">
        <v>1.41</v>
      </c>
      <c r="AB11" s="54"/>
      <c r="AC11" s="54">
        <v>2.78</v>
      </c>
      <c r="AD11" s="54"/>
      <c r="AE11" s="54">
        <v>14.79</v>
      </c>
      <c r="AF11" s="54" t="s">
        <v>283</v>
      </c>
      <c r="AG11" s="54"/>
      <c r="AH11" s="54"/>
      <c r="AI11" s="54"/>
      <c r="AJ11" s="54"/>
      <c r="AK11" s="54"/>
      <c r="AL11" s="68" t="s">
        <v>178</v>
      </c>
      <c r="AM11" s="68" t="s">
        <v>321</v>
      </c>
    </row>
    <row r="12" spans="1:39" s="69" customFormat="1" ht="30" customHeight="1">
      <c r="A12" s="40" t="s">
        <v>30</v>
      </c>
      <c r="B12" s="67" t="s">
        <v>173</v>
      </c>
      <c r="C12" s="40" t="s">
        <v>322</v>
      </c>
      <c r="D12" s="40" t="s">
        <v>175</v>
      </c>
      <c r="E12" s="54" t="s">
        <v>315</v>
      </c>
      <c r="F12" s="40">
        <v>0</v>
      </c>
      <c r="G12" s="40">
        <v>0</v>
      </c>
      <c r="H12" s="40">
        <v>0</v>
      </c>
      <c r="I12" s="54" t="s">
        <v>316</v>
      </c>
      <c r="J12" s="40" t="s">
        <v>275</v>
      </c>
      <c r="K12" s="40">
        <v>1985</v>
      </c>
      <c r="L12" s="40">
        <v>6900</v>
      </c>
      <c r="M12" s="40">
        <v>64000</v>
      </c>
      <c r="N12" s="40">
        <v>1999</v>
      </c>
      <c r="O12" s="54" t="s">
        <v>323</v>
      </c>
      <c r="P12" s="54" t="s">
        <v>324</v>
      </c>
      <c r="Q12" s="40" t="s">
        <v>77</v>
      </c>
      <c r="R12" s="40" t="s">
        <v>299</v>
      </c>
      <c r="S12" s="40"/>
      <c r="T12" s="40" t="s">
        <v>319</v>
      </c>
      <c r="U12" s="40">
        <v>70</v>
      </c>
      <c r="V12" s="54" t="s">
        <v>311</v>
      </c>
      <c r="W12" s="54"/>
      <c r="X12" s="54"/>
      <c r="Y12" s="54"/>
      <c r="Z12" s="54"/>
      <c r="AA12" s="54">
        <v>0.75</v>
      </c>
      <c r="AB12" s="54"/>
      <c r="AC12" s="54">
        <v>2.2000000000000002</v>
      </c>
      <c r="AD12" s="54"/>
      <c r="AE12" s="54">
        <v>1.04</v>
      </c>
      <c r="AF12" s="54" t="s">
        <v>283</v>
      </c>
      <c r="AG12" s="54"/>
      <c r="AH12" s="54"/>
      <c r="AI12" s="54"/>
      <c r="AJ12" s="54"/>
      <c r="AK12" s="54"/>
      <c r="AL12" s="68" t="s">
        <v>178</v>
      </c>
      <c r="AM12" s="68" t="s">
        <v>325</v>
      </c>
    </row>
    <row r="13" spans="1:39" s="69" customFormat="1" ht="30" customHeight="1">
      <c r="A13" s="40" t="s">
        <v>30</v>
      </c>
      <c r="B13" s="67" t="s">
        <v>180</v>
      </c>
      <c r="C13" s="40" t="s">
        <v>326</v>
      </c>
      <c r="D13" s="40" t="s">
        <v>182</v>
      </c>
      <c r="E13" s="54" t="s">
        <v>327</v>
      </c>
      <c r="F13" s="40">
        <v>1377</v>
      </c>
      <c r="G13" s="40">
        <v>593</v>
      </c>
      <c r="H13" s="40">
        <v>13693</v>
      </c>
      <c r="I13" s="54" t="s">
        <v>328</v>
      </c>
      <c r="J13" s="40" t="s">
        <v>329</v>
      </c>
      <c r="K13" s="40">
        <v>1998</v>
      </c>
      <c r="L13" s="40">
        <v>10120</v>
      </c>
      <c r="M13" s="40">
        <v>56240</v>
      </c>
      <c r="N13" s="40">
        <v>2023</v>
      </c>
      <c r="O13" s="54" t="s">
        <v>330</v>
      </c>
      <c r="P13" s="54" t="s">
        <v>331</v>
      </c>
      <c r="Q13" s="40" t="s">
        <v>77</v>
      </c>
      <c r="R13" s="40" t="s">
        <v>278</v>
      </c>
      <c r="S13" s="40"/>
      <c r="T13" s="40" t="s">
        <v>37</v>
      </c>
      <c r="U13" s="40"/>
      <c r="V13" s="54" t="s">
        <v>311</v>
      </c>
      <c r="W13" s="54"/>
      <c r="X13" s="54"/>
      <c r="Y13" s="54"/>
      <c r="Z13" s="54">
        <v>2</v>
      </c>
      <c r="AA13" s="54">
        <v>0.7</v>
      </c>
      <c r="AB13" s="54">
        <v>4.3</v>
      </c>
      <c r="AC13" s="54">
        <v>0.5</v>
      </c>
      <c r="AD13" s="54">
        <v>1.8</v>
      </c>
      <c r="AE13" s="54">
        <v>1.5</v>
      </c>
      <c r="AF13" s="54" t="s">
        <v>283</v>
      </c>
      <c r="AG13" s="54"/>
      <c r="AH13" s="54"/>
      <c r="AI13" s="54"/>
      <c r="AJ13" s="54"/>
      <c r="AK13" s="54"/>
      <c r="AL13" s="68" t="s">
        <v>186</v>
      </c>
      <c r="AM13" s="68" t="s">
        <v>332</v>
      </c>
    </row>
    <row r="14" spans="1:39" s="69" customFormat="1" ht="30" customHeight="1">
      <c r="A14" s="40" t="s">
        <v>30</v>
      </c>
      <c r="B14" s="67" t="s">
        <v>180</v>
      </c>
      <c r="C14" s="40" t="s">
        <v>333</v>
      </c>
      <c r="D14" s="40" t="s">
        <v>182</v>
      </c>
      <c r="E14" s="54" t="s">
        <v>334</v>
      </c>
      <c r="F14" s="40">
        <v>0</v>
      </c>
      <c r="G14" s="40">
        <v>0</v>
      </c>
      <c r="H14" s="40">
        <v>2055</v>
      </c>
      <c r="I14" s="54" t="s">
        <v>335</v>
      </c>
      <c r="J14" s="40" t="s">
        <v>275</v>
      </c>
      <c r="K14" s="40">
        <v>1995</v>
      </c>
      <c r="L14" s="40">
        <v>8423</v>
      </c>
      <c r="M14" s="40">
        <v>15600</v>
      </c>
      <c r="N14" s="40">
        <v>2010</v>
      </c>
      <c r="O14" s="54" t="s">
        <v>276</v>
      </c>
      <c r="P14" s="54" t="s">
        <v>336</v>
      </c>
      <c r="Q14" s="40" t="s">
        <v>145</v>
      </c>
      <c r="R14" s="40" t="s">
        <v>299</v>
      </c>
      <c r="S14" s="40"/>
      <c r="T14" s="40" t="s">
        <v>37</v>
      </c>
      <c r="U14" s="40"/>
      <c r="V14" s="54" t="s">
        <v>279</v>
      </c>
      <c r="W14" s="54" t="s">
        <v>290</v>
      </c>
      <c r="X14" s="54" t="s">
        <v>281</v>
      </c>
      <c r="Y14" s="54" t="s">
        <v>301</v>
      </c>
      <c r="Z14" s="54">
        <v>1.5</v>
      </c>
      <c r="AA14" s="54">
        <v>1.2</v>
      </c>
      <c r="AB14" s="54">
        <v>3.7</v>
      </c>
      <c r="AC14" s="54">
        <v>2.8</v>
      </c>
      <c r="AD14" s="54">
        <v>2.4</v>
      </c>
      <c r="AE14" s="54">
        <v>1.9</v>
      </c>
      <c r="AF14" s="54" t="s">
        <v>283</v>
      </c>
      <c r="AG14" s="54"/>
      <c r="AH14" s="54"/>
      <c r="AI14" s="54"/>
      <c r="AJ14" s="54"/>
      <c r="AK14" s="54"/>
      <c r="AL14" s="68" t="s">
        <v>186</v>
      </c>
      <c r="AM14" s="68" t="s">
        <v>337</v>
      </c>
    </row>
    <row r="15" spans="1:39" s="69" customFormat="1" ht="30" customHeight="1">
      <c r="A15" s="40" t="s">
        <v>30</v>
      </c>
      <c r="B15" s="67" t="s">
        <v>338</v>
      </c>
      <c r="C15" s="40" t="s">
        <v>339</v>
      </c>
      <c r="D15" s="40" t="s">
        <v>340</v>
      </c>
      <c r="E15" s="54" t="s">
        <v>341</v>
      </c>
      <c r="F15" s="40">
        <v>1782</v>
      </c>
      <c r="G15" s="40">
        <v>235</v>
      </c>
      <c r="H15" s="40">
        <v>12650</v>
      </c>
      <c r="I15" s="54" t="s">
        <v>342</v>
      </c>
      <c r="J15" s="40" t="s">
        <v>275</v>
      </c>
      <c r="K15" s="40">
        <v>1997</v>
      </c>
      <c r="L15" s="40">
        <v>7100</v>
      </c>
      <c r="M15" s="40">
        <v>37430</v>
      </c>
      <c r="N15" s="40">
        <v>2027</v>
      </c>
      <c r="O15" s="54" t="s">
        <v>276</v>
      </c>
      <c r="P15" s="54" t="s">
        <v>343</v>
      </c>
      <c r="Q15" s="40" t="s">
        <v>145</v>
      </c>
      <c r="R15" s="40" t="s">
        <v>278</v>
      </c>
      <c r="S15" s="40"/>
      <c r="T15" s="40" t="s">
        <v>37</v>
      </c>
      <c r="U15" s="40"/>
      <c r="V15" s="54" t="s">
        <v>279</v>
      </c>
      <c r="W15" s="54" t="s">
        <v>290</v>
      </c>
      <c r="X15" s="54" t="s">
        <v>320</v>
      </c>
      <c r="Y15" s="54" t="s">
        <v>282</v>
      </c>
      <c r="Z15" s="54"/>
      <c r="AA15" s="54" t="s">
        <v>344</v>
      </c>
      <c r="AB15" s="54"/>
      <c r="AC15" s="54">
        <v>2.2999999999999998</v>
      </c>
      <c r="AD15" s="54"/>
      <c r="AE15" s="54" t="s">
        <v>345</v>
      </c>
      <c r="AF15" s="54" t="s">
        <v>283</v>
      </c>
      <c r="AG15" s="54"/>
      <c r="AH15" s="54"/>
      <c r="AI15" s="54"/>
      <c r="AJ15" s="54"/>
      <c r="AK15" s="54"/>
      <c r="AL15" s="68" t="s">
        <v>346</v>
      </c>
      <c r="AM15" s="68" t="s">
        <v>347</v>
      </c>
    </row>
    <row r="16" spans="1:39" s="69" customFormat="1" ht="30" customHeight="1">
      <c r="A16" s="40" t="s">
        <v>30</v>
      </c>
      <c r="B16" s="67" t="s">
        <v>338</v>
      </c>
      <c r="C16" s="40" t="s">
        <v>348</v>
      </c>
      <c r="D16" s="40" t="s">
        <v>340</v>
      </c>
      <c r="E16" s="54" t="s">
        <v>349</v>
      </c>
      <c r="F16" s="40">
        <v>0</v>
      </c>
      <c r="G16" s="40">
        <v>0</v>
      </c>
      <c r="H16" s="40">
        <v>1449</v>
      </c>
      <c r="I16" s="54" t="s">
        <v>308</v>
      </c>
      <c r="J16" s="40" t="s">
        <v>350</v>
      </c>
      <c r="K16" s="40">
        <v>1967</v>
      </c>
      <c r="L16" s="40">
        <v>9121</v>
      </c>
      <c r="M16" s="40">
        <v>37000</v>
      </c>
      <c r="N16" s="40">
        <v>2003</v>
      </c>
      <c r="O16" s="54" t="s">
        <v>309</v>
      </c>
      <c r="P16" s="54" t="s">
        <v>310</v>
      </c>
      <c r="Q16" s="40" t="s">
        <v>153</v>
      </c>
      <c r="R16" s="40" t="s">
        <v>299</v>
      </c>
      <c r="S16" s="40"/>
      <c r="T16" s="40" t="s">
        <v>37</v>
      </c>
      <c r="U16" s="40"/>
      <c r="V16" s="54" t="s">
        <v>311</v>
      </c>
      <c r="W16" s="54"/>
      <c r="X16" s="54"/>
      <c r="Y16" s="54"/>
      <c r="Z16" s="54"/>
      <c r="AA16" s="54"/>
      <c r="AB16" s="54"/>
      <c r="AC16" s="54"/>
      <c r="AD16" s="54"/>
      <c r="AE16" s="54"/>
      <c r="AF16" s="54" t="s">
        <v>283</v>
      </c>
      <c r="AG16" s="54"/>
      <c r="AH16" s="54"/>
      <c r="AI16" s="54"/>
      <c r="AJ16" s="54"/>
      <c r="AK16" s="54"/>
      <c r="AL16" s="68" t="s">
        <v>346</v>
      </c>
      <c r="AM16" s="68" t="s">
        <v>351</v>
      </c>
    </row>
    <row r="17" spans="1:39" s="69" customFormat="1" ht="30" customHeight="1">
      <c r="A17" s="40" t="s">
        <v>30</v>
      </c>
      <c r="B17" s="67" t="s">
        <v>192</v>
      </c>
      <c r="C17" s="40" t="s">
        <v>352</v>
      </c>
      <c r="D17" s="40" t="s">
        <v>194</v>
      </c>
      <c r="E17" s="54" t="s">
        <v>353</v>
      </c>
      <c r="F17" s="40">
        <v>430</v>
      </c>
      <c r="G17" s="40">
        <v>297</v>
      </c>
      <c r="H17" s="40">
        <v>4864</v>
      </c>
      <c r="I17" s="54" t="s">
        <v>354</v>
      </c>
      <c r="J17" s="40" t="s">
        <v>275</v>
      </c>
      <c r="K17" s="40">
        <v>2005</v>
      </c>
      <c r="L17" s="40">
        <v>2150</v>
      </c>
      <c r="M17" s="40">
        <v>11800</v>
      </c>
      <c r="N17" s="40">
        <v>2019</v>
      </c>
      <c r="O17" s="54" t="s">
        <v>355</v>
      </c>
      <c r="P17" s="54" t="s">
        <v>356</v>
      </c>
      <c r="Q17" s="40" t="s">
        <v>77</v>
      </c>
      <c r="R17" s="40" t="s">
        <v>278</v>
      </c>
      <c r="S17" s="40"/>
      <c r="T17" s="40" t="s">
        <v>37</v>
      </c>
      <c r="U17" s="40"/>
      <c r="V17" s="54" t="s">
        <v>279</v>
      </c>
      <c r="W17" s="54" t="s">
        <v>280</v>
      </c>
      <c r="X17" s="54" t="s">
        <v>291</v>
      </c>
      <c r="Y17" s="54" t="s">
        <v>357</v>
      </c>
      <c r="Z17" s="54">
        <v>200</v>
      </c>
      <c r="AA17" s="54">
        <v>60</v>
      </c>
      <c r="AB17" s="54">
        <v>400</v>
      </c>
      <c r="AC17" s="54">
        <v>90</v>
      </c>
      <c r="AD17" s="54">
        <v>0</v>
      </c>
      <c r="AE17" s="54">
        <v>0</v>
      </c>
      <c r="AF17" s="54" t="s">
        <v>283</v>
      </c>
      <c r="AG17" s="54"/>
      <c r="AH17" s="54"/>
      <c r="AI17" s="54"/>
      <c r="AJ17" s="54"/>
      <c r="AK17" s="54"/>
      <c r="AL17" s="68" t="s">
        <v>198</v>
      </c>
      <c r="AM17" s="68" t="s">
        <v>358</v>
      </c>
    </row>
    <row r="18" spans="1:39" s="69" customFormat="1" ht="30" customHeight="1">
      <c r="A18" s="40" t="s">
        <v>30</v>
      </c>
      <c r="B18" s="67" t="s">
        <v>359</v>
      </c>
      <c r="C18" s="40" t="s">
        <v>360</v>
      </c>
      <c r="D18" s="40" t="s">
        <v>361</v>
      </c>
      <c r="E18" s="54" t="s">
        <v>362</v>
      </c>
      <c r="F18" s="40">
        <v>5711</v>
      </c>
      <c r="G18" s="40">
        <v>7793</v>
      </c>
      <c r="H18" s="40">
        <v>92023</v>
      </c>
      <c r="I18" s="54" t="s">
        <v>287</v>
      </c>
      <c r="J18" s="40" t="s">
        <v>275</v>
      </c>
      <c r="K18" s="40">
        <v>1999</v>
      </c>
      <c r="L18" s="40">
        <v>41300</v>
      </c>
      <c r="M18" s="40">
        <v>231000</v>
      </c>
      <c r="N18" s="40">
        <v>2029</v>
      </c>
      <c r="O18" s="54" t="s">
        <v>363</v>
      </c>
      <c r="P18" s="54" t="s">
        <v>364</v>
      </c>
      <c r="Q18" s="40" t="s">
        <v>77</v>
      </c>
      <c r="R18" s="40" t="s">
        <v>278</v>
      </c>
      <c r="S18" s="40"/>
      <c r="T18" s="40" t="s">
        <v>37</v>
      </c>
      <c r="U18" s="40"/>
      <c r="V18" s="54" t="s">
        <v>279</v>
      </c>
      <c r="W18" s="54" t="s">
        <v>280</v>
      </c>
      <c r="X18" s="54" t="s">
        <v>281</v>
      </c>
      <c r="Y18" s="54" t="s">
        <v>282</v>
      </c>
      <c r="Z18" s="54">
        <v>45</v>
      </c>
      <c r="AA18" s="54">
        <v>3.8</v>
      </c>
      <c r="AB18" s="54">
        <v>28</v>
      </c>
      <c r="AC18" s="54">
        <v>8.6</v>
      </c>
      <c r="AD18" s="54">
        <v>18</v>
      </c>
      <c r="AE18" s="54">
        <v>13</v>
      </c>
      <c r="AF18" s="54" t="s">
        <v>283</v>
      </c>
      <c r="AG18" s="54"/>
      <c r="AH18" s="54"/>
      <c r="AI18" s="54"/>
      <c r="AJ18" s="54"/>
      <c r="AK18" s="54"/>
      <c r="AL18" s="68" t="s">
        <v>365</v>
      </c>
      <c r="AM18" s="68" t="s">
        <v>366</v>
      </c>
    </row>
    <row r="19" spans="1:39" s="69" customFormat="1" ht="30" customHeight="1">
      <c r="A19" s="40" t="s">
        <v>30</v>
      </c>
      <c r="B19" s="67" t="s">
        <v>367</v>
      </c>
      <c r="C19" s="40" t="s">
        <v>368</v>
      </c>
      <c r="D19" s="40" t="s">
        <v>369</v>
      </c>
      <c r="E19" s="54" t="s">
        <v>370</v>
      </c>
      <c r="F19" s="40">
        <v>1944</v>
      </c>
      <c r="G19" s="40">
        <v>947</v>
      </c>
      <c r="H19" s="40">
        <v>14103</v>
      </c>
      <c r="I19" s="54" t="s">
        <v>371</v>
      </c>
      <c r="J19" s="40" t="s">
        <v>275</v>
      </c>
      <c r="K19" s="40">
        <v>2006</v>
      </c>
      <c r="L19" s="40">
        <v>5530</v>
      </c>
      <c r="M19" s="40">
        <v>25000</v>
      </c>
      <c r="N19" s="40">
        <v>2021</v>
      </c>
      <c r="O19" s="54" t="s">
        <v>276</v>
      </c>
      <c r="P19" s="54" t="s">
        <v>343</v>
      </c>
      <c r="Q19" s="40" t="s">
        <v>153</v>
      </c>
      <c r="R19" s="40" t="s">
        <v>278</v>
      </c>
      <c r="S19" s="40"/>
      <c r="T19" s="40" t="s">
        <v>37</v>
      </c>
      <c r="U19" s="40"/>
      <c r="V19" s="54" t="s">
        <v>279</v>
      </c>
      <c r="W19" s="54" t="s">
        <v>280</v>
      </c>
      <c r="X19" s="54" t="s">
        <v>320</v>
      </c>
      <c r="Y19" s="54" t="s">
        <v>282</v>
      </c>
      <c r="Z19" s="54">
        <v>1.3</v>
      </c>
      <c r="AA19" s="54">
        <v>0.5</v>
      </c>
      <c r="AB19" s="54">
        <v>11</v>
      </c>
      <c r="AC19" s="54">
        <v>3.9</v>
      </c>
      <c r="AD19" s="54">
        <v>17</v>
      </c>
      <c r="AE19" s="54">
        <v>2</v>
      </c>
      <c r="AF19" s="54" t="s">
        <v>283</v>
      </c>
      <c r="AG19" s="54"/>
      <c r="AH19" s="54"/>
      <c r="AI19" s="54"/>
      <c r="AJ19" s="54"/>
      <c r="AK19" s="54"/>
      <c r="AL19" s="68" t="s">
        <v>372</v>
      </c>
      <c r="AM19" s="68" t="s">
        <v>373</v>
      </c>
    </row>
    <row r="20" spans="1:39" s="69" customFormat="1" ht="30" customHeight="1">
      <c r="A20" s="40" t="s">
        <v>30</v>
      </c>
      <c r="B20" s="67" t="s">
        <v>200</v>
      </c>
      <c r="C20" s="40" t="s">
        <v>374</v>
      </c>
      <c r="D20" s="40" t="s">
        <v>202</v>
      </c>
      <c r="E20" s="54" t="s">
        <v>375</v>
      </c>
      <c r="F20" s="40">
        <v>3237</v>
      </c>
      <c r="G20" s="40">
        <v>3240</v>
      </c>
      <c r="H20" s="40">
        <v>86910</v>
      </c>
      <c r="I20" s="54" t="s">
        <v>316</v>
      </c>
      <c r="J20" s="40" t="s">
        <v>275</v>
      </c>
      <c r="K20" s="40">
        <v>2005</v>
      </c>
      <c r="L20" s="40">
        <v>19000</v>
      </c>
      <c r="M20" s="40">
        <v>156000</v>
      </c>
      <c r="N20" s="40">
        <v>2020</v>
      </c>
      <c r="O20" s="54" t="s">
        <v>276</v>
      </c>
      <c r="P20" s="54" t="s">
        <v>289</v>
      </c>
      <c r="Q20" s="40" t="s">
        <v>77</v>
      </c>
      <c r="R20" s="40" t="s">
        <v>278</v>
      </c>
      <c r="S20" s="40"/>
      <c r="T20" s="40" t="s">
        <v>37</v>
      </c>
      <c r="U20" s="40"/>
      <c r="V20" s="54" t="s">
        <v>311</v>
      </c>
      <c r="W20" s="54"/>
      <c r="X20" s="54"/>
      <c r="Y20" s="54"/>
      <c r="Z20" s="54">
        <v>69</v>
      </c>
      <c r="AA20" s="54">
        <v>0.9</v>
      </c>
      <c r="AB20" s="54">
        <v>57</v>
      </c>
      <c r="AC20" s="54">
        <v>3.9</v>
      </c>
      <c r="AD20" s="54">
        <v>24</v>
      </c>
      <c r="AE20" s="54">
        <v>1.6</v>
      </c>
      <c r="AF20" s="54" t="s">
        <v>283</v>
      </c>
      <c r="AG20" s="54"/>
      <c r="AH20" s="54"/>
      <c r="AI20" s="54"/>
      <c r="AJ20" s="54"/>
      <c r="AK20" s="54"/>
      <c r="AL20" s="68" t="s">
        <v>205</v>
      </c>
      <c r="AM20" s="68" t="s">
        <v>376</v>
      </c>
    </row>
    <row r="21" spans="1:39" s="69" customFormat="1" ht="30" customHeight="1">
      <c r="A21" s="40" t="s">
        <v>30</v>
      </c>
      <c r="B21" s="67" t="s">
        <v>70</v>
      </c>
      <c r="C21" s="40" t="s">
        <v>377</v>
      </c>
      <c r="D21" s="40" t="s">
        <v>72</v>
      </c>
      <c r="E21" s="54" t="s">
        <v>378</v>
      </c>
      <c r="F21" s="40">
        <v>3335</v>
      </c>
      <c r="G21" s="40">
        <v>3597</v>
      </c>
      <c r="H21" s="40">
        <v>53277</v>
      </c>
      <c r="I21" s="54" t="s">
        <v>379</v>
      </c>
      <c r="J21" s="40" t="s">
        <v>275</v>
      </c>
      <c r="K21" s="40">
        <v>2002</v>
      </c>
      <c r="L21" s="40">
        <v>19400</v>
      </c>
      <c r="M21" s="40">
        <v>116800</v>
      </c>
      <c r="N21" s="40">
        <v>2030</v>
      </c>
      <c r="O21" s="54" t="s">
        <v>276</v>
      </c>
      <c r="P21" s="54" t="s">
        <v>380</v>
      </c>
      <c r="Q21" s="40" t="s">
        <v>77</v>
      </c>
      <c r="R21" s="40" t="s">
        <v>278</v>
      </c>
      <c r="S21" s="40"/>
      <c r="T21" s="40" t="s">
        <v>319</v>
      </c>
      <c r="U21" s="40">
        <v>99</v>
      </c>
      <c r="V21" s="54" t="s">
        <v>279</v>
      </c>
      <c r="W21" s="54" t="s">
        <v>280</v>
      </c>
      <c r="X21" s="54" t="s">
        <v>281</v>
      </c>
      <c r="Y21" s="54" t="s">
        <v>282</v>
      </c>
      <c r="Z21" s="54">
        <v>1.9</v>
      </c>
      <c r="AA21" s="54">
        <v>1.3</v>
      </c>
      <c r="AB21" s="54">
        <v>1.6</v>
      </c>
      <c r="AC21" s="54" t="s">
        <v>381</v>
      </c>
      <c r="AD21" s="54">
        <v>0.33</v>
      </c>
      <c r="AE21" s="54">
        <v>0.28000000000000003</v>
      </c>
      <c r="AF21" s="54" t="s">
        <v>283</v>
      </c>
      <c r="AG21" s="54"/>
      <c r="AH21" s="54"/>
      <c r="AI21" s="54"/>
      <c r="AJ21" s="54"/>
      <c r="AK21" s="54"/>
      <c r="AL21" s="68" t="s">
        <v>78</v>
      </c>
      <c r="AM21" s="68" t="s">
        <v>382</v>
      </c>
    </row>
    <row r="22" spans="1:39" s="69" customFormat="1" ht="30" customHeight="1">
      <c r="A22" s="40" t="s">
        <v>30</v>
      </c>
      <c r="B22" s="67" t="s">
        <v>70</v>
      </c>
      <c r="C22" s="40" t="s">
        <v>383</v>
      </c>
      <c r="D22" s="40" t="s">
        <v>72</v>
      </c>
      <c r="E22" s="54" t="s">
        <v>384</v>
      </c>
      <c r="F22" s="40">
        <v>0</v>
      </c>
      <c r="G22" s="40">
        <v>0</v>
      </c>
      <c r="H22" s="40">
        <v>0</v>
      </c>
      <c r="I22" s="54" t="s">
        <v>36</v>
      </c>
      <c r="J22" s="40" t="s">
        <v>275</v>
      </c>
      <c r="K22" s="40">
        <v>1986</v>
      </c>
      <c r="L22" s="40">
        <v>12250</v>
      </c>
      <c r="M22" s="40">
        <v>78600</v>
      </c>
      <c r="N22" s="40">
        <v>2001</v>
      </c>
      <c r="O22" s="54" t="s">
        <v>323</v>
      </c>
      <c r="P22" s="54" t="s">
        <v>385</v>
      </c>
      <c r="Q22" s="40" t="s">
        <v>77</v>
      </c>
      <c r="R22" s="40" t="s">
        <v>299</v>
      </c>
      <c r="S22" s="40"/>
      <c r="T22" s="40" t="s">
        <v>37</v>
      </c>
      <c r="U22" s="40"/>
      <c r="V22" s="54" t="s">
        <v>279</v>
      </c>
      <c r="W22" s="54" t="s">
        <v>280</v>
      </c>
      <c r="X22" s="54" t="s">
        <v>291</v>
      </c>
      <c r="Y22" s="54" t="s">
        <v>282</v>
      </c>
      <c r="Z22" s="54">
        <v>1.3</v>
      </c>
      <c r="AA22" s="54">
        <v>1.3</v>
      </c>
      <c r="AB22" s="54">
        <v>1</v>
      </c>
      <c r="AC22" s="54">
        <v>1</v>
      </c>
      <c r="AD22" s="54">
        <v>0.46</v>
      </c>
      <c r="AE22" s="54">
        <v>0.51</v>
      </c>
      <c r="AF22" s="54" t="s">
        <v>283</v>
      </c>
      <c r="AG22" s="54"/>
      <c r="AH22" s="54"/>
      <c r="AI22" s="54"/>
      <c r="AJ22" s="54"/>
      <c r="AK22" s="54"/>
      <c r="AL22" s="68" t="s">
        <v>78</v>
      </c>
      <c r="AM22" s="68" t="s">
        <v>386</v>
      </c>
    </row>
  </sheetData>
  <mergeCells count="39">
    <mergeCell ref="E2:E6"/>
    <mergeCell ref="A2:A6"/>
    <mergeCell ref="B2:B6"/>
    <mergeCell ref="C2:C6"/>
    <mergeCell ref="D2:D6"/>
    <mergeCell ref="L2:L5"/>
    <mergeCell ref="F2:F5"/>
    <mergeCell ref="G2:G5"/>
    <mergeCell ref="H2:H5"/>
    <mergeCell ref="I2:I6"/>
    <mergeCell ref="J2:J6"/>
    <mergeCell ref="K2:K6"/>
    <mergeCell ref="V2:V6"/>
    <mergeCell ref="X2:X6"/>
    <mergeCell ref="M2:M5"/>
    <mergeCell ref="N2:N6"/>
    <mergeCell ref="O2:O6"/>
    <mergeCell ref="P2:P6"/>
    <mergeCell ref="Q2:Q6"/>
    <mergeCell ref="R2:R6"/>
    <mergeCell ref="W4:W6"/>
    <mergeCell ref="Z4:Z5"/>
    <mergeCell ref="AA4:AA5"/>
    <mergeCell ref="AB4:AB5"/>
    <mergeCell ref="AC4:AC5"/>
    <mergeCell ref="AK4:AK5"/>
    <mergeCell ref="AD4:AD5"/>
    <mergeCell ref="AE4:AE5"/>
    <mergeCell ref="AG4:AG5"/>
    <mergeCell ref="AH4:AH5"/>
    <mergeCell ref="AI4:AI5"/>
    <mergeCell ref="AJ4:AJ5"/>
    <mergeCell ref="Y2:Y6"/>
    <mergeCell ref="Z2:AE3"/>
    <mergeCell ref="AF2:AF6"/>
    <mergeCell ref="AG2:AK3"/>
    <mergeCell ref="S2:S6"/>
    <mergeCell ref="T2:T6"/>
    <mergeCell ref="U2:U5"/>
  </mergeCells>
  <phoneticPr fontId="1"/>
  <pageMargins left="0.69444444444444442" right="0.69444444444444442" top="0.97222222222222221" bottom="0.69444444444444442" header="0.69444444444444442" footer="0.69444444444444442"/>
  <pageSetup paperSize="9" scale="75" orientation="landscape" verticalDpi="400" r:id="rId1"/>
  <headerFooter alignWithMargins="0">
    <oddHeader>&amp;L&amp;"MS ゴシック,標準"&amp;14最終処分場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AH18"/>
  <sheetViews>
    <sheetView zoomScaleNormal="100" workbookViewId="0">
      <pane xSplit="3" ySplit="6" topLeftCell="D7" activePane="bottomRight" state="frozen"/>
      <selection activeCell="D9" sqref="D9"/>
      <selection pane="topRight" activeCell="D9" sqref="D9"/>
      <selection pane="bottomLeft" activeCell="D9" sqref="D9"/>
      <selection pane="bottomRight"/>
    </sheetView>
  </sheetViews>
  <sheetFormatPr defaultRowHeight="30" customHeight="1"/>
  <cols>
    <col min="1" max="1" width="9.5546875" style="70" customWidth="1"/>
    <col min="2" max="2" width="7.77734375" style="71" customWidth="1"/>
    <col min="3" max="3" width="12.33203125" style="70" customWidth="1"/>
    <col min="4" max="4" width="20.109375" style="70" customWidth="1"/>
    <col min="5" max="5" width="24.44140625" style="55" customWidth="1"/>
    <col min="6" max="9" width="10.33203125" style="70" customWidth="1"/>
    <col min="10" max="11" width="11.21875" style="70" customWidth="1"/>
    <col min="12" max="16" width="8.88671875" style="70"/>
    <col min="17" max="24" width="11.5546875" style="55" customWidth="1"/>
    <col min="25" max="25" width="21.33203125" style="55" customWidth="1"/>
    <col min="26" max="26" width="6.6640625" style="70" customWidth="1"/>
    <col min="27" max="27" width="12.21875" style="70" customWidth="1"/>
    <col min="28" max="28" width="8" style="70" bestFit="1" customWidth="1"/>
    <col min="29" max="29" width="12.33203125" style="70" bestFit="1" customWidth="1"/>
    <col min="30" max="30" width="5.5546875" style="70" customWidth="1"/>
    <col min="31" max="31" width="8.77734375" style="70" customWidth="1"/>
    <col min="32" max="32" width="9.5546875" style="70" customWidth="1"/>
    <col min="33" max="34" width="8.88671875" style="72"/>
    <col min="35" max="16384" width="8.88671875" style="70"/>
  </cols>
  <sheetData>
    <row r="1" spans="1:34" s="3" customFormat="1" ht="15" customHeight="1">
      <c r="A1" s="45" t="s">
        <v>93</v>
      </c>
      <c r="E1" s="46"/>
      <c r="Q1" s="46"/>
      <c r="R1" s="46"/>
      <c r="S1" s="46"/>
      <c r="T1" s="46"/>
      <c r="U1" s="46"/>
      <c r="V1" s="46"/>
      <c r="W1" s="46"/>
      <c r="X1" s="46"/>
      <c r="Y1" s="46"/>
      <c r="AF1" s="58"/>
      <c r="AG1" s="59"/>
      <c r="AH1" s="59"/>
    </row>
    <row r="2" spans="1:34" s="50" customFormat="1" ht="13.5" customHeight="1">
      <c r="A2" s="214" t="s">
        <v>94</v>
      </c>
      <c r="B2" s="263" t="s">
        <v>95</v>
      </c>
      <c r="C2" s="120" t="s">
        <v>96</v>
      </c>
      <c r="D2" s="214" t="s">
        <v>97</v>
      </c>
      <c r="E2" s="250" t="s">
        <v>5</v>
      </c>
      <c r="F2" s="256" t="s">
        <v>98</v>
      </c>
      <c r="G2" s="257"/>
      <c r="H2" s="257"/>
      <c r="I2" s="258"/>
      <c r="J2" s="215" t="s">
        <v>99</v>
      </c>
      <c r="K2" s="232"/>
      <c r="L2" s="232"/>
      <c r="M2" s="212" t="s">
        <v>100</v>
      </c>
      <c r="N2" s="232"/>
      <c r="O2" s="215" t="s">
        <v>101</v>
      </c>
      <c r="P2" s="232"/>
      <c r="Q2" s="212" t="s">
        <v>102</v>
      </c>
      <c r="R2" s="222"/>
      <c r="S2" s="222"/>
      <c r="T2" s="222"/>
      <c r="U2" s="222"/>
      <c r="V2" s="242"/>
      <c r="W2" s="215" t="s">
        <v>103</v>
      </c>
      <c r="X2" s="232"/>
      <c r="Y2" s="219"/>
      <c r="Z2" s="120" t="s">
        <v>104</v>
      </c>
      <c r="AA2" s="120" t="s">
        <v>105</v>
      </c>
      <c r="AB2" s="210" t="s">
        <v>106</v>
      </c>
      <c r="AC2" s="210" t="s">
        <v>107</v>
      </c>
      <c r="AD2" s="214" t="s">
        <v>108</v>
      </c>
      <c r="AE2" s="250" t="s">
        <v>109</v>
      </c>
      <c r="AF2" s="250" t="s">
        <v>110</v>
      </c>
      <c r="AG2" s="49"/>
      <c r="AH2" s="49"/>
    </row>
    <row r="3" spans="1:34" s="50" customFormat="1" ht="13.5" customHeight="1">
      <c r="A3" s="245"/>
      <c r="B3" s="264"/>
      <c r="C3" s="199"/>
      <c r="D3" s="245"/>
      <c r="E3" s="255"/>
      <c r="F3" s="259"/>
      <c r="G3" s="260"/>
      <c r="H3" s="260"/>
      <c r="I3" s="261"/>
      <c r="J3" s="227"/>
      <c r="K3" s="251"/>
      <c r="L3" s="251"/>
      <c r="M3" s="227"/>
      <c r="N3" s="251"/>
      <c r="O3" s="227"/>
      <c r="P3" s="251"/>
      <c r="Q3" s="225"/>
      <c r="R3" s="262"/>
      <c r="S3" s="262"/>
      <c r="T3" s="262"/>
      <c r="U3" s="262"/>
      <c r="V3" s="226"/>
      <c r="W3" s="227"/>
      <c r="X3" s="251"/>
      <c r="Y3" s="221"/>
      <c r="Z3" s="199"/>
      <c r="AA3" s="199"/>
      <c r="AB3" s="211"/>
      <c r="AC3" s="199"/>
      <c r="AD3" s="245"/>
      <c r="AE3" s="245"/>
      <c r="AF3" s="255"/>
      <c r="AG3" s="49"/>
      <c r="AH3" s="49"/>
    </row>
    <row r="4" spans="1:34" s="50" customFormat="1" ht="18.75" customHeight="1">
      <c r="A4" s="245"/>
      <c r="B4" s="264"/>
      <c r="C4" s="199"/>
      <c r="D4" s="245"/>
      <c r="E4" s="255"/>
      <c r="F4" s="210" t="s">
        <v>111</v>
      </c>
      <c r="G4" s="210" t="s">
        <v>112</v>
      </c>
      <c r="H4" s="210" t="s">
        <v>113</v>
      </c>
      <c r="I4" s="210" t="s">
        <v>114</v>
      </c>
      <c r="J4" s="120" t="s">
        <v>115</v>
      </c>
      <c r="K4" s="120" t="s">
        <v>116</v>
      </c>
      <c r="L4" s="120" t="s">
        <v>117</v>
      </c>
      <c r="M4" s="214" t="s">
        <v>118</v>
      </c>
      <c r="N4" s="120" t="s">
        <v>119</v>
      </c>
      <c r="O4" s="214" t="s">
        <v>120</v>
      </c>
      <c r="P4" s="219" t="s">
        <v>121</v>
      </c>
      <c r="Q4" s="212" t="s">
        <v>122</v>
      </c>
      <c r="R4" s="60"/>
      <c r="S4" s="215" t="s">
        <v>123</v>
      </c>
      <c r="T4" s="60"/>
      <c r="U4" s="215" t="s">
        <v>124</v>
      </c>
      <c r="V4" s="60"/>
      <c r="W4" s="120" t="s">
        <v>125</v>
      </c>
      <c r="X4" s="120" t="s">
        <v>126</v>
      </c>
      <c r="Y4" s="120" t="s">
        <v>127</v>
      </c>
      <c r="Z4" s="199"/>
      <c r="AA4" s="199"/>
      <c r="AB4" s="211"/>
      <c r="AC4" s="199"/>
      <c r="AD4" s="245"/>
      <c r="AE4" s="245"/>
      <c r="AF4" s="255"/>
      <c r="AG4" s="49"/>
      <c r="AH4" s="49"/>
    </row>
    <row r="5" spans="1:34" s="50" customFormat="1" ht="26.25" customHeight="1" thickBot="1">
      <c r="A5" s="245"/>
      <c r="B5" s="264"/>
      <c r="C5" s="199"/>
      <c r="D5" s="245"/>
      <c r="E5" s="255"/>
      <c r="F5" s="211"/>
      <c r="G5" s="211"/>
      <c r="H5" s="211"/>
      <c r="I5" s="211"/>
      <c r="J5" s="199"/>
      <c r="K5" s="199"/>
      <c r="L5" s="199"/>
      <c r="M5" s="214"/>
      <c r="N5" s="199"/>
      <c r="O5" s="214"/>
      <c r="P5" s="220"/>
      <c r="Q5" s="211"/>
      <c r="R5" s="120" t="s">
        <v>128</v>
      </c>
      <c r="S5" s="199"/>
      <c r="T5" s="120" t="s">
        <v>128</v>
      </c>
      <c r="U5" s="199"/>
      <c r="V5" s="120" t="s">
        <v>128</v>
      </c>
      <c r="W5" s="199"/>
      <c r="X5" s="199"/>
      <c r="Y5" s="199"/>
      <c r="Z5" s="199"/>
      <c r="AA5" s="199"/>
      <c r="AB5" s="211"/>
      <c r="AC5" s="199"/>
      <c r="AD5" s="245"/>
      <c r="AE5" s="245"/>
      <c r="AF5" s="255"/>
      <c r="AG5" s="49"/>
      <c r="AH5" s="49"/>
    </row>
    <row r="6" spans="1:34" s="66" customFormat="1" ht="13.5" customHeight="1">
      <c r="A6" s="254"/>
      <c r="B6" s="265"/>
      <c r="C6" s="199"/>
      <c r="D6" s="254"/>
      <c r="E6" s="266"/>
      <c r="F6" s="61" t="s">
        <v>129</v>
      </c>
      <c r="G6" s="61" t="s">
        <v>129</v>
      </c>
      <c r="H6" s="61" t="s">
        <v>130</v>
      </c>
      <c r="I6" s="61" t="s">
        <v>129</v>
      </c>
      <c r="J6" s="61" t="s">
        <v>130</v>
      </c>
      <c r="K6" s="61" t="s">
        <v>131</v>
      </c>
      <c r="L6" s="199"/>
      <c r="M6" s="120"/>
      <c r="N6" s="62" t="s">
        <v>132</v>
      </c>
      <c r="O6" s="120"/>
      <c r="P6" s="62" t="s">
        <v>132</v>
      </c>
      <c r="Q6" s="211"/>
      <c r="R6" s="199"/>
      <c r="S6" s="199"/>
      <c r="T6" s="199"/>
      <c r="U6" s="199"/>
      <c r="V6" s="199"/>
      <c r="W6" s="61" t="s">
        <v>133</v>
      </c>
      <c r="X6" s="61" t="s">
        <v>134</v>
      </c>
      <c r="Y6" s="63"/>
      <c r="Z6" s="64" t="s">
        <v>135</v>
      </c>
      <c r="AA6" s="64" t="s">
        <v>136</v>
      </c>
      <c r="AB6" s="64" t="s">
        <v>136</v>
      </c>
      <c r="AC6" s="61" t="s">
        <v>137</v>
      </c>
      <c r="AD6" s="254"/>
      <c r="AE6" s="254"/>
      <c r="AF6" s="254"/>
      <c r="AG6" s="65"/>
      <c r="AH6" s="65"/>
    </row>
    <row r="7" spans="1:34" s="69" customFormat="1" ht="30" customHeight="1">
      <c r="A7" s="40" t="s">
        <v>30</v>
      </c>
      <c r="B7" s="67" t="s">
        <v>138</v>
      </c>
      <c r="C7" s="40" t="s">
        <v>139</v>
      </c>
      <c r="D7" s="40" t="s">
        <v>140</v>
      </c>
      <c r="E7" s="54" t="s">
        <v>141</v>
      </c>
      <c r="F7" s="40">
        <v>2169</v>
      </c>
      <c r="G7" s="40">
        <v>31511</v>
      </c>
      <c r="H7" s="40">
        <v>0</v>
      </c>
      <c r="I7" s="40">
        <v>912</v>
      </c>
      <c r="J7" s="40">
        <v>0</v>
      </c>
      <c r="K7" s="40">
        <v>0</v>
      </c>
      <c r="L7" s="40"/>
      <c r="M7" s="40" t="s">
        <v>142</v>
      </c>
      <c r="N7" s="40"/>
      <c r="O7" s="40" t="s">
        <v>143</v>
      </c>
      <c r="P7" s="40"/>
      <c r="Q7" s="54" t="s">
        <v>144</v>
      </c>
      <c r="R7" s="54"/>
      <c r="S7" s="54" t="s">
        <v>36</v>
      </c>
      <c r="T7" s="54"/>
      <c r="U7" s="54"/>
      <c r="V7" s="54"/>
      <c r="W7" s="54"/>
      <c r="X7" s="54"/>
      <c r="Y7" s="54"/>
      <c r="Z7" s="40">
        <v>170</v>
      </c>
      <c r="AA7" s="40">
        <v>0</v>
      </c>
      <c r="AB7" s="40">
        <v>0</v>
      </c>
      <c r="AC7" s="40">
        <v>0</v>
      </c>
      <c r="AD7" s="40">
        <v>1994</v>
      </c>
      <c r="AE7" s="40" t="s">
        <v>145</v>
      </c>
      <c r="AF7" s="40"/>
      <c r="AG7" s="68" t="s">
        <v>146</v>
      </c>
      <c r="AH7" s="68" t="s">
        <v>147</v>
      </c>
    </row>
    <row r="8" spans="1:34" s="69" customFormat="1" ht="30" customHeight="1">
      <c r="A8" s="40" t="s">
        <v>30</v>
      </c>
      <c r="B8" s="67" t="s">
        <v>148</v>
      </c>
      <c r="C8" s="40" t="s">
        <v>149</v>
      </c>
      <c r="D8" s="40" t="s">
        <v>150</v>
      </c>
      <c r="E8" s="54" t="s">
        <v>151</v>
      </c>
      <c r="F8" s="40">
        <v>4158</v>
      </c>
      <c r="G8" s="40">
        <v>12902</v>
      </c>
      <c r="H8" s="40"/>
      <c r="I8" s="40"/>
      <c r="J8" s="40">
        <v>0</v>
      </c>
      <c r="K8" s="40">
        <v>0</v>
      </c>
      <c r="L8" s="40"/>
      <c r="M8" s="40" t="s">
        <v>142</v>
      </c>
      <c r="N8" s="40"/>
      <c r="O8" s="40" t="s">
        <v>143</v>
      </c>
      <c r="P8" s="40"/>
      <c r="Q8" s="54" t="s">
        <v>152</v>
      </c>
      <c r="R8" s="54"/>
      <c r="S8" s="54" t="s">
        <v>36</v>
      </c>
      <c r="T8" s="54"/>
      <c r="U8" s="54" t="s">
        <v>36</v>
      </c>
      <c r="V8" s="54"/>
      <c r="W8" s="54"/>
      <c r="X8" s="54"/>
      <c r="Y8" s="54"/>
      <c r="Z8" s="40">
        <v>70</v>
      </c>
      <c r="AA8" s="40">
        <v>0</v>
      </c>
      <c r="AB8" s="40">
        <v>0</v>
      </c>
      <c r="AC8" s="40">
        <v>0</v>
      </c>
      <c r="AD8" s="40">
        <v>2002</v>
      </c>
      <c r="AE8" s="40" t="s">
        <v>153</v>
      </c>
      <c r="AF8" s="40"/>
      <c r="AG8" s="68" t="s">
        <v>154</v>
      </c>
      <c r="AH8" s="68" t="s">
        <v>155</v>
      </c>
    </row>
    <row r="9" spans="1:34" s="69" customFormat="1" ht="30" customHeight="1">
      <c r="A9" s="40" t="s">
        <v>30</v>
      </c>
      <c r="B9" s="67" t="s">
        <v>156</v>
      </c>
      <c r="C9" s="40" t="s">
        <v>157</v>
      </c>
      <c r="D9" s="40" t="s">
        <v>158</v>
      </c>
      <c r="E9" s="54" t="s">
        <v>159</v>
      </c>
      <c r="F9" s="40">
        <v>1916</v>
      </c>
      <c r="G9" s="40">
        <v>4157</v>
      </c>
      <c r="H9" s="40"/>
      <c r="I9" s="40"/>
      <c r="J9" s="40">
        <v>70</v>
      </c>
      <c r="K9" s="40"/>
      <c r="L9" s="40" t="s">
        <v>160</v>
      </c>
      <c r="M9" s="40" t="s">
        <v>142</v>
      </c>
      <c r="N9" s="40"/>
      <c r="O9" s="40" t="s">
        <v>143</v>
      </c>
      <c r="P9" s="40"/>
      <c r="Q9" s="54" t="s">
        <v>161</v>
      </c>
      <c r="R9" s="54"/>
      <c r="S9" s="54" t="s">
        <v>162</v>
      </c>
      <c r="T9" s="54"/>
      <c r="U9" s="54" t="s">
        <v>36</v>
      </c>
      <c r="V9" s="54"/>
      <c r="W9" s="54"/>
      <c r="X9" s="54"/>
      <c r="Y9" s="54"/>
      <c r="Z9" s="40">
        <v>50</v>
      </c>
      <c r="AA9" s="40">
        <v>0</v>
      </c>
      <c r="AB9" s="40">
        <v>1</v>
      </c>
      <c r="AC9" s="40">
        <v>0</v>
      </c>
      <c r="AD9" s="40">
        <v>1988</v>
      </c>
      <c r="AE9" s="40" t="s">
        <v>145</v>
      </c>
      <c r="AF9" s="40"/>
      <c r="AG9" s="68" t="s">
        <v>163</v>
      </c>
      <c r="AH9" s="68" t="s">
        <v>164</v>
      </c>
    </row>
    <row r="10" spans="1:34" s="69" customFormat="1" ht="30" customHeight="1">
      <c r="A10" s="40" t="s">
        <v>30</v>
      </c>
      <c r="B10" s="67" t="s">
        <v>31</v>
      </c>
      <c r="C10" s="40" t="s">
        <v>165</v>
      </c>
      <c r="D10" s="40" t="s">
        <v>33</v>
      </c>
      <c r="E10" s="54" t="s">
        <v>166</v>
      </c>
      <c r="F10" s="40">
        <v>3459</v>
      </c>
      <c r="G10" s="40">
        <v>12801</v>
      </c>
      <c r="H10" s="40">
        <v>0</v>
      </c>
      <c r="I10" s="40">
        <v>0</v>
      </c>
      <c r="J10" s="40">
        <v>0</v>
      </c>
      <c r="K10" s="40">
        <v>0</v>
      </c>
      <c r="L10" s="40" t="s">
        <v>167</v>
      </c>
      <c r="M10" s="40" t="s">
        <v>142</v>
      </c>
      <c r="N10" s="40"/>
      <c r="O10" s="40" t="s">
        <v>168</v>
      </c>
      <c r="P10" s="40">
        <v>156</v>
      </c>
      <c r="Q10" s="54" t="s">
        <v>169</v>
      </c>
      <c r="R10" s="54"/>
      <c r="S10" s="54" t="s">
        <v>170</v>
      </c>
      <c r="T10" s="54"/>
      <c r="U10" s="54" t="s">
        <v>171</v>
      </c>
      <c r="V10" s="54"/>
      <c r="W10" s="54"/>
      <c r="X10" s="54"/>
      <c r="Y10" s="54"/>
      <c r="Z10" s="40">
        <v>60</v>
      </c>
      <c r="AA10" s="40">
        <v>0</v>
      </c>
      <c r="AB10" s="40">
        <v>0.1</v>
      </c>
      <c r="AC10" s="40">
        <v>0</v>
      </c>
      <c r="AD10" s="40">
        <v>1999</v>
      </c>
      <c r="AE10" s="40" t="s">
        <v>153</v>
      </c>
      <c r="AF10" s="40"/>
      <c r="AG10" s="68" t="s">
        <v>38</v>
      </c>
      <c r="AH10" s="68" t="s">
        <v>172</v>
      </c>
    </row>
    <row r="11" spans="1:34" s="69" customFormat="1" ht="30" customHeight="1">
      <c r="A11" s="40" t="s">
        <v>30</v>
      </c>
      <c r="B11" s="67" t="s">
        <v>173</v>
      </c>
      <c r="C11" s="40" t="s">
        <v>174</v>
      </c>
      <c r="D11" s="40" t="s">
        <v>175</v>
      </c>
      <c r="E11" s="54" t="s">
        <v>176</v>
      </c>
      <c r="F11" s="40">
        <v>1300</v>
      </c>
      <c r="G11" s="40">
        <v>1758</v>
      </c>
      <c r="H11" s="40"/>
      <c r="I11" s="40"/>
      <c r="J11" s="40"/>
      <c r="K11" s="40">
        <v>0</v>
      </c>
      <c r="L11" s="40"/>
      <c r="M11" s="40" t="s">
        <v>142</v>
      </c>
      <c r="N11" s="40"/>
      <c r="O11" s="40" t="s">
        <v>143</v>
      </c>
      <c r="P11" s="40"/>
      <c r="Q11" s="54" t="s">
        <v>177</v>
      </c>
      <c r="R11" s="54"/>
      <c r="S11" s="54" t="s">
        <v>36</v>
      </c>
      <c r="T11" s="54"/>
      <c r="U11" s="54"/>
      <c r="V11" s="54"/>
      <c r="W11" s="54"/>
      <c r="X11" s="54"/>
      <c r="Y11" s="54"/>
      <c r="Z11" s="40">
        <v>10</v>
      </c>
      <c r="AA11" s="40">
        <v>0</v>
      </c>
      <c r="AB11" s="40">
        <v>0</v>
      </c>
      <c r="AC11" s="40">
        <v>0</v>
      </c>
      <c r="AD11" s="40">
        <v>2013</v>
      </c>
      <c r="AE11" s="40" t="s">
        <v>77</v>
      </c>
      <c r="AF11" s="40"/>
      <c r="AG11" s="68" t="s">
        <v>178</v>
      </c>
      <c r="AH11" s="68" t="s">
        <v>179</v>
      </c>
    </row>
    <row r="12" spans="1:34" s="69" customFormat="1" ht="30" customHeight="1">
      <c r="A12" s="40" t="s">
        <v>30</v>
      </c>
      <c r="B12" s="67" t="s">
        <v>180</v>
      </c>
      <c r="C12" s="40" t="s">
        <v>181</v>
      </c>
      <c r="D12" s="40" t="s">
        <v>182</v>
      </c>
      <c r="E12" s="54" t="s">
        <v>183</v>
      </c>
      <c r="F12" s="40"/>
      <c r="G12" s="40">
        <v>1167</v>
      </c>
      <c r="H12" s="40"/>
      <c r="I12" s="40"/>
      <c r="J12" s="40">
        <v>24</v>
      </c>
      <c r="K12" s="40"/>
      <c r="L12" s="40" t="s">
        <v>160</v>
      </c>
      <c r="M12" s="40" t="s">
        <v>142</v>
      </c>
      <c r="N12" s="40"/>
      <c r="O12" s="40" t="s">
        <v>143</v>
      </c>
      <c r="P12" s="40"/>
      <c r="Q12" s="54" t="s">
        <v>184</v>
      </c>
      <c r="R12" s="54"/>
      <c r="S12" s="54" t="s">
        <v>185</v>
      </c>
      <c r="T12" s="54"/>
      <c r="U12" s="54" t="s">
        <v>171</v>
      </c>
      <c r="V12" s="54"/>
      <c r="W12" s="54"/>
      <c r="X12" s="54"/>
      <c r="Y12" s="54"/>
      <c r="Z12" s="40">
        <v>11</v>
      </c>
      <c r="AA12" s="40">
        <v>0</v>
      </c>
      <c r="AB12" s="40">
        <v>4</v>
      </c>
      <c r="AC12" s="40">
        <v>0</v>
      </c>
      <c r="AD12" s="40">
        <v>1993</v>
      </c>
      <c r="AE12" s="40" t="s">
        <v>77</v>
      </c>
      <c r="AF12" s="40"/>
      <c r="AG12" s="68" t="s">
        <v>186</v>
      </c>
      <c r="AH12" s="68" t="s">
        <v>187</v>
      </c>
    </row>
    <row r="13" spans="1:34" s="69" customFormat="1" ht="30" customHeight="1">
      <c r="A13" s="40" t="s">
        <v>30</v>
      </c>
      <c r="B13" s="67" t="s">
        <v>180</v>
      </c>
      <c r="C13" s="40" t="s">
        <v>188</v>
      </c>
      <c r="D13" s="40" t="s">
        <v>182</v>
      </c>
      <c r="E13" s="54" t="s">
        <v>189</v>
      </c>
      <c r="F13" s="40">
        <v>369</v>
      </c>
      <c r="G13" s="40"/>
      <c r="H13" s="40"/>
      <c r="I13" s="40"/>
      <c r="J13" s="40">
        <v>0</v>
      </c>
      <c r="K13" s="40"/>
      <c r="L13" s="40"/>
      <c r="M13" s="40" t="s">
        <v>142</v>
      </c>
      <c r="N13" s="40"/>
      <c r="O13" s="40" t="s">
        <v>190</v>
      </c>
      <c r="P13" s="40">
        <v>0</v>
      </c>
      <c r="Q13" s="54" t="s">
        <v>177</v>
      </c>
      <c r="R13" s="54"/>
      <c r="S13" s="54" t="s">
        <v>170</v>
      </c>
      <c r="T13" s="54"/>
      <c r="U13" s="54"/>
      <c r="V13" s="54"/>
      <c r="W13" s="54"/>
      <c r="X13" s="54"/>
      <c r="Y13" s="54"/>
      <c r="Z13" s="40">
        <v>1</v>
      </c>
      <c r="AA13" s="40">
        <v>0</v>
      </c>
      <c r="AB13" s="40">
        <v>0</v>
      </c>
      <c r="AC13" s="40">
        <v>0</v>
      </c>
      <c r="AD13" s="40">
        <v>2012</v>
      </c>
      <c r="AE13" s="40" t="s">
        <v>77</v>
      </c>
      <c r="AF13" s="40"/>
      <c r="AG13" s="68" t="s">
        <v>186</v>
      </c>
      <c r="AH13" s="68" t="s">
        <v>191</v>
      </c>
    </row>
    <row r="14" spans="1:34" s="69" customFormat="1" ht="30" customHeight="1">
      <c r="A14" s="40" t="s">
        <v>30</v>
      </c>
      <c r="B14" s="67" t="s">
        <v>192</v>
      </c>
      <c r="C14" s="40" t="s">
        <v>193</v>
      </c>
      <c r="D14" s="40" t="s">
        <v>194</v>
      </c>
      <c r="E14" s="54" t="s">
        <v>195</v>
      </c>
      <c r="F14" s="40">
        <v>720</v>
      </c>
      <c r="G14" s="40">
        <v>3709</v>
      </c>
      <c r="H14" s="40"/>
      <c r="I14" s="40"/>
      <c r="J14" s="40">
        <v>0</v>
      </c>
      <c r="K14" s="40"/>
      <c r="L14" s="40"/>
      <c r="M14" s="40" t="s">
        <v>142</v>
      </c>
      <c r="N14" s="40"/>
      <c r="O14" s="40" t="s">
        <v>190</v>
      </c>
      <c r="P14" s="40">
        <v>195</v>
      </c>
      <c r="Q14" s="54" t="s">
        <v>177</v>
      </c>
      <c r="R14" s="54"/>
      <c r="S14" s="54" t="s">
        <v>196</v>
      </c>
      <c r="T14" s="54"/>
      <c r="U14" s="54" t="s">
        <v>197</v>
      </c>
      <c r="V14" s="54"/>
      <c r="W14" s="54"/>
      <c r="X14" s="54"/>
      <c r="Y14" s="54"/>
      <c r="Z14" s="40">
        <v>21</v>
      </c>
      <c r="AA14" s="40">
        <v>0</v>
      </c>
      <c r="AB14" s="40">
        <v>21</v>
      </c>
      <c r="AC14" s="40">
        <v>0</v>
      </c>
      <c r="AD14" s="40">
        <v>2016</v>
      </c>
      <c r="AE14" s="40" t="s">
        <v>77</v>
      </c>
      <c r="AF14" s="40"/>
      <c r="AG14" s="68" t="s">
        <v>198</v>
      </c>
      <c r="AH14" s="68" t="s">
        <v>199</v>
      </c>
    </row>
    <row r="15" spans="1:34" s="69" customFormat="1" ht="30" customHeight="1">
      <c r="A15" s="40" t="s">
        <v>30</v>
      </c>
      <c r="B15" s="67" t="s">
        <v>200</v>
      </c>
      <c r="C15" s="40" t="s">
        <v>201</v>
      </c>
      <c r="D15" s="40" t="s">
        <v>202</v>
      </c>
      <c r="E15" s="54" t="s">
        <v>203</v>
      </c>
      <c r="F15" s="40">
        <v>2333</v>
      </c>
      <c r="G15" s="40">
        <v>19815</v>
      </c>
      <c r="H15" s="40">
        <v>0</v>
      </c>
      <c r="I15" s="40">
        <v>0</v>
      </c>
      <c r="J15" s="40">
        <v>0</v>
      </c>
      <c r="K15" s="40">
        <v>0</v>
      </c>
      <c r="L15" s="40"/>
      <c r="M15" s="40" t="s">
        <v>142</v>
      </c>
      <c r="N15" s="40"/>
      <c r="O15" s="40" t="s">
        <v>168</v>
      </c>
      <c r="P15" s="40">
        <v>710</v>
      </c>
      <c r="Q15" s="54" t="s">
        <v>169</v>
      </c>
      <c r="R15" s="54"/>
      <c r="S15" s="54" t="s">
        <v>204</v>
      </c>
      <c r="T15" s="54"/>
      <c r="U15" s="54"/>
      <c r="V15" s="54"/>
      <c r="W15" s="54"/>
      <c r="X15" s="54"/>
      <c r="Y15" s="54"/>
      <c r="Z15" s="40">
        <v>80</v>
      </c>
      <c r="AA15" s="40">
        <v>0</v>
      </c>
      <c r="AB15" s="40">
        <v>0</v>
      </c>
      <c r="AC15" s="40">
        <v>0</v>
      </c>
      <c r="AD15" s="40">
        <v>1993</v>
      </c>
      <c r="AE15" s="40" t="s">
        <v>77</v>
      </c>
      <c r="AF15" s="40"/>
      <c r="AG15" s="68" t="s">
        <v>205</v>
      </c>
      <c r="AH15" s="68" t="s">
        <v>206</v>
      </c>
    </row>
    <row r="16" spans="1:34" s="69" customFormat="1" ht="30" customHeight="1">
      <c r="A16" s="40" t="s">
        <v>30</v>
      </c>
      <c r="B16" s="67" t="s">
        <v>207</v>
      </c>
      <c r="C16" s="40" t="s">
        <v>208</v>
      </c>
      <c r="D16" s="40" t="s">
        <v>209</v>
      </c>
      <c r="E16" s="54" t="s">
        <v>210</v>
      </c>
      <c r="F16" s="40">
        <v>1488</v>
      </c>
      <c r="G16" s="40">
        <v>2986</v>
      </c>
      <c r="H16" s="40">
        <v>0</v>
      </c>
      <c r="I16" s="40">
        <v>0</v>
      </c>
      <c r="J16" s="40">
        <v>0</v>
      </c>
      <c r="K16" s="40">
        <v>0</v>
      </c>
      <c r="L16" s="40"/>
      <c r="M16" s="40" t="s">
        <v>142</v>
      </c>
      <c r="N16" s="40"/>
      <c r="O16" s="40" t="s">
        <v>143</v>
      </c>
      <c r="P16" s="40"/>
      <c r="Q16" s="54" t="s">
        <v>211</v>
      </c>
      <c r="R16" s="54"/>
      <c r="S16" s="54" t="s">
        <v>36</v>
      </c>
      <c r="T16" s="54"/>
      <c r="U16" s="54"/>
      <c r="V16" s="54"/>
      <c r="W16" s="54"/>
      <c r="X16" s="54"/>
      <c r="Y16" s="54"/>
      <c r="Z16" s="40">
        <v>50</v>
      </c>
      <c r="AA16" s="40">
        <v>0</v>
      </c>
      <c r="AB16" s="40">
        <v>0</v>
      </c>
      <c r="AC16" s="40">
        <v>0</v>
      </c>
      <c r="AD16" s="40">
        <v>1978</v>
      </c>
      <c r="AE16" s="40" t="s">
        <v>153</v>
      </c>
      <c r="AF16" s="40"/>
      <c r="AG16" s="68" t="s">
        <v>212</v>
      </c>
      <c r="AH16" s="68" t="s">
        <v>213</v>
      </c>
    </row>
    <row r="17" spans="1:34" s="69" customFormat="1" ht="30" customHeight="1">
      <c r="A17" s="40" t="s">
        <v>30</v>
      </c>
      <c r="B17" s="67" t="s">
        <v>70</v>
      </c>
      <c r="C17" s="40" t="s">
        <v>214</v>
      </c>
      <c r="D17" s="40" t="s">
        <v>72</v>
      </c>
      <c r="E17" s="54" t="s">
        <v>215</v>
      </c>
      <c r="F17" s="40">
        <v>1441</v>
      </c>
      <c r="G17" s="40">
        <v>9932</v>
      </c>
      <c r="H17" s="40">
        <v>0</v>
      </c>
      <c r="I17" s="40">
        <v>0</v>
      </c>
      <c r="J17" s="40">
        <v>0</v>
      </c>
      <c r="K17" s="40">
        <v>0</v>
      </c>
      <c r="L17" s="40"/>
      <c r="M17" s="40" t="s">
        <v>142</v>
      </c>
      <c r="N17" s="40"/>
      <c r="O17" s="40" t="s">
        <v>143</v>
      </c>
      <c r="P17" s="40"/>
      <c r="Q17" s="54" t="s">
        <v>177</v>
      </c>
      <c r="R17" s="54"/>
      <c r="S17" s="54" t="s">
        <v>170</v>
      </c>
      <c r="T17" s="54"/>
      <c r="U17" s="54"/>
      <c r="V17" s="54"/>
      <c r="W17" s="54"/>
      <c r="X17" s="54"/>
      <c r="Y17" s="54"/>
      <c r="Z17" s="40">
        <v>80</v>
      </c>
      <c r="AA17" s="40">
        <v>0</v>
      </c>
      <c r="AB17" s="40">
        <v>0</v>
      </c>
      <c r="AC17" s="40">
        <v>0</v>
      </c>
      <c r="AD17" s="40">
        <v>1993</v>
      </c>
      <c r="AE17" s="40" t="s">
        <v>77</v>
      </c>
      <c r="AF17" s="40"/>
      <c r="AG17" s="68" t="s">
        <v>78</v>
      </c>
      <c r="AH17" s="68" t="s">
        <v>216</v>
      </c>
    </row>
    <row r="18" spans="1:34" s="69" customFormat="1" ht="30" customHeight="1">
      <c r="A18" s="40" t="s">
        <v>30</v>
      </c>
      <c r="B18" s="67" t="s">
        <v>217</v>
      </c>
      <c r="C18" s="40" t="s">
        <v>218</v>
      </c>
      <c r="D18" s="40" t="s">
        <v>219</v>
      </c>
      <c r="E18" s="54" t="s">
        <v>220</v>
      </c>
      <c r="F18" s="40">
        <v>2365</v>
      </c>
      <c r="G18" s="40">
        <v>9889</v>
      </c>
      <c r="H18" s="40">
        <v>0</v>
      </c>
      <c r="I18" s="40">
        <v>0</v>
      </c>
      <c r="J18" s="40">
        <v>80</v>
      </c>
      <c r="K18" s="40"/>
      <c r="L18" s="40" t="s">
        <v>167</v>
      </c>
      <c r="M18" s="40" t="s">
        <v>142</v>
      </c>
      <c r="N18" s="40"/>
      <c r="O18" s="40" t="s">
        <v>143</v>
      </c>
      <c r="P18" s="40"/>
      <c r="Q18" s="54" t="s">
        <v>221</v>
      </c>
      <c r="R18" s="54"/>
      <c r="S18" s="54" t="s">
        <v>196</v>
      </c>
      <c r="T18" s="54"/>
      <c r="U18" s="54" t="s">
        <v>171</v>
      </c>
      <c r="V18" s="54"/>
      <c r="W18" s="54"/>
      <c r="X18" s="54"/>
      <c r="Y18" s="54"/>
      <c r="Z18" s="40">
        <v>41</v>
      </c>
      <c r="AA18" s="40">
        <v>0</v>
      </c>
      <c r="AB18" s="40">
        <v>1</v>
      </c>
      <c r="AC18" s="40">
        <v>0</v>
      </c>
      <c r="AD18" s="40">
        <v>2011</v>
      </c>
      <c r="AE18" s="40" t="s">
        <v>77</v>
      </c>
      <c r="AF18" s="40"/>
      <c r="AG18" s="68" t="s">
        <v>222</v>
      </c>
      <c r="AH18" s="68" t="s">
        <v>223</v>
      </c>
    </row>
  </sheetData>
  <mergeCells count="38">
    <mergeCell ref="E2:E6"/>
    <mergeCell ref="A2:A6"/>
    <mergeCell ref="B2:B6"/>
    <mergeCell ref="C2:C6"/>
    <mergeCell ref="D2:D6"/>
    <mergeCell ref="Z2:Z5"/>
    <mergeCell ref="F2:I3"/>
    <mergeCell ref="J2:L3"/>
    <mergeCell ref="M2:N3"/>
    <mergeCell ref="O2:P3"/>
    <mergeCell ref="Q2:V3"/>
    <mergeCell ref="O4:O6"/>
    <mergeCell ref="P4:P5"/>
    <mergeCell ref="Q4:Q6"/>
    <mergeCell ref="S4:S6"/>
    <mergeCell ref="W2:Y3"/>
    <mergeCell ref="F4:F5"/>
    <mergeCell ref="G4:G5"/>
    <mergeCell ref="H4:H5"/>
    <mergeCell ref="I4:I5"/>
    <mergeCell ref="J4:J5"/>
    <mergeCell ref="K4:K5"/>
    <mergeCell ref="L4:L6"/>
    <mergeCell ref="M4:M6"/>
    <mergeCell ref="N4:N5"/>
    <mergeCell ref="AA2:AA5"/>
    <mergeCell ref="AB2:AB5"/>
    <mergeCell ref="AC2:AC5"/>
    <mergeCell ref="AD2:AD6"/>
    <mergeCell ref="AE2:AE6"/>
    <mergeCell ref="AF2:AF6"/>
    <mergeCell ref="U4:U6"/>
    <mergeCell ref="W4:W5"/>
    <mergeCell ref="X4:X5"/>
    <mergeCell ref="Y4:Y5"/>
    <mergeCell ref="R5:R6"/>
    <mergeCell ref="T5:T6"/>
    <mergeCell ref="V5:V6"/>
  </mergeCells>
  <phoneticPr fontId="1"/>
  <pageMargins left="0.69444444444444442" right="0.69444444444444442" top="0.97222222222222221" bottom="0.69444444444444442" header="0.69444444444444442" footer="0.69444444444444442"/>
  <pageSetup paperSize="9" scale="66" orientation="landscape" verticalDpi="400" r:id="rId1"/>
  <headerFooter alignWithMargins="0">
    <oddHeader>&amp;L&amp;"MS ゴシック,標準"&amp;14し尿処理施設・汚泥再生処理センター</oddHeader>
  </headerFooter>
  <colBreaks count="2" manualBreakCount="2">
    <brk id="12" min="1" max="17" man="1"/>
    <brk id="25" min="1" max="17" man="1"/>
  </colBreak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M6"/>
  <sheetViews>
    <sheetView zoomScaleNormal="100" workbookViewId="0">
      <pane xSplit="3" ySplit="6" topLeftCell="D7" activePane="bottomRight" state="frozen"/>
      <selection activeCell="U7" sqref="U7"/>
      <selection pane="topRight" activeCell="U7" sqref="U7"/>
      <selection pane="bottomLeft" activeCell="U7" sqref="U7"/>
      <selection pane="bottomRight"/>
    </sheetView>
  </sheetViews>
  <sheetFormatPr defaultRowHeight="30" customHeight="1"/>
  <cols>
    <col min="1" max="1" width="9.5546875" style="55" customWidth="1"/>
    <col min="2" max="2" width="7.77734375" style="56" customWidth="1"/>
    <col min="3" max="3" width="12.33203125" style="55" customWidth="1"/>
    <col min="4" max="4" width="20.109375" style="55" customWidth="1"/>
    <col min="5" max="5" width="38.44140625" style="55" customWidth="1"/>
    <col min="6" max="6" width="11.109375" style="55" customWidth="1"/>
    <col min="7" max="7" width="23.33203125" style="55" customWidth="1"/>
    <col min="8" max="8" width="12.77734375" style="55" customWidth="1"/>
    <col min="9" max="9" width="5.5546875" style="55" customWidth="1"/>
    <col min="10" max="10" width="10.33203125" style="55" customWidth="1"/>
    <col min="11" max="11" width="9.5546875" style="55" customWidth="1"/>
    <col min="12" max="13" width="8.88671875" style="57"/>
    <col min="14" max="16384" width="8.88671875" style="55"/>
  </cols>
  <sheetData>
    <row r="1" spans="1:13" s="46" customFormat="1" ht="15" customHeight="1">
      <c r="A1" s="45" t="s">
        <v>80</v>
      </c>
      <c r="K1" s="47"/>
      <c r="L1" s="48"/>
      <c r="M1" s="48"/>
    </row>
    <row r="2" spans="1:13" s="50" customFormat="1" ht="13.5" customHeight="1">
      <c r="A2" s="172" t="s">
        <v>81</v>
      </c>
      <c r="B2" s="194" t="s">
        <v>82</v>
      </c>
      <c r="C2" s="172" t="s">
        <v>83</v>
      </c>
      <c r="D2" s="172" t="s">
        <v>84</v>
      </c>
      <c r="E2" s="172" t="s">
        <v>5</v>
      </c>
      <c r="F2" s="125" t="s">
        <v>85</v>
      </c>
      <c r="G2" s="172" t="s">
        <v>86</v>
      </c>
      <c r="H2" s="125" t="s">
        <v>87</v>
      </c>
      <c r="I2" s="172" t="s">
        <v>88</v>
      </c>
      <c r="J2" s="125" t="s">
        <v>89</v>
      </c>
      <c r="K2" s="125" t="s">
        <v>90</v>
      </c>
      <c r="L2" s="49"/>
      <c r="M2" s="49"/>
    </row>
    <row r="3" spans="1:13" s="50" customFormat="1" ht="13.5" customHeight="1">
      <c r="A3" s="121"/>
      <c r="B3" s="195"/>
      <c r="C3" s="121"/>
      <c r="D3" s="121"/>
      <c r="E3" s="121"/>
      <c r="F3" s="191"/>
      <c r="G3" s="121"/>
      <c r="H3" s="191"/>
      <c r="I3" s="121"/>
      <c r="J3" s="121"/>
      <c r="K3" s="191"/>
      <c r="L3" s="49"/>
      <c r="M3" s="49"/>
    </row>
    <row r="4" spans="1:13" s="50" customFormat="1" ht="18.75" customHeight="1">
      <c r="A4" s="121"/>
      <c r="B4" s="195"/>
      <c r="C4" s="121"/>
      <c r="D4" s="121"/>
      <c r="E4" s="121"/>
      <c r="F4" s="191"/>
      <c r="G4" s="121"/>
      <c r="H4" s="191"/>
      <c r="I4" s="121"/>
      <c r="J4" s="121"/>
      <c r="K4" s="191"/>
      <c r="L4" s="49"/>
      <c r="M4" s="49"/>
    </row>
    <row r="5" spans="1:13" s="50" customFormat="1" ht="26.25" customHeight="1">
      <c r="A5" s="121"/>
      <c r="B5" s="195"/>
      <c r="C5" s="121"/>
      <c r="D5" s="121"/>
      <c r="E5" s="121"/>
      <c r="F5" s="191"/>
      <c r="G5" s="121"/>
      <c r="H5" s="191"/>
      <c r="I5" s="121"/>
      <c r="J5" s="121"/>
      <c r="K5" s="191"/>
      <c r="L5" s="49"/>
      <c r="M5" s="49"/>
    </row>
    <row r="6" spans="1:13" s="53" customFormat="1" ht="13.5" customHeight="1">
      <c r="A6" s="121"/>
      <c r="B6" s="195"/>
      <c r="C6" s="121"/>
      <c r="D6" s="121"/>
      <c r="E6" s="121"/>
      <c r="F6" s="51" t="s">
        <v>91</v>
      </c>
      <c r="G6" s="121"/>
      <c r="H6" s="51" t="s">
        <v>92</v>
      </c>
      <c r="I6" s="121"/>
      <c r="J6" s="121"/>
      <c r="K6" s="191"/>
      <c r="L6" s="52"/>
      <c r="M6" s="52"/>
    </row>
  </sheetData>
  <mergeCells count="11">
    <mergeCell ref="A2:A6"/>
    <mergeCell ref="B2:B6"/>
    <mergeCell ref="C2:C6"/>
    <mergeCell ref="D2:D6"/>
    <mergeCell ref="E2:E6"/>
    <mergeCell ref="F2:F5"/>
    <mergeCell ref="G2:G6"/>
    <mergeCell ref="H2:H5"/>
    <mergeCell ref="I2:I6"/>
    <mergeCell ref="J2:J6"/>
    <mergeCell ref="K2:K6"/>
  </mergeCells>
  <phoneticPr fontId="1"/>
  <pageMargins left="0.70866141732283472" right="0.70866141732283472" top="0.98425196850393704" bottom="0.70866141732283472" header="0.70866141732283472" footer="0.70866141732283472"/>
  <pageSetup paperSize="9" scale="64" orientation="landscape" verticalDpi="400" r:id="rId1"/>
  <headerFooter alignWithMargins="0">
    <oddHeader>&amp;L&amp;"MS ゴシック,標準"&amp;14コミュニティプラント</oddHead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/>
  <dimension ref="A1:AQ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9.5546875" style="30" customWidth="1"/>
    <col min="2" max="2" width="7.77734375" style="43" customWidth="1"/>
    <col min="3" max="3" width="12.33203125" style="44" customWidth="1"/>
    <col min="4" max="4" width="24.109375" style="30" customWidth="1"/>
    <col min="5" max="5" width="38.44140625" style="30" customWidth="1"/>
    <col min="6" max="6" width="10.21875" style="30" customWidth="1"/>
    <col min="7" max="7" width="18.6640625" style="30" customWidth="1"/>
    <col min="8" max="8" width="9.5546875" style="30" customWidth="1"/>
    <col min="9" max="9" width="6.5546875" style="30" customWidth="1"/>
    <col min="10" max="11" width="9.88671875" style="30" customWidth="1"/>
    <col min="12" max="12" width="8.88671875" style="30"/>
    <col min="13" max="14" width="9.88671875" style="30" customWidth="1"/>
    <col min="15" max="15" width="8.88671875" style="30"/>
    <col min="16" max="17" width="9.88671875" style="30" customWidth="1"/>
    <col min="18" max="18" width="8.88671875" style="30"/>
    <col min="19" max="20" width="9.88671875" style="30" customWidth="1"/>
    <col min="21" max="21" width="8.88671875" style="30"/>
    <col min="22" max="23" width="9.88671875" style="30" customWidth="1"/>
    <col min="24" max="24" width="8.88671875" style="30"/>
    <col min="25" max="26" width="9.88671875" style="30" customWidth="1"/>
    <col min="27" max="27" width="8.88671875" style="30"/>
    <col min="28" max="29" width="9.88671875" style="30" customWidth="1"/>
    <col min="30" max="30" width="8.88671875" style="30"/>
    <col min="31" max="32" width="9.88671875" style="30" customWidth="1"/>
    <col min="33" max="33" width="8.88671875" style="30"/>
    <col min="34" max="35" width="9.88671875" style="30" customWidth="1"/>
    <col min="36" max="36" width="8.88671875" style="30"/>
    <col min="37" max="38" width="9.88671875" style="30" customWidth="1"/>
    <col min="39" max="39" width="12.5546875" style="30" customWidth="1"/>
    <col min="40" max="41" width="9.5546875" style="30" customWidth="1"/>
    <col min="42" max="43" width="8.88671875" style="29"/>
    <col min="44" max="16384" width="8.88671875" style="30"/>
  </cols>
  <sheetData>
    <row r="1" spans="1:43" s="27" customFormat="1" ht="15" customHeight="1">
      <c r="A1" s="26" t="s">
        <v>40</v>
      </c>
      <c r="C1" s="3"/>
      <c r="J1" s="28"/>
      <c r="K1" s="28"/>
      <c r="AP1" s="28"/>
      <c r="AQ1" s="28"/>
    </row>
    <row r="2" spans="1:43" ht="13.5" customHeight="1">
      <c r="A2" s="267" t="s">
        <v>41</v>
      </c>
      <c r="B2" s="170" t="s">
        <v>42</v>
      </c>
      <c r="C2" s="118" t="s">
        <v>43</v>
      </c>
      <c r="D2" s="269" t="s">
        <v>44</v>
      </c>
      <c r="E2" s="267" t="s">
        <v>5</v>
      </c>
      <c r="F2" s="267" t="s">
        <v>45</v>
      </c>
      <c r="G2" s="267" t="s">
        <v>46</v>
      </c>
      <c r="H2" s="267" t="s">
        <v>47</v>
      </c>
      <c r="I2" s="267" t="s">
        <v>48</v>
      </c>
      <c r="J2" s="179" t="s">
        <v>49</v>
      </c>
      <c r="K2" s="180"/>
      <c r="L2" s="180"/>
      <c r="M2" s="180"/>
      <c r="N2" s="180"/>
      <c r="O2" s="180"/>
      <c r="P2" s="180"/>
      <c r="Q2" s="180"/>
      <c r="R2" s="180"/>
      <c r="S2" s="180"/>
      <c r="T2" s="180"/>
      <c r="U2" s="180"/>
      <c r="V2" s="180"/>
      <c r="W2" s="180"/>
      <c r="X2" s="180"/>
      <c r="Y2" s="180"/>
      <c r="Z2" s="180"/>
      <c r="AA2" s="180"/>
      <c r="AB2" s="180"/>
      <c r="AC2" s="180"/>
      <c r="AD2" s="180"/>
      <c r="AE2" s="180"/>
      <c r="AF2" s="180"/>
      <c r="AG2" s="180"/>
      <c r="AH2" s="180"/>
      <c r="AI2" s="180"/>
      <c r="AJ2" s="180"/>
      <c r="AK2" s="180"/>
      <c r="AL2" s="181"/>
      <c r="AM2" s="268" t="s">
        <v>50</v>
      </c>
      <c r="AN2" s="267" t="s">
        <v>51</v>
      </c>
      <c r="AO2" s="267" t="s">
        <v>52</v>
      </c>
    </row>
    <row r="3" spans="1:43" ht="13.5" customHeight="1">
      <c r="A3" s="131"/>
      <c r="B3" s="170"/>
      <c r="C3" s="119"/>
      <c r="D3" s="269"/>
      <c r="E3" s="131"/>
      <c r="F3" s="131"/>
      <c r="G3" s="131"/>
      <c r="H3" s="131"/>
      <c r="I3" s="131"/>
      <c r="J3" s="182"/>
      <c r="K3" s="183"/>
      <c r="L3" s="183"/>
      <c r="M3" s="183"/>
      <c r="N3" s="183"/>
      <c r="O3" s="183"/>
      <c r="P3" s="183"/>
      <c r="Q3" s="183"/>
      <c r="R3" s="183"/>
      <c r="S3" s="183"/>
      <c r="T3" s="183"/>
      <c r="U3" s="183"/>
      <c r="V3" s="183"/>
      <c r="W3" s="183"/>
      <c r="X3" s="183"/>
      <c r="Y3" s="183"/>
      <c r="Z3" s="183"/>
      <c r="AA3" s="183"/>
      <c r="AB3" s="183"/>
      <c r="AC3" s="183"/>
      <c r="AD3" s="183"/>
      <c r="AE3" s="183"/>
      <c r="AF3" s="183"/>
      <c r="AG3" s="183"/>
      <c r="AH3" s="183"/>
      <c r="AI3" s="183"/>
      <c r="AJ3" s="183"/>
      <c r="AK3" s="183"/>
      <c r="AL3" s="184"/>
      <c r="AM3" s="268"/>
      <c r="AN3" s="131"/>
      <c r="AO3" s="131"/>
    </row>
    <row r="4" spans="1:43" ht="18.75" customHeight="1">
      <c r="A4" s="131"/>
      <c r="B4" s="170"/>
      <c r="C4" s="119"/>
      <c r="D4" s="269"/>
      <c r="E4" s="131"/>
      <c r="F4" s="131"/>
      <c r="G4" s="131"/>
      <c r="H4" s="131"/>
      <c r="I4" s="131"/>
      <c r="J4" s="173" t="s">
        <v>53</v>
      </c>
      <c r="K4" s="174"/>
      <c r="L4" s="175" t="s">
        <v>54</v>
      </c>
      <c r="M4" s="176"/>
      <c r="N4" s="177"/>
      <c r="O4" s="175" t="s">
        <v>55</v>
      </c>
      <c r="P4" s="176"/>
      <c r="Q4" s="177"/>
      <c r="R4" s="175" t="s">
        <v>56</v>
      </c>
      <c r="S4" s="176"/>
      <c r="T4" s="177"/>
      <c r="U4" s="175" t="s">
        <v>57</v>
      </c>
      <c r="V4" s="176"/>
      <c r="W4" s="177"/>
      <c r="X4" s="175" t="s">
        <v>58</v>
      </c>
      <c r="Y4" s="176"/>
      <c r="Z4" s="177"/>
      <c r="AA4" s="175" t="s">
        <v>59</v>
      </c>
      <c r="AB4" s="176"/>
      <c r="AC4" s="177"/>
      <c r="AD4" s="175" t="s">
        <v>60</v>
      </c>
      <c r="AE4" s="176"/>
      <c r="AF4" s="177"/>
      <c r="AG4" s="175" t="s">
        <v>61</v>
      </c>
      <c r="AH4" s="176"/>
      <c r="AI4" s="177"/>
      <c r="AJ4" s="175" t="s">
        <v>62</v>
      </c>
      <c r="AK4" s="176"/>
      <c r="AL4" s="177"/>
      <c r="AM4" s="268"/>
      <c r="AN4" s="131"/>
      <c r="AO4" s="131"/>
    </row>
    <row r="5" spans="1:43" ht="26.25" customHeight="1">
      <c r="A5" s="131"/>
      <c r="B5" s="170"/>
      <c r="C5" s="119"/>
      <c r="D5" s="269"/>
      <c r="E5" s="131"/>
      <c r="F5" s="131"/>
      <c r="G5" s="131"/>
      <c r="H5" s="131"/>
      <c r="I5" s="131"/>
      <c r="J5" s="31" t="s">
        <v>63</v>
      </c>
      <c r="K5" s="31" t="s">
        <v>64</v>
      </c>
      <c r="L5" s="31" t="s">
        <v>65</v>
      </c>
      <c r="M5" s="31" t="s">
        <v>63</v>
      </c>
      <c r="N5" s="31" t="s">
        <v>64</v>
      </c>
      <c r="O5" s="31" t="s">
        <v>65</v>
      </c>
      <c r="P5" s="31" t="s">
        <v>63</v>
      </c>
      <c r="Q5" s="31" t="s">
        <v>64</v>
      </c>
      <c r="R5" s="31" t="s">
        <v>65</v>
      </c>
      <c r="S5" s="31" t="s">
        <v>63</v>
      </c>
      <c r="T5" s="31" t="s">
        <v>64</v>
      </c>
      <c r="U5" s="31" t="s">
        <v>65</v>
      </c>
      <c r="V5" s="31" t="s">
        <v>63</v>
      </c>
      <c r="W5" s="31" t="s">
        <v>64</v>
      </c>
      <c r="X5" s="31" t="s">
        <v>65</v>
      </c>
      <c r="Y5" s="31" t="s">
        <v>63</v>
      </c>
      <c r="Z5" s="31" t="s">
        <v>64</v>
      </c>
      <c r="AA5" s="31" t="s">
        <v>65</v>
      </c>
      <c r="AB5" s="31" t="s">
        <v>63</v>
      </c>
      <c r="AC5" s="31" t="s">
        <v>64</v>
      </c>
      <c r="AD5" s="31" t="s">
        <v>65</v>
      </c>
      <c r="AE5" s="31" t="s">
        <v>63</v>
      </c>
      <c r="AF5" s="31" t="s">
        <v>64</v>
      </c>
      <c r="AG5" s="31" t="s">
        <v>65</v>
      </c>
      <c r="AH5" s="31" t="s">
        <v>63</v>
      </c>
      <c r="AI5" s="31" t="s">
        <v>64</v>
      </c>
      <c r="AJ5" s="31" t="s">
        <v>65</v>
      </c>
      <c r="AK5" s="31" t="s">
        <v>63</v>
      </c>
      <c r="AL5" s="31" t="s">
        <v>64</v>
      </c>
      <c r="AM5" s="268"/>
      <c r="AN5" s="131"/>
      <c r="AO5" s="131"/>
    </row>
    <row r="6" spans="1:43" s="37" customFormat="1" ht="13.5" customHeight="1">
      <c r="A6" s="131"/>
      <c r="B6" s="171"/>
      <c r="C6" s="119"/>
      <c r="D6" s="270"/>
      <c r="E6" s="131"/>
      <c r="F6" s="32" t="s">
        <v>66</v>
      </c>
      <c r="G6" s="32"/>
      <c r="H6" s="33" t="s">
        <v>67</v>
      </c>
      <c r="I6" s="33"/>
      <c r="J6" s="33" t="s">
        <v>68</v>
      </c>
      <c r="K6" s="34" t="s">
        <v>69</v>
      </c>
      <c r="L6" s="35"/>
      <c r="M6" s="33" t="s">
        <v>68</v>
      </c>
      <c r="N6" s="34" t="s">
        <v>69</v>
      </c>
      <c r="O6" s="35"/>
      <c r="P6" s="33" t="s">
        <v>68</v>
      </c>
      <c r="Q6" s="34" t="s">
        <v>69</v>
      </c>
      <c r="R6" s="35"/>
      <c r="S6" s="33" t="s">
        <v>68</v>
      </c>
      <c r="T6" s="34" t="s">
        <v>69</v>
      </c>
      <c r="U6" s="35"/>
      <c r="V6" s="33" t="s">
        <v>68</v>
      </c>
      <c r="W6" s="34" t="s">
        <v>69</v>
      </c>
      <c r="X6" s="35"/>
      <c r="Y6" s="33" t="s">
        <v>68</v>
      </c>
      <c r="Z6" s="34" t="s">
        <v>69</v>
      </c>
      <c r="AA6" s="35"/>
      <c r="AB6" s="33" t="s">
        <v>68</v>
      </c>
      <c r="AC6" s="34" t="s">
        <v>69</v>
      </c>
      <c r="AD6" s="35"/>
      <c r="AE6" s="33" t="s">
        <v>68</v>
      </c>
      <c r="AF6" s="34" t="s">
        <v>69</v>
      </c>
      <c r="AG6" s="35"/>
      <c r="AH6" s="33" t="s">
        <v>68</v>
      </c>
      <c r="AI6" s="34" t="s">
        <v>69</v>
      </c>
      <c r="AJ6" s="35"/>
      <c r="AK6" s="33" t="s">
        <v>68</v>
      </c>
      <c r="AL6" s="34" t="s">
        <v>69</v>
      </c>
      <c r="AM6" s="130"/>
      <c r="AN6" s="131"/>
      <c r="AO6" s="131"/>
      <c r="AP6" s="36"/>
      <c r="AQ6" s="36"/>
    </row>
    <row r="7" spans="1:43" s="42" customFormat="1" ht="30" customHeight="1">
      <c r="A7" s="38" t="s">
        <v>30</v>
      </c>
      <c r="B7" s="39" t="s">
        <v>70</v>
      </c>
      <c r="C7" s="40" t="s">
        <v>71</v>
      </c>
      <c r="D7" s="38" t="s">
        <v>72</v>
      </c>
      <c r="E7" s="38" t="s">
        <v>73</v>
      </c>
      <c r="F7" s="38">
        <v>3</v>
      </c>
      <c r="G7" s="38" t="s">
        <v>74</v>
      </c>
      <c r="H7" s="38">
        <v>196</v>
      </c>
      <c r="I7" s="38">
        <v>1996</v>
      </c>
      <c r="J7" s="38">
        <f>IF(M7&amp;P7&amp;S7&amp;V7&amp;Y7&amp;AB7&amp;AE7&amp;AH7&amp;AK7="","",M7+P7+S7+V7+Y7+AB7+AE7+AH7+AK7)</f>
        <v>3</v>
      </c>
      <c r="K7" s="38">
        <f>IF(N7&amp;Q7&amp;T7&amp;W7&amp;Z7&amp;AC7&amp;AF7&amp;AI7&amp;AL7="","",N7+Q7+T7+W7+Z7+AC7+AF7+AI7+AL7)</f>
        <v>362</v>
      </c>
      <c r="L7" s="38" t="s">
        <v>75</v>
      </c>
      <c r="M7" s="38">
        <v>2</v>
      </c>
      <c r="N7" s="38">
        <v>111</v>
      </c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 t="s">
        <v>75</v>
      </c>
      <c r="AK7" s="38">
        <v>1</v>
      </c>
      <c r="AL7" s="38">
        <v>251</v>
      </c>
      <c r="AM7" s="38" t="s">
        <v>76</v>
      </c>
      <c r="AN7" s="38" t="s">
        <v>77</v>
      </c>
      <c r="AO7" s="38"/>
      <c r="AP7" s="41" t="s">
        <v>78</v>
      </c>
      <c r="AQ7" s="41" t="s">
        <v>79</v>
      </c>
    </row>
  </sheetData>
  <mergeCells count="23">
    <mergeCell ref="A2:A6"/>
    <mergeCell ref="B2:B6"/>
    <mergeCell ref="C2:C6"/>
    <mergeCell ref="D2:D6"/>
    <mergeCell ref="E2:E6"/>
    <mergeCell ref="F2:F5"/>
    <mergeCell ref="G2:G5"/>
    <mergeCell ref="H2:H5"/>
    <mergeCell ref="I2:I5"/>
    <mergeCell ref="J2:AL3"/>
    <mergeCell ref="AM2:AM6"/>
    <mergeCell ref="AN2:AN6"/>
    <mergeCell ref="AJ4:AL4"/>
    <mergeCell ref="J4:K4"/>
    <mergeCell ref="L4:N4"/>
    <mergeCell ref="O4:Q4"/>
    <mergeCell ref="R4:T4"/>
    <mergeCell ref="U4:W4"/>
    <mergeCell ref="X4:Z4"/>
    <mergeCell ref="AA4:AC4"/>
    <mergeCell ref="AD4:AF4"/>
    <mergeCell ref="AG4:AI4"/>
    <mergeCell ref="AO2:AO6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r:id="rId1"/>
  <headerFooter alignWithMargins="0">
    <oddHeader>&amp;L&amp;"MS ゴシック,標準"&amp;14リユース・リペア施設</oddHeader>
  </headerFooter>
  <colBreaks count="2" manualBreakCount="2">
    <brk id="9" min="1" max="6" man="1"/>
    <brk id="23" min="1" max="6" man="1"/>
  </colBreak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AA7"/>
  <sheetViews>
    <sheetView zoomScaleNormal="100" workbookViewId="0">
      <pane xSplit="3" ySplit="6" topLeftCell="D7" activePane="bottomRight" state="frozen"/>
      <selection pane="topRight" activeCell="D1" sqref="D1"/>
      <selection pane="bottomLeft" activeCell="A7" sqref="A7"/>
      <selection pane="bottomRight"/>
    </sheetView>
  </sheetViews>
  <sheetFormatPr defaultRowHeight="30" customHeight="1"/>
  <cols>
    <col min="1" max="1" width="9.5546875" style="23" customWidth="1"/>
    <col min="2" max="2" width="7.77734375" style="24" customWidth="1"/>
    <col min="3" max="3" width="12.33203125" style="23" customWidth="1"/>
    <col min="4" max="4" width="20.109375" style="23" customWidth="1"/>
    <col min="5" max="5" width="37" style="23" customWidth="1"/>
    <col min="6" max="6" width="14.5546875" style="23" customWidth="1"/>
    <col min="7" max="7" width="10.77734375" style="23" customWidth="1"/>
    <col min="8" max="10" width="11.5546875" style="23" customWidth="1"/>
    <col min="11" max="11" width="12.33203125" style="23" bestFit="1" customWidth="1"/>
    <col min="12" max="12" width="18.6640625" style="23" customWidth="1"/>
    <col min="13" max="13" width="18.21875" style="23" customWidth="1"/>
    <col min="14" max="14" width="15.33203125" style="23" customWidth="1"/>
    <col min="15" max="15" width="11.5546875" style="23" customWidth="1"/>
    <col min="16" max="16" width="25.6640625" style="23" bestFit="1" customWidth="1"/>
    <col min="17" max="17" width="11.5546875" style="23" customWidth="1"/>
    <col min="18" max="18" width="11.109375" style="23" customWidth="1"/>
    <col min="19" max="21" width="9.21875" style="23" customWidth="1"/>
    <col min="22" max="22" width="15.77734375" style="23" customWidth="1"/>
    <col min="23" max="23" width="10.33203125" style="23" customWidth="1"/>
    <col min="24" max="25" width="8.88671875" style="23"/>
    <col min="26" max="27" width="8.88671875" style="25"/>
    <col min="28" max="16384" width="8.88671875" style="23"/>
  </cols>
  <sheetData>
    <row r="1" spans="1:27" s="2" customFormat="1" ht="15" customHeight="1">
      <c r="A1" s="1" t="s">
        <v>0</v>
      </c>
      <c r="M1" s="3"/>
      <c r="O1" s="4"/>
      <c r="Z1" s="5"/>
      <c r="AA1" s="5"/>
    </row>
    <row r="2" spans="1:27" s="6" customFormat="1" ht="13.5" customHeight="1">
      <c r="A2" s="246" t="s">
        <v>1</v>
      </c>
      <c r="B2" s="248" t="s">
        <v>2</v>
      </c>
      <c r="C2" s="246" t="s">
        <v>3</v>
      </c>
      <c r="D2" s="246" t="s">
        <v>4</v>
      </c>
      <c r="E2" s="246" t="s">
        <v>5</v>
      </c>
      <c r="F2" s="246" t="s">
        <v>6</v>
      </c>
      <c r="G2" s="246" t="s">
        <v>7</v>
      </c>
      <c r="H2" s="278" t="s">
        <v>8</v>
      </c>
      <c r="I2" s="279"/>
      <c r="J2" s="279"/>
      <c r="K2" s="279"/>
      <c r="L2" s="279"/>
      <c r="M2" s="279"/>
      <c r="N2" s="279"/>
      <c r="O2" s="279"/>
      <c r="P2" s="279"/>
      <c r="Q2" s="279"/>
      <c r="R2" s="282" t="s">
        <v>9</v>
      </c>
      <c r="S2" s="271" t="s">
        <v>10</v>
      </c>
      <c r="T2" s="284" t="s">
        <v>11</v>
      </c>
      <c r="U2" s="285"/>
      <c r="V2" s="271" t="s">
        <v>12</v>
      </c>
      <c r="W2" s="271" t="s">
        <v>13</v>
      </c>
      <c r="Z2" s="7"/>
      <c r="AA2" s="7"/>
    </row>
    <row r="3" spans="1:27" s="6" customFormat="1" ht="13.5" customHeight="1">
      <c r="A3" s="247"/>
      <c r="B3" s="249"/>
      <c r="C3" s="247"/>
      <c r="D3" s="247"/>
      <c r="E3" s="247"/>
      <c r="F3" s="247"/>
      <c r="G3" s="247"/>
      <c r="H3" s="280"/>
      <c r="I3" s="281"/>
      <c r="J3" s="281"/>
      <c r="K3" s="281"/>
      <c r="L3" s="281"/>
      <c r="M3" s="281"/>
      <c r="N3" s="281"/>
      <c r="O3" s="281"/>
      <c r="P3" s="281"/>
      <c r="Q3" s="281"/>
      <c r="R3" s="282"/>
      <c r="S3" s="271"/>
      <c r="T3" s="286"/>
      <c r="U3" s="287"/>
      <c r="V3" s="271"/>
      <c r="W3" s="271"/>
      <c r="Z3" s="7"/>
      <c r="AA3" s="7"/>
    </row>
    <row r="4" spans="1:27" s="6" customFormat="1" ht="18.75" customHeight="1">
      <c r="A4" s="247"/>
      <c r="B4" s="249"/>
      <c r="C4" s="247"/>
      <c r="D4" s="247"/>
      <c r="E4" s="247"/>
      <c r="F4" s="247"/>
      <c r="G4" s="247"/>
      <c r="H4" s="273" t="s">
        <v>14</v>
      </c>
      <c r="I4" s="274"/>
      <c r="J4" s="274"/>
      <c r="K4" s="274"/>
      <c r="L4" s="274"/>
      <c r="M4" s="274"/>
      <c r="N4" s="274"/>
      <c r="O4" s="275"/>
      <c r="P4" s="276" t="s">
        <v>15</v>
      </c>
      <c r="Q4" s="277"/>
      <c r="R4" s="282"/>
      <c r="S4" s="271"/>
      <c r="T4" s="286"/>
      <c r="U4" s="287"/>
      <c r="V4" s="271"/>
      <c r="W4" s="271"/>
      <c r="Z4" s="7"/>
      <c r="AA4" s="7"/>
    </row>
    <row r="5" spans="1:27" s="6" customFormat="1" ht="26.25" customHeight="1">
      <c r="A5" s="247"/>
      <c r="B5" s="249"/>
      <c r="C5" s="247"/>
      <c r="D5" s="247"/>
      <c r="E5" s="247"/>
      <c r="F5" s="247"/>
      <c r="G5" s="247"/>
      <c r="H5" s="8" t="s">
        <v>16</v>
      </c>
      <c r="I5" s="9" t="s">
        <v>17</v>
      </c>
      <c r="J5" s="9" t="s">
        <v>18</v>
      </c>
      <c r="K5" s="9" t="s">
        <v>19</v>
      </c>
      <c r="L5" s="8" t="s">
        <v>20</v>
      </c>
      <c r="M5" s="10" t="s">
        <v>21</v>
      </c>
      <c r="N5" s="9" t="s">
        <v>22</v>
      </c>
      <c r="O5" s="9" t="s">
        <v>23</v>
      </c>
      <c r="P5" s="9" t="s">
        <v>24</v>
      </c>
      <c r="Q5" s="11" t="s">
        <v>23</v>
      </c>
      <c r="R5" s="282"/>
      <c r="S5" s="272"/>
      <c r="T5" s="12"/>
      <c r="U5" s="13" t="s">
        <v>25</v>
      </c>
      <c r="V5" s="272"/>
      <c r="W5" s="271"/>
      <c r="Z5" s="7"/>
      <c r="AA5" s="7"/>
    </row>
    <row r="6" spans="1:27" s="17" customFormat="1" ht="13.5" customHeight="1">
      <c r="A6" s="247"/>
      <c r="B6" s="249"/>
      <c r="C6" s="247"/>
      <c r="D6" s="247"/>
      <c r="E6" s="247"/>
      <c r="F6" s="247"/>
      <c r="G6" s="247"/>
      <c r="H6" s="14" t="s">
        <v>26</v>
      </c>
      <c r="I6" s="14" t="s">
        <v>26</v>
      </c>
      <c r="J6" s="14" t="s">
        <v>26</v>
      </c>
      <c r="K6" s="14" t="s">
        <v>26</v>
      </c>
      <c r="L6" s="14" t="s">
        <v>26</v>
      </c>
      <c r="M6" s="14" t="s">
        <v>26</v>
      </c>
      <c r="N6" s="14" t="s">
        <v>26</v>
      </c>
      <c r="O6" s="14" t="s">
        <v>26</v>
      </c>
      <c r="P6" s="14" t="s">
        <v>26</v>
      </c>
      <c r="Q6" s="15" t="s">
        <v>26</v>
      </c>
      <c r="R6" s="283"/>
      <c r="S6" s="16" t="s">
        <v>27</v>
      </c>
      <c r="T6" s="16" t="s">
        <v>27</v>
      </c>
      <c r="U6" s="16" t="s">
        <v>28</v>
      </c>
      <c r="V6" s="16" t="s">
        <v>29</v>
      </c>
      <c r="W6" s="272"/>
      <c r="Z6" s="18"/>
      <c r="AA6" s="18"/>
    </row>
    <row r="7" spans="1:27" s="21" customFormat="1" ht="30" customHeight="1">
      <c r="A7" s="19" t="s">
        <v>30</v>
      </c>
      <c r="B7" s="20" t="s">
        <v>31</v>
      </c>
      <c r="C7" s="19" t="s">
        <v>32</v>
      </c>
      <c r="D7" s="19" t="s">
        <v>33</v>
      </c>
      <c r="E7" s="19" t="s">
        <v>34</v>
      </c>
      <c r="F7" s="19" t="s">
        <v>35</v>
      </c>
      <c r="G7" s="19" t="s">
        <v>35</v>
      </c>
      <c r="H7" s="19"/>
      <c r="I7" s="19"/>
      <c r="J7" s="19"/>
      <c r="K7" s="19"/>
      <c r="L7" s="19">
        <v>239</v>
      </c>
      <c r="M7" s="19">
        <v>4557</v>
      </c>
      <c r="N7" s="19"/>
      <c r="O7" s="19"/>
      <c r="P7" s="19">
        <v>528</v>
      </c>
      <c r="Q7" s="19"/>
      <c r="R7" s="19" t="s">
        <v>36</v>
      </c>
      <c r="S7" s="19"/>
      <c r="T7" s="19"/>
      <c r="U7" s="19"/>
      <c r="V7" s="19">
        <v>0</v>
      </c>
      <c r="W7" s="19" t="s">
        <v>37</v>
      </c>
      <c r="Z7" s="22" t="s">
        <v>38</v>
      </c>
      <c r="AA7" s="22" t="s">
        <v>39</v>
      </c>
    </row>
  </sheetData>
  <mergeCells count="15">
    <mergeCell ref="A2:A6"/>
    <mergeCell ref="B2:B6"/>
    <mergeCell ref="C2:C6"/>
    <mergeCell ref="D2:D6"/>
    <mergeCell ref="E2:E6"/>
    <mergeCell ref="V2:V5"/>
    <mergeCell ref="W2:W6"/>
    <mergeCell ref="H4:O4"/>
    <mergeCell ref="P4:Q4"/>
    <mergeCell ref="F2:F6"/>
    <mergeCell ref="G2:G6"/>
    <mergeCell ref="H2:Q3"/>
    <mergeCell ref="R2:R6"/>
    <mergeCell ref="S2:S5"/>
    <mergeCell ref="T2:U4"/>
  </mergeCells>
  <phoneticPr fontId="1"/>
  <pageMargins left="0.70866141732283472" right="0.70866141732283472" top="0.98425196850393704" bottom="0.70866141732283472" header="0.70866141732283472" footer="0.70866141732283472"/>
  <pageSetup paperSize="9" scale="75" orientation="landscape" verticalDpi="400" r:id="rId1"/>
  <headerFooter alignWithMargins="0">
    <oddHeader>&amp;L&amp;"MS ゴシック,標準"&amp;14堆肥化施設</oddHeader>
  </headerFooter>
  <colBreaks count="1" manualBreakCount="1">
    <brk id="6" min="1" max="6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11</vt:i4>
      </vt:variant>
      <vt:variant>
        <vt:lpstr>名前付き一覧</vt:lpstr>
      </vt:variant>
      <vt:variant>
        <vt:i4>23</vt:i4>
      </vt:variant>
    </vt:vector>
  </HeadingPairs>
  <TitlesOfParts>
    <vt:vector size="34" baseType="lpstr">
      <vt:lpstr>焼却</vt:lpstr>
      <vt:lpstr>粗大</vt:lpstr>
      <vt:lpstr>資源化</vt:lpstr>
      <vt:lpstr>燃料化</vt:lpstr>
      <vt:lpstr>その他</vt:lpstr>
      <vt:lpstr>保管</vt:lpstr>
      <vt:lpstr>最終</vt:lpstr>
      <vt:lpstr>し尿</vt:lpstr>
      <vt:lpstr>コミプラ</vt:lpstr>
      <vt:lpstr>リユース・リペア施設</vt:lpstr>
      <vt:lpstr>堆肥化</vt:lpstr>
      <vt:lpstr>コミプラ!Print_Area</vt:lpstr>
      <vt:lpstr>し尿!Print_Area</vt:lpstr>
      <vt:lpstr>その他!Print_Area</vt:lpstr>
      <vt:lpstr>リユース・リペア施設!Print_Area</vt:lpstr>
      <vt:lpstr>最終!Print_Area</vt:lpstr>
      <vt:lpstr>資源化!Print_Area</vt:lpstr>
      <vt:lpstr>焼却!Print_Area</vt:lpstr>
      <vt:lpstr>粗大!Print_Area</vt:lpstr>
      <vt:lpstr>堆肥化!Print_Area</vt:lpstr>
      <vt:lpstr>燃料化!Print_Area</vt:lpstr>
      <vt:lpstr>保管!Print_Area</vt:lpstr>
      <vt:lpstr>コミプラ!Print_Titles</vt:lpstr>
      <vt:lpstr>し尿!Print_Titles</vt:lpstr>
      <vt:lpstr>その他!Print_Titles</vt:lpstr>
      <vt:lpstr>リユース・リペア施設!Print_Titles</vt:lpstr>
      <vt:lpstr>最終!Print_Titles</vt:lpstr>
      <vt:lpstr>資源化!Print_Titles</vt:lpstr>
      <vt:lpstr>焼却!Print_Titles</vt:lpstr>
      <vt:lpstr>粗大!Print_Titles</vt:lpstr>
      <vt:lpstr>堆肥化!Print_Titles</vt:lpstr>
      <vt:lpstr>燃料化!Print_Titles</vt:lpstr>
      <vt:lpstr>保管!Print_Titles</vt:lpstr>
      <vt:lpstr>Print_Titles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佐藤　未果</dc:creator>
  <cp:lastModifiedBy>佐藤　未果</cp:lastModifiedBy>
  <dcterms:created xsi:type="dcterms:W3CDTF">2019-03-19T08:48:13Z</dcterms:created>
  <dcterms:modified xsi:type="dcterms:W3CDTF">2019-03-19T11:06:22Z</dcterms:modified>
</cp:coreProperties>
</file>