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コミプラ!$A$6:$M$8</definedName>
    <definedName name="_xlnm._FilterDatabase" localSheetId="7" hidden="1">し尿!$A$6:$AH$11</definedName>
    <definedName name="_xlnm._FilterDatabase" localSheetId="9" hidden="1">リユース・リペア施設!$A$6:$AO$7</definedName>
    <definedName name="_xlnm._FilterDatabase" localSheetId="6" hidden="1">最終!$A$6:$AM$19</definedName>
    <definedName name="_xlnm._FilterDatabase" localSheetId="2" hidden="1">資源化!$A$6:$BK$9</definedName>
    <definedName name="_xlnm._FilterDatabase" localSheetId="0" hidden="1">焼却!$A$6:$CB$11</definedName>
    <definedName name="_xlnm._FilterDatabase" localSheetId="1" hidden="1">粗大!$A$6:$AY$10</definedName>
    <definedName name="_xlnm._FilterDatabase" localSheetId="3" hidden="1">燃料化!$A$6:$AS$6</definedName>
    <definedName name="_xlnm._FilterDatabase" localSheetId="5" hidden="1">保管!$A$6:$R$13</definedName>
    <definedName name="_xlnm.Print_Area" localSheetId="8">コミプラ!$2:$9</definedName>
    <definedName name="_xlnm.Print_Area" localSheetId="7">し尿!$2:$12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資源化!$2:$9</definedName>
    <definedName name="_xlnm.Print_Area" localSheetId="0">焼却!$2:$11</definedName>
    <definedName name="_xlnm.Print_Area" localSheetId="1">粗大!$2:$10</definedName>
    <definedName name="_xlnm.Print_Area" localSheetId="10">堆肥化!$2:$6</definedName>
    <definedName name="_xlnm.Print_Area" localSheetId="3">燃料化!$2:$6</definedName>
    <definedName name="_xlnm.Print_Area" localSheetId="5">保管!$2:$14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1" i="12" l="1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0" i="11" l="1"/>
  <c r="S10" i="11"/>
  <c r="T9" i="11"/>
  <c r="S9" i="11"/>
  <c r="T8" i="11"/>
  <c r="S8" i="11"/>
  <c r="T7" i="11"/>
  <c r="S7" i="11"/>
  <c r="AE9" i="10" l="1"/>
  <c r="AD9" i="10"/>
  <c r="AE8" i="10"/>
  <c r="AD8" i="10"/>
  <c r="AE7" i="10"/>
  <c r="AD7" i="10"/>
  <c r="K7" i="3" l="1"/>
  <c r="J7" i="3"/>
</calcChain>
</file>

<file path=xl/sharedStrings.xml><?xml version="1.0" encoding="utf-8"?>
<sst xmlns="http://schemas.openxmlformats.org/spreadsheetml/2006/main" count="1335" uniqueCount="691">
  <si>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</si>
  <si>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</si>
  <si>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</si>
  <si>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</si>
  <si>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</si>
  <si>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</si>
  <si>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</si>
  <si>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</si>
  <si>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</si>
  <si>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</si>
  <si>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</si>
  <si>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</si>
  <si>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</si>
  <si>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</si>
  <si>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</si>
  <si>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</si>
  <si>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</si>
  <si>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</si>
  <si>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</si>
  <si>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</si>
  <si>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</si>
  <si>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</si>
  <si>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</si>
  <si>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</si>
  <si>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</si>
  <si>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</si>
  <si>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</si>
  <si>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</si>
  <si>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</si>
  <si>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</si>
  <si>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</si>
  <si>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</si>
  <si>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</si>
  <si>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</si>
  <si>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</si>
  <si>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</si>
  <si>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</si>
  <si>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</si>
  <si>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</si>
  <si>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</si>
  <si>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</si>
  <si>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</si>
  <si>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</si>
  <si>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</si>
  <si>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</si>
  <si>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</si>
  <si>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</si>
  <si>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</si>
  <si>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</si>
  <si>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</si>
  <si>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</si>
  <si>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</si>
  <si>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</si>
  <si>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</si>
  <si>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</si>
  <si>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</si>
  <si>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</si>
  <si>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</si>
  <si>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</si>
  <si>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</si>
  <si>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富山県</t>
  </si>
  <si>
    <t>16891</t>
  </si>
  <si>
    <t>16-891-10-001</t>
  </si>
  <si>
    <t>砺波広域圏事務組合</t>
  </si>
  <si>
    <t>クリーンセンターとなみリサイクルセンター</t>
  </si>
  <si>
    <t>把握していない</t>
  </si>
  <si>
    <t>廃棄物処理施設に隣接した独立棟（プレハブ造等含む）</t>
  </si>
  <si>
    <t>○</t>
  </si>
  <si>
    <t>展示, 譲渡</t>
  </si>
  <si>
    <t>直営</t>
  </si>
  <si>
    <t>162008</t>
  </si>
  <si>
    <t>16-2-003-10-001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</si>
  <si>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</si>
  <si>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</si>
  <si>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</si>
  <si>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</si>
  <si>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</si>
  <si>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</si>
  <si>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</si>
  <si>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</si>
  <si>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</si>
  <si>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</si>
  <si>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</si>
  <si>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</si>
  <si>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</si>
  <si>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16201</t>
  </si>
  <si>
    <t>16-201-09-001</t>
  </si>
  <si>
    <t>富山市</t>
  </si>
  <si>
    <t>富山市月岡緑町団地地域し尿処理施設</t>
  </si>
  <si>
    <t>長時間ばっ気</t>
  </si>
  <si>
    <t>委託</t>
  </si>
  <si>
    <t>161113</t>
  </si>
  <si>
    <t>16-1-201-09-001</t>
  </si>
  <si>
    <t>16-201-09-002</t>
  </si>
  <si>
    <t>富山市新保地区地域し尿処理施設</t>
  </si>
  <si>
    <t>16-1-201-09-002</t>
  </si>
  <si>
    <t>16-201-09-003</t>
  </si>
  <si>
    <t>富山市新保南地区地域し尿処理施設</t>
  </si>
  <si>
    <t>接触ばっ気</t>
  </si>
  <si>
    <t>16-1-201-09-003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</si>
  <si>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</si>
  <si>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</si>
  <si>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</si>
  <si>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</si>
  <si>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</si>
  <si>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</si>
  <si>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</si>
  <si>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</si>
  <si>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</si>
  <si>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</si>
  <si>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</si>
  <si>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</si>
  <si>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</si>
  <si>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</si>
  <si>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</si>
  <si>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</si>
  <si>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</si>
  <si>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</si>
  <si>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</si>
  <si>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</si>
  <si>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</si>
  <si>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</si>
  <si>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</si>
  <si>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</si>
  <si>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</si>
  <si>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</si>
  <si>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</si>
  <si>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</si>
  <si>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</si>
  <si>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</si>
  <si>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</si>
  <si>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</si>
  <si>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</si>
  <si>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</si>
  <si>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</si>
  <si>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</si>
  <si>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</si>
  <si>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</si>
  <si>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</si>
  <si>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</si>
  <si>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</si>
  <si>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</si>
  <si>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</si>
  <si>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</si>
  <si>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</si>
  <si>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16-201-08-001</t>
  </si>
  <si>
    <t>富山市環境部つばき園</t>
  </si>
  <si>
    <t>直接埋立無し</t>
  </si>
  <si>
    <t>施設内焼却</t>
  </si>
  <si>
    <t>好気, 下水投入, 浄化槽専用, 一次処理</t>
  </si>
  <si>
    <t>脱水, 焼却</t>
  </si>
  <si>
    <t>一部委託</t>
  </si>
  <si>
    <t>16-1-201-08-001</t>
  </si>
  <si>
    <t>16202</t>
  </si>
  <si>
    <t>16-202-08-001</t>
  </si>
  <si>
    <t>高岡市</t>
  </si>
  <si>
    <t>し尿処理施設</t>
  </si>
  <si>
    <t>焼却無し</t>
  </si>
  <si>
    <t>好気</t>
  </si>
  <si>
    <t>脱水</t>
  </si>
  <si>
    <t>161105</t>
  </si>
  <si>
    <t>16-1-202-08-001</t>
  </si>
  <si>
    <t>16205</t>
  </si>
  <si>
    <t>16-205-08-001</t>
  </si>
  <si>
    <t>氷見市</t>
  </si>
  <si>
    <t>氷見市クリーンセンター</t>
  </si>
  <si>
    <t>高負荷</t>
  </si>
  <si>
    <t>その他</t>
  </si>
  <si>
    <t>能力変更</t>
  </si>
  <si>
    <t>161057</t>
  </si>
  <si>
    <t>16-1-205-08-001</t>
  </si>
  <si>
    <t>16211</t>
  </si>
  <si>
    <t>16-211-08-001</t>
  </si>
  <si>
    <t>射水市</t>
  </si>
  <si>
    <t>射水市衛生センター</t>
  </si>
  <si>
    <t>標脱, 高負荷, 焼却, 一次処理</t>
  </si>
  <si>
    <t>脱水, 乾燥, 焼却</t>
  </si>
  <si>
    <t>161047</t>
  </si>
  <si>
    <t>16-1-211-08-001</t>
  </si>
  <si>
    <t>16842</t>
  </si>
  <si>
    <t>16-842-08-001</t>
  </si>
  <si>
    <t>砺波地方衛生施設組合</t>
  </si>
  <si>
    <t>クリーンシステムとなみ</t>
  </si>
  <si>
    <t>資源化物の排出量・売却量</t>
  </si>
  <si>
    <t>高負荷, 膜分離</t>
  </si>
  <si>
    <t>堆肥化</t>
  </si>
  <si>
    <t>162012</t>
  </si>
  <si>
    <t>16-2-004-08-001</t>
  </si>
  <si>
    <t>16897</t>
  </si>
  <si>
    <t>16-897-08-001</t>
  </si>
  <si>
    <t>富山地区広域圏事務組合</t>
  </si>
  <si>
    <t>富山地区広域圏衛生センター</t>
  </si>
  <si>
    <t>資源化物の生産量</t>
  </si>
  <si>
    <t>標脱, 下水投入</t>
  </si>
  <si>
    <t>乾燥</t>
  </si>
  <si>
    <t>162010</t>
  </si>
  <si>
    <t>16-2-005-08-001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</si>
  <si>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</si>
  <si>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</si>
  <si>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</si>
  <si>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</si>
  <si>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</si>
  <si>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</si>
  <si>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</si>
  <si>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</si>
  <si>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</si>
  <si>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</si>
  <si>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</si>
  <si>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</si>
  <si>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</si>
  <si>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</si>
  <si>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</si>
  <si>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</si>
  <si>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</si>
  <si>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</si>
  <si>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</si>
  <si>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</si>
  <si>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</si>
  <si>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</si>
  <si>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</si>
  <si>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</si>
  <si>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</si>
  <si>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</si>
  <si>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</si>
  <si>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</si>
  <si>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</si>
  <si>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</si>
  <si>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</si>
  <si>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</si>
  <si>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</si>
  <si>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</si>
  <si>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</si>
  <si>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</si>
  <si>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</si>
  <si>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</si>
  <si>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</si>
  <si>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</si>
  <si>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</si>
  <si>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</si>
  <si>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</si>
  <si>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</si>
  <si>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</si>
  <si>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</si>
  <si>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</si>
  <si>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</si>
  <si>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16-201-07-001</t>
  </si>
  <si>
    <t>富山市一般廃棄物(不燃物)最終処分場</t>
  </si>
  <si>
    <t>焼却残渣（主灰）, 溶融飛灰, 不燃ごみ, その他, 焼却残渣（飛灰）, 溶融スラグ, 破砕ごみ・処理残渣</t>
  </si>
  <si>
    <t>山間</t>
  </si>
  <si>
    <t>原地盤利用</t>
  </si>
  <si>
    <t>凝集沈殿, 生物処理（脱窒なし）,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</si>
  <si>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</si>
  <si>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</si>
  <si>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</si>
  <si>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</si>
  <si>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</si>
  <si>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</si>
  <si>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</si>
  <si>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16-1-201-07-001</t>
  </si>
  <si>
    <t>16-202-07-001</t>
  </si>
  <si>
    <t>高岡市埋立処分場(C地区)</t>
  </si>
  <si>
    <t>焼却残渣（主灰）, 不燃ごみ, 焼却残渣（飛灰）, 破砕ごみ・処理残渣</t>
  </si>
  <si>
    <t>底部遮水工, 表面遮水工（キャッピング）</t>
  </si>
  <si>
    <t>凝集沈殿, 生物処理（脱窒なし）, 砂ろ過, 消毒, 活性炭処理, キレート処理</t>
  </si>
  <si>
    <t>埋立終了</t>
  </si>
  <si>
    <t>末端集水管は開放</t>
  </si>
  <si>
    <t>中間覆土</t>
  </si>
  <si>
    <t>16-1-202-07-001</t>
  </si>
  <si>
    <t>16-202-07-002</t>
  </si>
  <si>
    <t>高岡市埋立処分場(B地区)</t>
  </si>
  <si>
    <t>底部遮水工</t>
  </si>
  <si>
    <t>最終覆土のみ</t>
  </si>
  <si>
    <t>16-1-202-07-002</t>
  </si>
  <si>
    <t>16-202-07-003</t>
  </si>
  <si>
    <t>高岡市埋立処分場(D地区)</t>
  </si>
  <si>
    <t>16-1-202-07-003</t>
  </si>
  <si>
    <t>16-205-07-001</t>
  </si>
  <si>
    <t>氷見市不燃物処理センター</t>
  </si>
  <si>
    <t>焼却残渣（主灰）, 焼却残渣（飛灰）, 破砕ごみ・処理残渣</t>
  </si>
  <si>
    <t>凝集沈殿, 生物処理（脱窒あり）, 砂ろ過, 消毒, 活性炭処理</t>
  </si>
  <si>
    <t>有り</t>
  </si>
  <si>
    <t>&lt;0.5</t>
  </si>
  <si>
    <t>16-1-205-07-001</t>
  </si>
  <si>
    <t>16209</t>
  </si>
  <si>
    <t>16-209-07-001</t>
  </si>
  <si>
    <t>小矢部市</t>
  </si>
  <si>
    <t>小矢部市不燃物処理場</t>
  </si>
  <si>
    <t>凝集沈殿, 生物処理（脱窒なし）, 砂ろ過, 消毒</t>
  </si>
  <si>
    <t>1未満</t>
  </si>
  <si>
    <t>（測定していない）</t>
  </si>
  <si>
    <t>161109</t>
  </si>
  <si>
    <t>16-1-209-07-001</t>
  </si>
  <si>
    <t>16-211-07-001</t>
  </si>
  <si>
    <t>射水市野手埋立処分所</t>
  </si>
  <si>
    <t>焼却残渣（主灰）, 溶融飛灰, 不燃ごみ, 焼却残渣（飛灰）, 溶融スラグ, 破砕ごみ・処理残渣</t>
  </si>
  <si>
    <t>原地盤利用, 鉛直遮水工, 表面遮水工（キャッピング）</t>
  </si>
  <si>
    <t>砂ろ過, 消毒, 膜処理</t>
  </si>
  <si>
    <t>16-1-211-07-001</t>
  </si>
  <si>
    <t>16-891-07-001</t>
  </si>
  <si>
    <t>南砺リサイクルセンター最終処分場</t>
  </si>
  <si>
    <t>遮水なし</t>
  </si>
  <si>
    <t>砂ろ過</t>
  </si>
  <si>
    <t>その他埋立構造</t>
  </si>
  <si>
    <t>16-2-003-07-001</t>
  </si>
  <si>
    <t>16-891-07-002</t>
  </si>
  <si>
    <t>クリーンセンターとなみ一般廃棄物最終処分場</t>
  </si>
  <si>
    <t>底部遮水工, 鉛直遮水工</t>
  </si>
  <si>
    <t>生物処理（脱窒あり）, 砂ろ過, 消毒, キレート処理</t>
  </si>
  <si>
    <t>16-2-003-07-002</t>
  </si>
  <si>
    <t>16892</t>
  </si>
  <si>
    <t>16-892-07-001</t>
  </si>
  <si>
    <t>新川広域圏事務組合</t>
  </si>
  <si>
    <t>新川広域圏事務組合宮沢清掃センター一般廃棄物最終処分場</t>
  </si>
  <si>
    <t>不燃ごみ, 破砕ごみ・処理残渣</t>
  </si>
  <si>
    <t>凝集沈殿, 生物処理（脱窒なし）, 砂ろ過, 消毒, 活性炭処理, 下水道放流</t>
  </si>
  <si>
    <t>162009</t>
  </si>
  <si>
    <t>16-2-002-07-001</t>
  </si>
  <si>
    <t>16-892-07-002</t>
  </si>
  <si>
    <t>新川広域圏事務組合西部清掃センター埋立地</t>
  </si>
  <si>
    <t>焼却残渣（主灰）, 焼却残渣（飛灰）</t>
  </si>
  <si>
    <t>他施設での処理</t>
  </si>
  <si>
    <t>嫌気性埋立構造</t>
  </si>
  <si>
    <t>16-2-002-07-002</t>
  </si>
  <si>
    <t>16-892-07-003</t>
  </si>
  <si>
    <t>新川広域圏事務組合新川一般廃棄物最終処分場</t>
  </si>
  <si>
    <t>その他, 焼却残渣（飛灰）</t>
  </si>
  <si>
    <t>凝集沈殿, 生物処理（脱窒なし）, 活性炭処理</t>
  </si>
  <si>
    <t>16-2-002-07-003</t>
  </si>
  <si>
    <t>16-892-07-004</t>
  </si>
  <si>
    <t>新川広域圏事務組合宮沢清掃センター新最終処分場</t>
  </si>
  <si>
    <t>底部遮水工, 覆蓋（屋根）</t>
  </si>
  <si>
    <t>下水道放流</t>
  </si>
  <si>
    <t>16-2-002-07-004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</si>
  <si>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</si>
  <si>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</si>
  <si>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</si>
  <si>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</si>
  <si>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</si>
  <si>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</si>
  <si>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</si>
  <si>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</si>
  <si>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</si>
  <si>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</si>
  <si>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</si>
  <si>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</si>
  <si>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</si>
  <si>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</si>
  <si>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</si>
  <si>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</si>
  <si>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</si>
  <si>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</si>
  <si>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</si>
  <si>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16-202-06-001</t>
  </si>
  <si>
    <t>高岡ストックヤード</t>
  </si>
  <si>
    <t>ストックヤード</t>
  </si>
  <si>
    <t>紙類, 金属類, ガラス類, ペットボトル</t>
  </si>
  <si>
    <t>16-1-202-06-001</t>
  </si>
  <si>
    <t>16-205-06-001</t>
  </si>
  <si>
    <t>氷見市リサイクルプラザ</t>
  </si>
  <si>
    <t>容器包装リサイクル推進施設</t>
  </si>
  <si>
    <t>紙類, 金属類, ガラス類, ペットボトル, プラスチック</t>
  </si>
  <si>
    <t>16-1-205-06-001</t>
  </si>
  <si>
    <t>16206</t>
  </si>
  <si>
    <t>16-206-06-001</t>
  </si>
  <si>
    <t>滑川市</t>
  </si>
  <si>
    <t>滑川市ストックヤード</t>
  </si>
  <si>
    <t>紙類, 金属類, ガラス類, その他資源ごみ, ペットボトル, プラスチック, 布類</t>
  </si>
  <si>
    <t>161106</t>
  </si>
  <si>
    <t>16-1-206-06-001</t>
  </si>
  <si>
    <t>16-209-06-001</t>
  </si>
  <si>
    <t>小矢部市環境センター</t>
  </si>
  <si>
    <t>紙類, 金属類, ガラス類, その他資源ごみ, プラスチック, その他</t>
  </si>
  <si>
    <t>16-1-209-06-001</t>
  </si>
  <si>
    <t>16-211-06-001</t>
  </si>
  <si>
    <t>射水市ミライクル館資源物処理施設</t>
  </si>
  <si>
    <t>ガラス類</t>
  </si>
  <si>
    <t>16-1-211-06-001</t>
  </si>
  <si>
    <t>16-891-06-001</t>
  </si>
  <si>
    <t>クリーンセンターとなみ</t>
  </si>
  <si>
    <t>金属類, ガラス類</t>
  </si>
  <si>
    <t>16-2-003-06-001</t>
  </si>
  <si>
    <t>16-892-06-001</t>
  </si>
  <si>
    <t>新川広域圏事務組合指定ストックヤード</t>
  </si>
  <si>
    <t>16-2-002-06-001</t>
  </si>
  <si>
    <t>16-897-06-001</t>
  </si>
  <si>
    <t>富山地区広域圏リサイクルセンター</t>
  </si>
  <si>
    <t>16-2-005-06-001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</si>
  <si>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</si>
  <si>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</si>
  <si>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</si>
  <si>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</si>
  <si>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</si>
  <si>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</si>
  <si>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</si>
  <si>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</si>
  <si>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</si>
  <si>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</si>
  <si>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</si>
  <si>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</si>
  <si>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</si>
  <si>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</si>
  <si>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</si>
  <si>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</si>
  <si>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</si>
  <si>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</si>
  <si>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</si>
  <si>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</si>
  <si>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</si>
  <si>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</si>
  <si>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</si>
  <si>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</si>
  <si>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</si>
  <si>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</si>
  <si>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</si>
  <si>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</si>
  <si>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</si>
  <si>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</si>
  <si>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</si>
  <si>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</si>
  <si>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</si>
  <si>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</si>
  <si>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</si>
  <si>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</si>
  <si>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</si>
  <si>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</si>
  <si>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</si>
  <si>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</si>
  <si>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</si>
  <si>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</si>
  <si>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</si>
  <si>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</si>
  <si>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</si>
  <si>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</si>
  <si>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</si>
  <si>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</si>
  <si>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</si>
  <si>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</si>
  <si>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</si>
  <si>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</si>
  <si>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</si>
  <si>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</si>
  <si>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</si>
  <si>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</si>
  <si>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</si>
  <si>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</si>
  <si>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</si>
  <si>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</si>
  <si>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</si>
  <si>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</si>
  <si>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</si>
  <si>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</si>
  <si>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</si>
  <si>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</si>
  <si>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</si>
  <si>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</si>
  <si>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</si>
  <si>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</si>
  <si>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南砺リサイクルセンター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</si>
  <si>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</si>
  <si>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</si>
  <si>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</si>
  <si>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</si>
  <si>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</si>
  <si>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</si>
  <si>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</si>
  <si>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</si>
  <si>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</si>
  <si>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</si>
  <si>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</si>
  <si>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</si>
  <si>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</si>
  <si>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</si>
  <si>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</si>
  <si>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</si>
  <si>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</si>
  <si>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</si>
  <si>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</si>
  <si>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</si>
  <si>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</si>
  <si>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</si>
  <si>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</si>
  <si>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</si>
  <si>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</si>
  <si>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</si>
  <si>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</si>
  <si>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</si>
  <si>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</si>
  <si>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</si>
  <si>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</si>
  <si>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</si>
  <si>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</si>
  <si>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</si>
  <si>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</si>
  <si>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</si>
  <si>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</si>
  <si>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</si>
  <si>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</si>
  <si>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</si>
  <si>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</si>
  <si>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</si>
  <si>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</si>
  <si>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</si>
  <si>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</si>
  <si>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</si>
  <si>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</si>
  <si>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</si>
  <si>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</si>
  <si>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</si>
  <si>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</si>
  <si>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</si>
  <si>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16-205-03-001</t>
  </si>
  <si>
    <t>リサイクルプラザ</t>
  </si>
  <si>
    <t>修理, 展示, 販売</t>
  </si>
  <si>
    <t>16-1-205-03-001</t>
  </si>
  <si>
    <t>16-211-03-001</t>
  </si>
  <si>
    <t>射水市ミライクル館</t>
  </si>
  <si>
    <t>紙類, 金属類, ペットボトル, プラスチック</t>
  </si>
  <si>
    <t>金属官処理：2.22ｔ/日
紙製容器処理：1.24ｔ/日
ペットボトル処理：0.33ｔ/日
その他プラ処理：4.95ｔ/日</t>
  </si>
  <si>
    <t>機能なし</t>
  </si>
  <si>
    <t>16-1-211-03-001</t>
  </si>
  <si>
    <t>16-891-03-001</t>
  </si>
  <si>
    <t>紙類, 金属類, ガラス類, ペットボトル, プラスチック, 布類, 不燃ごみ</t>
  </si>
  <si>
    <t>16-2-003-03-001</t>
  </si>
  <si>
    <t>搬出量</t>
  </si>
  <si>
    <t>破砕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</si>
  <si>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</si>
  <si>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</si>
  <si>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</si>
  <si>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</si>
  <si>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</si>
  <si>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</si>
  <si>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</si>
  <si>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</si>
  <si>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</si>
  <si>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</si>
  <si>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</si>
  <si>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</si>
  <si>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</si>
  <si>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</si>
  <si>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</si>
  <si>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</si>
  <si>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</si>
  <si>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</si>
  <si>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</si>
  <si>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</si>
  <si>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</si>
  <si>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</si>
  <si>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</si>
  <si>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</si>
  <si>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</si>
  <si>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</si>
  <si>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</si>
  <si>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</si>
  <si>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</si>
  <si>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</si>
  <si>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</si>
  <si>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</si>
  <si>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</si>
  <si>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</si>
  <si>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</si>
  <si>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</si>
  <si>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16-205-02-001</t>
  </si>
  <si>
    <t>不燃ごみ</t>
  </si>
  <si>
    <t>16-1-205-02-001</t>
  </si>
  <si>
    <t>16-891-02-001</t>
  </si>
  <si>
    <t>クリーンセンターとなみごみ処理施設(粗大ごみ処理施設)</t>
  </si>
  <si>
    <t>粗大ごみ, 不燃ごみ, その他, 資源ごみ</t>
  </si>
  <si>
    <t>併用</t>
  </si>
  <si>
    <t>16-2-003-02-001</t>
  </si>
  <si>
    <t>16-892-02-001</t>
  </si>
  <si>
    <t>新川広域圏事務組合宮沢清掃センター</t>
  </si>
  <si>
    <t>粗大ごみ, 不燃ごみ</t>
  </si>
  <si>
    <t>16-2-002-02-001</t>
  </si>
  <si>
    <t>16-897-02-001</t>
  </si>
  <si>
    <t>粗大ごみ, 不燃ごみ, 資源ごみ</t>
  </si>
  <si>
    <t>圧縮</t>
  </si>
  <si>
    <t>修理, 展示, 販売, 譲渡</t>
  </si>
  <si>
    <t>16-2-005-02-001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</si>
  <si>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</si>
  <si>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</si>
  <si>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</si>
  <si>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</si>
  <si>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</si>
  <si>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</si>
  <si>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</si>
  <si>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</si>
  <si>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</si>
  <si>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</si>
  <si>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</si>
  <si>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</si>
  <si>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</si>
  <si>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</si>
  <si>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</si>
  <si>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</si>
  <si>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</si>
  <si>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</si>
  <si>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</si>
  <si>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</si>
  <si>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</si>
  <si>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</si>
  <si>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</si>
  <si>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</si>
  <si>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</si>
  <si>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</si>
  <si>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</si>
  <si>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</si>
  <si>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</si>
  <si>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</si>
  <si>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</si>
  <si>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</si>
  <si>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</si>
  <si>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</si>
  <si>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</si>
  <si>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</si>
  <si>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</si>
  <si>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</si>
  <si>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</si>
  <si>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</si>
  <si>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</si>
  <si>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</si>
  <si>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</si>
  <si>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</si>
  <si>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</si>
  <si>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</si>
  <si>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</si>
  <si>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</si>
  <si>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</si>
  <si>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</si>
  <si>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</si>
  <si>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</si>
  <si>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</si>
  <si>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</si>
  <si>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</si>
  <si>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</si>
  <si>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</si>
  <si>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</si>
  <si>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</si>
  <si>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</si>
  <si>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</si>
  <si>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</si>
  <si>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</si>
  <si>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</si>
  <si>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</si>
  <si>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</si>
  <si>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</si>
  <si>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</si>
  <si>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</si>
  <si>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</si>
  <si>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</si>
  <si>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</si>
  <si>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</si>
  <si>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</si>
  <si>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</si>
  <si>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16-211-01-001</t>
  </si>
  <si>
    <t>射水市クリーンピア射水</t>
  </si>
  <si>
    <t>資源化物搬出量</t>
  </si>
  <si>
    <t>可燃ごみ, ごみ処理残渣</t>
  </si>
  <si>
    <t>焼却</t>
  </si>
  <si>
    <t>流動床式</t>
  </si>
  <si>
    <t>全連続運転</t>
  </si>
  <si>
    <t>場内温水, 場内蒸気, 発電（場内利用）</t>
  </si>
  <si>
    <t>把握不能</t>
  </si>
  <si>
    <t>溶融処理</t>
  </si>
  <si>
    <t>セメント固化, 薬剤処理, 溶融処理</t>
  </si>
  <si>
    <t>16-1-211-01-001</t>
  </si>
  <si>
    <t>16-891-01-001</t>
  </si>
  <si>
    <t>クリーンセンターとなみごみ処理施設</t>
  </si>
  <si>
    <t>ストーカ式（可動）</t>
  </si>
  <si>
    <t>場内温水</t>
  </si>
  <si>
    <t>薬剤処理</t>
  </si>
  <si>
    <t>16-2-003-01-001</t>
  </si>
  <si>
    <t>16-892-01-001</t>
  </si>
  <si>
    <t>新川広域圏事務組合エコぽ～と</t>
  </si>
  <si>
    <t>准連続運転</t>
  </si>
  <si>
    <t>場内温水, 場外温水</t>
  </si>
  <si>
    <t>セメント固化</t>
  </si>
  <si>
    <t>16-2-002-01-001</t>
  </si>
  <si>
    <t>16-897-01-001</t>
  </si>
  <si>
    <t>富山地区広域圏クリーンセンター</t>
  </si>
  <si>
    <t>可燃ごみ, 粗大ごみ, ごみ処理残渣</t>
  </si>
  <si>
    <t>場内温水, 場内蒸気, 発電（場内利用）, 場外温水, 発電（場外利用）</t>
  </si>
  <si>
    <t>薬剤処理, 溶融処理</t>
  </si>
  <si>
    <t>16-2-005-01-001</t>
  </si>
  <si>
    <t>16900</t>
  </si>
  <si>
    <t>16-900-01-001</t>
  </si>
  <si>
    <t>高岡地区広域圏事務組合</t>
  </si>
  <si>
    <t>高岡広域エコ・クリーンセンター</t>
  </si>
  <si>
    <t>可燃ごみ, 粗大ごみ, ごみ処理残渣, し尿処理残渣</t>
  </si>
  <si>
    <t>場内温水, 発電（場内利用）, 発電（場外利用）</t>
  </si>
  <si>
    <t>162011</t>
  </si>
  <si>
    <t>16-2-001-01-001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</si>
</sst>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2" customWidth="1"/>
    <col min="3" max="3" width="12.33203125" style="43" customWidth="1"/>
    <col min="4" max="4" width="20.109375" style="43" customWidth="1"/>
    <col min="5" max="5" width="31.88671875" style="77" customWidth="1"/>
    <col min="6" max="8" width="9.88671875" style="43" customWidth="1"/>
    <col min="9" max="9" width="6.44140625" style="43" customWidth="1"/>
    <col min="10" max="10" width="44.77734375" style="77" customWidth="1"/>
    <col min="11" max="11" width="12.33203125" style="77" customWidth="1"/>
    <col min="12" max="13" width="9.88671875" style="43" customWidth="1"/>
    <col min="14" max="14" width="13.33203125" style="43" customWidth="1"/>
    <col min="15" max="15" width="9.77734375" style="43" customWidth="1"/>
    <col min="16" max="16" width="7.77734375" style="43" customWidth="1"/>
    <col min="17" max="17" width="4.77734375" style="43" customWidth="1"/>
    <col min="18" max="18" width="6.88671875" style="43" customWidth="1"/>
    <col min="19" max="19" width="33.5546875" style="77" customWidth="1"/>
    <col min="20" max="23" width="11.88671875" style="43" customWidth="1"/>
    <col min="24" max="27" width="11.77734375" style="43" customWidth="1"/>
    <col min="28" max="29" width="16.109375" style="43" customWidth="1"/>
    <col min="30" max="30" width="10.109375" style="43" customWidth="1"/>
    <col min="31" max="31" width="12" style="43" customWidth="1"/>
    <col min="32" max="32" width="8.6640625" style="43" customWidth="1"/>
    <col min="33" max="47" width="8.88671875" style="43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3"/>
    <col min="79" max="80" width="8.88671875" style="83"/>
    <col min="81" max="16384" width="8.88671875" style="43"/>
  </cols>
  <sheetData>
    <row r="1" spans="1:80" s="3" customFormat="1" ht="15" customHeight="1">
      <c r="A1" s="110" t="s">
        <v>578</v>
      </c>
      <c r="E1" s="45"/>
      <c r="J1" s="45"/>
      <c r="K1" s="45"/>
      <c r="S1" s="45"/>
      <c r="AH1" s="83"/>
      <c r="AP1" s="61"/>
      <c r="AU1" s="60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61"/>
      <c r="CB1" s="61"/>
    </row>
    <row r="2" spans="1:80" s="77" customFormat="1" ht="13.5" customHeight="1">
      <c r="A2" s="149" t="s">
        <v>579</v>
      </c>
      <c r="B2" s="173" t="s">
        <v>580</v>
      </c>
      <c r="C2" s="121" t="s">
        <v>581</v>
      </c>
      <c r="D2" s="150" t="s">
        <v>582</v>
      </c>
      <c r="E2" s="150" t="s">
        <v>583</v>
      </c>
      <c r="F2" s="145" t="s">
        <v>584</v>
      </c>
      <c r="G2" s="169" t="s">
        <v>585</v>
      </c>
      <c r="H2" s="170"/>
      <c r="I2" s="170"/>
      <c r="J2" s="147" t="s">
        <v>586</v>
      </c>
      <c r="K2" s="158"/>
      <c r="L2" s="147" t="s">
        <v>587</v>
      </c>
      <c r="M2" s="158"/>
      <c r="N2" s="150" t="s">
        <v>588</v>
      </c>
      <c r="O2" s="150" t="s">
        <v>589</v>
      </c>
      <c r="P2" s="166" t="s">
        <v>590</v>
      </c>
      <c r="Q2" s="149" t="s">
        <v>591</v>
      </c>
      <c r="R2" s="150" t="s">
        <v>592</v>
      </c>
      <c r="S2" s="149" t="s">
        <v>593</v>
      </c>
      <c r="T2" s="121" t="s">
        <v>594</v>
      </c>
      <c r="U2" s="121"/>
      <c r="V2" s="121" t="s">
        <v>595</v>
      </c>
      <c r="W2" s="121"/>
      <c r="X2" s="147" t="s">
        <v>596</v>
      </c>
      <c r="Y2" s="157"/>
      <c r="Z2" s="157"/>
      <c r="AA2" s="158"/>
      <c r="AB2" s="162" t="s">
        <v>597</v>
      </c>
      <c r="AC2" s="163"/>
      <c r="AD2" s="149" t="s">
        <v>598</v>
      </c>
      <c r="AE2" s="149" t="s">
        <v>599</v>
      </c>
      <c r="AF2" s="151" t="s">
        <v>600</v>
      </c>
      <c r="AG2" s="123" t="s">
        <v>601</v>
      </c>
      <c r="AH2" s="152" t="s">
        <v>602</v>
      </c>
      <c r="AI2" s="153"/>
      <c r="AJ2" s="153"/>
      <c r="AK2" s="153"/>
      <c r="AL2" s="153"/>
      <c r="AM2" s="153"/>
      <c r="AN2" s="130"/>
      <c r="AO2" s="123" t="s">
        <v>603</v>
      </c>
      <c r="AP2" s="152" t="s">
        <v>604</v>
      </c>
      <c r="AQ2" s="153"/>
      <c r="AR2" s="153"/>
      <c r="AS2" s="130"/>
      <c r="AT2" s="129" t="s">
        <v>605</v>
      </c>
      <c r="AU2" s="130"/>
      <c r="AV2" s="135" t="s">
        <v>606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478</v>
      </c>
      <c r="CA2" s="76"/>
      <c r="CB2" s="76"/>
    </row>
    <row r="3" spans="1:80" s="77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6"/>
      <c r="CB3" s="76"/>
    </row>
    <row r="4" spans="1:80" s="77" customFormat="1" ht="18.75" customHeight="1">
      <c r="A4" s="149"/>
      <c r="B4" s="173"/>
      <c r="C4" s="122"/>
      <c r="D4" s="150"/>
      <c r="E4" s="150"/>
      <c r="F4" s="146"/>
      <c r="G4" s="143" t="s">
        <v>607</v>
      </c>
      <c r="H4" s="143" t="s">
        <v>608</v>
      </c>
      <c r="I4" s="145" t="s">
        <v>609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610</v>
      </c>
      <c r="U4" s="121" t="s">
        <v>611</v>
      </c>
      <c r="V4" s="147" t="s">
        <v>610</v>
      </c>
      <c r="W4" s="121" t="s">
        <v>611</v>
      </c>
      <c r="X4" s="121" t="s">
        <v>596</v>
      </c>
      <c r="Y4" s="123" t="s">
        <v>612</v>
      </c>
      <c r="Z4" s="123" t="s">
        <v>613</v>
      </c>
      <c r="AA4" s="123" t="s">
        <v>614</v>
      </c>
      <c r="AB4" s="121" t="s">
        <v>615</v>
      </c>
      <c r="AC4" s="121" t="s">
        <v>616</v>
      </c>
      <c r="AD4" s="149"/>
      <c r="AE4" s="150"/>
      <c r="AF4" s="151"/>
      <c r="AG4" s="124"/>
      <c r="AH4" s="127" t="s">
        <v>617</v>
      </c>
      <c r="AI4" s="128" t="s">
        <v>618</v>
      </c>
      <c r="AJ4" s="123" t="s">
        <v>619</v>
      </c>
      <c r="AK4" s="123" t="s">
        <v>620</v>
      </c>
      <c r="AL4" s="128" t="s">
        <v>621</v>
      </c>
      <c r="AM4" s="123" t="s">
        <v>622</v>
      </c>
      <c r="AN4" s="123" t="s">
        <v>623</v>
      </c>
      <c r="AO4" s="124"/>
      <c r="AP4" s="127" t="s">
        <v>617</v>
      </c>
      <c r="AQ4" s="123" t="s">
        <v>624</v>
      </c>
      <c r="AR4" s="123" t="s">
        <v>625</v>
      </c>
      <c r="AS4" s="123" t="s">
        <v>626</v>
      </c>
      <c r="AT4" s="123" t="s">
        <v>627</v>
      </c>
      <c r="AU4" s="123" t="s">
        <v>628</v>
      </c>
      <c r="AV4" s="125" t="s">
        <v>617</v>
      </c>
      <c r="AW4" s="126"/>
      <c r="AX4" s="118" t="s">
        <v>629</v>
      </c>
      <c r="AY4" s="119"/>
      <c r="AZ4" s="120"/>
      <c r="BA4" s="118" t="s">
        <v>630</v>
      </c>
      <c r="BB4" s="119"/>
      <c r="BC4" s="120"/>
      <c r="BD4" s="118" t="s">
        <v>631</v>
      </c>
      <c r="BE4" s="119"/>
      <c r="BF4" s="120"/>
      <c r="BG4" s="118" t="s">
        <v>632</v>
      </c>
      <c r="BH4" s="119"/>
      <c r="BI4" s="120"/>
      <c r="BJ4" s="118" t="s">
        <v>633</v>
      </c>
      <c r="BK4" s="119"/>
      <c r="BL4" s="120"/>
      <c r="BM4" s="118" t="s">
        <v>634</v>
      </c>
      <c r="BN4" s="119"/>
      <c r="BO4" s="120"/>
      <c r="BP4" s="118" t="s">
        <v>635</v>
      </c>
      <c r="BQ4" s="119"/>
      <c r="BR4" s="120"/>
      <c r="BS4" s="118" t="s">
        <v>636</v>
      </c>
      <c r="BT4" s="119"/>
      <c r="BU4" s="120"/>
      <c r="BV4" s="118" t="s">
        <v>623</v>
      </c>
      <c r="BW4" s="119"/>
      <c r="BX4" s="120"/>
      <c r="BY4" s="141"/>
      <c r="CA4" s="76"/>
      <c r="CB4" s="76"/>
    </row>
    <row r="5" spans="1:80" s="77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637</v>
      </c>
      <c r="L5" s="122"/>
      <c r="M5" s="121" t="s">
        <v>637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638</v>
      </c>
      <c r="AW5" s="111" t="s">
        <v>639</v>
      </c>
      <c r="AX5" s="111" t="s">
        <v>640</v>
      </c>
      <c r="AY5" s="111" t="s">
        <v>638</v>
      </c>
      <c r="AZ5" s="111" t="s">
        <v>639</v>
      </c>
      <c r="BA5" s="111" t="s">
        <v>640</v>
      </c>
      <c r="BB5" s="111" t="s">
        <v>638</v>
      </c>
      <c r="BC5" s="111" t="s">
        <v>639</v>
      </c>
      <c r="BD5" s="111" t="s">
        <v>640</v>
      </c>
      <c r="BE5" s="111" t="s">
        <v>638</v>
      </c>
      <c r="BF5" s="111" t="s">
        <v>639</v>
      </c>
      <c r="BG5" s="111" t="s">
        <v>640</v>
      </c>
      <c r="BH5" s="111" t="s">
        <v>638</v>
      </c>
      <c r="BI5" s="111" t="s">
        <v>639</v>
      </c>
      <c r="BJ5" s="111" t="s">
        <v>640</v>
      </c>
      <c r="BK5" s="111" t="s">
        <v>638</v>
      </c>
      <c r="BL5" s="111" t="s">
        <v>639</v>
      </c>
      <c r="BM5" s="111" t="s">
        <v>640</v>
      </c>
      <c r="BN5" s="111" t="s">
        <v>638</v>
      </c>
      <c r="BO5" s="111" t="s">
        <v>639</v>
      </c>
      <c r="BP5" s="111" t="s">
        <v>640</v>
      </c>
      <c r="BQ5" s="111" t="s">
        <v>638</v>
      </c>
      <c r="BR5" s="111" t="s">
        <v>639</v>
      </c>
      <c r="BS5" s="111" t="s">
        <v>640</v>
      </c>
      <c r="BT5" s="111" t="s">
        <v>638</v>
      </c>
      <c r="BU5" s="111" t="s">
        <v>639</v>
      </c>
      <c r="BV5" s="111" t="s">
        <v>640</v>
      </c>
      <c r="BW5" s="111" t="s">
        <v>638</v>
      </c>
      <c r="BX5" s="111" t="s">
        <v>639</v>
      </c>
      <c r="BY5" s="141"/>
      <c r="CA5" s="76"/>
      <c r="CB5" s="76"/>
    </row>
    <row r="6" spans="1:80" s="81" customFormat="1" ht="13.5" customHeight="1">
      <c r="A6" s="166"/>
      <c r="B6" s="174"/>
      <c r="C6" s="122"/>
      <c r="D6" s="121"/>
      <c r="E6" s="121"/>
      <c r="F6" s="112" t="s">
        <v>641</v>
      </c>
      <c r="G6" s="112" t="s">
        <v>641</v>
      </c>
      <c r="H6" s="113" t="s">
        <v>642</v>
      </c>
      <c r="I6" s="146"/>
      <c r="J6" s="122"/>
      <c r="K6" s="122"/>
      <c r="L6" s="122"/>
      <c r="M6" s="122"/>
      <c r="N6" s="121"/>
      <c r="O6" s="121"/>
      <c r="P6" s="114" t="s">
        <v>643</v>
      </c>
      <c r="Q6" s="121"/>
      <c r="R6" s="121"/>
      <c r="S6" s="166"/>
      <c r="T6" s="115" t="s">
        <v>644</v>
      </c>
      <c r="U6" s="114" t="s">
        <v>645</v>
      </c>
      <c r="V6" s="115" t="s">
        <v>644</v>
      </c>
      <c r="W6" s="114" t="s">
        <v>645</v>
      </c>
      <c r="X6" s="114" t="s">
        <v>646</v>
      </c>
      <c r="Y6" s="50" t="s">
        <v>647</v>
      </c>
      <c r="Z6" s="50" t="s">
        <v>648</v>
      </c>
      <c r="AA6" s="50" t="s">
        <v>648</v>
      </c>
      <c r="AB6" s="122"/>
      <c r="AC6" s="122"/>
      <c r="AD6" s="166"/>
      <c r="AE6" s="121"/>
      <c r="AF6" s="123"/>
      <c r="AG6" s="50" t="s">
        <v>649</v>
      </c>
      <c r="AH6" s="109" t="s">
        <v>649</v>
      </c>
      <c r="AI6" s="50" t="s">
        <v>649</v>
      </c>
      <c r="AJ6" s="50" t="s">
        <v>649</v>
      </c>
      <c r="AK6" s="50" t="s">
        <v>649</v>
      </c>
      <c r="AL6" s="50" t="s">
        <v>649</v>
      </c>
      <c r="AM6" s="50" t="s">
        <v>649</v>
      </c>
      <c r="AN6" s="50" t="s">
        <v>649</v>
      </c>
      <c r="AO6" s="50" t="s">
        <v>650</v>
      </c>
      <c r="AP6" s="50" t="s">
        <v>649</v>
      </c>
      <c r="AQ6" s="50" t="s">
        <v>649</v>
      </c>
      <c r="AR6" s="50" t="s">
        <v>649</v>
      </c>
      <c r="AS6" s="50" t="s">
        <v>649</v>
      </c>
      <c r="AT6" s="50" t="s">
        <v>651</v>
      </c>
      <c r="AU6" s="50" t="s">
        <v>651</v>
      </c>
      <c r="AV6" s="31" t="s">
        <v>641</v>
      </c>
      <c r="AW6" s="116" t="s">
        <v>652</v>
      </c>
      <c r="AX6" s="117"/>
      <c r="AY6" s="31" t="s">
        <v>641</v>
      </c>
      <c r="AZ6" s="116" t="s">
        <v>652</v>
      </c>
      <c r="BA6" s="117"/>
      <c r="BB6" s="31" t="s">
        <v>641</v>
      </c>
      <c r="BC6" s="116" t="s">
        <v>652</v>
      </c>
      <c r="BD6" s="117"/>
      <c r="BE6" s="31" t="s">
        <v>641</v>
      </c>
      <c r="BF6" s="116" t="s">
        <v>652</v>
      </c>
      <c r="BG6" s="117"/>
      <c r="BH6" s="31" t="s">
        <v>641</v>
      </c>
      <c r="BI6" s="116" t="s">
        <v>652</v>
      </c>
      <c r="BJ6" s="117"/>
      <c r="BK6" s="31" t="s">
        <v>641</v>
      </c>
      <c r="BL6" s="116" t="s">
        <v>652</v>
      </c>
      <c r="BM6" s="117"/>
      <c r="BN6" s="31" t="s">
        <v>641</v>
      </c>
      <c r="BO6" s="116" t="s">
        <v>652</v>
      </c>
      <c r="BP6" s="117"/>
      <c r="BQ6" s="31" t="s">
        <v>641</v>
      </c>
      <c r="BR6" s="116" t="s">
        <v>652</v>
      </c>
      <c r="BS6" s="117"/>
      <c r="BT6" s="31" t="s">
        <v>641</v>
      </c>
      <c r="BU6" s="116" t="s">
        <v>652</v>
      </c>
      <c r="BV6" s="117"/>
      <c r="BW6" s="31" t="s">
        <v>641</v>
      </c>
      <c r="BX6" s="116" t="s">
        <v>652</v>
      </c>
      <c r="BY6" s="142"/>
      <c r="CA6" s="80"/>
      <c r="CB6" s="80"/>
    </row>
    <row r="7" spans="1:80" s="71" customFormat="1" ht="30" customHeight="1">
      <c r="A7" s="39" t="s">
        <v>60</v>
      </c>
      <c r="B7" s="69" t="s">
        <v>171</v>
      </c>
      <c r="C7" s="39" t="s">
        <v>653</v>
      </c>
      <c r="D7" s="39" t="s">
        <v>173</v>
      </c>
      <c r="E7" s="53" t="s">
        <v>654</v>
      </c>
      <c r="F7" s="39">
        <v>27763</v>
      </c>
      <c r="G7" s="39">
        <v>35</v>
      </c>
      <c r="H7" s="39">
        <v>0</v>
      </c>
      <c r="I7" s="39" t="s">
        <v>655</v>
      </c>
      <c r="J7" s="53" t="s">
        <v>656</v>
      </c>
      <c r="K7" s="53"/>
      <c r="L7" s="39" t="s">
        <v>657</v>
      </c>
      <c r="M7" s="39"/>
      <c r="N7" s="39" t="s">
        <v>658</v>
      </c>
      <c r="O7" s="39" t="s">
        <v>659</v>
      </c>
      <c r="P7" s="39">
        <v>138</v>
      </c>
      <c r="Q7" s="39">
        <v>3</v>
      </c>
      <c r="R7" s="39">
        <v>2002</v>
      </c>
      <c r="S7" s="53" t="s">
        <v>660</v>
      </c>
      <c r="T7" s="39">
        <v>2470</v>
      </c>
      <c r="U7" s="39"/>
      <c r="V7" s="39" t="s">
        <v>661</v>
      </c>
      <c r="W7" s="39"/>
      <c r="X7" s="39">
        <v>1470</v>
      </c>
      <c r="Y7" s="39">
        <v>9.5</v>
      </c>
      <c r="Z7" s="39">
        <v>7316</v>
      </c>
      <c r="AA7" s="39"/>
      <c r="AB7" s="39" t="s">
        <v>662</v>
      </c>
      <c r="AC7" s="39" t="s">
        <v>663</v>
      </c>
      <c r="AD7" s="39" t="s">
        <v>90</v>
      </c>
      <c r="AE7" s="39"/>
      <c r="AF7" s="39" t="s">
        <v>252</v>
      </c>
      <c r="AG7" s="39"/>
      <c r="AH7" s="39">
        <f t="shared" ref="AH7:AH11" si="0">IF(AI7&amp;AJ7&amp;AK7&amp;AL7&amp;AM7&amp;AN7 ="","",SUM(AI7:AN7))</f>
        <v>100</v>
      </c>
      <c r="AI7" s="39">
        <v>59.1</v>
      </c>
      <c r="AJ7" s="39">
        <v>18.5</v>
      </c>
      <c r="AK7" s="39">
        <v>15.4</v>
      </c>
      <c r="AL7" s="39">
        <v>3.2</v>
      </c>
      <c r="AM7" s="39">
        <v>0</v>
      </c>
      <c r="AN7" s="39">
        <v>3.8</v>
      </c>
      <c r="AO7" s="39">
        <v>144</v>
      </c>
      <c r="AP7" s="39">
        <f t="shared" ref="AP7:AP11" si="1">IF(AQ7&amp;AR7&amp;AS7 ="","",SUM(AQ7:AS7))</f>
        <v>100</v>
      </c>
      <c r="AQ7" s="39">
        <v>47.7</v>
      </c>
      <c r="AR7" s="39">
        <v>46.2</v>
      </c>
      <c r="AS7" s="39">
        <v>6.1</v>
      </c>
      <c r="AT7" s="39">
        <v>7500</v>
      </c>
      <c r="AU7" s="39">
        <v>8400</v>
      </c>
      <c r="AV7" s="37" t="str">
        <f t="shared" ref="AV7:AW11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518</v>
      </c>
      <c r="CA7" s="70" t="s">
        <v>177</v>
      </c>
      <c r="CB7" s="70" t="s">
        <v>664</v>
      </c>
    </row>
    <row r="8" spans="1:80" s="71" customFormat="1" ht="30" customHeight="1">
      <c r="A8" s="39" t="s">
        <v>60</v>
      </c>
      <c r="B8" s="69" t="s">
        <v>61</v>
      </c>
      <c r="C8" s="39" t="s">
        <v>665</v>
      </c>
      <c r="D8" s="39" t="s">
        <v>63</v>
      </c>
      <c r="E8" s="53" t="s">
        <v>666</v>
      </c>
      <c r="F8" s="39">
        <v>19503</v>
      </c>
      <c r="G8" s="39">
        <v>0</v>
      </c>
      <c r="H8" s="39">
        <v>0</v>
      </c>
      <c r="I8" s="39"/>
      <c r="J8" s="53" t="s">
        <v>656</v>
      </c>
      <c r="K8" s="53"/>
      <c r="L8" s="39" t="s">
        <v>657</v>
      </c>
      <c r="M8" s="39"/>
      <c r="N8" s="39" t="s">
        <v>667</v>
      </c>
      <c r="O8" s="39" t="s">
        <v>659</v>
      </c>
      <c r="P8" s="39">
        <v>73.2</v>
      </c>
      <c r="Q8" s="39">
        <v>2</v>
      </c>
      <c r="R8" s="39">
        <v>1990</v>
      </c>
      <c r="S8" s="53" t="s">
        <v>668</v>
      </c>
      <c r="T8" s="39">
        <v>7772000</v>
      </c>
      <c r="U8" s="39"/>
      <c r="V8" s="39">
        <v>1125807</v>
      </c>
      <c r="W8" s="39"/>
      <c r="X8" s="39"/>
      <c r="Y8" s="39"/>
      <c r="Z8" s="39"/>
      <c r="AA8" s="39"/>
      <c r="AB8" s="39" t="s">
        <v>252</v>
      </c>
      <c r="AC8" s="39" t="s">
        <v>669</v>
      </c>
      <c r="AD8" s="39" t="s">
        <v>151</v>
      </c>
      <c r="AE8" s="39"/>
      <c r="AF8" s="39" t="s">
        <v>280</v>
      </c>
      <c r="AG8" s="39">
        <v>99</v>
      </c>
      <c r="AH8" s="39">
        <f t="shared" si="0"/>
        <v>100.00000000000001</v>
      </c>
      <c r="AI8" s="39">
        <v>59</v>
      </c>
      <c r="AJ8" s="39">
        <v>25.7</v>
      </c>
      <c r="AK8" s="39">
        <v>8.4</v>
      </c>
      <c r="AL8" s="39">
        <v>5.7</v>
      </c>
      <c r="AM8" s="39">
        <v>1</v>
      </c>
      <c r="AN8" s="39">
        <v>0.2</v>
      </c>
      <c r="AO8" s="39">
        <v>56.5</v>
      </c>
      <c r="AP8" s="39">
        <f t="shared" si="1"/>
        <v>100</v>
      </c>
      <c r="AQ8" s="39">
        <v>35.4</v>
      </c>
      <c r="AR8" s="39">
        <v>7.9</v>
      </c>
      <c r="AS8" s="39">
        <v>56.7</v>
      </c>
      <c r="AT8" s="39">
        <v>9733</v>
      </c>
      <c r="AU8" s="39">
        <v>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518</v>
      </c>
      <c r="CA8" s="70" t="s">
        <v>70</v>
      </c>
      <c r="CB8" s="70" t="s">
        <v>670</v>
      </c>
    </row>
    <row r="9" spans="1:80" s="71" customFormat="1" ht="30" customHeight="1">
      <c r="A9" s="39" t="s">
        <v>60</v>
      </c>
      <c r="B9" s="69" t="s">
        <v>309</v>
      </c>
      <c r="C9" s="39" t="s">
        <v>671</v>
      </c>
      <c r="D9" s="39" t="s">
        <v>311</v>
      </c>
      <c r="E9" s="53" t="s">
        <v>672</v>
      </c>
      <c r="F9" s="39">
        <v>33754</v>
      </c>
      <c r="G9" s="39">
        <v>10</v>
      </c>
      <c r="H9" s="39"/>
      <c r="I9" s="39" t="s">
        <v>655</v>
      </c>
      <c r="J9" s="53" t="s">
        <v>656</v>
      </c>
      <c r="K9" s="53"/>
      <c r="L9" s="39" t="s">
        <v>657</v>
      </c>
      <c r="M9" s="39"/>
      <c r="N9" s="39" t="s">
        <v>658</v>
      </c>
      <c r="O9" s="39" t="s">
        <v>673</v>
      </c>
      <c r="P9" s="39">
        <v>174</v>
      </c>
      <c r="Q9" s="39">
        <v>3</v>
      </c>
      <c r="R9" s="39">
        <v>2002</v>
      </c>
      <c r="S9" s="53" t="s">
        <v>674</v>
      </c>
      <c r="T9" s="39">
        <v>59270400</v>
      </c>
      <c r="U9" s="39">
        <v>32928000</v>
      </c>
      <c r="V9" s="39" t="s">
        <v>65</v>
      </c>
      <c r="W9" s="39" t="s">
        <v>65</v>
      </c>
      <c r="X9" s="39"/>
      <c r="Y9" s="39"/>
      <c r="Z9" s="39"/>
      <c r="AA9" s="39"/>
      <c r="AB9" s="39" t="s">
        <v>252</v>
      </c>
      <c r="AC9" s="39" t="s">
        <v>675</v>
      </c>
      <c r="AD9" s="39" t="s">
        <v>69</v>
      </c>
      <c r="AE9" s="39"/>
      <c r="AF9" s="39" t="s">
        <v>252</v>
      </c>
      <c r="AG9" s="39"/>
      <c r="AH9" s="39">
        <f t="shared" si="0"/>
        <v>100</v>
      </c>
      <c r="AI9" s="39">
        <v>52.7</v>
      </c>
      <c r="AJ9" s="39">
        <v>11.6</v>
      </c>
      <c r="AK9" s="39">
        <v>13.5</v>
      </c>
      <c r="AL9" s="39">
        <v>18.7</v>
      </c>
      <c r="AM9" s="39">
        <v>0.8</v>
      </c>
      <c r="AN9" s="39">
        <v>2.7</v>
      </c>
      <c r="AO9" s="39">
        <v>104</v>
      </c>
      <c r="AP9" s="39">
        <f t="shared" si="1"/>
        <v>100</v>
      </c>
      <c r="AQ9" s="39">
        <v>50.3</v>
      </c>
      <c r="AR9" s="39">
        <v>44.2</v>
      </c>
      <c r="AS9" s="39">
        <v>5.5</v>
      </c>
      <c r="AT9" s="39">
        <v>0</v>
      </c>
      <c r="AU9" s="39">
        <v>8572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518</v>
      </c>
      <c r="CA9" s="70" t="s">
        <v>315</v>
      </c>
      <c r="CB9" s="70" t="s">
        <v>676</v>
      </c>
    </row>
    <row r="10" spans="1:80" s="71" customFormat="1" ht="30" customHeight="1">
      <c r="A10" s="39" t="s">
        <v>60</v>
      </c>
      <c r="B10" s="69" t="s">
        <v>188</v>
      </c>
      <c r="C10" s="39" t="s">
        <v>677</v>
      </c>
      <c r="D10" s="39" t="s">
        <v>190</v>
      </c>
      <c r="E10" s="53" t="s">
        <v>678</v>
      </c>
      <c r="F10" s="39">
        <v>154238</v>
      </c>
      <c r="G10" s="39">
        <v>2740.49</v>
      </c>
      <c r="H10" s="39"/>
      <c r="I10" s="39" t="s">
        <v>655</v>
      </c>
      <c r="J10" s="53" t="s">
        <v>679</v>
      </c>
      <c r="K10" s="53"/>
      <c r="L10" s="39" t="s">
        <v>657</v>
      </c>
      <c r="M10" s="39"/>
      <c r="N10" s="39" t="s">
        <v>667</v>
      </c>
      <c r="O10" s="39" t="s">
        <v>659</v>
      </c>
      <c r="P10" s="39">
        <v>810</v>
      </c>
      <c r="Q10" s="39">
        <v>3</v>
      </c>
      <c r="R10" s="39">
        <v>2003</v>
      </c>
      <c r="S10" s="53" t="s">
        <v>680</v>
      </c>
      <c r="T10" s="39">
        <v>2053788083</v>
      </c>
      <c r="U10" s="39">
        <v>62757828</v>
      </c>
      <c r="V10" s="39">
        <v>6241294</v>
      </c>
      <c r="W10" s="39">
        <v>4618550</v>
      </c>
      <c r="X10" s="39">
        <v>20000</v>
      </c>
      <c r="Y10" s="39">
        <v>20</v>
      </c>
      <c r="Z10" s="39">
        <v>94118</v>
      </c>
      <c r="AA10" s="39">
        <v>441</v>
      </c>
      <c r="AB10" s="39" t="s">
        <v>662</v>
      </c>
      <c r="AC10" s="39" t="s">
        <v>681</v>
      </c>
      <c r="AD10" s="39" t="s">
        <v>151</v>
      </c>
      <c r="AE10" s="39"/>
      <c r="AF10" s="39" t="s">
        <v>252</v>
      </c>
      <c r="AG10" s="39"/>
      <c r="AH10" s="39">
        <f t="shared" si="0"/>
        <v>100.00000000000001</v>
      </c>
      <c r="AI10" s="39">
        <v>56.1</v>
      </c>
      <c r="AJ10" s="39">
        <v>20.3</v>
      </c>
      <c r="AK10" s="39">
        <v>13.5</v>
      </c>
      <c r="AL10" s="39">
        <v>9.6999999999999993</v>
      </c>
      <c r="AM10" s="39">
        <v>0.4</v>
      </c>
      <c r="AN10" s="39">
        <v>0</v>
      </c>
      <c r="AO10" s="39">
        <v>156.80000000000001</v>
      </c>
      <c r="AP10" s="39">
        <f t="shared" si="1"/>
        <v>100</v>
      </c>
      <c r="AQ10" s="39">
        <v>44.3</v>
      </c>
      <c r="AR10" s="39">
        <v>48.7</v>
      </c>
      <c r="AS10" s="39">
        <v>7</v>
      </c>
      <c r="AT10" s="39">
        <v>10241</v>
      </c>
      <c r="AU10" s="39">
        <v>10644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518</v>
      </c>
      <c r="CA10" s="70" t="s">
        <v>195</v>
      </c>
      <c r="CB10" s="70" t="s">
        <v>682</v>
      </c>
    </row>
    <row r="11" spans="1:80" s="71" customFormat="1" ht="30" customHeight="1">
      <c r="A11" s="39" t="s">
        <v>60</v>
      </c>
      <c r="B11" s="69" t="s">
        <v>683</v>
      </c>
      <c r="C11" s="39" t="s">
        <v>684</v>
      </c>
      <c r="D11" s="39" t="s">
        <v>685</v>
      </c>
      <c r="E11" s="53" t="s">
        <v>686</v>
      </c>
      <c r="F11" s="39">
        <v>66377</v>
      </c>
      <c r="G11" s="39">
        <v>0</v>
      </c>
      <c r="H11" s="39">
        <v>0</v>
      </c>
      <c r="I11" s="39"/>
      <c r="J11" s="53" t="s">
        <v>687</v>
      </c>
      <c r="K11" s="53"/>
      <c r="L11" s="39" t="s">
        <v>657</v>
      </c>
      <c r="M11" s="39"/>
      <c r="N11" s="39" t="s">
        <v>667</v>
      </c>
      <c r="O11" s="39" t="s">
        <v>659</v>
      </c>
      <c r="P11" s="39">
        <v>255</v>
      </c>
      <c r="Q11" s="39">
        <v>3</v>
      </c>
      <c r="R11" s="39">
        <v>2014</v>
      </c>
      <c r="S11" s="53" t="s">
        <v>688</v>
      </c>
      <c r="T11" s="39">
        <v>9072000</v>
      </c>
      <c r="U11" s="39">
        <v>0</v>
      </c>
      <c r="V11" s="39">
        <v>9072000</v>
      </c>
      <c r="W11" s="39">
        <v>0</v>
      </c>
      <c r="X11" s="39">
        <v>4600</v>
      </c>
      <c r="Y11" s="39">
        <v>17.100000000000001</v>
      </c>
      <c r="Z11" s="39">
        <v>25417</v>
      </c>
      <c r="AA11" s="39">
        <v>0</v>
      </c>
      <c r="AB11" s="39" t="s">
        <v>252</v>
      </c>
      <c r="AC11" s="39" t="s">
        <v>669</v>
      </c>
      <c r="AD11" s="39" t="s">
        <v>151</v>
      </c>
      <c r="AE11" s="39"/>
      <c r="AF11" s="39" t="s">
        <v>252</v>
      </c>
      <c r="AG11" s="39"/>
      <c r="AH11" s="39">
        <f t="shared" si="0"/>
        <v>100</v>
      </c>
      <c r="AI11" s="39">
        <v>63.8</v>
      </c>
      <c r="AJ11" s="39">
        <v>19.8</v>
      </c>
      <c r="AK11" s="39">
        <v>4.2</v>
      </c>
      <c r="AL11" s="39">
        <v>6.7</v>
      </c>
      <c r="AM11" s="39">
        <v>1.5</v>
      </c>
      <c r="AN11" s="39">
        <v>4</v>
      </c>
      <c r="AO11" s="39">
        <v>129</v>
      </c>
      <c r="AP11" s="39">
        <f t="shared" si="1"/>
        <v>100</v>
      </c>
      <c r="AQ11" s="39">
        <v>41.6</v>
      </c>
      <c r="AR11" s="39">
        <v>6.6</v>
      </c>
      <c r="AS11" s="39">
        <v>51.8</v>
      </c>
      <c r="AT11" s="39">
        <v>8712</v>
      </c>
      <c r="AU11" s="39">
        <v>11056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518</v>
      </c>
      <c r="CA11" s="70" t="s">
        <v>689</v>
      </c>
      <c r="CB11" s="70" t="s">
        <v>690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16" man="1"/>
    <brk id="58" min="1" max="16" man="1"/>
    <brk id="70" min="1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42" customWidth="1"/>
    <col min="3" max="3" width="12.33203125" style="43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70" t="s">
        <v>31</v>
      </c>
      <c r="B2" s="173" t="s">
        <v>32</v>
      </c>
      <c r="C2" s="121" t="s">
        <v>33</v>
      </c>
      <c r="D2" s="272" t="s">
        <v>34</v>
      </c>
      <c r="E2" s="270" t="s">
        <v>5</v>
      </c>
      <c r="F2" s="270" t="s">
        <v>35</v>
      </c>
      <c r="G2" s="270" t="s">
        <v>36</v>
      </c>
      <c r="H2" s="270" t="s">
        <v>37</v>
      </c>
      <c r="I2" s="270" t="s">
        <v>38</v>
      </c>
      <c r="J2" s="182" t="s">
        <v>39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40</v>
      </c>
      <c r="AN2" s="270" t="s">
        <v>41</v>
      </c>
      <c r="AO2" s="270" t="s">
        <v>42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43</v>
      </c>
      <c r="K4" s="177"/>
      <c r="L4" s="178" t="s">
        <v>44</v>
      </c>
      <c r="M4" s="179"/>
      <c r="N4" s="180"/>
      <c r="O4" s="178" t="s">
        <v>45</v>
      </c>
      <c r="P4" s="179"/>
      <c r="Q4" s="180"/>
      <c r="R4" s="178" t="s">
        <v>46</v>
      </c>
      <c r="S4" s="179"/>
      <c r="T4" s="180"/>
      <c r="U4" s="178" t="s">
        <v>47</v>
      </c>
      <c r="V4" s="179"/>
      <c r="W4" s="180"/>
      <c r="X4" s="178" t="s">
        <v>48</v>
      </c>
      <c r="Y4" s="179"/>
      <c r="Z4" s="180"/>
      <c r="AA4" s="178" t="s">
        <v>49</v>
      </c>
      <c r="AB4" s="179"/>
      <c r="AC4" s="180"/>
      <c r="AD4" s="178" t="s">
        <v>50</v>
      </c>
      <c r="AE4" s="179"/>
      <c r="AF4" s="180"/>
      <c r="AG4" s="178" t="s">
        <v>51</v>
      </c>
      <c r="AH4" s="179"/>
      <c r="AI4" s="180"/>
      <c r="AJ4" s="178" t="s">
        <v>52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0" t="s">
        <v>53</v>
      </c>
      <c r="K5" s="30" t="s">
        <v>54</v>
      </c>
      <c r="L5" s="30" t="s">
        <v>55</v>
      </c>
      <c r="M5" s="30" t="s">
        <v>53</v>
      </c>
      <c r="N5" s="30" t="s">
        <v>54</v>
      </c>
      <c r="O5" s="30" t="s">
        <v>55</v>
      </c>
      <c r="P5" s="30" t="s">
        <v>53</v>
      </c>
      <c r="Q5" s="30" t="s">
        <v>54</v>
      </c>
      <c r="R5" s="30" t="s">
        <v>55</v>
      </c>
      <c r="S5" s="30" t="s">
        <v>53</v>
      </c>
      <c r="T5" s="30" t="s">
        <v>54</v>
      </c>
      <c r="U5" s="30" t="s">
        <v>55</v>
      </c>
      <c r="V5" s="30" t="s">
        <v>53</v>
      </c>
      <c r="W5" s="30" t="s">
        <v>54</v>
      </c>
      <c r="X5" s="30" t="s">
        <v>55</v>
      </c>
      <c r="Y5" s="30" t="s">
        <v>53</v>
      </c>
      <c r="Z5" s="30" t="s">
        <v>54</v>
      </c>
      <c r="AA5" s="30" t="s">
        <v>55</v>
      </c>
      <c r="AB5" s="30" t="s">
        <v>53</v>
      </c>
      <c r="AC5" s="30" t="s">
        <v>54</v>
      </c>
      <c r="AD5" s="30" t="s">
        <v>55</v>
      </c>
      <c r="AE5" s="30" t="s">
        <v>53</v>
      </c>
      <c r="AF5" s="30" t="s">
        <v>54</v>
      </c>
      <c r="AG5" s="30" t="s">
        <v>55</v>
      </c>
      <c r="AH5" s="30" t="s">
        <v>53</v>
      </c>
      <c r="AI5" s="30" t="s">
        <v>54</v>
      </c>
      <c r="AJ5" s="30" t="s">
        <v>55</v>
      </c>
      <c r="AK5" s="30" t="s">
        <v>53</v>
      </c>
      <c r="AL5" s="30" t="s">
        <v>54</v>
      </c>
      <c r="AM5" s="271"/>
      <c r="AN5" s="134"/>
      <c r="AO5" s="134"/>
    </row>
    <row r="6" spans="1:43" s="36" customFormat="1" ht="13.5" customHeight="1">
      <c r="A6" s="134"/>
      <c r="B6" s="174"/>
      <c r="C6" s="122"/>
      <c r="D6" s="273"/>
      <c r="E6" s="134"/>
      <c r="F6" s="31" t="s">
        <v>56</v>
      </c>
      <c r="G6" s="31"/>
      <c r="H6" s="32" t="s">
        <v>57</v>
      </c>
      <c r="I6" s="32"/>
      <c r="J6" s="32" t="s">
        <v>58</v>
      </c>
      <c r="K6" s="33" t="s">
        <v>59</v>
      </c>
      <c r="L6" s="34"/>
      <c r="M6" s="32" t="s">
        <v>58</v>
      </c>
      <c r="N6" s="33" t="s">
        <v>59</v>
      </c>
      <c r="O6" s="34"/>
      <c r="P6" s="32" t="s">
        <v>58</v>
      </c>
      <c r="Q6" s="33" t="s">
        <v>59</v>
      </c>
      <c r="R6" s="34"/>
      <c r="S6" s="32" t="s">
        <v>58</v>
      </c>
      <c r="T6" s="33" t="s">
        <v>59</v>
      </c>
      <c r="U6" s="34"/>
      <c r="V6" s="32" t="s">
        <v>58</v>
      </c>
      <c r="W6" s="33" t="s">
        <v>59</v>
      </c>
      <c r="X6" s="34"/>
      <c r="Y6" s="32" t="s">
        <v>58</v>
      </c>
      <c r="Z6" s="33" t="s">
        <v>59</v>
      </c>
      <c r="AA6" s="34"/>
      <c r="AB6" s="32" t="s">
        <v>58</v>
      </c>
      <c r="AC6" s="33" t="s">
        <v>59</v>
      </c>
      <c r="AD6" s="34"/>
      <c r="AE6" s="32" t="s">
        <v>58</v>
      </c>
      <c r="AF6" s="33" t="s">
        <v>59</v>
      </c>
      <c r="AG6" s="34"/>
      <c r="AH6" s="32" t="s">
        <v>58</v>
      </c>
      <c r="AI6" s="33" t="s">
        <v>59</v>
      </c>
      <c r="AJ6" s="34"/>
      <c r="AK6" s="32" t="s">
        <v>58</v>
      </c>
      <c r="AL6" s="33" t="s">
        <v>59</v>
      </c>
      <c r="AM6" s="133"/>
      <c r="AN6" s="134"/>
      <c r="AO6" s="134"/>
      <c r="AP6" s="35"/>
      <c r="AQ6" s="35"/>
    </row>
    <row r="7" spans="1:43" s="41" customFormat="1" ht="30" customHeight="1">
      <c r="A7" s="37" t="s">
        <v>60</v>
      </c>
      <c r="B7" s="38" t="s">
        <v>61</v>
      </c>
      <c r="C7" s="39" t="s">
        <v>62</v>
      </c>
      <c r="D7" s="37" t="s">
        <v>63</v>
      </c>
      <c r="E7" s="37" t="s">
        <v>64</v>
      </c>
      <c r="F7" s="37" t="s">
        <v>65</v>
      </c>
      <c r="G7" s="37" t="s">
        <v>66</v>
      </c>
      <c r="H7" s="37">
        <v>165</v>
      </c>
      <c r="I7" s="37">
        <v>1993</v>
      </c>
      <c r="J7" s="37" t="str">
        <f>IF(M7&amp;P7&amp;S7&amp;V7&amp;Y7&amp;AB7&amp;AE7&amp;AH7&amp;AK7="","",M7+P7+S7+V7+Y7+AB7+AE7+AH7+AK7)</f>
        <v/>
      </c>
      <c r="K7" s="37">
        <f>IF(N7&amp;Q7&amp;T7&amp;W7&amp;Z7&amp;AC7&amp;AF7&amp;AI7&amp;AL7="","",N7+Q7+T7+W7+Z7+AC7+AF7+AI7+AL7)</f>
        <v>196</v>
      </c>
      <c r="L7" s="37" t="s">
        <v>67</v>
      </c>
      <c r="M7" s="37"/>
      <c r="N7" s="37">
        <v>24</v>
      </c>
      <c r="O7" s="37" t="s">
        <v>67</v>
      </c>
      <c r="P7" s="37"/>
      <c r="Q7" s="37">
        <v>83</v>
      </c>
      <c r="R7" s="37"/>
      <c r="S7" s="37"/>
      <c r="T7" s="37"/>
      <c r="U7" s="37"/>
      <c r="V7" s="37"/>
      <c r="W7" s="37"/>
      <c r="X7" s="37" t="s">
        <v>67</v>
      </c>
      <c r="Y7" s="37"/>
      <c r="Z7" s="37">
        <v>16</v>
      </c>
      <c r="AA7" s="37"/>
      <c r="AB7" s="37"/>
      <c r="AC7" s="37"/>
      <c r="AD7" s="37" t="s">
        <v>67</v>
      </c>
      <c r="AE7" s="37"/>
      <c r="AF7" s="37">
        <v>0</v>
      </c>
      <c r="AG7" s="37" t="s">
        <v>67</v>
      </c>
      <c r="AH7" s="37"/>
      <c r="AI7" s="37">
        <v>5</v>
      </c>
      <c r="AJ7" s="37" t="s">
        <v>67</v>
      </c>
      <c r="AK7" s="37"/>
      <c r="AL7" s="37">
        <v>68</v>
      </c>
      <c r="AM7" s="37" t="s">
        <v>68</v>
      </c>
      <c r="AN7" s="37" t="s">
        <v>69</v>
      </c>
      <c r="AO7" s="37"/>
      <c r="AP7" s="40" t="s">
        <v>70</v>
      </c>
      <c r="AQ7" s="40" t="s">
        <v>71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9.109375" style="82" customWidth="1"/>
    <col min="3" max="3" width="12.44140625" style="43" customWidth="1"/>
    <col min="4" max="4" width="20.109375" style="43" customWidth="1"/>
    <col min="5" max="5" width="31.88671875" style="77" customWidth="1"/>
    <col min="6" max="8" width="7.77734375" style="43" customWidth="1"/>
    <col min="9" max="9" width="34.109375" style="77" customWidth="1"/>
    <col min="10" max="10" width="12" style="77" customWidth="1"/>
    <col min="11" max="11" width="7.33203125" style="43" customWidth="1"/>
    <col min="12" max="12" width="6.6640625" style="43" customWidth="1"/>
    <col min="13" max="14" width="9.33203125" style="43" bestFit="1" customWidth="1"/>
    <col min="15" max="15" width="8" style="43" bestFit="1" customWidth="1"/>
    <col min="16" max="17" width="8.88671875" style="43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3"/>
    <col min="50" max="51" width="8.88671875" style="83"/>
    <col min="52" max="16384" width="8.88671875" style="43"/>
  </cols>
  <sheetData>
    <row r="1" spans="1:51" s="3" customFormat="1" ht="15" customHeight="1">
      <c r="A1" s="1" t="s">
        <v>525</v>
      </c>
      <c r="E1" s="45"/>
      <c r="I1" s="45"/>
      <c r="J1" s="45"/>
      <c r="Q1" s="60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61"/>
      <c r="AY1" s="61"/>
    </row>
    <row r="2" spans="1:51" s="77" customFormat="1" ht="13.5" customHeight="1">
      <c r="A2" s="175" t="s">
        <v>526</v>
      </c>
      <c r="B2" s="197" t="s">
        <v>527</v>
      </c>
      <c r="C2" s="175" t="s">
        <v>528</v>
      </c>
      <c r="D2" s="175" t="s">
        <v>529</v>
      </c>
      <c r="E2" s="175" t="s">
        <v>5</v>
      </c>
      <c r="F2" s="128" t="s">
        <v>530</v>
      </c>
      <c r="G2" s="195" t="s">
        <v>464</v>
      </c>
      <c r="H2" s="104"/>
      <c r="I2" s="152" t="s">
        <v>531</v>
      </c>
      <c r="J2" s="105"/>
      <c r="K2" s="175" t="s">
        <v>532</v>
      </c>
      <c r="L2" s="192" t="s">
        <v>533</v>
      </c>
      <c r="M2" s="175" t="s">
        <v>534</v>
      </c>
      <c r="N2" s="128" t="s">
        <v>535</v>
      </c>
      <c r="O2" s="129" t="s">
        <v>536</v>
      </c>
      <c r="P2" s="151" t="s">
        <v>537</v>
      </c>
      <c r="Q2" s="175" t="s">
        <v>538</v>
      </c>
      <c r="R2" s="133" t="s">
        <v>476</v>
      </c>
      <c r="S2" s="182" t="s">
        <v>539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478</v>
      </c>
      <c r="AX2" s="76"/>
      <c r="AY2" s="76"/>
    </row>
    <row r="3" spans="1:51" s="77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6"/>
      <c r="AY3" s="76"/>
    </row>
    <row r="4" spans="1:51" s="77" customFormat="1" ht="18.75" customHeight="1">
      <c r="A4" s="124"/>
      <c r="B4" s="198"/>
      <c r="C4" s="124"/>
      <c r="D4" s="124"/>
      <c r="E4" s="124"/>
      <c r="F4" s="194"/>
      <c r="G4" s="196"/>
      <c r="H4" s="175" t="s">
        <v>540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541</v>
      </c>
      <c r="T4" s="177"/>
      <c r="U4" s="178" t="s">
        <v>542</v>
      </c>
      <c r="V4" s="179"/>
      <c r="W4" s="180"/>
      <c r="X4" s="178" t="s">
        <v>543</v>
      </c>
      <c r="Y4" s="179"/>
      <c r="Z4" s="180"/>
      <c r="AA4" s="178" t="s">
        <v>544</v>
      </c>
      <c r="AB4" s="179"/>
      <c r="AC4" s="180"/>
      <c r="AD4" s="178" t="s">
        <v>545</v>
      </c>
      <c r="AE4" s="179"/>
      <c r="AF4" s="180"/>
      <c r="AG4" s="178" t="s">
        <v>546</v>
      </c>
      <c r="AH4" s="179"/>
      <c r="AI4" s="180"/>
      <c r="AJ4" s="178" t="s">
        <v>547</v>
      </c>
      <c r="AK4" s="179"/>
      <c r="AL4" s="180"/>
      <c r="AM4" s="178" t="s">
        <v>548</v>
      </c>
      <c r="AN4" s="179"/>
      <c r="AO4" s="180"/>
      <c r="AP4" s="178" t="s">
        <v>549</v>
      </c>
      <c r="AQ4" s="179"/>
      <c r="AR4" s="180"/>
      <c r="AS4" s="178" t="s">
        <v>550</v>
      </c>
      <c r="AT4" s="179"/>
      <c r="AU4" s="180"/>
      <c r="AV4" s="141"/>
      <c r="AX4" s="76"/>
      <c r="AY4" s="76"/>
    </row>
    <row r="5" spans="1:51" s="77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551</v>
      </c>
      <c r="K5" s="124"/>
      <c r="L5" s="193"/>
      <c r="M5" s="124"/>
      <c r="N5" s="124"/>
      <c r="O5" s="181"/>
      <c r="P5" s="151"/>
      <c r="Q5" s="124"/>
      <c r="R5" s="134"/>
      <c r="S5" s="30" t="s">
        <v>552</v>
      </c>
      <c r="T5" s="30" t="s">
        <v>553</v>
      </c>
      <c r="U5" s="30" t="s">
        <v>554</v>
      </c>
      <c r="V5" s="30" t="s">
        <v>552</v>
      </c>
      <c r="W5" s="30" t="s">
        <v>553</v>
      </c>
      <c r="X5" s="30" t="s">
        <v>554</v>
      </c>
      <c r="Y5" s="30" t="s">
        <v>552</v>
      </c>
      <c r="Z5" s="30" t="s">
        <v>553</v>
      </c>
      <c r="AA5" s="30" t="s">
        <v>554</v>
      </c>
      <c r="AB5" s="30" t="s">
        <v>552</v>
      </c>
      <c r="AC5" s="30" t="s">
        <v>553</v>
      </c>
      <c r="AD5" s="30" t="s">
        <v>554</v>
      </c>
      <c r="AE5" s="30" t="s">
        <v>552</v>
      </c>
      <c r="AF5" s="30" t="s">
        <v>553</v>
      </c>
      <c r="AG5" s="30" t="s">
        <v>554</v>
      </c>
      <c r="AH5" s="30" t="s">
        <v>552</v>
      </c>
      <c r="AI5" s="30" t="s">
        <v>553</v>
      </c>
      <c r="AJ5" s="30" t="s">
        <v>554</v>
      </c>
      <c r="AK5" s="30" t="s">
        <v>552</v>
      </c>
      <c r="AL5" s="30" t="s">
        <v>553</v>
      </c>
      <c r="AM5" s="30" t="s">
        <v>554</v>
      </c>
      <c r="AN5" s="30" t="s">
        <v>552</v>
      </c>
      <c r="AO5" s="30" t="s">
        <v>553</v>
      </c>
      <c r="AP5" s="30" t="s">
        <v>554</v>
      </c>
      <c r="AQ5" s="30" t="s">
        <v>552</v>
      </c>
      <c r="AR5" s="30" t="s">
        <v>553</v>
      </c>
      <c r="AS5" s="30" t="s">
        <v>554</v>
      </c>
      <c r="AT5" s="30" t="s">
        <v>552</v>
      </c>
      <c r="AU5" s="30" t="s">
        <v>553</v>
      </c>
      <c r="AV5" s="141"/>
      <c r="AX5" s="76"/>
      <c r="AY5" s="76"/>
    </row>
    <row r="6" spans="1:51" s="81" customFormat="1" ht="13.5" customHeight="1">
      <c r="A6" s="124"/>
      <c r="B6" s="198"/>
      <c r="C6" s="194"/>
      <c r="D6" s="124"/>
      <c r="E6" s="124"/>
      <c r="F6" s="109" t="s">
        <v>555</v>
      </c>
      <c r="G6" s="109" t="s">
        <v>555</v>
      </c>
      <c r="H6" s="124"/>
      <c r="I6" s="124"/>
      <c r="J6" s="175"/>
      <c r="K6" s="124"/>
      <c r="L6" s="50" t="s">
        <v>556</v>
      </c>
      <c r="M6" s="124"/>
      <c r="N6" s="124"/>
      <c r="O6" s="181"/>
      <c r="P6" s="175"/>
      <c r="Q6" s="50" t="s">
        <v>557</v>
      </c>
      <c r="R6" s="32" t="s">
        <v>558</v>
      </c>
      <c r="S6" s="32" t="s">
        <v>559</v>
      </c>
      <c r="T6" s="33" t="s">
        <v>560</v>
      </c>
      <c r="U6" s="32"/>
      <c r="V6" s="32" t="s">
        <v>559</v>
      </c>
      <c r="W6" s="33" t="s">
        <v>560</v>
      </c>
      <c r="X6" s="32"/>
      <c r="Y6" s="32" t="s">
        <v>559</v>
      </c>
      <c r="Z6" s="33" t="s">
        <v>560</v>
      </c>
      <c r="AA6" s="32"/>
      <c r="AB6" s="32" t="s">
        <v>559</v>
      </c>
      <c r="AC6" s="33" t="s">
        <v>560</v>
      </c>
      <c r="AD6" s="32"/>
      <c r="AE6" s="32" t="s">
        <v>559</v>
      </c>
      <c r="AF6" s="33" t="s">
        <v>560</v>
      </c>
      <c r="AG6" s="32"/>
      <c r="AH6" s="32" t="s">
        <v>559</v>
      </c>
      <c r="AI6" s="33" t="s">
        <v>560</v>
      </c>
      <c r="AJ6" s="32"/>
      <c r="AK6" s="32" t="s">
        <v>559</v>
      </c>
      <c r="AL6" s="33" t="s">
        <v>560</v>
      </c>
      <c r="AM6" s="32"/>
      <c r="AN6" s="32" t="s">
        <v>559</v>
      </c>
      <c r="AO6" s="33" t="s">
        <v>560</v>
      </c>
      <c r="AP6" s="32"/>
      <c r="AQ6" s="32" t="s">
        <v>559</v>
      </c>
      <c r="AR6" s="33" t="s">
        <v>560</v>
      </c>
      <c r="AS6" s="32"/>
      <c r="AT6" s="32" t="s">
        <v>559</v>
      </c>
      <c r="AU6" s="33" t="s">
        <v>560</v>
      </c>
      <c r="AV6" s="142"/>
      <c r="AX6" s="80"/>
      <c r="AY6" s="80"/>
    </row>
    <row r="7" spans="1:51" s="71" customFormat="1" ht="30" customHeight="1">
      <c r="A7" s="39" t="s">
        <v>60</v>
      </c>
      <c r="B7" s="69" t="s">
        <v>162</v>
      </c>
      <c r="C7" s="39" t="s">
        <v>561</v>
      </c>
      <c r="D7" s="39" t="s">
        <v>164</v>
      </c>
      <c r="E7" s="53" t="s">
        <v>277</v>
      </c>
      <c r="F7" s="39">
        <v>826</v>
      </c>
      <c r="G7" s="39">
        <v>126</v>
      </c>
      <c r="H7" s="39" t="s">
        <v>523</v>
      </c>
      <c r="I7" s="53" t="s">
        <v>562</v>
      </c>
      <c r="J7" s="53"/>
      <c r="K7" s="39" t="s">
        <v>524</v>
      </c>
      <c r="L7" s="39">
        <v>20</v>
      </c>
      <c r="M7" s="39">
        <v>1982</v>
      </c>
      <c r="N7" s="39" t="s">
        <v>90</v>
      </c>
      <c r="O7" s="39"/>
      <c r="P7" s="39" t="s">
        <v>280</v>
      </c>
      <c r="Q7" s="39">
        <v>98</v>
      </c>
      <c r="R7" s="37"/>
      <c r="S7" s="37" t="str">
        <f t="shared" ref="S7:T10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518</v>
      </c>
      <c r="AX7" s="70" t="s">
        <v>169</v>
      </c>
      <c r="AY7" s="70" t="s">
        <v>563</v>
      </c>
    </row>
    <row r="8" spans="1:51" s="71" customFormat="1" ht="30" customHeight="1">
      <c r="A8" s="39" t="s">
        <v>60</v>
      </c>
      <c r="B8" s="69" t="s">
        <v>61</v>
      </c>
      <c r="C8" s="39" t="s">
        <v>564</v>
      </c>
      <c r="D8" s="39" t="s">
        <v>63</v>
      </c>
      <c r="E8" s="53" t="s">
        <v>565</v>
      </c>
      <c r="F8" s="39">
        <v>1209</v>
      </c>
      <c r="G8" s="39">
        <v>223</v>
      </c>
      <c r="H8" s="39" t="s">
        <v>523</v>
      </c>
      <c r="I8" s="53" t="s">
        <v>566</v>
      </c>
      <c r="J8" s="53"/>
      <c r="K8" s="39" t="s">
        <v>567</v>
      </c>
      <c r="L8" s="39">
        <v>9</v>
      </c>
      <c r="M8" s="39">
        <v>1996</v>
      </c>
      <c r="N8" s="39" t="s">
        <v>151</v>
      </c>
      <c r="O8" s="39"/>
      <c r="P8" s="39" t="s">
        <v>252</v>
      </c>
      <c r="Q8" s="39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518</v>
      </c>
      <c r="AX8" s="70" t="s">
        <v>70</v>
      </c>
      <c r="AY8" s="70" t="s">
        <v>568</v>
      </c>
    </row>
    <row r="9" spans="1:51" s="71" customFormat="1" ht="30" customHeight="1">
      <c r="A9" s="39" t="s">
        <v>60</v>
      </c>
      <c r="B9" s="69" t="s">
        <v>309</v>
      </c>
      <c r="C9" s="39" t="s">
        <v>569</v>
      </c>
      <c r="D9" s="39" t="s">
        <v>311</v>
      </c>
      <c r="E9" s="53" t="s">
        <v>570</v>
      </c>
      <c r="F9" s="39">
        <v>6709</v>
      </c>
      <c r="G9" s="39">
        <v>697</v>
      </c>
      <c r="H9" s="39" t="s">
        <v>523</v>
      </c>
      <c r="I9" s="53" t="s">
        <v>571</v>
      </c>
      <c r="J9" s="53"/>
      <c r="K9" s="39" t="s">
        <v>524</v>
      </c>
      <c r="L9" s="39">
        <v>40</v>
      </c>
      <c r="M9" s="39">
        <v>1990</v>
      </c>
      <c r="N9" s="39" t="s">
        <v>151</v>
      </c>
      <c r="O9" s="39"/>
      <c r="P9" s="39" t="s">
        <v>252</v>
      </c>
      <c r="Q9" s="39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518</v>
      </c>
      <c r="AX9" s="70" t="s">
        <v>315</v>
      </c>
      <c r="AY9" s="70" t="s">
        <v>572</v>
      </c>
    </row>
    <row r="10" spans="1:51" s="71" customFormat="1" ht="30" customHeight="1">
      <c r="A10" s="39" t="s">
        <v>60</v>
      </c>
      <c r="B10" s="69" t="s">
        <v>188</v>
      </c>
      <c r="C10" s="39" t="s">
        <v>573</v>
      </c>
      <c r="D10" s="39" t="s">
        <v>190</v>
      </c>
      <c r="E10" s="53" t="s">
        <v>385</v>
      </c>
      <c r="F10" s="39">
        <v>8868</v>
      </c>
      <c r="G10" s="39">
        <v>5060</v>
      </c>
      <c r="H10" s="39" t="s">
        <v>523</v>
      </c>
      <c r="I10" s="53" t="s">
        <v>574</v>
      </c>
      <c r="J10" s="53"/>
      <c r="K10" s="39" t="s">
        <v>575</v>
      </c>
      <c r="L10" s="39">
        <v>80</v>
      </c>
      <c r="M10" s="39">
        <v>2005</v>
      </c>
      <c r="N10" s="39" t="s">
        <v>69</v>
      </c>
      <c r="O10" s="39"/>
      <c r="P10" s="39" t="s">
        <v>252</v>
      </c>
      <c r="Q10" s="39"/>
      <c r="R10" s="37">
        <v>160</v>
      </c>
      <c r="S10" s="37" t="str">
        <f t="shared" si="0"/>
        <v/>
      </c>
      <c r="T10" s="37">
        <f t="shared" si="0"/>
        <v>555</v>
      </c>
      <c r="U10" s="37" t="s">
        <v>67</v>
      </c>
      <c r="V10" s="37"/>
      <c r="W10" s="37">
        <v>406</v>
      </c>
      <c r="X10" s="37" t="s">
        <v>67</v>
      </c>
      <c r="Y10" s="37"/>
      <c r="Z10" s="37">
        <v>112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 t="s">
        <v>67</v>
      </c>
      <c r="AT10" s="37"/>
      <c r="AU10" s="37">
        <v>37</v>
      </c>
      <c r="AV10" s="37" t="s">
        <v>576</v>
      </c>
      <c r="AX10" s="70" t="s">
        <v>195</v>
      </c>
      <c r="AY10" s="70" t="s">
        <v>577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2" customWidth="1"/>
    <col min="3" max="3" width="12.33203125" style="43" customWidth="1"/>
    <col min="4" max="4" width="24.109375" style="43" customWidth="1"/>
    <col min="5" max="5" width="24.44140625" style="77" customWidth="1"/>
    <col min="6" max="13" width="10" style="43" customWidth="1"/>
    <col min="14" max="14" width="19.21875" style="77" customWidth="1"/>
    <col min="15" max="15" width="26.21875" style="77" customWidth="1"/>
    <col min="16" max="16" width="10.77734375" style="77" customWidth="1"/>
    <col min="17" max="21" width="12.33203125" style="77" customWidth="1"/>
    <col min="22" max="22" width="13.77734375" style="77" customWidth="1"/>
    <col min="23" max="23" width="8" style="43" customWidth="1"/>
    <col min="24" max="24" width="5.6640625" style="43" customWidth="1"/>
    <col min="25" max="25" width="8.88671875" style="43" customWidth="1"/>
    <col min="26" max="26" width="9.5546875" style="43" customWidth="1"/>
    <col min="27" max="28" width="8.88671875" style="43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3"/>
    <col min="62" max="63" width="8.88671875" style="83"/>
    <col min="64" max="16384" width="8.88671875" style="43"/>
  </cols>
  <sheetData>
    <row r="1" spans="1:63" s="3" customFormat="1" ht="15" customHeight="1">
      <c r="A1" s="1" t="s">
        <v>458</v>
      </c>
      <c r="E1" s="45"/>
      <c r="N1" s="45"/>
      <c r="O1" s="45"/>
      <c r="P1" s="45"/>
      <c r="Q1" s="45"/>
      <c r="R1" s="45"/>
      <c r="S1" s="45"/>
      <c r="T1" s="45"/>
      <c r="U1" s="45"/>
      <c r="V1" s="45"/>
      <c r="AB1" s="60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61"/>
      <c r="BK1" s="61"/>
    </row>
    <row r="2" spans="1:63" s="77" customFormat="1" ht="13.5" customHeight="1">
      <c r="A2" s="123" t="s">
        <v>459</v>
      </c>
      <c r="B2" s="231" t="s">
        <v>460</v>
      </c>
      <c r="C2" s="123" t="s">
        <v>461</v>
      </c>
      <c r="D2" s="233" t="s">
        <v>462</v>
      </c>
      <c r="E2" s="123" t="s">
        <v>5</v>
      </c>
      <c r="F2" s="213" t="s">
        <v>463</v>
      </c>
      <c r="G2" s="215" t="s">
        <v>464</v>
      </c>
      <c r="H2" s="225"/>
      <c r="I2" s="95"/>
      <c r="J2" s="218" t="s">
        <v>465</v>
      </c>
      <c r="K2" s="222"/>
      <c r="L2" s="218" t="s">
        <v>466</v>
      </c>
      <c r="M2" s="222"/>
      <c r="N2" s="123" t="s">
        <v>467</v>
      </c>
      <c r="O2" s="218" t="s">
        <v>468</v>
      </c>
      <c r="P2" s="87"/>
      <c r="Q2" s="188" t="s">
        <v>469</v>
      </c>
      <c r="R2" s="220"/>
      <c r="S2" s="220"/>
      <c r="T2" s="220"/>
      <c r="U2" s="220"/>
      <c r="V2" s="190"/>
      <c r="W2" s="213" t="s">
        <v>470</v>
      </c>
      <c r="X2" s="123" t="s">
        <v>471</v>
      </c>
      <c r="Y2" s="213" t="s">
        <v>472</v>
      </c>
      <c r="Z2" s="215" t="s">
        <v>473</v>
      </c>
      <c r="AA2" s="217" t="s">
        <v>474</v>
      </c>
      <c r="AB2" s="123" t="s">
        <v>475</v>
      </c>
      <c r="AC2" s="142" t="s">
        <v>476</v>
      </c>
      <c r="AD2" s="204" t="s">
        <v>477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478</v>
      </c>
      <c r="BH2" s="210" t="s">
        <v>479</v>
      </c>
      <c r="BJ2" s="76"/>
      <c r="BK2" s="76"/>
    </row>
    <row r="3" spans="1:63" s="77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6"/>
      <c r="BK3" s="76"/>
    </row>
    <row r="4" spans="1:63" s="77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480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481</v>
      </c>
      <c r="AE4" s="212"/>
      <c r="AF4" s="199" t="s">
        <v>482</v>
      </c>
      <c r="AG4" s="200"/>
      <c r="AH4" s="201"/>
      <c r="AI4" s="199" t="s">
        <v>483</v>
      </c>
      <c r="AJ4" s="200"/>
      <c r="AK4" s="201"/>
      <c r="AL4" s="199" t="s">
        <v>484</v>
      </c>
      <c r="AM4" s="200"/>
      <c r="AN4" s="201"/>
      <c r="AO4" s="199" t="s">
        <v>485</v>
      </c>
      <c r="AP4" s="200"/>
      <c r="AQ4" s="201"/>
      <c r="AR4" s="199" t="s">
        <v>486</v>
      </c>
      <c r="AS4" s="200"/>
      <c r="AT4" s="201"/>
      <c r="AU4" s="199" t="s">
        <v>487</v>
      </c>
      <c r="AV4" s="200"/>
      <c r="AW4" s="201"/>
      <c r="AX4" s="199" t="s">
        <v>488</v>
      </c>
      <c r="AY4" s="200"/>
      <c r="AZ4" s="201"/>
      <c r="BA4" s="199" t="s">
        <v>489</v>
      </c>
      <c r="BB4" s="200"/>
      <c r="BC4" s="201"/>
      <c r="BD4" s="199" t="s">
        <v>490</v>
      </c>
      <c r="BE4" s="200"/>
      <c r="BF4" s="201"/>
      <c r="BG4" s="141"/>
      <c r="BH4" s="141"/>
      <c r="BJ4" s="76"/>
      <c r="BK4" s="76"/>
    </row>
    <row r="5" spans="1:63" s="77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491</v>
      </c>
      <c r="Q5" s="97" t="s">
        <v>492</v>
      </c>
      <c r="R5" s="97" t="s">
        <v>493</v>
      </c>
      <c r="S5" s="97" t="s">
        <v>494</v>
      </c>
      <c r="T5" s="97" t="s">
        <v>495</v>
      </c>
      <c r="U5" s="97" t="s">
        <v>496</v>
      </c>
      <c r="V5" s="97" t="s">
        <v>497</v>
      </c>
      <c r="W5" s="214"/>
      <c r="X5" s="202"/>
      <c r="Y5" s="202"/>
      <c r="Z5" s="216"/>
      <c r="AA5" s="217"/>
      <c r="AB5" s="202"/>
      <c r="AC5" s="203"/>
      <c r="AD5" s="98" t="s">
        <v>498</v>
      </c>
      <c r="AE5" s="98" t="s">
        <v>499</v>
      </c>
      <c r="AF5" s="98" t="s">
        <v>500</v>
      </c>
      <c r="AG5" s="98" t="s">
        <v>498</v>
      </c>
      <c r="AH5" s="98" t="s">
        <v>499</v>
      </c>
      <c r="AI5" s="98" t="s">
        <v>500</v>
      </c>
      <c r="AJ5" s="98" t="s">
        <v>498</v>
      </c>
      <c r="AK5" s="98" t="s">
        <v>499</v>
      </c>
      <c r="AL5" s="98" t="s">
        <v>500</v>
      </c>
      <c r="AM5" s="98" t="s">
        <v>498</v>
      </c>
      <c r="AN5" s="98" t="s">
        <v>499</v>
      </c>
      <c r="AO5" s="98" t="s">
        <v>500</v>
      </c>
      <c r="AP5" s="98" t="s">
        <v>498</v>
      </c>
      <c r="AQ5" s="98" t="s">
        <v>499</v>
      </c>
      <c r="AR5" s="98" t="s">
        <v>500</v>
      </c>
      <c r="AS5" s="98" t="s">
        <v>498</v>
      </c>
      <c r="AT5" s="98" t="s">
        <v>499</v>
      </c>
      <c r="AU5" s="98" t="s">
        <v>500</v>
      </c>
      <c r="AV5" s="98" t="s">
        <v>498</v>
      </c>
      <c r="AW5" s="98" t="s">
        <v>499</v>
      </c>
      <c r="AX5" s="98" t="s">
        <v>500</v>
      </c>
      <c r="AY5" s="98" t="s">
        <v>498</v>
      </c>
      <c r="AZ5" s="98" t="s">
        <v>499</v>
      </c>
      <c r="BA5" s="98" t="s">
        <v>500</v>
      </c>
      <c r="BB5" s="98" t="s">
        <v>498</v>
      </c>
      <c r="BC5" s="98" t="s">
        <v>499</v>
      </c>
      <c r="BD5" s="98" t="s">
        <v>500</v>
      </c>
      <c r="BE5" s="98" t="s">
        <v>498</v>
      </c>
      <c r="BF5" s="98" t="s">
        <v>499</v>
      </c>
      <c r="BG5" s="141"/>
      <c r="BH5" s="141"/>
      <c r="BJ5" s="76"/>
      <c r="BK5" s="76"/>
    </row>
    <row r="6" spans="1:63" s="81" customFormat="1" ht="13.5" customHeight="1">
      <c r="A6" s="202"/>
      <c r="B6" s="232"/>
      <c r="C6" s="202"/>
      <c r="D6" s="234"/>
      <c r="E6" s="202"/>
      <c r="F6" s="90" t="s">
        <v>501</v>
      </c>
      <c r="G6" s="99" t="s">
        <v>501</v>
      </c>
      <c r="H6" s="99" t="s">
        <v>502</v>
      </c>
      <c r="I6" s="202"/>
      <c r="J6" s="99" t="s">
        <v>501</v>
      </c>
      <c r="K6" s="99" t="s">
        <v>502</v>
      </c>
      <c r="L6" s="99" t="s">
        <v>501</v>
      </c>
      <c r="M6" s="99" t="s">
        <v>502</v>
      </c>
      <c r="N6" s="214"/>
      <c r="O6" s="202"/>
      <c r="P6" s="123"/>
      <c r="Q6" s="100" t="s">
        <v>503</v>
      </c>
      <c r="R6" s="100" t="s">
        <v>504</v>
      </c>
      <c r="S6" s="100" t="s">
        <v>504</v>
      </c>
      <c r="T6" s="100" t="s">
        <v>504</v>
      </c>
      <c r="U6" s="100" t="s">
        <v>504</v>
      </c>
      <c r="V6" s="94"/>
      <c r="W6" s="63" t="s">
        <v>505</v>
      </c>
      <c r="X6" s="202"/>
      <c r="Y6" s="202"/>
      <c r="Z6" s="216"/>
      <c r="AA6" s="123"/>
      <c r="AB6" s="63" t="s">
        <v>506</v>
      </c>
      <c r="AC6" s="101" t="s">
        <v>507</v>
      </c>
      <c r="AD6" s="101" t="s">
        <v>508</v>
      </c>
      <c r="AE6" s="102" t="s">
        <v>509</v>
      </c>
      <c r="AF6" s="103"/>
      <c r="AG6" s="101" t="s">
        <v>508</v>
      </c>
      <c r="AH6" s="102" t="s">
        <v>509</v>
      </c>
      <c r="AI6" s="103"/>
      <c r="AJ6" s="101" t="s">
        <v>508</v>
      </c>
      <c r="AK6" s="102" t="s">
        <v>509</v>
      </c>
      <c r="AL6" s="103"/>
      <c r="AM6" s="101" t="s">
        <v>508</v>
      </c>
      <c r="AN6" s="102" t="s">
        <v>509</v>
      </c>
      <c r="AO6" s="103"/>
      <c r="AP6" s="101" t="s">
        <v>508</v>
      </c>
      <c r="AQ6" s="102" t="s">
        <v>509</v>
      </c>
      <c r="AR6" s="103"/>
      <c r="AS6" s="101" t="s">
        <v>508</v>
      </c>
      <c r="AT6" s="102" t="s">
        <v>509</v>
      </c>
      <c r="AU6" s="103"/>
      <c r="AV6" s="101" t="s">
        <v>508</v>
      </c>
      <c r="AW6" s="102" t="s">
        <v>509</v>
      </c>
      <c r="AX6" s="103"/>
      <c r="AY6" s="101" t="s">
        <v>508</v>
      </c>
      <c r="AZ6" s="102" t="s">
        <v>509</v>
      </c>
      <c r="BA6" s="103"/>
      <c r="BB6" s="101" t="s">
        <v>508</v>
      </c>
      <c r="BC6" s="102" t="s">
        <v>509</v>
      </c>
      <c r="BD6" s="103"/>
      <c r="BE6" s="101" t="s">
        <v>508</v>
      </c>
      <c r="BF6" s="102" t="s">
        <v>509</v>
      </c>
      <c r="BG6" s="142"/>
      <c r="BH6" s="142"/>
      <c r="BJ6" s="80"/>
      <c r="BK6" s="80"/>
    </row>
    <row r="7" spans="1:63" s="71" customFormat="1" ht="30" customHeight="1">
      <c r="A7" s="39" t="s">
        <v>60</v>
      </c>
      <c r="B7" s="69" t="s">
        <v>162</v>
      </c>
      <c r="C7" s="39" t="s">
        <v>510</v>
      </c>
      <c r="D7" s="39" t="s">
        <v>164</v>
      </c>
      <c r="E7" s="53" t="s">
        <v>358</v>
      </c>
      <c r="F7" s="39">
        <v>1214</v>
      </c>
      <c r="G7" s="39">
        <v>942</v>
      </c>
      <c r="H7" s="39"/>
      <c r="I7" s="39"/>
      <c r="J7" s="39">
        <v>942</v>
      </c>
      <c r="K7" s="39"/>
      <c r="L7" s="39"/>
      <c r="M7" s="39"/>
      <c r="N7" s="53" t="s">
        <v>511</v>
      </c>
      <c r="O7" s="53" t="s">
        <v>360</v>
      </c>
      <c r="P7" s="53"/>
      <c r="Q7" s="53">
        <v>5</v>
      </c>
      <c r="R7" s="53">
        <v>11</v>
      </c>
      <c r="S7" s="53">
        <v>0</v>
      </c>
      <c r="T7" s="53">
        <v>0</v>
      </c>
      <c r="U7" s="53">
        <v>0</v>
      </c>
      <c r="V7" s="53"/>
      <c r="W7" s="39">
        <v>15.95</v>
      </c>
      <c r="X7" s="39">
        <v>2000</v>
      </c>
      <c r="Y7" s="39" t="s">
        <v>151</v>
      </c>
      <c r="Z7" s="39"/>
      <c r="AA7" s="39" t="s">
        <v>252</v>
      </c>
      <c r="AB7" s="39"/>
      <c r="AC7" s="37">
        <v>230</v>
      </c>
      <c r="AD7" s="37" t="str">
        <f t="shared" ref="AD7:AE9" si="0">IF(AG7&amp;AJ7&amp;AM7&amp;AP7&amp;AS7&amp;AV7&amp;AY7&amp;BB7&amp;BE7="","",AG7+AJ7+AM7+AP7+AS7+AV7+AY7+BB7+BE7)</f>
        <v/>
      </c>
      <c r="AE7" s="37">
        <f t="shared" si="0"/>
        <v>137</v>
      </c>
      <c r="AF7" s="37" t="s">
        <v>67</v>
      </c>
      <c r="AG7" s="37"/>
      <c r="AH7" s="37">
        <v>58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 t="s">
        <v>67</v>
      </c>
      <c r="AY7" s="37"/>
      <c r="AZ7" s="37">
        <v>48</v>
      </c>
      <c r="BA7" s="37" t="s">
        <v>67</v>
      </c>
      <c r="BB7" s="37"/>
      <c r="BC7" s="37">
        <v>9</v>
      </c>
      <c r="BD7" s="37" t="s">
        <v>67</v>
      </c>
      <c r="BE7" s="37"/>
      <c r="BF7" s="37">
        <v>22</v>
      </c>
      <c r="BG7" s="37" t="s">
        <v>512</v>
      </c>
      <c r="BH7" s="37"/>
      <c r="BJ7" s="70" t="s">
        <v>169</v>
      </c>
      <c r="BK7" s="70" t="s">
        <v>513</v>
      </c>
    </row>
    <row r="8" spans="1:63" s="71" customFormat="1" ht="30" customHeight="1">
      <c r="A8" s="39" t="s">
        <v>60</v>
      </c>
      <c r="B8" s="69" t="s">
        <v>171</v>
      </c>
      <c r="C8" s="39" t="s">
        <v>514</v>
      </c>
      <c r="D8" s="39" t="s">
        <v>173</v>
      </c>
      <c r="E8" s="53" t="s">
        <v>515</v>
      </c>
      <c r="F8" s="39">
        <v>711</v>
      </c>
      <c r="G8" s="39">
        <v>711</v>
      </c>
      <c r="H8" s="39"/>
      <c r="I8" s="39"/>
      <c r="J8" s="39"/>
      <c r="K8" s="39"/>
      <c r="L8" s="39"/>
      <c r="M8" s="39"/>
      <c r="N8" s="53" t="s">
        <v>359</v>
      </c>
      <c r="O8" s="53" t="s">
        <v>516</v>
      </c>
      <c r="P8" s="53"/>
      <c r="Q8" s="53">
        <v>0</v>
      </c>
      <c r="R8" s="53">
        <v>0</v>
      </c>
      <c r="S8" s="53">
        <v>0</v>
      </c>
      <c r="T8" s="53">
        <v>0</v>
      </c>
      <c r="U8" s="53">
        <v>8.74</v>
      </c>
      <c r="V8" s="53" t="s">
        <v>517</v>
      </c>
      <c r="W8" s="39">
        <v>8.74</v>
      </c>
      <c r="X8" s="39">
        <v>2003</v>
      </c>
      <c r="Y8" s="39" t="s">
        <v>151</v>
      </c>
      <c r="Z8" s="39"/>
      <c r="AA8" s="39" t="s">
        <v>252</v>
      </c>
      <c r="AB8" s="39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518</v>
      </c>
      <c r="BH8" s="37"/>
      <c r="BJ8" s="70" t="s">
        <v>177</v>
      </c>
      <c r="BK8" s="70" t="s">
        <v>519</v>
      </c>
    </row>
    <row r="9" spans="1:63" s="71" customFormat="1" ht="30" customHeight="1">
      <c r="A9" s="39" t="s">
        <v>60</v>
      </c>
      <c r="B9" s="69" t="s">
        <v>61</v>
      </c>
      <c r="C9" s="39" t="s">
        <v>520</v>
      </c>
      <c r="D9" s="39" t="s">
        <v>63</v>
      </c>
      <c r="E9" s="53" t="s">
        <v>457</v>
      </c>
      <c r="F9" s="39">
        <v>728</v>
      </c>
      <c r="G9" s="39">
        <v>570</v>
      </c>
      <c r="H9" s="39"/>
      <c r="I9" s="39"/>
      <c r="J9" s="39">
        <v>570</v>
      </c>
      <c r="K9" s="39"/>
      <c r="L9" s="39"/>
      <c r="M9" s="39"/>
      <c r="N9" s="53" t="s">
        <v>511</v>
      </c>
      <c r="O9" s="53" t="s">
        <v>521</v>
      </c>
      <c r="P9" s="53"/>
      <c r="Q9" s="53">
        <v>0</v>
      </c>
      <c r="R9" s="53">
        <v>8</v>
      </c>
      <c r="S9" s="53">
        <v>0</v>
      </c>
      <c r="T9" s="53">
        <v>0</v>
      </c>
      <c r="U9" s="53">
        <v>0</v>
      </c>
      <c r="V9" s="53"/>
      <c r="W9" s="39">
        <v>8</v>
      </c>
      <c r="X9" s="39">
        <v>1995</v>
      </c>
      <c r="Y9" s="39" t="s">
        <v>151</v>
      </c>
      <c r="Z9" s="39"/>
      <c r="AA9" s="39" t="s">
        <v>252</v>
      </c>
      <c r="AB9" s="39"/>
      <c r="AC9" s="37">
        <v>120</v>
      </c>
      <c r="AD9" s="37" t="str">
        <f t="shared" si="0"/>
        <v/>
      </c>
      <c r="AE9" s="37">
        <f t="shared" si="0"/>
        <v>424</v>
      </c>
      <c r="AF9" s="37" t="s">
        <v>67</v>
      </c>
      <c r="AG9" s="37"/>
      <c r="AH9" s="37">
        <v>119</v>
      </c>
      <c r="AI9" s="37" t="s">
        <v>67</v>
      </c>
      <c r="AJ9" s="37"/>
      <c r="AK9" s="37">
        <v>8</v>
      </c>
      <c r="AL9" s="37"/>
      <c r="AM9" s="37"/>
      <c r="AN9" s="37"/>
      <c r="AO9" s="37" t="s">
        <v>67</v>
      </c>
      <c r="AP9" s="37"/>
      <c r="AQ9" s="37">
        <v>1</v>
      </c>
      <c r="AR9" s="37"/>
      <c r="AS9" s="37"/>
      <c r="AT9" s="37"/>
      <c r="AU9" s="37"/>
      <c r="AV9" s="37"/>
      <c r="AW9" s="37"/>
      <c r="AX9" s="37" t="s">
        <v>67</v>
      </c>
      <c r="AY9" s="37"/>
      <c r="AZ9" s="37">
        <v>255</v>
      </c>
      <c r="BA9" s="37" t="s">
        <v>67</v>
      </c>
      <c r="BB9" s="37"/>
      <c r="BC9" s="37">
        <v>3</v>
      </c>
      <c r="BD9" s="37" t="s">
        <v>67</v>
      </c>
      <c r="BE9" s="37"/>
      <c r="BF9" s="37">
        <v>38</v>
      </c>
      <c r="BG9" s="37" t="s">
        <v>68</v>
      </c>
      <c r="BH9" s="37"/>
      <c r="BJ9" s="70" t="s">
        <v>70</v>
      </c>
      <c r="BK9" s="70" t="s">
        <v>522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4" man="1"/>
    <brk id="37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2" customWidth="1"/>
    <col min="3" max="3" width="12.33203125" style="43" customWidth="1"/>
    <col min="4" max="4" width="20.109375" style="43" customWidth="1"/>
    <col min="5" max="5" width="24.44140625" style="77" customWidth="1"/>
    <col min="6" max="7" width="7.77734375" style="43" customWidth="1"/>
    <col min="8" max="13" width="8.77734375" style="43" customWidth="1"/>
    <col min="14" max="14" width="19.21875" style="77" customWidth="1"/>
    <col min="15" max="15" width="10.33203125" style="77" customWidth="1"/>
    <col min="16" max="16" width="17.21875" style="77" customWidth="1"/>
    <col min="17" max="17" width="9" style="77" customWidth="1"/>
    <col min="18" max="18" width="10.109375" style="43" customWidth="1"/>
    <col min="19" max="19" width="11.44140625" style="43" customWidth="1"/>
    <col min="20" max="20" width="8.88671875" style="43" customWidth="1"/>
    <col min="21" max="25" width="9.5546875" style="43" customWidth="1"/>
    <col min="26" max="43" width="8.88671875" style="43"/>
    <col min="44" max="45" width="8.88671875" style="83"/>
    <col min="46" max="16384" width="8.88671875" style="43"/>
  </cols>
  <sheetData>
    <row r="1" spans="1:45" s="3" customFormat="1" ht="15" customHeight="1">
      <c r="A1" s="1" t="s">
        <v>405</v>
      </c>
      <c r="E1" s="45"/>
      <c r="N1" s="45"/>
      <c r="O1" s="45"/>
      <c r="P1" s="45"/>
      <c r="Q1" s="45"/>
      <c r="AA1" s="60"/>
      <c r="AC1" s="61"/>
      <c r="AK1" s="61"/>
      <c r="AR1" s="61"/>
      <c r="AS1" s="61"/>
    </row>
    <row r="2" spans="1:45" s="77" customFormat="1" ht="13.5" customHeight="1">
      <c r="A2" s="123" t="s">
        <v>406</v>
      </c>
      <c r="B2" s="231" t="s">
        <v>407</v>
      </c>
      <c r="C2" s="123" t="s">
        <v>408</v>
      </c>
      <c r="D2" s="123" t="s">
        <v>409</v>
      </c>
      <c r="E2" s="123" t="s">
        <v>5</v>
      </c>
      <c r="F2" s="215" t="s">
        <v>410</v>
      </c>
      <c r="G2" s="245"/>
      <c r="H2" s="218" t="s">
        <v>411</v>
      </c>
      <c r="I2" s="222"/>
      <c r="J2" s="218" t="s">
        <v>412</v>
      </c>
      <c r="K2" s="222"/>
      <c r="L2" s="218" t="s">
        <v>413</v>
      </c>
      <c r="M2" s="222"/>
      <c r="N2" s="218" t="s">
        <v>414</v>
      </c>
      <c r="O2" s="87"/>
      <c r="P2" s="123" t="s">
        <v>415</v>
      </c>
      <c r="Q2" s="123" t="s">
        <v>416</v>
      </c>
      <c r="R2" s="213" t="s">
        <v>417</v>
      </c>
      <c r="S2" s="123" t="s">
        <v>418</v>
      </c>
      <c r="T2" s="213" t="s">
        <v>419</v>
      </c>
      <c r="U2" s="213" t="s">
        <v>420</v>
      </c>
      <c r="V2" s="239" t="s">
        <v>421</v>
      </c>
      <c r="W2" s="240"/>
      <c r="X2" s="240"/>
      <c r="Y2" s="241"/>
      <c r="Z2" s="217" t="s">
        <v>422</v>
      </c>
      <c r="AA2" s="123" t="s">
        <v>423</v>
      </c>
      <c r="AB2" s="188" t="s">
        <v>424</v>
      </c>
      <c r="AC2" s="220"/>
      <c r="AD2" s="220"/>
      <c r="AE2" s="220"/>
      <c r="AF2" s="220"/>
      <c r="AG2" s="220"/>
      <c r="AH2" s="220"/>
      <c r="AI2" s="190"/>
      <c r="AJ2" s="123" t="s">
        <v>425</v>
      </c>
      <c r="AK2" s="218" t="s">
        <v>426</v>
      </c>
      <c r="AL2" s="235"/>
      <c r="AM2" s="235"/>
      <c r="AN2" s="222"/>
      <c r="AO2" s="215" t="s">
        <v>427</v>
      </c>
      <c r="AP2" s="222"/>
      <c r="AQ2" s="210" t="s">
        <v>428</v>
      </c>
      <c r="AR2" s="76"/>
      <c r="AS2" s="76"/>
    </row>
    <row r="3" spans="1:45" s="77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6"/>
      <c r="AS3" s="76"/>
    </row>
    <row r="4" spans="1:45" s="77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429</v>
      </c>
      <c r="W4" s="123" t="s">
        <v>430</v>
      </c>
      <c r="X4" s="123" t="s">
        <v>431</v>
      </c>
      <c r="Y4" s="123" t="s">
        <v>432</v>
      </c>
      <c r="Z4" s="217"/>
      <c r="AA4" s="202"/>
      <c r="AB4" s="123" t="s">
        <v>433</v>
      </c>
      <c r="AC4" s="123" t="s">
        <v>434</v>
      </c>
      <c r="AD4" s="213" t="s">
        <v>435</v>
      </c>
      <c r="AE4" s="123" t="s">
        <v>436</v>
      </c>
      <c r="AF4" s="123" t="s">
        <v>437</v>
      </c>
      <c r="AG4" s="213" t="s">
        <v>438</v>
      </c>
      <c r="AH4" s="123" t="s">
        <v>439</v>
      </c>
      <c r="AI4" s="123" t="s">
        <v>440</v>
      </c>
      <c r="AJ4" s="202"/>
      <c r="AK4" s="219" t="s">
        <v>434</v>
      </c>
      <c r="AL4" s="123" t="s">
        <v>441</v>
      </c>
      <c r="AM4" s="123" t="s">
        <v>442</v>
      </c>
      <c r="AN4" s="123" t="s">
        <v>443</v>
      </c>
      <c r="AO4" s="123" t="s">
        <v>444</v>
      </c>
      <c r="AP4" s="123" t="s">
        <v>445</v>
      </c>
      <c r="AQ4" s="141"/>
      <c r="AR4" s="76"/>
      <c r="AS4" s="76"/>
    </row>
    <row r="5" spans="1:45" s="77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446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6"/>
      <c r="AS5" s="76"/>
    </row>
    <row r="6" spans="1:45" s="81" customFormat="1" ht="13.5" customHeight="1">
      <c r="A6" s="202"/>
      <c r="B6" s="232"/>
      <c r="C6" s="202"/>
      <c r="D6" s="202"/>
      <c r="E6" s="202"/>
      <c r="F6" s="91" t="s">
        <v>447</v>
      </c>
      <c r="G6" s="92" t="s">
        <v>448</v>
      </c>
      <c r="H6" s="92" t="s">
        <v>447</v>
      </c>
      <c r="I6" s="92" t="s">
        <v>449</v>
      </c>
      <c r="J6" s="92" t="s">
        <v>447</v>
      </c>
      <c r="K6" s="92" t="s">
        <v>449</v>
      </c>
      <c r="L6" s="92" t="s">
        <v>447</v>
      </c>
      <c r="M6" s="92" t="s">
        <v>449</v>
      </c>
      <c r="N6" s="202"/>
      <c r="O6" s="202"/>
      <c r="P6" s="202"/>
      <c r="Q6" s="202"/>
      <c r="R6" s="63" t="s">
        <v>450</v>
      </c>
      <c r="S6" s="202"/>
      <c r="T6" s="202"/>
      <c r="U6" s="214"/>
      <c r="V6" s="93" t="s">
        <v>451</v>
      </c>
      <c r="W6" s="63" t="s">
        <v>452</v>
      </c>
      <c r="X6" s="63" t="s">
        <v>453</v>
      </c>
      <c r="Y6" s="63" t="s">
        <v>453</v>
      </c>
      <c r="Z6" s="123"/>
      <c r="AA6" s="63" t="s">
        <v>454</v>
      </c>
      <c r="AB6" s="94"/>
      <c r="AC6" s="90" t="s">
        <v>454</v>
      </c>
      <c r="AD6" s="63" t="s">
        <v>454</v>
      </c>
      <c r="AE6" s="63" t="s">
        <v>454</v>
      </c>
      <c r="AF6" s="63" t="s">
        <v>454</v>
      </c>
      <c r="AG6" s="63" t="s">
        <v>454</v>
      </c>
      <c r="AH6" s="63" t="s">
        <v>454</v>
      </c>
      <c r="AI6" s="63" t="s">
        <v>454</v>
      </c>
      <c r="AJ6" s="63" t="s">
        <v>455</v>
      </c>
      <c r="AK6" s="63" t="s">
        <v>454</v>
      </c>
      <c r="AL6" s="63" t="s">
        <v>454</v>
      </c>
      <c r="AM6" s="63" t="s">
        <v>454</v>
      </c>
      <c r="AN6" s="63" t="s">
        <v>454</v>
      </c>
      <c r="AO6" s="63" t="s">
        <v>456</v>
      </c>
      <c r="AP6" s="63" t="s">
        <v>456</v>
      </c>
      <c r="AQ6" s="142"/>
      <c r="AR6" s="80"/>
      <c r="AS6" s="80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1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3" customWidth="1"/>
    <col min="2" max="2" width="7.77734375" style="82" customWidth="1"/>
    <col min="3" max="3" width="12.33203125" style="43" customWidth="1"/>
    <col min="4" max="4" width="20.109375" style="43" customWidth="1"/>
    <col min="5" max="5" width="24.44140625" style="77" customWidth="1"/>
    <col min="6" max="6" width="7.77734375" style="43" customWidth="1"/>
    <col min="7" max="7" width="15.21875" style="77" customWidth="1"/>
    <col min="8" max="8" width="9.33203125" style="77" customWidth="1"/>
    <col min="9" max="9" width="11.6640625" style="77" customWidth="1"/>
    <col min="10" max="10" width="9" style="77" customWidth="1"/>
    <col min="11" max="11" width="6.6640625" style="43" customWidth="1"/>
    <col min="12" max="12" width="5.5546875" style="43" customWidth="1"/>
    <col min="13" max="13" width="9.5546875" style="43" customWidth="1"/>
    <col min="14" max="14" width="8.88671875" style="43" customWidth="1"/>
    <col min="15" max="16" width="10.109375" style="43" customWidth="1"/>
    <col min="17" max="18" width="8.88671875" style="83"/>
    <col min="19" max="16384" width="8.88671875" style="43"/>
  </cols>
  <sheetData>
    <row r="1" spans="1:18" s="3" customFormat="1" ht="15" customHeight="1">
      <c r="A1" s="1" t="s">
        <v>387</v>
      </c>
      <c r="E1" s="45"/>
      <c r="G1" s="45"/>
      <c r="H1" s="45"/>
      <c r="I1" s="45"/>
      <c r="J1" s="45"/>
      <c r="P1" s="60"/>
      <c r="Q1" s="61"/>
      <c r="R1" s="61"/>
    </row>
    <row r="2" spans="1:18" s="77" customFormat="1" ht="13.5" customHeight="1">
      <c r="A2" s="123" t="s">
        <v>388</v>
      </c>
      <c r="B2" s="231" t="s">
        <v>389</v>
      </c>
      <c r="C2" s="123" t="s">
        <v>390</v>
      </c>
      <c r="D2" s="123" t="s">
        <v>391</v>
      </c>
      <c r="E2" s="123" t="s">
        <v>5</v>
      </c>
      <c r="F2" s="213" t="s">
        <v>392</v>
      </c>
      <c r="G2" s="218" t="s">
        <v>393</v>
      </c>
      <c r="H2" s="87"/>
      <c r="I2" s="218" t="s">
        <v>394</v>
      </c>
      <c r="J2" s="87"/>
      <c r="K2" s="213" t="s">
        <v>395</v>
      </c>
      <c r="L2" s="123" t="s">
        <v>396</v>
      </c>
      <c r="M2" s="213" t="s">
        <v>397</v>
      </c>
      <c r="N2" s="213" t="s">
        <v>398</v>
      </c>
      <c r="O2" s="123" t="s">
        <v>399</v>
      </c>
      <c r="P2" s="123" t="s">
        <v>400</v>
      </c>
      <c r="Q2" s="76"/>
      <c r="R2" s="76"/>
    </row>
    <row r="3" spans="1:18" s="77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6"/>
      <c r="R3" s="76"/>
    </row>
    <row r="4" spans="1:18" s="77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6"/>
      <c r="R4" s="76"/>
    </row>
    <row r="5" spans="1:18" s="77" customFormat="1" ht="26.25" customHeight="1">
      <c r="A5" s="202"/>
      <c r="B5" s="232"/>
      <c r="C5" s="202"/>
      <c r="D5" s="202"/>
      <c r="E5" s="202"/>
      <c r="F5" s="214"/>
      <c r="G5" s="202"/>
      <c r="H5" s="202" t="s">
        <v>401</v>
      </c>
      <c r="I5" s="202"/>
      <c r="J5" s="123" t="s">
        <v>401</v>
      </c>
      <c r="K5" s="214"/>
      <c r="L5" s="202"/>
      <c r="M5" s="202"/>
      <c r="N5" s="214"/>
      <c r="O5" s="202"/>
      <c r="P5" s="202"/>
      <c r="Q5" s="76"/>
      <c r="R5" s="76"/>
    </row>
    <row r="6" spans="1:18" s="81" customFormat="1" ht="13.5" customHeight="1">
      <c r="A6" s="202"/>
      <c r="B6" s="232"/>
      <c r="C6" s="202"/>
      <c r="D6" s="202"/>
      <c r="E6" s="202"/>
      <c r="F6" s="90" t="s">
        <v>402</v>
      </c>
      <c r="G6" s="202"/>
      <c r="H6" s="202"/>
      <c r="I6" s="202"/>
      <c r="J6" s="202"/>
      <c r="K6" s="63" t="s">
        <v>403</v>
      </c>
      <c r="L6" s="202"/>
      <c r="M6" s="202"/>
      <c r="N6" s="214"/>
      <c r="O6" s="202"/>
      <c r="P6" s="63" t="s">
        <v>404</v>
      </c>
      <c r="Q6" s="80"/>
      <c r="R6" s="80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333</v>
      </c>
      <c r="H1" s="84"/>
      <c r="P1" s="4"/>
      <c r="Q1" s="5"/>
      <c r="R1" s="5"/>
    </row>
    <row r="2" spans="1:18" s="6" customFormat="1" ht="13.5" customHeight="1">
      <c r="A2" s="249" t="s">
        <v>334</v>
      </c>
      <c r="B2" s="251" t="s">
        <v>335</v>
      </c>
      <c r="C2" s="249" t="s">
        <v>336</v>
      </c>
      <c r="D2" s="249" t="s">
        <v>337</v>
      </c>
      <c r="E2" s="249" t="s">
        <v>5</v>
      </c>
      <c r="F2" s="249" t="s">
        <v>338</v>
      </c>
      <c r="G2" s="249" t="s">
        <v>339</v>
      </c>
      <c r="H2" s="246" t="s">
        <v>340</v>
      </c>
      <c r="I2" s="249" t="s">
        <v>341</v>
      </c>
      <c r="J2" s="246" t="s">
        <v>342</v>
      </c>
      <c r="K2" s="249" t="s">
        <v>343</v>
      </c>
      <c r="L2" s="249" t="s">
        <v>344</v>
      </c>
      <c r="M2" s="246" t="s">
        <v>345</v>
      </c>
      <c r="N2" s="246" t="s">
        <v>346</v>
      </c>
      <c r="O2" s="249" t="s">
        <v>347</v>
      </c>
      <c r="P2" s="249" t="s">
        <v>348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349</v>
      </c>
      <c r="G6" s="250"/>
      <c r="H6" s="250"/>
      <c r="I6" s="250"/>
      <c r="J6" s="9" t="s">
        <v>350</v>
      </c>
      <c r="K6" s="9" t="s">
        <v>350</v>
      </c>
      <c r="L6" s="250"/>
      <c r="M6" s="250"/>
      <c r="N6" s="247"/>
      <c r="O6" s="250"/>
      <c r="P6" s="9" t="s">
        <v>351</v>
      </c>
      <c r="Q6" s="18"/>
      <c r="R6" s="18"/>
    </row>
    <row r="7" spans="1:18" s="21" customFormat="1" ht="30" customHeight="1">
      <c r="A7" s="19" t="s">
        <v>60</v>
      </c>
      <c r="B7" s="20" t="s">
        <v>153</v>
      </c>
      <c r="C7" s="19" t="s">
        <v>352</v>
      </c>
      <c r="D7" s="19" t="s">
        <v>155</v>
      </c>
      <c r="E7" s="19" t="s">
        <v>353</v>
      </c>
      <c r="F7" s="19">
        <v>1940</v>
      </c>
      <c r="G7" s="19" t="s">
        <v>354</v>
      </c>
      <c r="H7" s="85" t="s">
        <v>355</v>
      </c>
      <c r="I7" s="19">
        <v>10</v>
      </c>
      <c r="J7" s="19">
        <v>362</v>
      </c>
      <c r="K7" s="19">
        <v>0</v>
      </c>
      <c r="L7" s="19">
        <v>2014</v>
      </c>
      <c r="M7" s="19" t="s">
        <v>69</v>
      </c>
      <c r="N7" s="19"/>
      <c r="O7" s="19" t="s">
        <v>252</v>
      </c>
      <c r="P7" s="19"/>
      <c r="Q7" s="86" t="s">
        <v>160</v>
      </c>
      <c r="R7" s="86" t="s">
        <v>356</v>
      </c>
    </row>
    <row r="8" spans="1:18" s="21" customFormat="1" ht="30" customHeight="1">
      <c r="A8" s="19" t="s">
        <v>60</v>
      </c>
      <c r="B8" s="20" t="s">
        <v>162</v>
      </c>
      <c r="C8" s="19" t="s">
        <v>357</v>
      </c>
      <c r="D8" s="19" t="s">
        <v>164</v>
      </c>
      <c r="E8" s="19" t="s">
        <v>358</v>
      </c>
      <c r="F8" s="19">
        <v>942</v>
      </c>
      <c r="G8" s="19" t="s">
        <v>359</v>
      </c>
      <c r="H8" s="85" t="s">
        <v>360</v>
      </c>
      <c r="I8" s="19">
        <v>14</v>
      </c>
      <c r="J8" s="19">
        <v>658</v>
      </c>
      <c r="K8" s="19">
        <v>8760</v>
      </c>
      <c r="L8" s="19">
        <v>2000</v>
      </c>
      <c r="M8" s="19" t="s">
        <v>151</v>
      </c>
      <c r="N8" s="19"/>
      <c r="O8" s="19" t="s">
        <v>252</v>
      </c>
      <c r="P8" s="19"/>
      <c r="Q8" s="86" t="s">
        <v>169</v>
      </c>
      <c r="R8" s="86" t="s">
        <v>361</v>
      </c>
    </row>
    <row r="9" spans="1:18" s="21" customFormat="1" ht="30" customHeight="1">
      <c r="A9" s="19" t="s">
        <v>60</v>
      </c>
      <c r="B9" s="20" t="s">
        <v>362</v>
      </c>
      <c r="C9" s="19" t="s">
        <v>363</v>
      </c>
      <c r="D9" s="19" t="s">
        <v>364</v>
      </c>
      <c r="E9" s="19" t="s">
        <v>365</v>
      </c>
      <c r="F9" s="19">
        <v>659.04700000000003</v>
      </c>
      <c r="G9" s="19" t="s">
        <v>354</v>
      </c>
      <c r="H9" s="85" t="s">
        <v>366</v>
      </c>
      <c r="I9" s="19">
        <v>11</v>
      </c>
      <c r="J9" s="19">
        <v>290</v>
      </c>
      <c r="K9" s="19">
        <v>919</v>
      </c>
      <c r="L9" s="19">
        <v>2009</v>
      </c>
      <c r="M9" s="19" t="s">
        <v>90</v>
      </c>
      <c r="N9" s="19"/>
      <c r="O9" s="19" t="s">
        <v>252</v>
      </c>
      <c r="P9" s="19"/>
      <c r="Q9" s="86" t="s">
        <v>367</v>
      </c>
      <c r="R9" s="86" t="s">
        <v>368</v>
      </c>
    </row>
    <row r="10" spans="1:18" s="21" customFormat="1" ht="30" customHeight="1">
      <c r="A10" s="19" t="s">
        <v>60</v>
      </c>
      <c r="B10" s="20" t="s">
        <v>283</v>
      </c>
      <c r="C10" s="19" t="s">
        <v>369</v>
      </c>
      <c r="D10" s="19" t="s">
        <v>285</v>
      </c>
      <c r="E10" s="19" t="s">
        <v>370</v>
      </c>
      <c r="F10" s="19">
        <v>1424</v>
      </c>
      <c r="G10" s="19" t="s">
        <v>354</v>
      </c>
      <c r="H10" s="85" t="s">
        <v>371</v>
      </c>
      <c r="I10" s="19">
        <v>15</v>
      </c>
      <c r="J10" s="19">
        <v>225</v>
      </c>
      <c r="K10" s="19">
        <v>95</v>
      </c>
      <c r="L10" s="19">
        <v>2007</v>
      </c>
      <c r="M10" s="19" t="s">
        <v>151</v>
      </c>
      <c r="N10" s="19"/>
      <c r="O10" s="19" t="s">
        <v>252</v>
      </c>
      <c r="P10" s="19"/>
      <c r="Q10" s="86" t="s">
        <v>290</v>
      </c>
      <c r="R10" s="86" t="s">
        <v>372</v>
      </c>
    </row>
    <row r="11" spans="1:18" s="21" customFormat="1" ht="30" customHeight="1">
      <c r="A11" s="19" t="s">
        <v>60</v>
      </c>
      <c r="B11" s="20" t="s">
        <v>171</v>
      </c>
      <c r="C11" s="19" t="s">
        <v>373</v>
      </c>
      <c r="D11" s="19" t="s">
        <v>173</v>
      </c>
      <c r="E11" s="19" t="s">
        <v>374</v>
      </c>
      <c r="F11" s="19">
        <v>297</v>
      </c>
      <c r="G11" s="19" t="s">
        <v>354</v>
      </c>
      <c r="H11" s="85" t="s">
        <v>375</v>
      </c>
      <c r="I11" s="19">
        <v>1</v>
      </c>
      <c r="J11" s="19">
        <v>96</v>
      </c>
      <c r="K11" s="19">
        <v>126</v>
      </c>
      <c r="L11" s="19">
        <v>2003</v>
      </c>
      <c r="M11" s="19" t="s">
        <v>69</v>
      </c>
      <c r="N11" s="19"/>
      <c r="O11" s="19" t="s">
        <v>252</v>
      </c>
      <c r="P11" s="19"/>
      <c r="Q11" s="86" t="s">
        <v>177</v>
      </c>
      <c r="R11" s="86" t="s">
        <v>376</v>
      </c>
    </row>
    <row r="12" spans="1:18" s="21" customFormat="1" ht="30" customHeight="1">
      <c r="A12" s="19" t="s">
        <v>60</v>
      </c>
      <c r="B12" s="20" t="s">
        <v>61</v>
      </c>
      <c r="C12" s="19" t="s">
        <v>377</v>
      </c>
      <c r="D12" s="19" t="s">
        <v>63</v>
      </c>
      <c r="E12" s="19" t="s">
        <v>378</v>
      </c>
      <c r="F12" s="19">
        <v>226</v>
      </c>
      <c r="G12" s="19" t="s">
        <v>354</v>
      </c>
      <c r="H12" s="85" t="s">
        <v>379</v>
      </c>
      <c r="I12" s="19">
        <v>5</v>
      </c>
      <c r="J12" s="19">
        <v>0</v>
      </c>
      <c r="K12" s="19">
        <v>200</v>
      </c>
      <c r="L12" s="19">
        <v>1992</v>
      </c>
      <c r="M12" s="19" t="s">
        <v>69</v>
      </c>
      <c r="N12" s="19"/>
      <c r="O12" s="19" t="s">
        <v>252</v>
      </c>
      <c r="P12" s="19"/>
      <c r="Q12" s="86" t="s">
        <v>70</v>
      </c>
      <c r="R12" s="86" t="s">
        <v>380</v>
      </c>
    </row>
    <row r="13" spans="1:18" s="21" customFormat="1" ht="30" customHeight="1">
      <c r="A13" s="19" t="s">
        <v>60</v>
      </c>
      <c r="B13" s="20" t="s">
        <v>309</v>
      </c>
      <c r="C13" s="19" t="s">
        <v>381</v>
      </c>
      <c r="D13" s="19" t="s">
        <v>311</v>
      </c>
      <c r="E13" s="19" t="s">
        <v>382</v>
      </c>
      <c r="F13" s="19">
        <v>616</v>
      </c>
      <c r="G13" s="19" t="s">
        <v>354</v>
      </c>
      <c r="H13" s="85" t="s">
        <v>379</v>
      </c>
      <c r="I13" s="19">
        <v>5</v>
      </c>
      <c r="J13" s="19">
        <v>0</v>
      </c>
      <c r="K13" s="19">
        <v>164</v>
      </c>
      <c r="L13" s="19">
        <v>1995</v>
      </c>
      <c r="M13" s="19" t="s">
        <v>90</v>
      </c>
      <c r="N13" s="19"/>
      <c r="O13" s="19" t="s">
        <v>252</v>
      </c>
      <c r="P13" s="19"/>
      <c r="Q13" s="86" t="s">
        <v>315</v>
      </c>
      <c r="R13" s="86" t="s">
        <v>383</v>
      </c>
    </row>
    <row r="14" spans="1:18" s="21" customFormat="1" ht="30" customHeight="1">
      <c r="A14" s="19" t="s">
        <v>60</v>
      </c>
      <c r="B14" s="20" t="s">
        <v>188</v>
      </c>
      <c r="C14" s="19" t="s">
        <v>384</v>
      </c>
      <c r="D14" s="19" t="s">
        <v>190</v>
      </c>
      <c r="E14" s="19" t="s">
        <v>385</v>
      </c>
      <c r="F14" s="19">
        <v>3179</v>
      </c>
      <c r="G14" s="19" t="s">
        <v>354</v>
      </c>
      <c r="H14" s="85" t="s">
        <v>379</v>
      </c>
      <c r="I14" s="19">
        <v>5</v>
      </c>
      <c r="J14" s="19">
        <v>152</v>
      </c>
      <c r="K14" s="19">
        <v>174</v>
      </c>
      <c r="L14" s="19">
        <v>1996</v>
      </c>
      <c r="M14" s="19" t="s">
        <v>69</v>
      </c>
      <c r="N14" s="19"/>
      <c r="O14" s="19" t="s">
        <v>252</v>
      </c>
      <c r="P14" s="19"/>
      <c r="Q14" s="86" t="s">
        <v>195</v>
      </c>
      <c r="R14" s="86" t="s">
        <v>386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3" customWidth="1"/>
    <col min="2" max="2" width="7.77734375" style="82" customWidth="1"/>
    <col min="3" max="3" width="12.33203125" style="43" customWidth="1"/>
    <col min="4" max="4" width="20.109375" style="43" customWidth="1"/>
    <col min="5" max="5" width="24.44140625" style="77" customWidth="1"/>
    <col min="6" max="7" width="11.109375" style="43" customWidth="1"/>
    <col min="8" max="8" width="11" style="43" customWidth="1"/>
    <col min="9" max="9" width="33" style="77" customWidth="1"/>
    <col min="10" max="10" width="8.77734375" style="43" customWidth="1"/>
    <col min="11" max="11" width="5.5546875" style="43" customWidth="1"/>
    <col min="12" max="12" width="11" style="43" customWidth="1"/>
    <col min="13" max="13" width="11.33203125" style="43" customWidth="1"/>
    <col min="14" max="14" width="5.5546875" style="43" customWidth="1"/>
    <col min="15" max="16" width="19" style="77" customWidth="1"/>
    <col min="17" max="18" width="8.88671875" style="43" customWidth="1"/>
    <col min="19" max="19" width="9.5546875" style="43" customWidth="1"/>
    <col min="20" max="20" width="9.33203125" style="43" customWidth="1"/>
    <col min="21" max="21" width="8.88671875" style="43"/>
    <col min="22" max="25" width="19" style="77" customWidth="1"/>
    <col min="26" max="32" width="9.88671875" style="77" customWidth="1"/>
    <col min="33" max="33" width="11.21875" style="77" customWidth="1"/>
    <col min="34" max="36" width="10.21875" style="77" customWidth="1"/>
    <col min="37" max="37" width="16.33203125" style="77" customWidth="1"/>
    <col min="38" max="39" width="8.88671875" style="83"/>
    <col min="40" max="16384" width="8.88671875" style="43"/>
  </cols>
  <sheetData>
    <row r="1" spans="1:39" s="3" customFormat="1" ht="15" customHeight="1">
      <c r="A1" s="1" t="s">
        <v>197</v>
      </c>
      <c r="E1" s="45"/>
      <c r="I1" s="45"/>
      <c r="O1" s="45"/>
      <c r="P1" s="45"/>
      <c r="U1" s="60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61"/>
      <c r="AM1" s="61"/>
    </row>
    <row r="2" spans="1:39" s="77" customFormat="1" ht="13.5" customHeight="1">
      <c r="A2" s="123" t="s">
        <v>198</v>
      </c>
      <c r="B2" s="231" t="s">
        <v>199</v>
      </c>
      <c r="C2" s="123" t="s">
        <v>200</v>
      </c>
      <c r="D2" s="123" t="s">
        <v>201</v>
      </c>
      <c r="E2" s="123" t="s">
        <v>5</v>
      </c>
      <c r="F2" s="213" t="s">
        <v>202</v>
      </c>
      <c r="G2" s="213" t="s">
        <v>203</v>
      </c>
      <c r="H2" s="213" t="s">
        <v>204</v>
      </c>
      <c r="I2" s="123" t="s">
        <v>205</v>
      </c>
      <c r="J2" s="123" t="s">
        <v>206</v>
      </c>
      <c r="K2" s="123" t="s">
        <v>207</v>
      </c>
      <c r="L2" s="255" t="s">
        <v>208</v>
      </c>
      <c r="M2" s="255" t="s">
        <v>209</v>
      </c>
      <c r="N2" s="123" t="s">
        <v>210</v>
      </c>
      <c r="O2" s="123" t="s">
        <v>211</v>
      </c>
      <c r="P2" s="213" t="s">
        <v>212</v>
      </c>
      <c r="Q2" s="213" t="s">
        <v>213</v>
      </c>
      <c r="R2" s="123" t="s">
        <v>214</v>
      </c>
      <c r="S2" s="213" t="s">
        <v>215</v>
      </c>
      <c r="T2" s="123" t="s">
        <v>216</v>
      </c>
      <c r="U2" s="123" t="s">
        <v>217</v>
      </c>
      <c r="V2" s="218" t="s">
        <v>218</v>
      </c>
      <c r="W2" s="75"/>
      <c r="X2" s="217" t="s">
        <v>219</v>
      </c>
      <c r="Y2" s="253" t="s">
        <v>220</v>
      </c>
      <c r="Z2" s="225" t="s">
        <v>221</v>
      </c>
      <c r="AA2" s="235"/>
      <c r="AB2" s="235"/>
      <c r="AC2" s="235"/>
      <c r="AD2" s="235"/>
      <c r="AE2" s="222"/>
      <c r="AF2" s="123" t="s">
        <v>222</v>
      </c>
      <c r="AG2" s="218" t="s">
        <v>223</v>
      </c>
      <c r="AH2" s="235"/>
      <c r="AI2" s="235"/>
      <c r="AJ2" s="235"/>
      <c r="AK2" s="222"/>
      <c r="AL2" s="76"/>
      <c r="AM2" s="76"/>
    </row>
    <row r="3" spans="1:39" s="77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8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6"/>
      <c r="AM3" s="76"/>
    </row>
    <row r="4" spans="1:39" s="77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224</v>
      </c>
      <c r="X4" s="217"/>
      <c r="Y4" s="253"/>
      <c r="Z4" s="245" t="s">
        <v>225</v>
      </c>
      <c r="AA4" s="213" t="s">
        <v>226</v>
      </c>
      <c r="AB4" s="213" t="s">
        <v>227</v>
      </c>
      <c r="AC4" s="213" t="s">
        <v>228</v>
      </c>
      <c r="AD4" s="213" t="s">
        <v>229</v>
      </c>
      <c r="AE4" s="213" t="s">
        <v>230</v>
      </c>
      <c r="AF4" s="202"/>
      <c r="AG4" s="213" t="s">
        <v>231</v>
      </c>
      <c r="AH4" s="213" t="s">
        <v>232</v>
      </c>
      <c r="AI4" s="213" t="s">
        <v>233</v>
      </c>
      <c r="AJ4" s="213" t="s">
        <v>234</v>
      </c>
      <c r="AK4" s="123" t="s">
        <v>235</v>
      </c>
      <c r="AL4" s="76"/>
      <c r="AM4" s="76"/>
    </row>
    <row r="5" spans="1:39" s="77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6"/>
      <c r="AM5" s="76"/>
    </row>
    <row r="6" spans="1:39" s="81" customFormat="1" ht="13.5" customHeight="1">
      <c r="A6" s="202"/>
      <c r="B6" s="232"/>
      <c r="C6" s="202"/>
      <c r="D6" s="202"/>
      <c r="E6" s="202"/>
      <c r="F6" s="63" t="s">
        <v>236</v>
      </c>
      <c r="G6" s="63" t="s">
        <v>237</v>
      </c>
      <c r="H6" s="63" t="s">
        <v>238</v>
      </c>
      <c r="I6" s="202"/>
      <c r="J6" s="202"/>
      <c r="K6" s="202"/>
      <c r="L6" s="79" t="s">
        <v>239</v>
      </c>
      <c r="M6" s="79" t="s">
        <v>238</v>
      </c>
      <c r="N6" s="202"/>
      <c r="O6" s="202"/>
      <c r="P6" s="202"/>
      <c r="Q6" s="202"/>
      <c r="R6" s="202"/>
      <c r="S6" s="214"/>
      <c r="T6" s="202"/>
      <c r="U6" s="63" t="s">
        <v>240</v>
      </c>
      <c r="V6" s="230"/>
      <c r="W6" s="230"/>
      <c r="X6" s="217"/>
      <c r="Y6" s="253"/>
      <c r="Z6" s="64" t="s">
        <v>241</v>
      </c>
      <c r="AA6" s="63" t="s">
        <v>241</v>
      </c>
      <c r="AB6" s="63" t="s">
        <v>241</v>
      </c>
      <c r="AC6" s="63" t="s">
        <v>241</v>
      </c>
      <c r="AD6" s="63" t="s">
        <v>241</v>
      </c>
      <c r="AE6" s="63" t="s">
        <v>241</v>
      </c>
      <c r="AF6" s="202"/>
      <c r="AG6" s="63" t="s">
        <v>242</v>
      </c>
      <c r="AH6" s="63" t="s">
        <v>240</v>
      </c>
      <c r="AI6" s="63" t="s">
        <v>243</v>
      </c>
      <c r="AJ6" s="63"/>
      <c r="AK6" s="63" t="s">
        <v>244</v>
      </c>
      <c r="AL6" s="80"/>
      <c r="AM6" s="80"/>
    </row>
    <row r="7" spans="1:39" s="71" customFormat="1" ht="30" customHeight="1">
      <c r="A7" s="39" t="s">
        <v>60</v>
      </c>
      <c r="B7" s="69" t="s">
        <v>85</v>
      </c>
      <c r="C7" s="39" t="s">
        <v>245</v>
      </c>
      <c r="D7" s="39" t="s">
        <v>87</v>
      </c>
      <c r="E7" s="53" t="s">
        <v>246</v>
      </c>
      <c r="F7" s="39">
        <v>278</v>
      </c>
      <c r="G7" s="39">
        <v>319</v>
      </c>
      <c r="H7" s="39">
        <v>87375</v>
      </c>
      <c r="I7" s="53" t="s">
        <v>247</v>
      </c>
      <c r="J7" s="39" t="s">
        <v>248</v>
      </c>
      <c r="K7" s="39">
        <v>1986</v>
      </c>
      <c r="L7" s="39">
        <v>43000</v>
      </c>
      <c r="M7" s="39">
        <v>555000</v>
      </c>
      <c r="N7" s="39">
        <v>2027</v>
      </c>
      <c r="O7" s="53" t="s">
        <v>249</v>
      </c>
      <c r="P7" s="53" t="s">
        <v>250</v>
      </c>
      <c r="Q7" s="39" t="s">
        <v>151</v>
      </c>
      <c r="R7" s="39" t="s">
        <v>251</v>
      </c>
      <c r="S7" s="39"/>
      <c r="T7" s="39" t="s">
        <v>252</v>
      </c>
      <c r="U7" s="39"/>
      <c r="V7" s="53" t="s">
        <v>253</v>
      </c>
      <c r="W7" s="53" t="s">
        <v>254</v>
      </c>
      <c r="X7" s="53" t="s">
        <v>255</v>
      </c>
      <c r="Y7" s="53" t="s">
        <v>256</v>
      </c>
      <c r="Z7" s="53">
        <v>9</v>
      </c>
      <c r="AA7" s="53">
        <v>2</v>
      </c>
      <c r="AB7" s="53">
        <v>18</v>
      </c>
      <c r="AC7" s="53">
        <v>14</v>
      </c>
      <c r="AD7" s="53">
        <v>15</v>
      </c>
      <c r="AE7" s="53">
        <v>14</v>
      </c>
      <c r="AF7" s="53" t="s">
        <v>257</v>
      </c>
      <c r="AG7" s="53"/>
      <c r="AH7" s="53"/>
      <c r="AI7" s="53"/>
      <c r="AJ7" s="53"/>
      <c r="AK7" s="53"/>
      <c r="AL7" s="70" t="s">
        <v>91</v>
      </c>
      <c r="AM7" s="70" t="s">
        <v>258</v>
      </c>
    </row>
    <row r="8" spans="1:39" s="71" customFormat="1" ht="30" customHeight="1">
      <c r="A8" s="39" t="s">
        <v>60</v>
      </c>
      <c r="B8" s="69" t="s">
        <v>153</v>
      </c>
      <c r="C8" s="39" t="s">
        <v>259</v>
      </c>
      <c r="D8" s="39" t="s">
        <v>155</v>
      </c>
      <c r="E8" s="53" t="s">
        <v>260</v>
      </c>
      <c r="F8" s="39">
        <v>0</v>
      </c>
      <c r="G8" s="39">
        <v>0</v>
      </c>
      <c r="H8" s="39">
        <v>0</v>
      </c>
      <c r="I8" s="53" t="s">
        <v>261</v>
      </c>
      <c r="J8" s="39" t="s">
        <v>248</v>
      </c>
      <c r="K8" s="39">
        <v>2000</v>
      </c>
      <c r="L8" s="39">
        <v>15900</v>
      </c>
      <c r="M8" s="39">
        <v>112000</v>
      </c>
      <c r="N8" s="39">
        <v>2012</v>
      </c>
      <c r="O8" s="53" t="s">
        <v>262</v>
      </c>
      <c r="P8" s="53" t="s">
        <v>263</v>
      </c>
      <c r="Q8" s="39" t="s">
        <v>69</v>
      </c>
      <c r="R8" s="39" t="s">
        <v>264</v>
      </c>
      <c r="S8" s="39"/>
      <c r="T8" s="39" t="s">
        <v>252</v>
      </c>
      <c r="U8" s="39"/>
      <c r="V8" s="53" t="s">
        <v>253</v>
      </c>
      <c r="W8" s="53" t="s">
        <v>265</v>
      </c>
      <c r="X8" s="53" t="s">
        <v>266</v>
      </c>
      <c r="Y8" s="53" t="s">
        <v>256</v>
      </c>
      <c r="Z8" s="53">
        <v>3.8</v>
      </c>
      <c r="AA8" s="53">
        <v>1.2</v>
      </c>
      <c r="AB8" s="53">
        <v>11.8</v>
      </c>
      <c r="AC8" s="53">
        <v>8.1</v>
      </c>
      <c r="AD8" s="53">
        <v>3.4</v>
      </c>
      <c r="AE8" s="53">
        <v>4</v>
      </c>
      <c r="AF8" s="53" t="s">
        <v>257</v>
      </c>
      <c r="AG8" s="53"/>
      <c r="AH8" s="53"/>
      <c r="AI8" s="53"/>
      <c r="AJ8" s="53"/>
      <c r="AK8" s="53"/>
      <c r="AL8" s="70" t="s">
        <v>160</v>
      </c>
      <c r="AM8" s="70" t="s">
        <v>267</v>
      </c>
    </row>
    <row r="9" spans="1:39" s="71" customFormat="1" ht="30" customHeight="1">
      <c r="A9" s="39" t="s">
        <v>60</v>
      </c>
      <c r="B9" s="69" t="s">
        <v>153</v>
      </c>
      <c r="C9" s="39" t="s">
        <v>268</v>
      </c>
      <c r="D9" s="39" t="s">
        <v>155</v>
      </c>
      <c r="E9" s="53" t="s">
        <v>269</v>
      </c>
      <c r="F9" s="39">
        <v>700</v>
      </c>
      <c r="G9" s="39">
        <v>1018</v>
      </c>
      <c r="H9" s="39">
        <v>10800</v>
      </c>
      <c r="I9" s="53" t="s">
        <v>167</v>
      </c>
      <c r="J9" s="39" t="s">
        <v>248</v>
      </c>
      <c r="K9" s="39">
        <v>1981</v>
      </c>
      <c r="L9" s="39">
        <v>25000</v>
      </c>
      <c r="M9" s="39">
        <v>259000</v>
      </c>
      <c r="N9" s="39">
        <v>2027</v>
      </c>
      <c r="O9" s="53" t="s">
        <v>270</v>
      </c>
      <c r="P9" s="53" t="s">
        <v>263</v>
      </c>
      <c r="Q9" s="39" t="s">
        <v>69</v>
      </c>
      <c r="R9" s="39" t="s">
        <v>251</v>
      </c>
      <c r="S9" s="39"/>
      <c r="T9" s="39" t="s">
        <v>252</v>
      </c>
      <c r="U9" s="39"/>
      <c r="V9" s="53" t="s">
        <v>253</v>
      </c>
      <c r="W9" s="53" t="s">
        <v>265</v>
      </c>
      <c r="X9" s="53" t="s">
        <v>271</v>
      </c>
      <c r="Y9" s="53" t="s">
        <v>256</v>
      </c>
      <c r="Z9" s="53">
        <v>3.8</v>
      </c>
      <c r="AA9" s="53">
        <v>1.2</v>
      </c>
      <c r="AB9" s="53">
        <v>11.8</v>
      </c>
      <c r="AC9" s="53">
        <v>8.1</v>
      </c>
      <c r="AD9" s="53">
        <v>3.4</v>
      </c>
      <c r="AE9" s="53">
        <v>4</v>
      </c>
      <c r="AF9" s="53" t="s">
        <v>257</v>
      </c>
      <c r="AG9" s="53"/>
      <c r="AH9" s="53"/>
      <c r="AI9" s="53"/>
      <c r="AJ9" s="53"/>
      <c r="AK9" s="53"/>
      <c r="AL9" s="70" t="s">
        <v>160</v>
      </c>
      <c r="AM9" s="70" t="s">
        <v>272</v>
      </c>
    </row>
    <row r="10" spans="1:39" s="71" customFormat="1" ht="30" customHeight="1">
      <c r="A10" s="39" t="s">
        <v>60</v>
      </c>
      <c r="B10" s="69" t="s">
        <v>153</v>
      </c>
      <c r="C10" s="39" t="s">
        <v>273</v>
      </c>
      <c r="D10" s="39" t="s">
        <v>155</v>
      </c>
      <c r="E10" s="53" t="s">
        <v>274</v>
      </c>
      <c r="F10" s="39">
        <v>4900</v>
      </c>
      <c r="G10" s="39">
        <v>6294</v>
      </c>
      <c r="H10" s="39">
        <v>81800</v>
      </c>
      <c r="I10" s="53" t="s">
        <v>261</v>
      </c>
      <c r="J10" s="39" t="s">
        <v>248</v>
      </c>
      <c r="K10" s="39">
        <v>2011</v>
      </c>
      <c r="L10" s="39">
        <v>12900</v>
      </c>
      <c r="M10" s="39">
        <v>115000</v>
      </c>
      <c r="N10" s="39">
        <v>2026</v>
      </c>
      <c r="O10" s="53" t="s">
        <v>270</v>
      </c>
      <c r="P10" s="53" t="s">
        <v>263</v>
      </c>
      <c r="Q10" s="39" t="s">
        <v>69</v>
      </c>
      <c r="R10" s="39" t="s">
        <v>251</v>
      </c>
      <c r="S10" s="39"/>
      <c r="T10" s="39" t="s">
        <v>252</v>
      </c>
      <c r="U10" s="39"/>
      <c r="V10" s="53" t="s">
        <v>253</v>
      </c>
      <c r="W10" s="53" t="s">
        <v>265</v>
      </c>
      <c r="X10" s="53" t="s">
        <v>255</v>
      </c>
      <c r="Y10" s="53" t="s">
        <v>256</v>
      </c>
      <c r="Z10" s="53">
        <v>3.8</v>
      </c>
      <c r="AA10" s="53">
        <v>1.2</v>
      </c>
      <c r="AB10" s="53">
        <v>11.8</v>
      </c>
      <c r="AC10" s="53">
        <v>8.1</v>
      </c>
      <c r="AD10" s="53">
        <v>3.4</v>
      </c>
      <c r="AE10" s="53">
        <v>4</v>
      </c>
      <c r="AF10" s="53" t="s">
        <v>257</v>
      </c>
      <c r="AG10" s="53"/>
      <c r="AH10" s="53"/>
      <c r="AI10" s="53"/>
      <c r="AJ10" s="53"/>
      <c r="AK10" s="53"/>
      <c r="AL10" s="70" t="s">
        <v>160</v>
      </c>
      <c r="AM10" s="70" t="s">
        <v>275</v>
      </c>
    </row>
    <row r="11" spans="1:39" s="71" customFormat="1" ht="30" customHeight="1">
      <c r="A11" s="39" t="s">
        <v>60</v>
      </c>
      <c r="B11" s="69" t="s">
        <v>162</v>
      </c>
      <c r="C11" s="39" t="s">
        <v>276</v>
      </c>
      <c r="D11" s="39" t="s">
        <v>164</v>
      </c>
      <c r="E11" s="53" t="s">
        <v>277</v>
      </c>
      <c r="F11" s="39">
        <v>2512</v>
      </c>
      <c r="G11" s="39">
        <v>2213</v>
      </c>
      <c r="H11" s="39">
        <v>60903</v>
      </c>
      <c r="I11" s="53" t="s">
        <v>278</v>
      </c>
      <c r="J11" s="39" t="s">
        <v>248</v>
      </c>
      <c r="K11" s="39">
        <v>1982</v>
      </c>
      <c r="L11" s="39">
        <v>13200</v>
      </c>
      <c r="M11" s="39">
        <v>170000</v>
      </c>
      <c r="N11" s="39">
        <v>2025</v>
      </c>
      <c r="O11" s="53" t="s">
        <v>270</v>
      </c>
      <c r="P11" s="53" t="s">
        <v>279</v>
      </c>
      <c r="Q11" s="39" t="s">
        <v>90</v>
      </c>
      <c r="R11" s="39" t="s">
        <v>251</v>
      </c>
      <c r="S11" s="39"/>
      <c r="T11" s="39" t="s">
        <v>280</v>
      </c>
      <c r="U11" s="39">
        <v>98</v>
      </c>
      <c r="V11" s="53" t="s">
        <v>253</v>
      </c>
      <c r="W11" s="53" t="s">
        <v>265</v>
      </c>
      <c r="X11" s="53" t="s">
        <v>266</v>
      </c>
      <c r="Y11" s="53" t="s">
        <v>256</v>
      </c>
      <c r="Z11" s="53">
        <v>3</v>
      </c>
      <c r="AA11" s="53" t="s">
        <v>281</v>
      </c>
      <c r="AB11" s="53">
        <v>8.5</v>
      </c>
      <c r="AC11" s="53">
        <v>1.5</v>
      </c>
      <c r="AD11" s="53">
        <v>3</v>
      </c>
      <c r="AE11" s="53">
        <v>1.5</v>
      </c>
      <c r="AF11" s="53" t="s">
        <v>257</v>
      </c>
      <c r="AG11" s="53"/>
      <c r="AH11" s="53"/>
      <c r="AI11" s="53"/>
      <c r="AJ11" s="53"/>
      <c r="AK11" s="53"/>
      <c r="AL11" s="70" t="s">
        <v>169</v>
      </c>
      <c r="AM11" s="70" t="s">
        <v>282</v>
      </c>
    </row>
    <row r="12" spans="1:39" s="71" customFormat="1" ht="30" customHeight="1">
      <c r="A12" s="39" t="s">
        <v>60</v>
      </c>
      <c r="B12" s="69" t="s">
        <v>283</v>
      </c>
      <c r="C12" s="39" t="s">
        <v>284</v>
      </c>
      <c r="D12" s="39" t="s">
        <v>285</v>
      </c>
      <c r="E12" s="53" t="s">
        <v>286</v>
      </c>
      <c r="F12" s="39">
        <v>1129</v>
      </c>
      <c r="G12" s="39">
        <v>1697</v>
      </c>
      <c r="H12" s="39">
        <v>78090</v>
      </c>
      <c r="I12" s="53" t="s">
        <v>261</v>
      </c>
      <c r="J12" s="39" t="s">
        <v>248</v>
      </c>
      <c r="K12" s="39">
        <v>1989</v>
      </c>
      <c r="L12" s="39">
        <v>17900</v>
      </c>
      <c r="M12" s="39">
        <v>135000</v>
      </c>
      <c r="N12" s="39">
        <v>2025</v>
      </c>
      <c r="O12" s="53" t="s">
        <v>270</v>
      </c>
      <c r="P12" s="53" t="s">
        <v>287</v>
      </c>
      <c r="Q12" s="39" t="s">
        <v>151</v>
      </c>
      <c r="R12" s="39" t="s">
        <v>251</v>
      </c>
      <c r="S12" s="39"/>
      <c r="T12" s="39" t="s">
        <v>252</v>
      </c>
      <c r="U12" s="39"/>
      <c r="V12" s="53" t="s">
        <v>253</v>
      </c>
      <c r="W12" s="53" t="s">
        <v>254</v>
      </c>
      <c r="X12" s="53" t="s">
        <v>266</v>
      </c>
      <c r="Y12" s="53" t="s">
        <v>256</v>
      </c>
      <c r="Z12" s="53"/>
      <c r="AA12" s="53" t="s">
        <v>288</v>
      </c>
      <c r="AB12" s="53"/>
      <c r="AC12" s="53" t="s">
        <v>289</v>
      </c>
      <c r="AD12" s="53"/>
      <c r="AE12" s="53" t="s">
        <v>289</v>
      </c>
      <c r="AF12" s="53" t="s">
        <v>257</v>
      </c>
      <c r="AG12" s="53"/>
      <c r="AH12" s="53"/>
      <c r="AI12" s="53"/>
      <c r="AJ12" s="53"/>
      <c r="AK12" s="53"/>
      <c r="AL12" s="70" t="s">
        <v>290</v>
      </c>
      <c r="AM12" s="70" t="s">
        <v>291</v>
      </c>
    </row>
    <row r="13" spans="1:39" s="71" customFormat="1" ht="30" customHeight="1">
      <c r="A13" s="39" t="s">
        <v>60</v>
      </c>
      <c r="B13" s="69" t="s">
        <v>171</v>
      </c>
      <c r="C13" s="39" t="s">
        <v>292</v>
      </c>
      <c r="D13" s="39" t="s">
        <v>173</v>
      </c>
      <c r="E13" s="53" t="s">
        <v>293</v>
      </c>
      <c r="F13" s="39">
        <v>3886</v>
      </c>
      <c r="G13" s="39">
        <v>4454</v>
      </c>
      <c r="H13" s="39">
        <v>53621</v>
      </c>
      <c r="I13" s="53" t="s">
        <v>294</v>
      </c>
      <c r="J13" s="39" t="s">
        <v>248</v>
      </c>
      <c r="K13" s="39">
        <v>1982</v>
      </c>
      <c r="L13" s="39">
        <v>22900</v>
      </c>
      <c r="M13" s="39">
        <v>280000</v>
      </c>
      <c r="N13" s="39">
        <v>2033</v>
      </c>
      <c r="O13" s="53" t="s">
        <v>295</v>
      </c>
      <c r="P13" s="53" t="s">
        <v>296</v>
      </c>
      <c r="Q13" s="39" t="s">
        <v>90</v>
      </c>
      <c r="R13" s="39" t="s">
        <v>251</v>
      </c>
      <c r="S13" s="39"/>
      <c r="T13" s="39" t="s">
        <v>252</v>
      </c>
      <c r="U13" s="39"/>
      <c r="V13" s="53" t="s">
        <v>253</v>
      </c>
      <c r="W13" s="53" t="s">
        <v>265</v>
      </c>
      <c r="X13" s="53" t="s">
        <v>266</v>
      </c>
      <c r="Y13" s="53" t="s">
        <v>256</v>
      </c>
      <c r="Z13" s="53">
        <v>3.4</v>
      </c>
      <c r="AA13" s="53">
        <v>0.5</v>
      </c>
      <c r="AB13" s="53">
        <v>8.3000000000000007</v>
      </c>
      <c r="AC13" s="53">
        <v>0.5</v>
      </c>
      <c r="AD13" s="53">
        <v>38.299999999999997</v>
      </c>
      <c r="AE13" s="53">
        <v>0.5</v>
      </c>
      <c r="AF13" s="53" t="s">
        <v>257</v>
      </c>
      <c r="AG13" s="53"/>
      <c r="AH13" s="53"/>
      <c r="AI13" s="53"/>
      <c r="AJ13" s="53"/>
      <c r="AK13" s="53"/>
      <c r="AL13" s="70" t="s">
        <v>177</v>
      </c>
      <c r="AM13" s="70" t="s">
        <v>297</v>
      </c>
    </row>
    <row r="14" spans="1:39" s="71" customFormat="1" ht="30" customHeight="1">
      <c r="A14" s="39" t="s">
        <v>60</v>
      </c>
      <c r="B14" s="69" t="s">
        <v>61</v>
      </c>
      <c r="C14" s="39" t="s">
        <v>298</v>
      </c>
      <c r="D14" s="39" t="s">
        <v>63</v>
      </c>
      <c r="E14" s="53" t="s">
        <v>299</v>
      </c>
      <c r="F14" s="39">
        <v>0</v>
      </c>
      <c r="G14" s="39">
        <v>0</v>
      </c>
      <c r="H14" s="39">
        <v>0</v>
      </c>
      <c r="I14" s="53" t="s">
        <v>167</v>
      </c>
      <c r="J14" s="39" t="s">
        <v>248</v>
      </c>
      <c r="K14" s="39">
        <v>1986</v>
      </c>
      <c r="L14" s="39">
        <v>3180</v>
      </c>
      <c r="M14" s="39">
        <v>31800</v>
      </c>
      <c r="N14" s="39">
        <v>2025</v>
      </c>
      <c r="O14" s="53" t="s">
        <v>300</v>
      </c>
      <c r="P14" s="53" t="s">
        <v>301</v>
      </c>
      <c r="Q14" s="39" t="s">
        <v>69</v>
      </c>
      <c r="R14" s="39" t="s">
        <v>264</v>
      </c>
      <c r="S14" s="39"/>
      <c r="T14" s="39" t="s">
        <v>252</v>
      </c>
      <c r="U14" s="39"/>
      <c r="V14" s="53" t="s">
        <v>302</v>
      </c>
      <c r="W14" s="53"/>
      <c r="X14" s="53"/>
      <c r="Y14" s="53"/>
      <c r="Z14" s="53"/>
      <c r="AA14" s="53">
        <v>1</v>
      </c>
      <c r="AB14" s="53"/>
      <c r="AC14" s="53">
        <v>2.5</v>
      </c>
      <c r="AD14" s="53"/>
      <c r="AE14" s="53">
        <v>0.9</v>
      </c>
      <c r="AF14" s="53" t="s">
        <v>257</v>
      </c>
      <c r="AG14" s="53"/>
      <c r="AH14" s="53"/>
      <c r="AI14" s="53"/>
      <c r="AJ14" s="53"/>
      <c r="AK14" s="53"/>
      <c r="AL14" s="70" t="s">
        <v>70</v>
      </c>
      <c r="AM14" s="70" t="s">
        <v>303</v>
      </c>
    </row>
    <row r="15" spans="1:39" s="71" customFormat="1" ht="30" customHeight="1">
      <c r="A15" s="39" t="s">
        <v>60</v>
      </c>
      <c r="B15" s="69" t="s">
        <v>61</v>
      </c>
      <c r="C15" s="39" t="s">
        <v>304</v>
      </c>
      <c r="D15" s="39" t="s">
        <v>63</v>
      </c>
      <c r="E15" s="53" t="s">
        <v>305</v>
      </c>
      <c r="F15" s="39">
        <v>2360</v>
      </c>
      <c r="G15" s="39">
        <v>2437</v>
      </c>
      <c r="H15" s="39">
        <v>14453</v>
      </c>
      <c r="I15" s="53" t="s">
        <v>261</v>
      </c>
      <c r="J15" s="39" t="s">
        <v>248</v>
      </c>
      <c r="K15" s="39">
        <v>2001</v>
      </c>
      <c r="L15" s="39">
        <v>10500</v>
      </c>
      <c r="M15" s="39">
        <v>57000</v>
      </c>
      <c r="N15" s="39">
        <v>2024</v>
      </c>
      <c r="O15" s="53" t="s">
        <v>306</v>
      </c>
      <c r="P15" s="53" t="s">
        <v>307</v>
      </c>
      <c r="Q15" s="39" t="s">
        <v>90</v>
      </c>
      <c r="R15" s="39" t="s">
        <v>251</v>
      </c>
      <c r="S15" s="39"/>
      <c r="T15" s="39" t="s">
        <v>252</v>
      </c>
      <c r="U15" s="39"/>
      <c r="V15" s="53" t="s">
        <v>253</v>
      </c>
      <c r="W15" s="53" t="s">
        <v>254</v>
      </c>
      <c r="X15" s="53" t="s">
        <v>271</v>
      </c>
      <c r="Y15" s="53" t="s">
        <v>256</v>
      </c>
      <c r="Z15" s="53">
        <v>77.8</v>
      </c>
      <c r="AA15" s="53">
        <v>2.8</v>
      </c>
      <c r="AB15" s="53">
        <v>39.6</v>
      </c>
      <c r="AC15" s="53">
        <v>9.9</v>
      </c>
      <c r="AD15" s="53">
        <v>24.2</v>
      </c>
      <c r="AE15" s="53">
        <v>24.1</v>
      </c>
      <c r="AF15" s="53" t="s">
        <v>257</v>
      </c>
      <c r="AG15" s="53"/>
      <c r="AH15" s="53"/>
      <c r="AI15" s="53"/>
      <c r="AJ15" s="53"/>
      <c r="AK15" s="53"/>
      <c r="AL15" s="70" t="s">
        <v>70</v>
      </c>
      <c r="AM15" s="70" t="s">
        <v>308</v>
      </c>
    </row>
    <row r="16" spans="1:39" s="71" customFormat="1" ht="30" customHeight="1">
      <c r="A16" s="39" t="s">
        <v>60</v>
      </c>
      <c r="B16" s="69" t="s">
        <v>309</v>
      </c>
      <c r="C16" s="39" t="s">
        <v>310</v>
      </c>
      <c r="D16" s="39" t="s">
        <v>311</v>
      </c>
      <c r="E16" s="53" t="s">
        <v>312</v>
      </c>
      <c r="F16" s="39">
        <v>11500</v>
      </c>
      <c r="G16" s="39">
        <v>0</v>
      </c>
      <c r="H16" s="39">
        <v>0</v>
      </c>
      <c r="I16" s="53" t="s">
        <v>313</v>
      </c>
      <c r="J16" s="39" t="s">
        <v>248</v>
      </c>
      <c r="K16" s="39">
        <v>1990</v>
      </c>
      <c r="L16" s="39">
        <v>20990</v>
      </c>
      <c r="M16" s="39">
        <v>234939</v>
      </c>
      <c r="N16" s="39">
        <v>2017</v>
      </c>
      <c r="O16" s="53" t="s">
        <v>270</v>
      </c>
      <c r="P16" s="53" t="s">
        <v>314</v>
      </c>
      <c r="Q16" s="39" t="s">
        <v>151</v>
      </c>
      <c r="R16" s="39" t="s">
        <v>264</v>
      </c>
      <c r="S16" s="39"/>
      <c r="T16" s="39" t="s">
        <v>252</v>
      </c>
      <c r="U16" s="39"/>
      <c r="V16" s="53" t="s">
        <v>253</v>
      </c>
      <c r="W16" s="53" t="s">
        <v>265</v>
      </c>
      <c r="X16" s="53" t="s">
        <v>255</v>
      </c>
      <c r="Y16" s="53" t="s">
        <v>256</v>
      </c>
      <c r="Z16" s="53">
        <v>3.9</v>
      </c>
      <c r="AA16" s="53">
        <v>3.2</v>
      </c>
      <c r="AB16" s="53">
        <v>9.1</v>
      </c>
      <c r="AC16" s="53">
        <v>7.5</v>
      </c>
      <c r="AD16" s="53"/>
      <c r="AE16" s="53">
        <v>16.5</v>
      </c>
      <c r="AF16" s="53" t="s">
        <v>257</v>
      </c>
      <c r="AG16" s="53"/>
      <c r="AH16" s="53"/>
      <c r="AI16" s="53"/>
      <c r="AJ16" s="53"/>
      <c r="AK16" s="53"/>
      <c r="AL16" s="70" t="s">
        <v>315</v>
      </c>
      <c r="AM16" s="70" t="s">
        <v>316</v>
      </c>
    </row>
    <row r="17" spans="1:39" s="71" customFormat="1" ht="30" customHeight="1">
      <c r="A17" s="39" t="s">
        <v>60</v>
      </c>
      <c r="B17" s="69" t="s">
        <v>309</v>
      </c>
      <c r="C17" s="39" t="s">
        <v>317</v>
      </c>
      <c r="D17" s="39" t="s">
        <v>311</v>
      </c>
      <c r="E17" s="53" t="s">
        <v>318</v>
      </c>
      <c r="F17" s="39">
        <v>0</v>
      </c>
      <c r="G17" s="39">
        <v>0</v>
      </c>
      <c r="H17" s="39">
        <v>1540</v>
      </c>
      <c r="I17" s="53" t="s">
        <v>319</v>
      </c>
      <c r="J17" s="39" t="s">
        <v>248</v>
      </c>
      <c r="K17" s="39">
        <v>1973</v>
      </c>
      <c r="L17" s="39">
        <v>10594</v>
      </c>
      <c r="M17" s="39">
        <v>125800</v>
      </c>
      <c r="N17" s="39">
        <v>2000</v>
      </c>
      <c r="O17" s="53" t="s">
        <v>295</v>
      </c>
      <c r="P17" s="53" t="s">
        <v>320</v>
      </c>
      <c r="Q17" s="39" t="s">
        <v>69</v>
      </c>
      <c r="R17" s="39" t="s">
        <v>264</v>
      </c>
      <c r="S17" s="39"/>
      <c r="T17" s="39" t="s">
        <v>252</v>
      </c>
      <c r="U17" s="39"/>
      <c r="V17" s="53" t="s">
        <v>321</v>
      </c>
      <c r="W17" s="53"/>
      <c r="X17" s="53"/>
      <c r="Y17" s="53"/>
      <c r="Z17" s="53">
        <v>1</v>
      </c>
      <c r="AA17" s="53">
        <v>1</v>
      </c>
      <c r="AB17" s="53">
        <v>6.8</v>
      </c>
      <c r="AC17" s="53">
        <v>0.7</v>
      </c>
      <c r="AD17" s="53"/>
      <c r="AE17" s="53">
        <v>3.3</v>
      </c>
      <c r="AF17" s="53" t="s">
        <v>257</v>
      </c>
      <c r="AG17" s="53"/>
      <c r="AH17" s="53"/>
      <c r="AI17" s="53"/>
      <c r="AJ17" s="53"/>
      <c r="AK17" s="53"/>
      <c r="AL17" s="70" t="s">
        <v>315</v>
      </c>
      <c r="AM17" s="70" t="s">
        <v>322</v>
      </c>
    </row>
    <row r="18" spans="1:39" s="71" customFormat="1" ht="30" customHeight="1">
      <c r="A18" s="39" t="s">
        <v>60</v>
      </c>
      <c r="B18" s="69" t="s">
        <v>309</v>
      </c>
      <c r="C18" s="39" t="s">
        <v>323</v>
      </c>
      <c r="D18" s="39" t="s">
        <v>311</v>
      </c>
      <c r="E18" s="53" t="s">
        <v>324</v>
      </c>
      <c r="F18" s="39">
        <v>2945</v>
      </c>
      <c r="G18" s="39">
        <v>3398</v>
      </c>
      <c r="H18" s="39">
        <v>102484</v>
      </c>
      <c r="I18" s="53" t="s">
        <v>325</v>
      </c>
      <c r="J18" s="39" t="s">
        <v>248</v>
      </c>
      <c r="K18" s="39">
        <v>2000</v>
      </c>
      <c r="L18" s="39">
        <v>12000</v>
      </c>
      <c r="M18" s="39">
        <v>165262</v>
      </c>
      <c r="N18" s="39">
        <v>2045</v>
      </c>
      <c r="O18" s="53" t="s">
        <v>270</v>
      </c>
      <c r="P18" s="53" t="s">
        <v>326</v>
      </c>
      <c r="Q18" s="39" t="s">
        <v>151</v>
      </c>
      <c r="R18" s="39" t="s">
        <v>251</v>
      </c>
      <c r="S18" s="39"/>
      <c r="T18" s="39" t="s">
        <v>252</v>
      </c>
      <c r="U18" s="39"/>
      <c r="V18" s="53" t="s">
        <v>253</v>
      </c>
      <c r="W18" s="53" t="s">
        <v>265</v>
      </c>
      <c r="X18" s="53" t="s">
        <v>255</v>
      </c>
      <c r="Y18" s="53" t="s">
        <v>256</v>
      </c>
      <c r="Z18" s="53">
        <v>1</v>
      </c>
      <c r="AA18" s="53">
        <v>1</v>
      </c>
      <c r="AB18" s="53">
        <v>6.8</v>
      </c>
      <c r="AC18" s="53">
        <v>0.7</v>
      </c>
      <c r="AD18" s="53"/>
      <c r="AE18" s="53">
        <v>3.3</v>
      </c>
      <c r="AF18" s="53" t="s">
        <v>257</v>
      </c>
      <c r="AG18" s="53"/>
      <c r="AH18" s="53"/>
      <c r="AI18" s="53"/>
      <c r="AJ18" s="53"/>
      <c r="AK18" s="53"/>
      <c r="AL18" s="70" t="s">
        <v>315</v>
      </c>
      <c r="AM18" s="70" t="s">
        <v>327</v>
      </c>
    </row>
    <row r="19" spans="1:39" s="71" customFormat="1" ht="30" customHeight="1">
      <c r="A19" s="39" t="s">
        <v>60</v>
      </c>
      <c r="B19" s="69" t="s">
        <v>309</v>
      </c>
      <c r="C19" s="39" t="s">
        <v>328</v>
      </c>
      <c r="D19" s="39" t="s">
        <v>311</v>
      </c>
      <c r="E19" s="53" t="s">
        <v>329</v>
      </c>
      <c r="F19" s="39">
        <v>748</v>
      </c>
      <c r="G19" s="39">
        <v>880</v>
      </c>
      <c r="H19" s="39">
        <v>49850</v>
      </c>
      <c r="I19" s="53" t="s">
        <v>313</v>
      </c>
      <c r="J19" s="39" t="s">
        <v>248</v>
      </c>
      <c r="K19" s="39">
        <v>2013</v>
      </c>
      <c r="L19" s="39">
        <v>3300</v>
      </c>
      <c r="M19" s="39">
        <v>54000</v>
      </c>
      <c r="N19" s="39">
        <v>2027</v>
      </c>
      <c r="O19" s="53" t="s">
        <v>330</v>
      </c>
      <c r="P19" s="53" t="s">
        <v>331</v>
      </c>
      <c r="Q19" s="39" t="s">
        <v>151</v>
      </c>
      <c r="R19" s="39" t="s">
        <v>251</v>
      </c>
      <c r="S19" s="39"/>
      <c r="T19" s="39" t="s">
        <v>252</v>
      </c>
      <c r="U19" s="39"/>
      <c r="V19" s="53" t="s">
        <v>253</v>
      </c>
      <c r="W19" s="53" t="s">
        <v>265</v>
      </c>
      <c r="X19" s="53" t="s">
        <v>266</v>
      </c>
      <c r="Y19" s="53" t="s">
        <v>256</v>
      </c>
      <c r="Z19" s="53">
        <v>0.5</v>
      </c>
      <c r="AA19" s="53"/>
      <c r="AB19" s="53">
        <v>0.5</v>
      </c>
      <c r="AC19" s="53"/>
      <c r="AD19" s="53">
        <v>1</v>
      </c>
      <c r="AE19" s="53"/>
      <c r="AF19" s="53" t="s">
        <v>257</v>
      </c>
      <c r="AG19" s="53"/>
      <c r="AH19" s="53"/>
      <c r="AI19" s="53"/>
      <c r="AJ19" s="53"/>
      <c r="AK19" s="53"/>
      <c r="AL19" s="70" t="s">
        <v>315</v>
      </c>
      <c r="AM19" s="70" t="s">
        <v>332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2" customWidth="1"/>
    <col min="2" max="2" width="7.77734375" style="73" customWidth="1"/>
    <col min="3" max="3" width="12.33203125" style="72" customWidth="1"/>
    <col min="4" max="4" width="20.109375" style="72" customWidth="1"/>
    <col min="5" max="5" width="24.44140625" style="57" customWidth="1"/>
    <col min="6" max="9" width="10.33203125" style="72" customWidth="1"/>
    <col min="10" max="11" width="11.21875" style="72" customWidth="1"/>
    <col min="12" max="16" width="8.88671875" style="72"/>
    <col min="17" max="24" width="11.5546875" style="57" customWidth="1"/>
    <col min="25" max="25" width="21.33203125" style="57" customWidth="1"/>
    <col min="26" max="26" width="6.6640625" style="72" customWidth="1"/>
    <col min="27" max="27" width="12.21875" style="72" customWidth="1"/>
    <col min="28" max="28" width="8" style="72" bestFit="1" customWidth="1"/>
    <col min="29" max="29" width="12.33203125" style="72" bestFit="1" customWidth="1"/>
    <col min="30" max="30" width="5.5546875" style="72" customWidth="1"/>
    <col min="31" max="31" width="8.77734375" style="72" customWidth="1"/>
    <col min="32" max="32" width="9.5546875" style="72" customWidth="1"/>
    <col min="33" max="34" width="8.88671875" style="74"/>
    <col min="35" max="16384" width="8.88671875" style="72"/>
  </cols>
  <sheetData>
    <row r="1" spans="1:34" s="3" customFormat="1" ht="15" customHeight="1">
      <c r="A1" s="44" t="s">
        <v>100</v>
      </c>
      <c r="E1" s="45"/>
      <c r="Q1" s="45"/>
      <c r="R1" s="45"/>
      <c r="S1" s="45"/>
      <c r="T1" s="45"/>
      <c r="U1" s="45"/>
      <c r="V1" s="45"/>
      <c r="W1" s="45"/>
      <c r="X1" s="45"/>
      <c r="Y1" s="45"/>
      <c r="AF1" s="60"/>
      <c r="AG1" s="61"/>
      <c r="AH1" s="61"/>
    </row>
    <row r="2" spans="1:34" s="49" customFormat="1" ht="13.5" customHeight="1">
      <c r="A2" s="217" t="s">
        <v>101</v>
      </c>
      <c r="B2" s="266" t="s">
        <v>102</v>
      </c>
      <c r="C2" s="123" t="s">
        <v>103</v>
      </c>
      <c r="D2" s="217" t="s">
        <v>104</v>
      </c>
      <c r="E2" s="253" t="s">
        <v>5</v>
      </c>
      <c r="F2" s="259" t="s">
        <v>105</v>
      </c>
      <c r="G2" s="260"/>
      <c r="H2" s="260"/>
      <c r="I2" s="261"/>
      <c r="J2" s="218" t="s">
        <v>106</v>
      </c>
      <c r="K2" s="235"/>
      <c r="L2" s="235"/>
      <c r="M2" s="215" t="s">
        <v>107</v>
      </c>
      <c r="N2" s="235"/>
      <c r="O2" s="218" t="s">
        <v>108</v>
      </c>
      <c r="P2" s="235"/>
      <c r="Q2" s="215" t="s">
        <v>109</v>
      </c>
      <c r="R2" s="225"/>
      <c r="S2" s="225"/>
      <c r="T2" s="225"/>
      <c r="U2" s="225"/>
      <c r="V2" s="245"/>
      <c r="W2" s="218" t="s">
        <v>110</v>
      </c>
      <c r="X2" s="235"/>
      <c r="Y2" s="222"/>
      <c r="Z2" s="123" t="s">
        <v>111</v>
      </c>
      <c r="AA2" s="123" t="s">
        <v>112</v>
      </c>
      <c r="AB2" s="213" t="s">
        <v>113</v>
      </c>
      <c r="AC2" s="213" t="s">
        <v>114</v>
      </c>
      <c r="AD2" s="217" t="s">
        <v>115</v>
      </c>
      <c r="AE2" s="253" t="s">
        <v>116</v>
      </c>
      <c r="AF2" s="253" t="s">
        <v>117</v>
      </c>
      <c r="AG2" s="48"/>
      <c r="AH2" s="48"/>
    </row>
    <row r="3" spans="1:34" s="49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8"/>
      <c r="AH3" s="48"/>
    </row>
    <row r="4" spans="1:34" s="49" customFormat="1" ht="18.75" customHeight="1">
      <c r="A4" s="248"/>
      <c r="B4" s="267"/>
      <c r="C4" s="202"/>
      <c r="D4" s="248"/>
      <c r="E4" s="258"/>
      <c r="F4" s="213" t="s">
        <v>118</v>
      </c>
      <c r="G4" s="213" t="s">
        <v>119</v>
      </c>
      <c r="H4" s="213" t="s">
        <v>120</v>
      </c>
      <c r="I4" s="213" t="s">
        <v>121</v>
      </c>
      <c r="J4" s="123" t="s">
        <v>122</v>
      </c>
      <c r="K4" s="123" t="s">
        <v>123</v>
      </c>
      <c r="L4" s="123" t="s">
        <v>124</v>
      </c>
      <c r="M4" s="217" t="s">
        <v>125</v>
      </c>
      <c r="N4" s="123" t="s">
        <v>126</v>
      </c>
      <c r="O4" s="217" t="s">
        <v>127</v>
      </c>
      <c r="P4" s="222" t="s">
        <v>128</v>
      </c>
      <c r="Q4" s="215" t="s">
        <v>129</v>
      </c>
      <c r="R4" s="62"/>
      <c r="S4" s="218" t="s">
        <v>130</v>
      </c>
      <c r="T4" s="62"/>
      <c r="U4" s="218" t="s">
        <v>131</v>
      </c>
      <c r="V4" s="62"/>
      <c r="W4" s="123" t="s">
        <v>132</v>
      </c>
      <c r="X4" s="123" t="s">
        <v>133</v>
      </c>
      <c r="Y4" s="123" t="s">
        <v>134</v>
      </c>
      <c r="Z4" s="202"/>
      <c r="AA4" s="202"/>
      <c r="AB4" s="214"/>
      <c r="AC4" s="202"/>
      <c r="AD4" s="248"/>
      <c r="AE4" s="248"/>
      <c r="AF4" s="258"/>
      <c r="AG4" s="48"/>
      <c r="AH4" s="48"/>
    </row>
    <row r="5" spans="1:34" s="49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135</v>
      </c>
      <c r="S5" s="202"/>
      <c r="T5" s="123" t="s">
        <v>135</v>
      </c>
      <c r="U5" s="202"/>
      <c r="V5" s="123" t="s">
        <v>135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8"/>
      <c r="AH5" s="48"/>
    </row>
    <row r="6" spans="1:34" s="68" customFormat="1" ht="13.5" customHeight="1">
      <c r="A6" s="257"/>
      <c r="B6" s="268"/>
      <c r="C6" s="202"/>
      <c r="D6" s="257"/>
      <c r="E6" s="269"/>
      <c r="F6" s="63" t="s">
        <v>136</v>
      </c>
      <c r="G6" s="63" t="s">
        <v>136</v>
      </c>
      <c r="H6" s="63" t="s">
        <v>137</v>
      </c>
      <c r="I6" s="63" t="s">
        <v>136</v>
      </c>
      <c r="J6" s="63" t="s">
        <v>137</v>
      </c>
      <c r="K6" s="63" t="s">
        <v>138</v>
      </c>
      <c r="L6" s="202"/>
      <c r="M6" s="123"/>
      <c r="N6" s="64" t="s">
        <v>139</v>
      </c>
      <c r="O6" s="123"/>
      <c r="P6" s="64" t="s">
        <v>139</v>
      </c>
      <c r="Q6" s="214"/>
      <c r="R6" s="202"/>
      <c r="S6" s="202"/>
      <c r="T6" s="202"/>
      <c r="U6" s="202"/>
      <c r="V6" s="202"/>
      <c r="W6" s="63" t="s">
        <v>140</v>
      </c>
      <c r="X6" s="63" t="s">
        <v>141</v>
      </c>
      <c r="Y6" s="65"/>
      <c r="Z6" s="66" t="s">
        <v>142</v>
      </c>
      <c r="AA6" s="66" t="s">
        <v>143</v>
      </c>
      <c r="AB6" s="66" t="s">
        <v>143</v>
      </c>
      <c r="AC6" s="63" t="s">
        <v>144</v>
      </c>
      <c r="AD6" s="257"/>
      <c r="AE6" s="257"/>
      <c r="AF6" s="257"/>
      <c r="AG6" s="67"/>
      <c r="AH6" s="67"/>
    </row>
    <row r="7" spans="1:34" s="71" customFormat="1" ht="30" customHeight="1">
      <c r="A7" s="39" t="s">
        <v>60</v>
      </c>
      <c r="B7" s="69" t="s">
        <v>85</v>
      </c>
      <c r="C7" s="39" t="s">
        <v>145</v>
      </c>
      <c r="D7" s="39" t="s">
        <v>87</v>
      </c>
      <c r="E7" s="53" t="s">
        <v>146</v>
      </c>
      <c r="F7" s="39"/>
      <c r="G7" s="39">
        <v>18202</v>
      </c>
      <c r="H7" s="39"/>
      <c r="I7" s="39"/>
      <c r="J7" s="39">
        <v>0</v>
      </c>
      <c r="K7" s="39">
        <v>0</v>
      </c>
      <c r="L7" s="39"/>
      <c r="M7" s="39" t="s">
        <v>147</v>
      </c>
      <c r="N7" s="39"/>
      <c r="O7" s="39" t="s">
        <v>148</v>
      </c>
      <c r="P7" s="39">
        <v>269</v>
      </c>
      <c r="Q7" s="53" t="s">
        <v>149</v>
      </c>
      <c r="R7" s="53"/>
      <c r="S7" s="53" t="s">
        <v>150</v>
      </c>
      <c r="T7" s="53"/>
      <c r="U7" s="53"/>
      <c r="V7" s="53"/>
      <c r="W7" s="53"/>
      <c r="X7" s="53"/>
      <c r="Y7" s="53"/>
      <c r="Z7" s="39">
        <v>90</v>
      </c>
      <c r="AA7" s="39">
        <v>0</v>
      </c>
      <c r="AB7" s="39">
        <v>0</v>
      </c>
      <c r="AC7" s="39">
        <v>0</v>
      </c>
      <c r="AD7" s="39">
        <v>1990</v>
      </c>
      <c r="AE7" s="39" t="s">
        <v>151</v>
      </c>
      <c r="AF7" s="39"/>
      <c r="AG7" s="70" t="s">
        <v>91</v>
      </c>
      <c r="AH7" s="70" t="s">
        <v>152</v>
      </c>
    </row>
    <row r="8" spans="1:34" s="71" customFormat="1" ht="30" customHeight="1">
      <c r="A8" s="39" t="s">
        <v>60</v>
      </c>
      <c r="B8" s="69" t="s">
        <v>153</v>
      </c>
      <c r="C8" s="39" t="s">
        <v>154</v>
      </c>
      <c r="D8" s="39" t="s">
        <v>155</v>
      </c>
      <c r="E8" s="53" t="s">
        <v>156</v>
      </c>
      <c r="F8" s="39">
        <v>2432</v>
      </c>
      <c r="G8" s="39">
        <v>9142</v>
      </c>
      <c r="H8" s="39"/>
      <c r="I8" s="39"/>
      <c r="J8" s="39"/>
      <c r="K8" s="39"/>
      <c r="L8" s="39"/>
      <c r="M8" s="39" t="s">
        <v>147</v>
      </c>
      <c r="N8" s="39"/>
      <c r="O8" s="39" t="s">
        <v>157</v>
      </c>
      <c r="P8" s="39"/>
      <c r="Q8" s="53" t="s">
        <v>158</v>
      </c>
      <c r="R8" s="53"/>
      <c r="S8" s="53" t="s">
        <v>159</v>
      </c>
      <c r="T8" s="53"/>
      <c r="U8" s="53"/>
      <c r="V8" s="53"/>
      <c r="W8" s="53"/>
      <c r="X8" s="53"/>
      <c r="Y8" s="53"/>
      <c r="Z8" s="39">
        <v>66</v>
      </c>
      <c r="AA8" s="39">
        <v>0</v>
      </c>
      <c r="AB8" s="39">
        <v>0</v>
      </c>
      <c r="AC8" s="39">
        <v>0</v>
      </c>
      <c r="AD8" s="39">
        <v>2002</v>
      </c>
      <c r="AE8" s="39" t="s">
        <v>90</v>
      </c>
      <c r="AF8" s="39"/>
      <c r="AG8" s="70" t="s">
        <v>160</v>
      </c>
      <c r="AH8" s="70" t="s">
        <v>161</v>
      </c>
    </row>
    <row r="9" spans="1:34" s="71" customFormat="1" ht="30" customHeight="1">
      <c r="A9" s="39" t="s">
        <v>60</v>
      </c>
      <c r="B9" s="69" t="s">
        <v>162</v>
      </c>
      <c r="C9" s="39" t="s">
        <v>163</v>
      </c>
      <c r="D9" s="39" t="s">
        <v>164</v>
      </c>
      <c r="E9" s="53" t="s">
        <v>165</v>
      </c>
      <c r="F9" s="39">
        <v>2471</v>
      </c>
      <c r="G9" s="39">
        <v>6798</v>
      </c>
      <c r="H9" s="39">
        <v>0</v>
      </c>
      <c r="I9" s="39">
        <v>0</v>
      </c>
      <c r="J9" s="39">
        <v>0</v>
      </c>
      <c r="K9" s="39">
        <v>0</v>
      </c>
      <c r="L9" s="39"/>
      <c r="M9" s="39" t="s">
        <v>147</v>
      </c>
      <c r="N9" s="39"/>
      <c r="O9" s="39" t="s">
        <v>148</v>
      </c>
      <c r="P9" s="39">
        <v>2</v>
      </c>
      <c r="Q9" s="53" t="s">
        <v>166</v>
      </c>
      <c r="R9" s="53"/>
      <c r="S9" s="53" t="s">
        <v>150</v>
      </c>
      <c r="T9" s="53"/>
      <c r="U9" s="53" t="s">
        <v>167</v>
      </c>
      <c r="V9" s="53"/>
      <c r="W9" s="53"/>
      <c r="X9" s="53"/>
      <c r="Y9" s="53"/>
      <c r="Z9" s="39">
        <v>45</v>
      </c>
      <c r="AA9" s="39">
        <v>0</v>
      </c>
      <c r="AB9" s="39">
        <v>0</v>
      </c>
      <c r="AC9" s="39">
        <v>0</v>
      </c>
      <c r="AD9" s="39">
        <v>1989</v>
      </c>
      <c r="AE9" s="39" t="s">
        <v>90</v>
      </c>
      <c r="AF9" s="39" t="s">
        <v>168</v>
      </c>
      <c r="AG9" s="70" t="s">
        <v>169</v>
      </c>
      <c r="AH9" s="70" t="s">
        <v>170</v>
      </c>
    </row>
    <row r="10" spans="1:34" s="71" customFormat="1" ht="30" customHeight="1">
      <c r="A10" s="39" t="s">
        <v>60</v>
      </c>
      <c r="B10" s="69" t="s">
        <v>171</v>
      </c>
      <c r="C10" s="39" t="s">
        <v>172</v>
      </c>
      <c r="D10" s="39" t="s">
        <v>173</v>
      </c>
      <c r="E10" s="53" t="s">
        <v>174</v>
      </c>
      <c r="F10" s="39">
        <v>1615</v>
      </c>
      <c r="G10" s="39">
        <v>7657</v>
      </c>
      <c r="H10" s="39"/>
      <c r="I10" s="39"/>
      <c r="J10" s="39"/>
      <c r="K10" s="39">
        <v>0</v>
      </c>
      <c r="L10" s="39"/>
      <c r="M10" s="39" t="s">
        <v>147</v>
      </c>
      <c r="N10" s="39"/>
      <c r="O10" s="39" t="s">
        <v>148</v>
      </c>
      <c r="P10" s="39">
        <v>11</v>
      </c>
      <c r="Q10" s="53" t="s">
        <v>175</v>
      </c>
      <c r="R10" s="53"/>
      <c r="S10" s="53" t="s">
        <v>176</v>
      </c>
      <c r="T10" s="53"/>
      <c r="U10" s="53"/>
      <c r="V10" s="53"/>
      <c r="W10" s="53">
        <v>0</v>
      </c>
      <c r="X10" s="53">
        <v>0</v>
      </c>
      <c r="Y10" s="53"/>
      <c r="Z10" s="39">
        <v>116</v>
      </c>
      <c r="AA10" s="39">
        <v>0</v>
      </c>
      <c r="AB10" s="39">
        <v>0</v>
      </c>
      <c r="AC10" s="39">
        <v>0</v>
      </c>
      <c r="AD10" s="39">
        <v>1987</v>
      </c>
      <c r="AE10" s="39" t="s">
        <v>69</v>
      </c>
      <c r="AF10" s="39"/>
      <c r="AG10" s="70" t="s">
        <v>177</v>
      </c>
      <c r="AH10" s="70" t="s">
        <v>178</v>
      </c>
    </row>
    <row r="11" spans="1:34" s="71" customFormat="1" ht="30" customHeight="1">
      <c r="A11" s="39" t="s">
        <v>60</v>
      </c>
      <c r="B11" s="69" t="s">
        <v>179</v>
      </c>
      <c r="C11" s="39" t="s">
        <v>180</v>
      </c>
      <c r="D11" s="39" t="s">
        <v>181</v>
      </c>
      <c r="E11" s="53" t="s">
        <v>182</v>
      </c>
      <c r="F11" s="39">
        <v>4375</v>
      </c>
      <c r="G11" s="39">
        <v>14739</v>
      </c>
      <c r="H11" s="39"/>
      <c r="I11" s="39"/>
      <c r="J11" s="39">
        <v>77</v>
      </c>
      <c r="K11" s="39"/>
      <c r="L11" s="39" t="s">
        <v>183</v>
      </c>
      <c r="M11" s="39" t="s">
        <v>147</v>
      </c>
      <c r="N11" s="39"/>
      <c r="O11" s="39" t="s">
        <v>148</v>
      </c>
      <c r="P11" s="39">
        <v>196</v>
      </c>
      <c r="Q11" s="53" t="s">
        <v>184</v>
      </c>
      <c r="R11" s="53"/>
      <c r="S11" s="53" t="s">
        <v>176</v>
      </c>
      <c r="T11" s="53"/>
      <c r="U11" s="53" t="s">
        <v>185</v>
      </c>
      <c r="V11" s="53"/>
      <c r="W11" s="53"/>
      <c r="X11" s="53"/>
      <c r="Y11" s="53"/>
      <c r="Z11" s="39">
        <v>104</v>
      </c>
      <c r="AA11" s="39">
        <v>0</v>
      </c>
      <c r="AB11" s="39">
        <v>1</v>
      </c>
      <c r="AC11" s="39">
        <v>0</v>
      </c>
      <c r="AD11" s="39">
        <v>1999</v>
      </c>
      <c r="AE11" s="39" t="s">
        <v>69</v>
      </c>
      <c r="AF11" s="39" t="s">
        <v>168</v>
      </c>
      <c r="AG11" s="70" t="s">
        <v>186</v>
      </c>
      <c r="AH11" s="70" t="s">
        <v>187</v>
      </c>
    </row>
    <row r="12" spans="1:34" s="71" customFormat="1" ht="30" customHeight="1">
      <c r="A12" s="39" t="s">
        <v>60</v>
      </c>
      <c r="B12" s="69" t="s">
        <v>188</v>
      </c>
      <c r="C12" s="39" t="s">
        <v>189</v>
      </c>
      <c r="D12" s="39" t="s">
        <v>190</v>
      </c>
      <c r="E12" s="53" t="s">
        <v>191</v>
      </c>
      <c r="F12" s="39">
        <v>9553</v>
      </c>
      <c r="G12" s="39">
        <v>15731</v>
      </c>
      <c r="H12" s="39"/>
      <c r="I12" s="39"/>
      <c r="J12" s="39">
        <v>157</v>
      </c>
      <c r="K12" s="39"/>
      <c r="L12" s="39" t="s">
        <v>192</v>
      </c>
      <c r="M12" s="39" t="s">
        <v>147</v>
      </c>
      <c r="N12" s="39"/>
      <c r="O12" s="39" t="s">
        <v>157</v>
      </c>
      <c r="P12" s="39"/>
      <c r="Q12" s="53" t="s">
        <v>193</v>
      </c>
      <c r="R12" s="53"/>
      <c r="S12" s="53" t="s">
        <v>194</v>
      </c>
      <c r="T12" s="53"/>
      <c r="U12" s="53" t="s">
        <v>185</v>
      </c>
      <c r="V12" s="53"/>
      <c r="W12" s="53"/>
      <c r="X12" s="53"/>
      <c r="Y12" s="53"/>
      <c r="Z12" s="39">
        <v>110</v>
      </c>
      <c r="AA12" s="39">
        <v>0</v>
      </c>
      <c r="AB12" s="39">
        <v>1.6</v>
      </c>
      <c r="AC12" s="39">
        <v>0</v>
      </c>
      <c r="AD12" s="39">
        <v>2014</v>
      </c>
      <c r="AE12" s="39" t="s">
        <v>69</v>
      </c>
      <c r="AF12" s="39"/>
      <c r="AG12" s="70" t="s">
        <v>195</v>
      </c>
      <c r="AH12" s="70" t="s">
        <v>196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1" man="1"/>
    <brk id="25" min="1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7" customWidth="1"/>
    <col min="2" max="2" width="7.77734375" style="58" customWidth="1"/>
    <col min="3" max="3" width="12.33203125" style="57" customWidth="1"/>
    <col min="4" max="4" width="20.109375" style="57" customWidth="1"/>
    <col min="5" max="5" width="38.44140625" style="57" customWidth="1"/>
    <col min="6" max="6" width="11.109375" style="57" customWidth="1"/>
    <col min="7" max="7" width="23.33203125" style="57" customWidth="1"/>
    <col min="8" max="8" width="12.77734375" style="57" customWidth="1"/>
    <col min="9" max="9" width="5.5546875" style="57" customWidth="1"/>
    <col min="10" max="10" width="10.33203125" style="57" customWidth="1"/>
    <col min="11" max="11" width="9.5546875" style="57" customWidth="1"/>
    <col min="12" max="13" width="8.88671875" style="59"/>
    <col min="14" max="16384" width="8.88671875" style="57"/>
  </cols>
  <sheetData>
    <row r="1" spans="1:13" s="45" customFormat="1" ht="15" customHeight="1">
      <c r="A1" s="44" t="s">
        <v>72</v>
      </c>
      <c r="K1" s="46"/>
      <c r="L1" s="47"/>
      <c r="M1" s="47"/>
    </row>
    <row r="2" spans="1:13" s="49" customFormat="1" ht="13.5" customHeight="1">
      <c r="A2" s="175" t="s">
        <v>73</v>
      </c>
      <c r="B2" s="197" t="s">
        <v>74</v>
      </c>
      <c r="C2" s="175" t="s">
        <v>75</v>
      </c>
      <c r="D2" s="175" t="s">
        <v>76</v>
      </c>
      <c r="E2" s="175" t="s">
        <v>5</v>
      </c>
      <c r="F2" s="128" t="s">
        <v>77</v>
      </c>
      <c r="G2" s="175" t="s">
        <v>78</v>
      </c>
      <c r="H2" s="128" t="s">
        <v>79</v>
      </c>
      <c r="I2" s="175" t="s">
        <v>80</v>
      </c>
      <c r="J2" s="128" t="s">
        <v>81</v>
      </c>
      <c r="K2" s="128" t="s">
        <v>82</v>
      </c>
      <c r="L2" s="48"/>
      <c r="M2" s="48"/>
    </row>
    <row r="3" spans="1:13" s="49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8"/>
      <c r="M3" s="48"/>
    </row>
    <row r="4" spans="1:13" s="49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8"/>
      <c r="M4" s="48"/>
    </row>
    <row r="5" spans="1:13" s="49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8"/>
      <c r="M5" s="48"/>
    </row>
    <row r="6" spans="1:13" s="52" customFormat="1" ht="13.5" customHeight="1">
      <c r="A6" s="124"/>
      <c r="B6" s="198"/>
      <c r="C6" s="124"/>
      <c r="D6" s="124"/>
      <c r="E6" s="124"/>
      <c r="F6" s="50" t="s">
        <v>83</v>
      </c>
      <c r="G6" s="124"/>
      <c r="H6" s="50" t="s">
        <v>84</v>
      </c>
      <c r="I6" s="124"/>
      <c r="J6" s="124"/>
      <c r="K6" s="194"/>
      <c r="L6" s="51"/>
      <c r="M6" s="51"/>
    </row>
    <row r="7" spans="1:13" s="56" customFormat="1" ht="30" customHeight="1">
      <c r="A7" s="53" t="s">
        <v>60</v>
      </c>
      <c r="B7" s="54" t="s">
        <v>85</v>
      </c>
      <c r="C7" s="53" t="s">
        <v>86</v>
      </c>
      <c r="D7" s="53" t="s">
        <v>87</v>
      </c>
      <c r="E7" s="53" t="s">
        <v>88</v>
      </c>
      <c r="F7" s="53">
        <v>213361</v>
      </c>
      <c r="G7" s="53" t="s">
        <v>89</v>
      </c>
      <c r="H7" s="53">
        <v>2020</v>
      </c>
      <c r="I7" s="53">
        <v>1983</v>
      </c>
      <c r="J7" s="53" t="s">
        <v>90</v>
      </c>
      <c r="K7" s="53"/>
      <c r="L7" s="55" t="s">
        <v>91</v>
      </c>
      <c r="M7" s="55" t="s">
        <v>92</v>
      </c>
    </row>
    <row r="8" spans="1:13" s="56" customFormat="1" ht="30" customHeight="1">
      <c r="A8" s="53" t="s">
        <v>60</v>
      </c>
      <c r="B8" s="54" t="s">
        <v>85</v>
      </c>
      <c r="C8" s="53" t="s">
        <v>93</v>
      </c>
      <c r="D8" s="53" t="s">
        <v>87</v>
      </c>
      <c r="E8" s="53" t="s">
        <v>94</v>
      </c>
      <c r="F8" s="53">
        <v>43339</v>
      </c>
      <c r="G8" s="53" t="s">
        <v>89</v>
      </c>
      <c r="H8" s="53">
        <v>700</v>
      </c>
      <c r="I8" s="53">
        <v>1983</v>
      </c>
      <c r="J8" s="53" t="s">
        <v>90</v>
      </c>
      <c r="K8" s="53"/>
      <c r="L8" s="55" t="s">
        <v>91</v>
      </c>
      <c r="M8" s="55" t="s">
        <v>95</v>
      </c>
    </row>
    <row r="9" spans="1:13" s="56" customFormat="1" ht="30" customHeight="1">
      <c r="A9" s="53" t="s">
        <v>60</v>
      </c>
      <c r="B9" s="54" t="s">
        <v>85</v>
      </c>
      <c r="C9" s="53" t="s">
        <v>96</v>
      </c>
      <c r="D9" s="53" t="s">
        <v>87</v>
      </c>
      <c r="E9" s="53" t="s">
        <v>97</v>
      </c>
      <c r="F9" s="53">
        <v>47496</v>
      </c>
      <c r="G9" s="53" t="s">
        <v>98</v>
      </c>
      <c r="H9" s="53">
        <v>281</v>
      </c>
      <c r="I9" s="53">
        <v>2001</v>
      </c>
      <c r="J9" s="53" t="s">
        <v>90</v>
      </c>
      <c r="K9" s="53"/>
      <c r="L9" s="55" t="s">
        <v>91</v>
      </c>
      <c r="M9" s="55" t="s">
        <v>99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2019-03-19T08:47:59Z</dcterms:created>
  <dcterms:modified xsi:type="dcterms:W3CDTF">2019-03-19T11:06:20Z</dcterms:modified>
</cp:coreProperties>
</file>