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28800" windowHeight="1192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_FilterDatabase" localSheetId="7" hidden="1">し尿!$A$6:$AH$17</definedName>
    <definedName name="_xlnm._FilterDatabase" localSheetId="4" hidden="1">その他!$A$6:$R$6</definedName>
    <definedName name="_xlnm._FilterDatabase" localSheetId="9" hidden="1">リユース・リペア施設!$A$6:$AQ$12</definedName>
    <definedName name="_xlnm._FilterDatabase" localSheetId="6" hidden="1">最終!$A$6:$AM$42</definedName>
    <definedName name="_xlnm._FilterDatabase" localSheetId="2" hidden="1">資源化!$A$6:$BK$34</definedName>
    <definedName name="_xlnm._FilterDatabase" localSheetId="0" hidden="1">焼却!$A$6:$CB$39</definedName>
    <definedName name="_xlnm._FilterDatabase" localSheetId="1" hidden="1">粗大!$A$6:$AY$39</definedName>
    <definedName name="_xlnm._FilterDatabase" localSheetId="3" hidden="1">燃料化!$A$6:$AS$6</definedName>
    <definedName name="_xlnm._FilterDatabase" localSheetId="5" hidden="1">保管!$A$6:$R$22</definedName>
    <definedName name="_xlnm.Print_Area" localSheetId="8">コミプラ!$2:$6</definedName>
    <definedName name="_xlnm.Print_Area" localSheetId="7">し尿!$2:$18</definedName>
    <definedName name="_xlnm.Print_Area" localSheetId="4">その他!$2:$6</definedName>
    <definedName name="_xlnm.Print_Area" localSheetId="9">リユース・リペア施設!$2:$12</definedName>
    <definedName name="_xlnm.Print_Area" localSheetId="6">最終!$2:$42</definedName>
    <definedName name="_xlnm.Print_Area" localSheetId="2">資源化!$2:$34</definedName>
    <definedName name="_xlnm.Print_Area" localSheetId="0">焼却!$2:$39</definedName>
    <definedName name="_xlnm.Print_Area" localSheetId="1">粗大!$2:$39</definedName>
    <definedName name="_xlnm.Print_Area" localSheetId="10">堆肥化!$2:$6</definedName>
    <definedName name="_xlnm.Print_Area" localSheetId="3">燃料化!$2:$6</definedName>
    <definedName name="_xlnm.Print_Area" localSheetId="5">保管!$2:$23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39" i="12" l="1"/>
  <c r="AV39" i="12"/>
  <c r="AP39" i="12"/>
  <c r="AH39" i="12"/>
  <c r="AW38" i="12"/>
  <c r="AV38" i="12"/>
  <c r="AP38" i="12"/>
  <c r="AH38" i="12"/>
  <c r="AW37" i="12"/>
  <c r="AV37" i="12"/>
  <c r="AP37" i="12"/>
  <c r="AH37" i="12"/>
  <c r="AW36" i="12"/>
  <c r="AV36" i="12"/>
  <c r="AP36" i="12"/>
  <c r="AH36" i="12"/>
  <c r="AW35" i="12"/>
  <c r="AV35" i="12"/>
  <c r="AP35" i="12"/>
  <c r="AH35" i="12"/>
  <c r="AW34" i="12"/>
  <c r="AV34" i="12"/>
  <c r="AP34" i="12"/>
  <c r="AH34" i="12"/>
  <c r="AW33" i="12"/>
  <c r="AV33" i="12"/>
  <c r="AP33" i="12"/>
  <c r="AH33" i="12"/>
  <c r="AW32" i="12"/>
  <c r="AV32" i="12"/>
  <c r="AP32" i="12"/>
  <c r="AH32" i="12"/>
  <c r="AW31" i="12"/>
  <c r="AV31" i="12"/>
  <c r="AP31" i="12"/>
  <c r="AH31" i="12"/>
  <c r="AW30" i="12"/>
  <c r="AV30" i="12"/>
  <c r="AP30" i="12"/>
  <c r="AH30" i="12"/>
  <c r="AW29" i="12"/>
  <c r="AV29" i="12"/>
  <c r="AP29" i="12"/>
  <c r="AH29" i="12"/>
  <c r="AW28" i="12"/>
  <c r="AV28" i="12"/>
  <c r="AP28" i="12"/>
  <c r="AH28" i="12"/>
  <c r="AW27" i="12"/>
  <c r="AV27" i="12"/>
  <c r="AP27" i="12"/>
  <c r="AH27" i="12"/>
  <c r="AW26" i="12"/>
  <c r="AV26" i="12"/>
  <c r="AP26" i="12"/>
  <c r="AH26" i="12"/>
  <c r="AW25" i="12"/>
  <c r="AV25" i="12"/>
  <c r="AP25" i="12"/>
  <c r="AH25" i="12"/>
  <c r="AW24" i="12"/>
  <c r="AV24" i="12"/>
  <c r="AP24" i="12"/>
  <c r="AH24" i="12"/>
  <c r="AW23" i="12"/>
  <c r="AV23" i="12"/>
  <c r="AP23" i="12"/>
  <c r="AH23" i="12"/>
  <c r="AW22" i="12"/>
  <c r="AV22" i="12"/>
  <c r="AP22" i="12"/>
  <c r="AH22" i="12"/>
  <c r="AW21" i="12"/>
  <c r="AV21" i="12"/>
  <c r="AP21" i="12"/>
  <c r="AH21" i="12"/>
  <c r="AW20" i="12"/>
  <c r="AV20" i="12"/>
  <c r="AP20" i="12"/>
  <c r="AH20" i="12"/>
  <c r="AW19" i="12"/>
  <c r="AV19" i="12"/>
  <c r="AP19" i="12"/>
  <c r="AH19" i="12"/>
  <c r="AW18" i="12"/>
  <c r="AV18" i="12"/>
  <c r="AP18" i="12"/>
  <c r="AH18" i="12"/>
  <c r="AW17" i="12"/>
  <c r="AV17" i="12"/>
  <c r="AP17" i="12"/>
  <c r="AH17" i="12"/>
  <c r="AW16" i="12"/>
  <c r="AV16" i="12"/>
  <c r="AP16" i="12"/>
  <c r="AH16" i="12"/>
  <c r="AW15" i="12"/>
  <c r="AV15" i="12"/>
  <c r="AP15" i="12"/>
  <c r="AH15" i="12"/>
  <c r="AW14" i="12"/>
  <c r="AV14" i="12"/>
  <c r="AP14" i="12"/>
  <c r="AH14" i="12"/>
  <c r="AW13" i="12"/>
  <c r="AV13" i="12"/>
  <c r="AP13" i="12"/>
  <c r="AH13" i="12"/>
  <c r="AW12" i="12"/>
  <c r="AV12" i="12"/>
  <c r="AP12" i="12"/>
  <c r="AH12" i="12"/>
  <c r="AW11" i="12"/>
  <c r="AV11" i="12"/>
  <c r="AP11" i="12"/>
  <c r="AH11" i="12"/>
  <c r="AW10" i="12"/>
  <c r="AV10" i="12"/>
  <c r="AP10" i="12"/>
  <c r="AH10" i="12"/>
  <c r="AW9" i="12"/>
  <c r="AV9" i="12"/>
  <c r="AP9" i="12"/>
  <c r="AH9" i="12"/>
  <c r="AW8" i="12"/>
  <c r="AV8" i="12"/>
  <c r="AP8" i="12"/>
  <c r="AH8" i="12"/>
  <c r="AW7" i="12"/>
  <c r="AV7" i="12"/>
  <c r="AP7" i="12"/>
  <c r="AH7" i="12"/>
  <c r="T39" i="11" l="1"/>
  <c r="S39" i="11"/>
  <c r="T38" i="11"/>
  <c r="S38" i="11"/>
  <c r="T37" i="11"/>
  <c r="S37" i="11"/>
  <c r="T36" i="11"/>
  <c r="S36" i="11"/>
  <c r="T35" i="11"/>
  <c r="S35" i="11"/>
  <c r="T34" i="11"/>
  <c r="S34" i="11"/>
  <c r="T33" i="11"/>
  <c r="S33" i="11"/>
  <c r="T32" i="11"/>
  <c r="S32" i="11"/>
  <c r="T31" i="11"/>
  <c r="S31" i="11"/>
  <c r="T30" i="11"/>
  <c r="S30" i="11"/>
  <c r="T29" i="11"/>
  <c r="S29" i="11"/>
  <c r="T28" i="11"/>
  <c r="S28" i="11"/>
  <c r="T27" i="11"/>
  <c r="S27" i="11"/>
  <c r="T26" i="11"/>
  <c r="S26" i="11"/>
  <c r="T25" i="11"/>
  <c r="S25" i="11"/>
  <c r="T24" i="11"/>
  <c r="S24" i="11"/>
  <c r="T23" i="11"/>
  <c r="S23" i="11"/>
  <c r="T22" i="11"/>
  <c r="S22" i="11"/>
  <c r="T21" i="11"/>
  <c r="S21" i="11"/>
  <c r="T20" i="11"/>
  <c r="S20" i="11"/>
  <c r="T19" i="11"/>
  <c r="S19" i="11"/>
  <c r="T18" i="11"/>
  <c r="S18" i="11"/>
  <c r="T17" i="11"/>
  <c r="S17" i="11"/>
  <c r="T16" i="11"/>
  <c r="S16" i="11"/>
  <c r="T15" i="11"/>
  <c r="S15" i="11"/>
  <c r="T14" i="11"/>
  <c r="S14" i="11"/>
  <c r="T13" i="11"/>
  <c r="S13" i="11"/>
  <c r="T12" i="11"/>
  <c r="S12" i="11"/>
  <c r="T11" i="11"/>
  <c r="S11" i="11"/>
  <c r="T10" i="11"/>
  <c r="S10" i="11"/>
  <c r="T9" i="11"/>
  <c r="S9" i="11"/>
  <c r="T8" i="11"/>
  <c r="S8" i="11"/>
  <c r="T7" i="11"/>
  <c r="S7" i="11"/>
  <c r="AE34" i="10" l="1"/>
  <c r="AD34" i="10"/>
  <c r="AE33" i="10"/>
  <c r="AD33" i="10"/>
  <c r="AE32" i="10"/>
  <c r="AD32" i="10"/>
  <c r="AE31" i="10"/>
  <c r="AD31" i="10"/>
  <c r="AE30" i="10"/>
  <c r="AD30" i="10"/>
  <c r="AE29" i="10"/>
  <c r="AD29" i="10"/>
  <c r="AE28" i="10"/>
  <c r="AD28" i="10"/>
  <c r="AE27" i="10"/>
  <c r="AD27" i="10"/>
  <c r="AE26" i="10"/>
  <c r="AD26" i="10"/>
  <c r="AE25" i="10"/>
  <c r="AD25" i="10"/>
  <c r="AE24" i="10"/>
  <c r="AD24" i="10"/>
  <c r="AE23" i="10"/>
  <c r="AD23" i="10"/>
  <c r="AE22" i="10"/>
  <c r="AD22" i="10"/>
  <c r="AE21" i="10"/>
  <c r="AD21" i="10"/>
  <c r="AE20" i="10"/>
  <c r="AD20" i="10"/>
  <c r="AE19" i="10"/>
  <c r="AD19" i="10"/>
  <c r="AE18" i="10"/>
  <c r="AD18" i="10"/>
  <c r="AE17" i="10"/>
  <c r="AD17" i="10"/>
  <c r="AE16" i="10"/>
  <c r="AD16" i="10"/>
  <c r="AE15" i="10"/>
  <c r="AD15" i="10"/>
  <c r="AE14" i="10"/>
  <c r="AD14" i="10"/>
  <c r="AE13" i="10"/>
  <c r="AD13" i="10"/>
  <c r="AE12" i="10"/>
  <c r="AD12" i="10"/>
  <c r="AE11" i="10"/>
  <c r="AD11" i="10"/>
  <c r="AE10" i="10"/>
  <c r="AD10" i="10"/>
  <c r="AE9" i="10"/>
  <c r="AD9" i="10"/>
  <c r="AE8" i="10"/>
  <c r="AD8" i="10"/>
  <c r="AE7" i="10"/>
  <c r="AD7" i="10"/>
  <c r="K12" i="3" l="1"/>
  <c r="J12" i="3"/>
  <c r="K11" i="3"/>
  <c r="J11" i="3"/>
  <c r="K10" i="3"/>
  <c r="J10" i="3"/>
  <c r="K9" i="3"/>
  <c r="J9" i="3"/>
  <c r="K8" i="3"/>
  <c r="J8" i="3"/>
  <c r="K7" i="3"/>
  <c r="J7" i="3"/>
</calcChain>
</file>

<file path=xl/sharedStrings.xml><?xml version="1.0" encoding="utf-8"?>
<sst xmlns="http://schemas.openxmlformats.org/spreadsheetml/2006/main" count="3158" uniqueCount="1124">
  <si>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</si>
  <si>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</si>
  <si>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</si>
  <si>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</si>
  <si>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</si>
  <si>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</si>
  <si>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</si>
  <si>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</si>
  <si>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</si>
  <si>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</si>
  <si>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</si>
  <si>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</si>
  <si>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</si>
  <si>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</si>
  <si>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</si>
  <si>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</si>
  <si>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</si>
  <si>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</si>
  <si>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</si>
  <si>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</si>
  <si>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</si>
  <si>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</si>
  <si>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</si>
  <si>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</si>
  <si>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</si>
  <si>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</si>
  <si>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</si>
  <si>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</si>
  <si>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</si>
  <si>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</si>
  <si>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</si>
  <si>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</si>
  <si>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</si>
  <si>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</si>
  <si>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</si>
  <si>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</si>
  <si>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</si>
  <si>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</si>
  <si>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</si>
  <si>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</si>
  <si>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</si>
  <si>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</si>
  <si>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</si>
  <si>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</si>
  <si>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</si>
  <si>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</si>
  <si>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</si>
  <si>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</si>
  <si>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</si>
  <si>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</si>
  <si>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</si>
  <si>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</si>
  <si>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</si>
  <si>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</si>
  <si>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</si>
  <si>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</si>
  <si>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</si>
  <si>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</si>
  <si>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</si>
  <si>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</si>
  <si>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神奈川県</t>
  </si>
  <si>
    <t>14130</t>
  </si>
  <si>
    <t>14-130-10-001</t>
  </si>
  <si>
    <t>川崎市</t>
  </si>
  <si>
    <t>川崎市橘リサイクルコミュニティセンター</t>
  </si>
  <si>
    <t>廃棄物処理施設以外の公共施設</t>
  </si>
  <si>
    <t>○</t>
  </si>
  <si>
    <t>修理, 展示, 販売, 譲渡</t>
  </si>
  <si>
    <t>委託</t>
  </si>
  <si>
    <t>141073</t>
  </si>
  <si>
    <t>14-1-130-10-001</t>
  </si>
  <si>
    <t>14-130-10-002</t>
  </si>
  <si>
    <t>リサイクルビレッジ堤根</t>
  </si>
  <si>
    <t>展示, 譲渡</t>
  </si>
  <si>
    <t>14-1-130-10-002</t>
  </si>
  <si>
    <t>14150</t>
  </si>
  <si>
    <t>14-150-10-001</t>
  </si>
  <si>
    <t>相模原市</t>
  </si>
  <si>
    <t>橋本台リサイクルスクエア</t>
  </si>
  <si>
    <t>その他</t>
  </si>
  <si>
    <t>修理, 展示, 譲渡</t>
  </si>
  <si>
    <t>一部委託</t>
  </si>
  <si>
    <t>141074</t>
  </si>
  <si>
    <t>14-1-150-10-001</t>
  </si>
  <si>
    <t>14-150-10-002</t>
  </si>
  <si>
    <t>麻溝台リサイクルスクエア</t>
  </si>
  <si>
    <t>新設（新規稼働）</t>
  </si>
  <si>
    <t>14-1-150-10-002</t>
  </si>
  <si>
    <t>14213</t>
  </si>
  <si>
    <t>14-213-10-001</t>
  </si>
  <si>
    <t>大和市</t>
  </si>
  <si>
    <t>家具類再生展示施設</t>
  </si>
  <si>
    <t>廃棄物処理施設に隣接した独立棟（プレハブ造等含む）</t>
  </si>
  <si>
    <t>修理, 展示, 販売</t>
  </si>
  <si>
    <t>141084</t>
  </si>
  <si>
    <t>14-1-213-10-001</t>
  </si>
  <si>
    <t>14215</t>
  </si>
  <si>
    <t>14-215-10-001</t>
  </si>
  <si>
    <t>海老名市</t>
  </si>
  <si>
    <t>海老名市リサイクルプラザ</t>
  </si>
  <si>
    <t>休止</t>
  </si>
  <si>
    <t>141108</t>
  </si>
  <si>
    <t>14-1-215-10-001</t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</si>
  <si>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</si>
  <si>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</si>
  <si>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</si>
  <si>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</si>
  <si>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使用開始年度</t>
    <phoneticPr fontId="4"/>
  </si>
  <si>
    <t>運転管理体制</t>
    <phoneticPr fontId="4"/>
  </si>
  <si>
    <t>施設の改廃</t>
    <phoneticPr fontId="4"/>
  </si>
  <si>
    <t>(㎥/年度)</t>
    <phoneticPr fontId="4"/>
  </si>
  <si>
    <t>(㎥/日)</t>
    <phoneticPr fontId="4"/>
  </si>
  <si>
    <t>し尿処理施設・汚泥再生処理センター</t>
    <phoneticPr fontId="4"/>
  </si>
  <si>
    <t>年間処理量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</si>
  <si>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</si>
  <si>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</si>
  <si>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</si>
  <si>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</si>
  <si>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</si>
  <si>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</si>
  <si>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</si>
  <si>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</si>
  <si>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</si>
  <si>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</si>
  <si>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</si>
  <si>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</si>
  <si>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</si>
  <si>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</si>
  <si>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</si>
  <si>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</si>
  <si>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</si>
  <si>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</si>
  <si>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</si>
  <si>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</si>
  <si>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</si>
  <si>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</si>
  <si>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メタンガス生産量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</si>
  <si>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</si>
  <si>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</si>
  <si>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</si>
  <si>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</si>
  <si>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</si>
  <si>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</si>
  <si>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</si>
  <si>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</si>
  <si>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</si>
  <si>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</si>
  <si>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</si>
  <si>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14-150-08-001</t>
  </si>
  <si>
    <t>相模原市津久井クリーンセンターし尿処理施設</t>
  </si>
  <si>
    <t>直接埋立無し</t>
  </si>
  <si>
    <t>施設外焼却</t>
  </si>
  <si>
    <t>下水投入</t>
  </si>
  <si>
    <t>脱水</t>
  </si>
  <si>
    <t>助燃剤製造</t>
  </si>
  <si>
    <t>直営</t>
  </si>
  <si>
    <t>14-1-150-08-001</t>
  </si>
  <si>
    <t>14205</t>
  </si>
  <si>
    <t>14-205-08-001</t>
  </si>
  <si>
    <t>藤沢市</t>
  </si>
  <si>
    <t>藤沢市北部環境事業所</t>
  </si>
  <si>
    <t>好気, 一次処理</t>
  </si>
  <si>
    <t>脱水, 焼却</t>
  </si>
  <si>
    <t>141078</t>
  </si>
  <si>
    <t>14-1-205-08-001</t>
  </si>
  <si>
    <t>14212</t>
  </si>
  <si>
    <t>14-212-08-001</t>
  </si>
  <si>
    <t>厚木市</t>
  </si>
  <si>
    <t>厚木市衛生プラント</t>
  </si>
  <si>
    <t>標脱</t>
  </si>
  <si>
    <t>141083</t>
  </si>
  <si>
    <t>14-1-212-08-001</t>
  </si>
  <si>
    <t>14301</t>
  </si>
  <si>
    <t>14-301-08-001</t>
  </si>
  <si>
    <t>葉山町</t>
  </si>
  <si>
    <t>葉山町し尿処理施設</t>
  </si>
  <si>
    <t>焼却無し</t>
  </si>
  <si>
    <t>焼却</t>
  </si>
  <si>
    <t>141089</t>
  </si>
  <si>
    <t>14-1-301-08-001</t>
  </si>
  <si>
    <t>14-301-08-002</t>
  </si>
  <si>
    <t>葉山町し尿等下水道投入施設</t>
  </si>
  <si>
    <t>14-1-301-08-002</t>
  </si>
  <si>
    <t>14321</t>
  </si>
  <si>
    <t>14-321-08-001</t>
  </si>
  <si>
    <t>寒川町</t>
  </si>
  <si>
    <t>寒川町美化センター</t>
  </si>
  <si>
    <t>高負荷, 下水投入</t>
  </si>
  <si>
    <t>141109</t>
  </si>
  <si>
    <t>14-1-321-08-001</t>
  </si>
  <si>
    <t>14341</t>
  </si>
  <si>
    <t>14-341-08-001</t>
  </si>
  <si>
    <t>大磯町</t>
  </si>
  <si>
    <t>大磯町環境美化センターし尿処理施設</t>
  </si>
  <si>
    <t>高負荷, 膜分離</t>
  </si>
  <si>
    <t>141110</t>
  </si>
  <si>
    <t>14-1-341-08-001</t>
  </si>
  <si>
    <t>14342</t>
  </si>
  <si>
    <t>14-342-08-001</t>
  </si>
  <si>
    <t>二宮町</t>
  </si>
  <si>
    <t>二宮町環境衛生センター</t>
  </si>
  <si>
    <t>好気</t>
  </si>
  <si>
    <t>141111</t>
  </si>
  <si>
    <t>14-1-342-08-001</t>
  </si>
  <si>
    <t>14382</t>
  </si>
  <si>
    <t>14-382-08-001</t>
  </si>
  <si>
    <t>箱根町</t>
  </si>
  <si>
    <t>箱根町環境センター清掃第2プラント</t>
  </si>
  <si>
    <t>施設内焼却</t>
  </si>
  <si>
    <t>嫌気</t>
  </si>
  <si>
    <t>141095</t>
  </si>
  <si>
    <t>14-1-382-08-001</t>
  </si>
  <si>
    <t>14401</t>
  </si>
  <si>
    <t>14-401-08-001</t>
  </si>
  <si>
    <t>愛川町</t>
  </si>
  <si>
    <t>愛川町衛生プラント</t>
  </si>
  <si>
    <t>高負荷</t>
  </si>
  <si>
    <t>脱水, 乾燥, 焼却</t>
  </si>
  <si>
    <t>141096</t>
  </si>
  <si>
    <t>14-1-401-08-001</t>
  </si>
  <si>
    <t>14818</t>
  </si>
  <si>
    <t>14-818-08-001</t>
  </si>
  <si>
    <t>高座清掃施設組合</t>
  </si>
  <si>
    <t>高座清掃施設組合し尿処理施設</t>
  </si>
  <si>
    <t>資源化物の排出量・売却量</t>
  </si>
  <si>
    <t>142009</t>
  </si>
  <si>
    <t>14-2-001-08-001</t>
  </si>
  <si>
    <t>14819</t>
  </si>
  <si>
    <t>14-819-08-001</t>
  </si>
  <si>
    <t>足柄上衛生組合</t>
  </si>
  <si>
    <t>足柄衛生センター</t>
  </si>
  <si>
    <t>堆肥化</t>
  </si>
  <si>
    <t>142014</t>
  </si>
  <si>
    <t>14-2-003-08-001</t>
  </si>
  <si>
    <t>最終処分場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</si>
  <si>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</si>
  <si>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</si>
  <si>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</si>
  <si>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</si>
  <si>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</si>
  <si>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</si>
  <si>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</si>
  <si>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</si>
  <si>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</si>
  <si>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</si>
  <si>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</si>
  <si>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</si>
  <si>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</si>
  <si>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</si>
  <si>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</si>
  <si>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運転管理体制</t>
    <phoneticPr fontId="4"/>
  </si>
  <si>
    <t>処分場の現状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</si>
  <si>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</si>
  <si>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</si>
  <si>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</si>
  <si>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</si>
  <si>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</si>
  <si>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</si>
  <si>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</si>
  <si>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</si>
  <si>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</si>
  <si>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</si>
  <si>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</si>
  <si>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</si>
  <si>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</si>
  <si>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</si>
  <si>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</si>
  <si>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</si>
  <si>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</si>
  <si>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</si>
  <si>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</si>
  <si>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</si>
  <si>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</si>
  <si>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(㎥/年度)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</si>
  <si>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</si>
  <si>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</si>
  <si>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</si>
  <si>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</si>
  <si>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</si>
  <si>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</si>
  <si>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（kJ/㎥N）</t>
    <phoneticPr fontId="4"/>
  </si>
  <si>
    <t>（kWh/年）</t>
    <phoneticPr fontId="4"/>
  </si>
  <si>
    <t>14100</t>
  </si>
  <si>
    <t>14-100-07-001</t>
  </si>
  <si>
    <t>横浜市</t>
  </si>
  <si>
    <t>神明台処分地</t>
  </si>
  <si>
    <t>焼却残渣（主灰）, 不燃ごみ, 焼却残渣（飛灰）, 破砕ごみ・処理残渣, 粗大ごみ</t>
  </si>
  <si>
    <t>平地</t>
  </si>
  <si>
    <t>原地盤利用, 底部遮水工, 鉛直遮水工, 表面遮水工（キャッピング）</t>
  </si>
  <si>
    <t>凝集沈殿, 生物処理（脱窒あり）, 砂ろ過, 消毒, 活性炭処理</t>
  </si>
  <si>
    <t>埋立終了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</si>
  <si>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</si>
  <si>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</si>
  <si>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</si>
  <si>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</si>
  <si>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</si>
  <si>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</si>
  <si>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141072</t>
  </si>
  <si>
    <t>14-1-100-07-001</t>
  </si>
  <si>
    <t>14-100-07-002</t>
  </si>
  <si>
    <t>南本牧廃棄物最終処分場</t>
  </si>
  <si>
    <t>焼却残渣（主灰）, 溶融飛灰, 不燃ごみ, 焼却残渣（飛灰）</t>
  </si>
  <si>
    <t>海面</t>
  </si>
  <si>
    <t>原地盤利用, 鉛直遮水工, その他遮水</t>
  </si>
  <si>
    <t>凝集沈殿, 生物処理（脱窒なし）, 砂ろ過, 消毒, 活性炭処理</t>
  </si>
  <si>
    <t>有り</t>
  </si>
  <si>
    <t>その他埋立構造</t>
  </si>
  <si>
    <t>14-1-100-07-002</t>
  </si>
  <si>
    <t>14-100-07-003</t>
  </si>
  <si>
    <t>南本牧第５ブロック廃棄物最終処分場</t>
  </si>
  <si>
    <t>焼却残渣（主灰）, 不燃ごみ, 焼却残渣（飛灰）</t>
  </si>
  <si>
    <t>凝集沈殿, 生物処理（脱窒あり）, 消毒</t>
  </si>
  <si>
    <t>埋立中</t>
  </si>
  <si>
    <t>-</t>
  </si>
  <si>
    <t>14-1-100-07-003</t>
  </si>
  <si>
    <t>14-130-07-001</t>
  </si>
  <si>
    <t>浮島廃棄物埋立処分場(1期地区)</t>
  </si>
  <si>
    <t>焼却残渣（主灰）, その他, 焼却残渣（飛灰）</t>
  </si>
  <si>
    <t>鉛直遮水工</t>
  </si>
  <si>
    <t>生物処理（脱窒あり）, 砂ろ過</t>
  </si>
  <si>
    <t>末端集水管は水没</t>
  </si>
  <si>
    <t>最終覆土のみ</t>
  </si>
  <si>
    <t>一部延長を行っていない</t>
  </si>
  <si>
    <t>14-1-130-07-001</t>
  </si>
  <si>
    <t>14-130-07-002</t>
  </si>
  <si>
    <t>浮島廃棄物埋立処分場(2期地区)</t>
  </si>
  <si>
    <t>焼却残渣（主灰）, 不燃ごみ, その他, 焼却残渣（飛灰）, 破砕ごみ・処理残渣</t>
  </si>
  <si>
    <t>凝集沈殿, 生物処理（脱窒あり）, 砂ろ過, 消毒</t>
  </si>
  <si>
    <t>15未満</t>
  </si>
  <si>
    <t>5未満</t>
  </si>
  <si>
    <t>14-1-130-07-002</t>
  </si>
  <si>
    <t>14-150-07-001</t>
  </si>
  <si>
    <t>相模原市一般廃棄物最終処分場</t>
  </si>
  <si>
    <t>焼却残渣（主灰）, 溶融飛灰, 不燃ごみ, その他, 焼却残渣（飛灰）, 溶融スラグ, 破砕ごみ・処理残渣</t>
  </si>
  <si>
    <t>凝集沈殿, 砂ろ過, 下水道放流</t>
  </si>
  <si>
    <t>14-1-150-07-001</t>
  </si>
  <si>
    <t>14201</t>
  </si>
  <si>
    <t>14-201-07-001</t>
  </si>
  <si>
    <t>横須賀市</t>
  </si>
  <si>
    <t>横須賀市長坂埋立地(増設)</t>
  </si>
  <si>
    <t>焼却残渣（主灰）, 不燃ごみ, 焼却残渣（飛灰）, 粗大ごみ</t>
  </si>
  <si>
    <t>山間</t>
  </si>
  <si>
    <t>表面遮水工（キャッピング）</t>
  </si>
  <si>
    <t>生物処理（脱窒あり）, 砂ろ過, 消毒, 活性炭処理</t>
  </si>
  <si>
    <t>141075</t>
  </si>
  <si>
    <t>14-1-201-07-001</t>
  </si>
  <si>
    <t>14203</t>
  </si>
  <si>
    <t>14-203-07-001</t>
  </si>
  <si>
    <t>平塚市</t>
  </si>
  <si>
    <t>平塚市遠藤原一般廃棄物最終処分場第2期</t>
  </si>
  <si>
    <t>破砕ごみ・処理残渣</t>
  </si>
  <si>
    <t>底部遮水工</t>
  </si>
  <si>
    <t>141076</t>
  </si>
  <si>
    <t>14-1-203-07-001</t>
  </si>
  <si>
    <t>14-203-07-002</t>
  </si>
  <si>
    <t>平塚市遠藤原一般廃棄物最終処分場</t>
  </si>
  <si>
    <t>焼却残渣（飛灰）, 破砕ごみ・処理残渣</t>
  </si>
  <si>
    <t>14-1-203-07-002</t>
  </si>
  <si>
    <t>14204</t>
  </si>
  <si>
    <t>鎌倉市</t>
  </si>
  <si>
    <t>焼却残渣（主灰）, 焼却残渣（飛灰）</t>
  </si>
  <si>
    <t>原地盤利用</t>
  </si>
  <si>
    <t>他施設での処理</t>
  </si>
  <si>
    <t>嫌気性埋立構造</t>
  </si>
  <si>
    <t>141077</t>
  </si>
  <si>
    <t>14-204-07-002</t>
  </si>
  <si>
    <t>鎌倉市一般廃棄物最終処分場５号地</t>
  </si>
  <si>
    <t>14-1-204-07-002</t>
  </si>
  <si>
    <t>14-204-07-003</t>
  </si>
  <si>
    <t>鎌倉市一般廃棄物最終処分場４号地</t>
  </si>
  <si>
    <t>14-1-204-07-003</t>
  </si>
  <si>
    <t>14-205-07-001</t>
  </si>
  <si>
    <t>藤沢市女坂最終処分場</t>
  </si>
  <si>
    <t>底部遮水工, 鉛直遮水工</t>
  </si>
  <si>
    <t>凝集沈殿, 砂ろ過, 活性炭処理, 下水道放流</t>
  </si>
  <si>
    <t>14-1-205-07-001</t>
  </si>
  <si>
    <t>14-205-07-002</t>
  </si>
  <si>
    <t>藤沢市葛原第2最終処分場</t>
  </si>
  <si>
    <t>焼却残渣（主灰）, その他, 焼却残渣（飛灰）, 破砕ごみ・処理残渣</t>
  </si>
  <si>
    <t>14-1-205-07-002</t>
  </si>
  <si>
    <t>14-205-07-003</t>
  </si>
  <si>
    <t>藤沢市葛原最終処分場</t>
  </si>
  <si>
    <t>焼却残渣（主灰）, 破砕ごみ・処理残渣</t>
  </si>
  <si>
    <t>凝集沈殿, 砂ろ過, 活性炭処理</t>
  </si>
  <si>
    <t>14-1-205-07-003</t>
  </si>
  <si>
    <t>14-205-07-004</t>
  </si>
  <si>
    <t>藤沢市長後中分最終処分場</t>
  </si>
  <si>
    <t>凝集沈殿</t>
  </si>
  <si>
    <t>14-1-205-07-004</t>
  </si>
  <si>
    <t>14-205-07-005</t>
  </si>
  <si>
    <t>藤沢市谷根最終処分場</t>
  </si>
  <si>
    <t>不燃ごみ, その他</t>
  </si>
  <si>
    <t>凝集沈殿, 下水道放流</t>
  </si>
  <si>
    <t>14-1-205-07-005</t>
  </si>
  <si>
    <t>14206</t>
  </si>
  <si>
    <t>14-206-07-001</t>
  </si>
  <si>
    <t>小田原市</t>
  </si>
  <si>
    <t>小田原市堀ヶ窪埋立処分場</t>
  </si>
  <si>
    <t>凝集沈殿, 生物処理（脱窒なし）, 砂ろ過, 消毒, 活性炭処理, 促進酸化処理</t>
  </si>
  <si>
    <t>中間覆土</t>
  </si>
  <si>
    <t>一部延長を行っている</t>
  </si>
  <si>
    <t>141079</t>
  </si>
  <si>
    <t>14-1-206-07-001</t>
  </si>
  <si>
    <t>14-206-07-002</t>
  </si>
  <si>
    <t>小田原市中村原埋立処分場</t>
  </si>
  <si>
    <t>不燃ごみ, 粗大ごみ</t>
  </si>
  <si>
    <t>遮水なし</t>
  </si>
  <si>
    <t>処理なし</t>
  </si>
  <si>
    <t>14-1-206-07-002</t>
  </si>
  <si>
    <t>14207</t>
  </si>
  <si>
    <t>14-207-07-001</t>
  </si>
  <si>
    <t>茅ヶ崎市</t>
  </si>
  <si>
    <t>茅ヶ崎市堤十二天一般廃棄物最終処分場</t>
  </si>
  <si>
    <t>焼却残渣（主灰）</t>
  </si>
  <si>
    <t>原地盤利用, 底部遮水工</t>
  </si>
  <si>
    <t>凝集沈殿, 砂ろ過, 促進酸化処理, 下水道放流</t>
  </si>
  <si>
    <t>141080</t>
  </si>
  <si>
    <t>14-1-207-07-001</t>
  </si>
  <si>
    <t>14-207-07-002</t>
  </si>
  <si>
    <t>堤一般廃棄物最終処分場</t>
  </si>
  <si>
    <t>凝集沈殿, 生物処理（脱窒あり）, 砂ろ過, 活性炭処理, 下水道放流</t>
  </si>
  <si>
    <t>14-1-207-07-002</t>
  </si>
  <si>
    <t>14208</t>
  </si>
  <si>
    <t>14-208-07-001</t>
  </si>
  <si>
    <t>逗子市</t>
  </si>
  <si>
    <t>逗子市清掃センター最終処分場(第3期)</t>
  </si>
  <si>
    <t>焼却残渣（主灰）, 焼却残渣（飛灰）, 破砕ごみ・処理残渣</t>
  </si>
  <si>
    <t>未定</t>
  </si>
  <si>
    <t>下水道放流</t>
  </si>
  <si>
    <t>不明</t>
  </si>
  <si>
    <t>141081</t>
  </si>
  <si>
    <t>14-1-208-07-001</t>
  </si>
  <si>
    <t>14-208-07-002</t>
  </si>
  <si>
    <t>逗子市清掃センター最終処分場(第2期)</t>
  </si>
  <si>
    <t>14-1-208-07-002</t>
  </si>
  <si>
    <t>14210</t>
  </si>
  <si>
    <t>14-210-07-001</t>
  </si>
  <si>
    <t>三浦市</t>
  </si>
  <si>
    <t>三浦市西岩堂埋立地</t>
  </si>
  <si>
    <t>底部遮水工, その他遮水</t>
  </si>
  <si>
    <t>凝集沈殿, 生物処理（脱窒あり）, 砂ろ過, 消毒, 活性炭処理, キレート処理</t>
  </si>
  <si>
    <t>141098</t>
  </si>
  <si>
    <t>14-1-210-07-001</t>
  </si>
  <si>
    <t>14-210-07-002</t>
  </si>
  <si>
    <t>底部遮水工, 鉛直遮水工, 覆蓋（屋根）</t>
  </si>
  <si>
    <t>埋立前</t>
  </si>
  <si>
    <t>新設（建設中）</t>
  </si>
  <si>
    <t>14-1-210-07-002</t>
  </si>
  <si>
    <t>14-213-07-001</t>
  </si>
  <si>
    <t>大和市上草柳処分場No.5</t>
  </si>
  <si>
    <t>0.1未満</t>
  </si>
  <si>
    <t>14-1-213-07-001</t>
  </si>
  <si>
    <t>14-213-07-002</t>
  </si>
  <si>
    <t>大和市上草柳処分場No.6</t>
  </si>
  <si>
    <t>凝集沈殿, キレート処理, 下水道放流</t>
  </si>
  <si>
    <t>14-1-213-07-002</t>
  </si>
  <si>
    <t>14214</t>
  </si>
  <si>
    <t>14-214-07-001</t>
  </si>
  <si>
    <t>伊勢原市</t>
  </si>
  <si>
    <t>伊勢原市子易不燃物処理場</t>
  </si>
  <si>
    <t>不燃ごみ, 破砕ごみ・処理残渣, 粗大ごみ</t>
  </si>
  <si>
    <t>141115</t>
  </si>
  <si>
    <t>14-1-214-07-001</t>
  </si>
  <si>
    <t>14217</t>
  </si>
  <si>
    <t>14-217-07-001</t>
  </si>
  <si>
    <t>南足柄市</t>
  </si>
  <si>
    <t>南足柄市福泉不燃物埋立地</t>
  </si>
  <si>
    <t>不燃ごみ</t>
  </si>
  <si>
    <t>1未満</t>
  </si>
  <si>
    <t>141088</t>
  </si>
  <si>
    <t>14-1-217-07-001</t>
  </si>
  <si>
    <t>14-217-07-002</t>
  </si>
  <si>
    <t>南足柄市雨坪一般廃棄物最終処分場</t>
  </si>
  <si>
    <t>焼却残渣（主灰）, 不燃ごみ, 焼却残渣（飛灰）, 破砕ごみ・処理残渣</t>
  </si>
  <si>
    <t>14-1-217-07-002</t>
  </si>
  <si>
    <t>14-217-07-003</t>
  </si>
  <si>
    <t>南足柄市最終処分場</t>
  </si>
  <si>
    <t>底部遮水工, 表面遮水工（キャッピング）</t>
  </si>
  <si>
    <t>凝集沈殿, 生物処理（脱窒なし）, 消毒, 活性炭処理, 膜処理, キレート処理</t>
  </si>
  <si>
    <t>14-1-217-07-003</t>
  </si>
  <si>
    <t>14-342-07-001</t>
  </si>
  <si>
    <t>14-1-342-07-001</t>
  </si>
  <si>
    <t>14-342-07-002</t>
  </si>
  <si>
    <t>凝集沈殿, 生物処理（脱窒なし）, 砂ろ過, 消毒</t>
  </si>
  <si>
    <t>14-1-342-07-002</t>
  </si>
  <si>
    <t>14-382-07-001</t>
  </si>
  <si>
    <t>箱根町第1一般廃棄物最終処分場</t>
  </si>
  <si>
    <t>利用していない</t>
  </si>
  <si>
    <t>14-1-382-07-001</t>
  </si>
  <si>
    <t>14-382-07-002</t>
  </si>
  <si>
    <t>箱根町第2一般廃棄物最終処分場</t>
  </si>
  <si>
    <t>凝集沈殿, 生物処理（脱窒あり）, 砂ろ過, 消毒, キレート処理</t>
  </si>
  <si>
    <t>14-1-382-07-002</t>
  </si>
  <si>
    <t>14815</t>
  </si>
  <si>
    <t>14-815-07-001</t>
  </si>
  <si>
    <t>秦野市伊勢原市環境衛生組合</t>
  </si>
  <si>
    <t>栗原一般廃棄物最終処分場</t>
  </si>
  <si>
    <t>142008</t>
  </si>
  <si>
    <t>14-2-002-07-001</t>
  </si>
  <si>
    <t>14829</t>
  </si>
  <si>
    <t>14-829-07-001</t>
  </si>
  <si>
    <t>足柄東部清掃組合</t>
  </si>
  <si>
    <t>岩倉処分場</t>
  </si>
  <si>
    <t>142012</t>
  </si>
  <si>
    <t>14-2-005-07-001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</si>
  <si>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</si>
  <si>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</si>
  <si>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</si>
  <si>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</si>
  <si>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</si>
  <si>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</si>
  <si>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</si>
  <si>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産業廃棄物の搬入の有無</t>
    <phoneticPr fontId="4"/>
  </si>
  <si>
    <t>一般廃棄物の割合</t>
    <phoneticPr fontId="4"/>
  </si>
  <si>
    <t>(m2)</t>
    <phoneticPr fontId="4"/>
  </si>
  <si>
    <t>（％）</t>
    <phoneticPr fontId="4"/>
  </si>
  <si>
    <t>14-100-06-001</t>
  </si>
  <si>
    <t>横浜市緑資源選別センター</t>
  </si>
  <si>
    <t>ガラス類, ペットボトル, プラスチック</t>
  </si>
  <si>
    <t>14-1-100-06-001</t>
  </si>
  <si>
    <t>14-100-06-002</t>
  </si>
  <si>
    <t>横浜市戸塚資源選別センター</t>
  </si>
  <si>
    <t>ストックヤード</t>
  </si>
  <si>
    <t>ガラス類, ペットボトル</t>
  </si>
  <si>
    <t>14-1-100-06-002</t>
  </si>
  <si>
    <t>14-100-06-003</t>
  </si>
  <si>
    <t>横浜市鶴見資源化センター</t>
  </si>
  <si>
    <t>14-1-100-06-003</t>
  </si>
  <si>
    <t>14-100-06-004</t>
  </si>
  <si>
    <t>横浜市金沢資源選別センター</t>
  </si>
  <si>
    <t>14-1-100-06-004</t>
  </si>
  <si>
    <t>14-130-06-001</t>
  </si>
  <si>
    <t>南部リサイクルセンター</t>
  </si>
  <si>
    <t>容器包装リサイクル推進施設</t>
  </si>
  <si>
    <t>金属類, ガラス類, ペットボトル</t>
  </si>
  <si>
    <t>14-1-130-06-001</t>
  </si>
  <si>
    <t>14-130-06-002</t>
  </si>
  <si>
    <t>堤根処理センター空き瓶処理施設</t>
  </si>
  <si>
    <t>ガラス類</t>
  </si>
  <si>
    <t>14-1-130-06-002</t>
  </si>
  <si>
    <t>14-130-06-003</t>
  </si>
  <si>
    <t>浮島処理センター資源化処理施設</t>
  </si>
  <si>
    <t>紙類, プラスチック</t>
  </si>
  <si>
    <t>14-1-130-06-006</t>
  </si>
  <si>
    <t>14-130-06-004</t>
  </si>
  <si>
    <t>王禅寺処理センター資源化処理施設</t>
  </si>
  <si>
    <t>14-1-130-06-007</t>
  </si>
  <si>
    <t>14-204-06-001</t>
  </si>
  <si>
    <t>鎌倉市笛田リサイクルセンター</t>
  </si>
  <si>
    <t>紙類, 金属類, ガラス類</t>
  </si>
  <si>
    <t>14-1-204-06-001</t>
  </si>
  <si>
    <t>14-206-06-001</t>
  </si>
  <si>
    <t>小田原市リサイクルセンター</t>
  </si>
  <si>
    <t>金属類, ガラス類</t>
  </si>
  <si>
    <t>14-1-206-06-001</t>
  </si>
  <si>
    <t>14-210-06-001</t>
  </si>
  <si>
    <t>プラスチック製容器包装ストックヤード</t>
  </si>
  <si>
    <t>プラスチック</t>
  </si>
  <si>
    <t>14-1-210-06-001</t>
  </si>
  <si>
    <t>14-212-06-001</t>
  </si>
  <si>
    <t>厚木市資源化センター</t>
  </si>
  <si>
    <t>14-1-212-06-001</t>
  </si>
  <si>
    <t>14-215-06-001</t>
  </si>
  <si>
    <t>海老名市資源化センター</t>
  </si>
  <si>
    <t>金属類, ガラス類, その他資源ごみ, ペットボトル, プラスチック</t>
  </si>
  <si>
    <t>14-1-215-06-001</t>
  </si>
  <si>
    <t>14-217-06-001</t>
  </si>
  <si>
    <t>南足柄市ビン・ガラス保管施設</t>
  </si>
  <si>
    <t>14-1-217-06-001</t>
  </si>
  <si>
    <t>14-301-06-001</t>
  </si>
  <si>
    <t>葉山町クリ-ンセンタ-</t>
  </si>
  <si>
    <t>14-1-301-06-001</t>
  </si>
  <si>
    <t>14-301-06-002</t>
  </si>
  <si>
    <t>14-1-301-06-002</t>
  </si>
  <si>
    <t>14-829-06-001</t>
  </si>
  <si>
    <t>中井美化センター</t>
  </si>
  <si>
    <t>14-2-005-06-001</t>
  </si>
  <si>
    <t>その他の施設[ごみの中間処理施設]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</si>
  <si>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</si>
  <si>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</si>
  <si>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</si>
  <si>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</si>
  <si>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</si>
  <si>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処理対象廃棄物</t>
    <phoneticPr fontId="4"/>
  </si>
  <si>
    <t>処理内容</t>
    <phoneticPr fontId="4"/>
  </si>
  <si>
    <t>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</si>
  <si>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</si>
  <si>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</si>
  <si>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</si>
  <si>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</si>
  <si>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</si>
  <si>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その他（具体的）</t>
    <phoneticPr fontId="4"/>
  </si>
  <si>
    <t>(t/年度)</t>
    <phoneticPr fontId="4"/>
  </si>
  <si>
    <t>(t/日)</t>
    <phoneticPr fontId="4"/>
  </si>
  <si>
    <t>（％）</t>
    <phoneticPr fontId="4"/>
  </si>
  <si>
    <t>破砕</t>
  </si>
  <si>
    <t>ごみ燃料化施設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</si>
  <si>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</si>
  <si>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</si>
  <si>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</si>
  <si>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</si>
  <si>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</si>
  <si>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生成物保管量</t>
    <phoneticPr fontId="4"/>
  </si>
  <si>
    <t>生成物生産量</t>
    <phoneticPr fontId="4"/>
  </si>
  <si>
    <t>生成物搬出量</t>
    <phoneticPr fontId="4"/>
  </si>
  <si>
    <t>処理対象廃棄物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</si>
  <si>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</si>
  <si>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</si>
  <si>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</si>
  <si>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</si>
  <si>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</si>
  <si>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</si>
  <si>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発電の場合</t>
    <rPh sb="3" eb="5">
      <t>バアイ</t>
    </rPh>
    <phoneticPr fontId="4"/>
  </si>
  <si>
    <t>産業廃棄物の搬入の有無</t>
    <phoneticPr fontId="4"/>
  </si>
  <si>
    <t>一般廃棄物の割合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</si>
  <si>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</si>
  <si>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</si>
  <si>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</si>
  <si>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</si>
  <si>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</si>
  <si>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</si>
  <si>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</si>
  <si>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</si>
  <si>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</si>
  <si>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分析対象</t>
    <phoneticPr fontId="4"/>
  </si>
  <si>
    <t>合計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</si>
  <si>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</si>
  <si>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</si>
  <si>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</si>
  <si>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</si>
  <si>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</si>
  <si>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その他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</si>
  <si>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</si>
  <si>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</si>
  <si>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</si>
  <si>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</si>
  <si>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</si>
  <si>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その他（具体的）</t>
    <phoneticPr fontId="4"/>
  </si>
  <si>
    <t>(t/年度)</t>
    <phoneticPr fontId="4"/>
  </si>
  <si>
    <t>(㎥/年)</t>
    <phoneticPr fontId="4"/>
  </si>
  <si>
    <t>(㎥/年度)</t>
    <phoneticPr fontId="4"/>
  </si>
  <si>
    <t>(t/日)</t>
    <phoneticPr fontId="4"/>
  </si>
  <si>
    <t>(ｋW)</t>
    <phoneticPr fontId="4"/>
  </si>
  <si>
    <t>(％)</t>
    <phoneticPr fontId="4"/>
  </si>
  <si>
    <t>（MWｈ/年）</t>
    <phoneticPr fontId="4"/>
  </si>
  <si>
    <t>（％）</t>
    <phoneticPr fontId="4"/>
  </si>
  <si>
    <t>(kg/㎥)</t>
    <phoneticPr fontId="4"/>
  </si>
  <si>
    <t>（kJ/kg）</t>
    <phoneticPr fontId="4"/>
  </si>
  <si>
    <t>資源化等を行う施設</t>
    <phoneticPr fontId="4"/>
  </si>
  <si>
    <t>地方公共団体
コード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</si>
  <si>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</si>
  <si>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</si>
  <si>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</si>
  <si>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処理対象廃棄物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</si>
  <si>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</si>
  <si>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</si>
  <si>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</si>
  <si>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リユース・リペアの対象品目</t>
    <phoneticPr fontId="4"/>
  </si>
  <si>
    <t>リユース・リペア機能・内容</t>
    <rPh sb="8" eb="10">
      <t>キノウ</t>
    </rPh>
    <phoneticPr fontId="4"/>
  </si>
  <si>
    <t>施設概要情報の
公表の可否</t>
    <phoneticPr fontId="4"/>
  </si>
  <si>
    <t>搬出量・在庫量の別（民間）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</si>
  <si>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</si>
  <si>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</si>
  <si>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</si>
  <si>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</si>
  <si>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</si>
  <si>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</si>
  <si>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</si>
  <si>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</si>
  <si>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</si>
  <si>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選別</t>
    <rPh sb="0" eb="2">
      <t>センベツ</t>
    </rPh>
    <phoneticPr fontId="9"/>
  </si>
  <si>
    <t>圧縮・梱包</t>
    <rPh sb="0" eb="2">
      <t>アッシュク</t>
    </rPh>
    <rPh sb="3" eb="5">
      <t>コンポウ</t>
    </rPh>
    <phoneticPr fontId="9"/>
  </si>
  <si>
    <t>ごみ堆肥化</t>
    <rPh sb="2" eb="5">
      <t>タイヒカ</t>
    </rPh>
    <phoneticPr fontId="9"/>
  </si>
  <si>
    <t>ごみ飼料化</t>
    <rPh sb="2" eb="5">
      <t>シリョウカ</t>
    </rPh>
    <phoneticPr fontId="9"/>
  </si>
  <si>
    <t>その他</t>
    <rPh sb="2" eb="3">
      <t>タ</t>
    </rPh>
    <phoneticPr fontId="9"/>
  </si>
  <si>
    <t>その他具体的に</t>
    <phoneticPr fontId="4"/>
  </si>
  <si>
    <t>重量</t>
    <phoneticPr fontId="4"/>
  </si>
  <si>
    <t>個数</t>
    <phoneticPr fontId="4"/>
  </si>
  <si>
    <t>対象</t>
    <phoneticPr fontId="4"/>
  </si>
  <si>
    <t>（t/日）</t>
    <phoneticPr fontId="9"/>
  </si>
  <si>
    <t>（t/日）</t>
  </si>
  <si>
    <t>（㎡）</t>
    <phoneticPr fontId="4"/>
  </si>
  <si>
    <t>（t/年度）</t>
    <phoneticPr fontId="4"/>
  </si>
  <si>
    <t>（個・台等）</t>
    <phoneticPr fontId="4"/>
  </si>
  <si>
    <t>14-100-03-001</t>
  </si>
  <si>
    <t>戸塚資源選別センター</t>
  </si>
  <si>
    <t>機能なし</t>
  </si>
  <si>
    <t>14-1-100-03-001</t>
  </si>
  <si>
    <t>14-100-03-002</t>
  </si>
  <si>
    <t>緑資源選別センター(B棟)</t>
  </si>
  <si>
    <t>リサイクルセンター（補助金）</t>
  </si>
  <si>
    <t>14-1-100-03-002</t>
  </si>
  <si>
    <t>14-100-03-003</t>
  </si>
  <si>
    <t>緑資源選別センター(A棟)</t>
  </si>
  <si>
    <t>14-1-100-03-003</t>
  </si>
  <si>
    <t>14-100-03-004</t>
  </si>
  <si>
    <t>金沢資源選別センター</t>
  </si>
  <si>
    <t>リサイクルプラザ</t>
  </si>
  <si>
    <t>14-1-100-03-004</t>
  </si>
  <si>
    <t>14-100-03-005</t>
  </si>
  <si>
    <t>鶴見資源化センター</t>
  </si>
  <si>
    <t>14-1-100-03-005</t>
  </si>
  <si>
    <t>14-130-03-001</t>
  </si>
  <si>
    <t>金属類, ガラス類, ペットボトル, その他</t>
  </si>
  <si>
    <t>缶（破袋・除袋・選別、圧縮）
ペットボトル（破袋・除袋・選別、圧縮梱包）
びん（選別）</t>
  </si>
  <si>
    <t>能力変更</t>
  </si>
  <si>
    <t>14-1-130-03-001</t>
  </si>
  <si>
    <t>14-130-03-002</t>
  </si>
  <si>
    <t>14-1-130-03-003</t>
  </si>
  <si>
    <t>14-130-03-003</t>
  </si>
  <si>
    <t xml:space="preserve">ミックスペーパー（破袋・選別、圧縮）
プラスチック製容器包装（破袋・選別、圧縮梱包）
</t>
  </si>
  <si>
    <t>14-1-130-03-004</t>
  </si>
  <si>
    <t>14-130-03-004</t>
  </si>
  <si>
    <t>14-1-130-03-005</t>
  </si>
  <si>
    <t>14-201-03-001</t>
  </si>
  <si>
    <t>横須賀市リサイクルプラザ</t>
  </si>
  <si>
    <t>紙類, 金属類, ガラス類, ペットボトル, プラスチック</t>
  </si>
  <si>
    <t>14-1-201-03-001</t>
  </si>
  <si>
    <t>14-203-03-001</t>
  </si>
  <si>
    <t>平塚市リサイクルプラザ</t>
  </si>
  <si>
    <t>金属類, ガラス類, ペットボトル, プラスチック</t>
  </si>
  <si>
    <t>14-1-203-03-001</t>
  </si>
  <si>
    <t>14-204-03-001</t>
  </si>
  <si>
    <t>14-1-204-03-001</t>
  </si>
  <si>
    <t>14-205-03-001</t>
  </si>
  <si>
    <t>リサイクルプラザ藤沢</t>
  </si>
  <si>
    <t>紙類, 金属類, ガラス類, その他資源ごみ, ペットボトル, プラスチック, 布類</t>
  </si>
  <si>
    <t>譲渡</t>
  </si>
  <si>
    <t>14-1-205-03-001</t>
  </si>
  <si>
    <t>14-206-03-001</t>
  </si>
  <si>
    <t>小田原市リサイクルセンター(びん・缶選別施設)</t>
  </si>
  <si>
    <t>14-1-206-03-001</t>
  </si>
  <si>
    <t>14-206-03-002</t>
  </si>
  <si>
    <t>小田原市ペットボトル減容施設</t>
  </si>
  <si>
    <t>ペットボトル</t>
  </si>
  <si>
    <t>14-1-206-03-002</t>
  </si>
  <si>
    <t>14-208-03-001</t>
  </si>
  <si>
    <t>廃棄物再生利用施設(あき缶・あきびん選別処理施設)</t>
  </si>
  <si>
    <t>14-1-208-03-001</t>
  </si>
  <si>
    <t>14-208-03-002</t>
  </si>
  <si>
    <t>廃棄物再生利用施設(容器包装プラスチック選別施設)</t>
  </si>
  <si>
    <t>14-1-208-03-002</t>
  </si>
  <si>
    <t>14-212-03-001</t>
  </si>
  <si>
    <t>14-1-212-03-001</t>
  </si>
  <si>
    <t>14-212-03-002</t>
  </si>
  <si>
    <t>厚木市不燃物処理・資源化施設</t>
  </si>
  <si>
    <t>14-1-212-03-002</t>
  </si>
  <si>
    <t>14-215-03-001</t>
  </si>
  <si>
    <t>14-1-215-03-001</t>
  </si>
  <si>
    <t>14216</t>
  </si>
  <si>
    <t>14-216-03-001</t>
  </si>
  <si>
    <t>座間市</t>
  </si>
  <si>
    <t>座間市資源リサイクルセンター</t>
  </si>
  <si>
    <t>金属類, ガラス類, その他資源ごみ, 不燃ごみ</t>
  </si>
  <si>
    <t>141101</t>
  </si>
  <si>
    <t>14-1-216-03-001</t>
  </si>
  <si>
    <t>14-216-03-002</t>
  </si>
  <si>
    <t>座間市第2資源リサイクルセンター</t>
  </si>
  <si>
    <t>14-1-216-03-002</t>
  </si>
  <si>
    <t>14-321-03-001</t>
  </si>
  <si>
    <t>寒川広域リサイクルセンター</t>
  </si>
  <si>
    <t>リサイクルセンター（交付金）</t>
  </si>
  <si>
    <t>14-1-321-03-001</t>
  </si>
  <si>
    <t>14-341-03-001</t>
  </si>
  <si>
    <t>リサイクルセンター</t>
  </si>
  <si>
    <t>紙類, 金属類, ガラス類, その他資源ごみ, ペットボトル, プラスチック, 布類, 剪定枝, 可燃ごみ, 不燃ごみ, 粗大ごみ</t>
  </si>
  <si>
    <t>14-1-341-03-001</t>
  </si>
  <si>
    <t>14-342-03-001</t>
  </si>
  <si>
    <t>二宮町ウッドチップセンター</t>
  </si>
  <si>
    <t>剪定枝</t>
  </si>
  <si>
    <t>14-1-342-03-001</t>
  </si>
  <si>
    <t>14361</t>
  </si>
  <si>
    <t>14-361-03-001</t>
  </si>
  <si>
    <t>中井町</t>
  </si>
  <si>
    <t>チップヤード</t>
  </si>
  <si>
    <t>141112</t>
  </si>
  <si>
    <t>14-1-361-03-001</t>
  </si>
  <si>
    <t>14362</t>
  </si>
  <si>
    <t>14-362-03-001</t>
  </si>
  <si>
    <t>大井町</t>
  </si>
  <si>
    <t>剪定枝破砕処理場</t>
  </si>
  <si>
    <t>破砕チップ化</t>
  </si>
  <si>
    <t>141106</t>
  </si>
  <si>
    <t>14-1-362-03-001</t>
  </si>
  <si>
    <t>14827</t>
  </si>
  <si>
    <t>14-827-03-001</t>
  </si>
  <si>
    <t>湯河原町真鶴町衛生組合</t>
  </si>
  <si>
    <t>湯河原町真鶴町衛生組合選別処理施設</t>
  </si>
  <si>
    <t>142011</t>
  </si>
  <si>
    <t>14-2-006-03-001</t>
  </si>
  <si>
    <t>搬出量</t>
  </si>
  <si>
    <t>粗大ごみ処理施設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</si>
  <si>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</si>
  <si>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</si>
  <si>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</si>
  <si>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</si>
  <si>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</si>
  <si>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処理対象廃棄物</t>
    <phoneticPr fontId="4"/>
  </si>
  <si>
    <t>処理方式</t>
    <phoneticPr fontId="4"/>
  </si>
  <si>
    <t xml:space="preserve">
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</si>
  <si>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</si>
  <si>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</si>
  <si>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</si>
  <si>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</si>
  <si>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</si>
  <si>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リユース・リペアの対象品目</t>
    <phoneticPr fontId="4"/>
  </si>
  <si>
    <t>資源化物の区分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</si>
  <si>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</si>
  <si>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</si>
  <si>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</si>
  <si>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</si>
  <si>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</si>
  <si>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</si>
  <si>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</si>
  <si>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</si>
  <si>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</si>
  <si>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</si>
  <si>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その他（具体的）</t>
    <phoneticPr fontId="4"/>
  </si>
  <si>
    <t>重量</t>
    <phoneticPr fontId="4"/>
  </si>
  <si>
    <t>個数</t>
    <phoneticPr fontId="4"/>
  </si>
  <si>
    <t>対象</t>
    <phoneticPr fontId="4"/>
  </si>
  <si>
    <t>(t/年度)</t>
    <phoneticPr fontId="4"/>
  </si>
  <si>
    <t>(t/日)</t>
    <phoneticPr fontId="4"/>
  </si>
  <si>
    <t>（％）</t>
    <phoneticPr fontId="4"/>
  </si>
  <si>
    <t>（㎡）</t>
    <phoneticPr fontId="4"/>
  </si>
  <si>
    <t>（t/年度）</t>
    <phoneticPr fontId="4"/>
  </si>
  <si>
    <t>（個・台等）</t>
    <phoneticPr fontId="4"/>
  </si>
  <si>
    <t>14-100-02-001</t>
  </si>
  <si>
    <t>粗大ごみ, 可燃ごみ</t>
  </si>
  <si>
    <t>14-1-100-02-001</t>
  </si>
  <si>
    <t>14-100-02-002</t>
  </si>
  <si>
    <t>資源循環局保土ケ谷工場</t>
  </si>
  <si>
    <t>14-1-100-02-002</t>
  </si>
  <si>
    <t>14-100-02-003</t>
  </si>
  <si>
    <t>資源循環局都筑工場</t>
  </si>
  <si>
    <t>14-1-100-02-003</t>
  </si>
  <si>
    <t>14-100-02-004</t>
  </si>
  <si>
    <t>資源循環局旭工場</t>
  </si>
  <si>
    <t>14-1-100-02-004</t>
  </si>
  <si>
    <t>14-130-02-001</t>
  </si>
  <si>
    <t>浮島処理センター粗大ごみ処理施設</t>
  </si>
  <si>
    <t>粗大ごみ, 資源ごみ</t>
  </si>
  <si>
    <t>併用</t>
  </si>
  <si>
    <t>14-1-130-02-001</t>
  </si>
  <si>
    <t>14-130-02-002</t>
  </si>
  <si>
    <t>14-1-130-02-003</t>
  </si>
  <si>
    <t>14-150-02-001</t>
  </si>
  <si>
    <t>相模原市北清掃工場粗大ごみ処理施設</t>
  </si>
  <si>
    <t>粗大ごみ</t>
  </si>
  <si>
    <t>14-1-150-02-001</t>
  </si>
  <si>
    <t>14-201-02-001</t>
  </si>
  <si>
    <t>横須賀市南処理工場</t>
  </si>
  <si>
    <t>14-1-201-02-001</t>
  </si>
  <si>
    <t>14-203-02-001</t>
  </si>
  <si>
    <t>平塚市粗大ごみ破砕処理場</t>
  </si>
  <si>
    <t>粗大ごみ, 不燃ごみ, その他, 混合（未分別）ごみ, 可燃ごみ</t>
  </si>
  <si>
    <t>14-1-203-02-001</t>
  </si>
  <si>
    <t>14-204-02-001</t>
  </si>
  <si>
    <t>鎌倉市今泉クリーンセンター</t>
  </si>
  <si>
    <t>14-1-204-02-001</t>
  </si>
  <si>
    <t>14-204-02-002</t>
  </si>
  <si>
    <t>鎌倉市名越クリーンセンター</t>
  </si>
  <si>
    <t>14-1-204-02-002</t>
  </si>
  <si>
    <t>14-204-02-003</t>
  </si>
  <si>
    <t>圧縮</t>
  </si>
  <si>
    <t>14-1-204-02-003</t>
  </si>
  <si>
    <t>14-204-02-004</t>
  </si>
  <si>
    <t>14-1-204-02-004</t>
  </si>
  <si>
    <t>14-205-02-001</t>
  </si>
  <si>
    <t>粗大ごみ, 不燃ごみ</t>
  </si>
  <si>
    <t>14-1-205-02-001</t>
  </si>
  <si>
    <t>14-206-02-001</t>
  </si>
  <si>
    <t>小田原市可燃性粗大ごみ破砕施設</t>
  </si>
  <si>
    <t>14-1-206-02-001</t>
  </si>
  <si>
    <t>14-206-02-002</t>
  </si>
  <si>
    <t>小田原市リサイクルセンター(不燃性粗大ごみ処理施設)</t>
  </si>
  <si>
    <t>14-1-206-02-002</t>
  </si>
  <si>
    <t>14-207-02-001</t>
  </si>
  <si>
    <t>茅ヶ崎市粗大ごみ処理施設</t>
  </si>
  <si>
    <t>14-1-207-02-001</t>
  </si>
  <si>
    <t>14-208-02-001</t>
  </si>
  <si>
    <t>逗子市清掃センターじん芥処理場</t>
  </si>
  <si>
    <t>回収量</t>
  </si>
  <si>
    <t>14-1-208-02-001</t>
  </si>
  <si>
    <t>14-212-02-001</t>
  </si>
  <si>
    <t>厚木市環境センター</t>
  </si>
  <si>
    <t>14-1-212-02-001</t>
  </si>
  <si>
    <t>14-213-02-001</t>
  </si>
  <si>
    <t>大和市環境管理センター</t>
  </si>
  <si>
    <t>14-1-213-02-001</t>
  </si>
  <si>
    <t>14-217-02-001</t>
  </si>
  <si>
    <t>南足柄市清掃工場</t>
  </si>
  <si>
    <t>14-1-217-02-001</t>
  </si>
  <si>
    <t>14-301-02-001</t>
  </si>
  <si>
    <t>葉山町クリ-ンセンタ-(不燃物処理施設)</t>
  </si>
  <si>
    <t>粗大ごみ, 不燃ごみ, 資源ごみ</t>
  </si>
  <si>
    <t>14-1-301-02-001</t>
  </si>
  <si>
    <t>14-382-02-001</t>
  </si>
  <si>
    <t>箱根町環境センター清掃第1清掃プラント粗大ごみ処理施設</t>
  </si>
  <si>
    <t>粗大ごみ, 不燃ごみ, 可燃ごみ, 資源ごみ</t>
  </si>
  <si>
    <t>14-1-382-02-001</t>
  </si>
  <si>
    <t>14-401-02-001</t>
  </si>
  <si>
    <t>愛川町美化プラント</t>
  </si>
  <si>
    <t>14-1-401-02-001</t>
  </si>
  <si>
    <t>14-815-02-001</t>
  </si>
  <si>
    <t>伊勢原清掃工場</t>
  </si>
  <si>
    <t>14-2-002-02-001</t>
  </si>
  <si>
    <t>14-815-02-002</t>
  </si>
  <si>
    <t>14-2-002-02-002</t>
  </si>
  <si>
    <t>14-815-02-003</t>
  </si>
  <si>
    <t>14-2-002-02-003</t>
  </si>
  <si>
    <t>14-818-02-001</t>
  </si>
  <si>
    <t>高座清掃施設組合粗大ごみ処理施設</t>
  </si>
  <si>
    <t>14-2-001-02-001</t>
  </si>
  <si>
    <t>14-818-02-002</t>
  </si>
  <si>
    <t>（仮称）マテリアルリサイクル施設</t>
  </si>
  <si>
    <t>14-827-02-001</t>
  </si>
  <si>
    <t>湯河原町真鶴町衛生組合粗大ごみ処理施設</t>
  </si>
  <si>
    <t>14-2-006-02-001</t>
  </si>
  <si>
    <t>14-829-02-001</t>
  </si>
  <si>
    <t>14-2-005-02-001</t>
  </si>
  <si>
    <t>14837</t>
  </si>
  <si>
    <t>14-837-02-001</t>
  </si>
  <si>
    <t>足柄西部清掃組合</t>
  </si>
  <si>
    <t>足柄西部環境センター</t>
  </si>
  <si>
    <t>142013</t>
  </si>
  <si>
    <t>14-2-004-02-001</t>
  </si>
  <si>
    <t>14-837-02-002</t>
  </si>
  <si>
    <t>足柄西部環境センター(切断式破砕設備)</t>
  </si>
  <si>
    <t>14-2-004-02-002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</si>
  <si>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</si>
  <si>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</si>
  <si>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</si>
  <si>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</si>
  <si>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</si>
  <si>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</si>
  <si>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</si>
  <si>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</si>
  <si>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</si>
  <si>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</si>
  <si>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</si>
  <si>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</si>
  <si>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</si>
  <si>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</si>
  <si>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</si>
  <si>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</si>
  <si>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</si>
  <si>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</si>
  <si>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</si>
  <si>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</si>
  <si>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</si>
  <si>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</si>
  <si>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</si>
  <si>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</si>
  <si>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</si>
  <si>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</si>
  <si>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</si>
  <si>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</si>
  <si>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</si>
  <si>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</si>
  <si>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</si>
  <si>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</si>
  <si>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</si>
  <si>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</si>
  <si>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</si>
  <si>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</si>
  <si>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</si>
  <si>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</si>
  <si>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</si>
  <si>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</si>
  <si>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</si>
  <si>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</si>
  <si>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</si>
  <si>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</si>
  <si>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</si>
  <si>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</si>
  <si>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</si>
  <si>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</si>
  <si>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</si>
  <si>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</si>
  <si>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</si>
  <si>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</si>
  <si>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</si>
  <si>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</si>
  <si>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</si>
  <si>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</si>
  <si>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</si>
  <si>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</si>
  <si>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</si>
  <si>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</si>
  <si>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</si>
  <si>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</si>
  <si>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</si>
  <si>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</si>
  <si>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</si>
  <si>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</si>
  <si>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</si>
  <si>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</si>
  <si>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</si>
  <si>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</si>
  <si>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</si>
  <si>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</si>
  <si>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</si>
  <si>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</si>
  <si>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</si>
  <si>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14-100-01-001</t>
  </si>
  <si>
    <t>資源循環局金沢工場</t>
  </si>
  <si>
    <t>可燃ごみ, 粗大ごみ, ごみ処理残渣, し尿処理残渣</t>
  </si>
  <si>
    <t>ストーカ式（可動）</t>
  </si>
  <si>
    <t>全連続運転</t>
  </si>
  <si>
    <t>場内温水, 場内蒸気, 発電（場内利用）, 場外蒸気, 発電（場外利用）</t>
  </si>
  <si>
    <t>溶融処理</t>
  </si>
  <si>
    <t>セメント固化, 薬剤処理</t>
  </si>
  <si>
    <t>14-1-100-01-001</t>
  </si>
  <si>
    <t>14-100-01-002</t>
  </si>
  <si>
    <t>可燃ごみ, 粗大ごみ</t>
  </si>
  <si>
    <t>場内温水, 場内蒸気, 発電（場内利用）, 場外蒸気</t>
  </si>
  <si>
    <t>14-1-100-01-002</t>
  </si>
  <si>
    <t>14-100-01-003</t>
  </si>
  <si>
    <t>可燃ごみ, 粗大ごみ, ごみ処理残渣</t>
  </si>
  <si>
    <t>14-1-100-01-003</t>
  </si>
  <si>
    <t>14-100-01-004</t>
  </si>
  <si>
    <t>資源循環局鶴見工場</t>
  </si>
  <si>
    <t>14-1-100-01-004</t>
  </si>
  <si>
    <t>14-100-01-005</t>
  </si>
  <si>
    <t>14-1-100-01-005</t>
  </si>
  <si>
    <t>14-130-01-001</t>
  </si>
  <si>
    <t>浮島処理センター</t>
  </si>
  <si>
    <t>混合（未分別）ごみ, ごみ処理残渣</t>
  </si>
  <si>
    <t>場内温水, 場内蒸気, 発電（場内利用）, 発電（場外利用）</t>
  </si>
  <si>
    <t>薬剤処理</t>
  </si>
  <si>
    <t>14-1-130-01-001</t>
  </si>
  <si>
    <t>14-130-01-002</t>
  </si>
  <si>
    <t>堤根処理センター</t>
  </si>
  <si>
    <t>14-1-130-01-002</t>
  </si>
  <si>
    <t>14-130-01-003</t>
  </si>
  <si>
    <t>王禅寺処理センター</t>
  </si>
  <si>
    <t>14-1-130-01-003</t>
  </si>
  <si>
    <t>14-150-01-001</t>
  </si>
  <si>
    <t>北清掃工場</t>
  </si>
  <si>
    <t>可燃ごみ, ごみ処理残渣</t>
  </si>
  <si>
    <t>場内温水, 場内蒸気, 発電（場内利用）, 場外温水, 場外蒸気, 発電（場外利用）</t>
  </si>
  <si>
    <t>14-1-150-01-001</t>
  </si>
  <si>
    <t>14-150-01-002</t>
  </si>
  <si>
    <t>南清掃工場</t>
  </si>
  <si>
    <t>資源化物搬出量</t>
  </si>
  <si>
    <t>可燃ごみ, 混合（未分別）ごみ, ごみ処理残渣, し尿処理残渣</t>
  </si>
  <si>
    <t>ガス化溶融・改質</t>
  </si>
  <si>
    <t>流動床式</t>
  </si>
  <si>
    <t>セメント固化, 薬剤処理, その他</t>
  </si>
  <si>
    <t>14-1-150-01-002</t>
  </si>
  <si>
    <t>14-201-01-001</t>
  </si>
  <si>
    <t>14-1-201-01-001</t>
  </si>
  <si>
    <t>14-203-01-001</t>
  </si>
  <si>
    <t>環境事業センター</t>
  </si>
  <si>
    <t>場内温水, 発電（場内利用）, 場外温水, 発電（場外利用）</t>
  </si>
  <si>
    <t>14-1-203-01-001</t>
  </si>
  <si>
    <t>14-204-01-001</t>
  </si>
  <si>
    <t>場内温水</t>
  </si>
  <si>
    <t>14-1-204-01-002</t>
  </si>
  <si>
    <t>14-205-01-001</t>
  </si>
  <si>
    <t>可燃ごみ, し尿処理残渣</t>
  </si>
  <si>
    <t>14-1-205-01-001</t>
  </si>
  <si>
    <t>14-205-01-002</t>
  </si>
  <si>
    <t>藤沢市石名坂環境事業所</t>
  </si>
  <si>
    <t>場内温水, 場内蒸気, 発電（場内利用）, 場外温水, 発電（場外利用）</t>
  </si>
  <si>
    <t>14-1-205-01-002</t>
  </si>
  <si>
    <t>14-206-01-001</t>
  </si>
  <si>
    <t>小田原市清掃工場</t>
  </si>
  <si>
    <t>場内温水, 場外温水</t>
  </si>
  <si>
    <t>14-1-206-01-001</t>
  </si>
  <si>
    <t>14-206-01-002</t>
  </si>
  <si>
    <t>14-1-206-01-002</t>
  </si>
  <si>
    <t>14-207-01-001</t>
  </si>
  <si>
    <t>茅ヶ崎市ごみ焼却処理施設</t>
  </si>
  <si>
    <t>可燃ごみ, 粗大ごみ, 不燃ごみ, ごみ処理残渣, し尿処理残渣</t>
  </si>
  <si>
    <t>把握できていない</t>
  </si>
  <si>
    <t>14-1-207-01-001</t>
  </si>
  <si>
    <t>14-208-01-001</t>
  </si>
  <si>
    <t>14-1-208-01-001</t>
  </si>
  <si>
    <t>14-212-01-001</t>
  </si>
  <si>
    <t>可燃ごみ, ごみ処理残渣, し尿処理残渣</t>
  </si>
  <si>
    <t>セメント固化</t>
  </si>
  <si>
    <t>14-1-212-01-001</t>
  </si>
  <si>
    <t>14-213-01-001</t>
  </si>
  <si>
    <t>可燃ごみ, 資源ごみ, ごみ処理残渣, し尿処理残渣</t>
  </si>
  <si>
    <t>場内蒸気, 発電（場内利用）, 場外蒸気, 発電（場外利用）</t>
  </si>
  <si>
    <t>14-1-213-01-001</t>
  </si>
  <si>
    <t>14-217-01-001</t>
  </si>
  <si>
    <t>准連続運転</t>
  </si>
  <si>
    <t>14-1-217-01-001</t>
  </si>
  <si>
    <t>14-301-01-001</t>
  </si>
  <si>
    <t>可燃ごみ</t>
  </si>
  <si>
    <t>バッチ運転</t>
  </si>
  <si>
    <t>14-1-301-01-001</t>
  </si>
  <si>
    <t>14-382-01-001</t>
  </si>
  <si>
    <t>箱根町環境センター清掃第1プラントごみ処理施設</t>
  </si>
  <si>
    <t>可燃ごみ, 粗大ごみ, 不燃ごみ</t>
  </si>
  <si>
    <t>14-1-382-01-001</t>
  </si>
  <si>
    <t>14-401-01-001</t>
  </si>
  <si>
    <t>14-1-401-01-001</t>
  </si>
  <si>
    <t>14-815-01-001</t>
  </si>
  <si>
    <t>14-2-002-01-001</t>
  </si>
  <si>
    <t>14-815-01-002</t>
  </si>
  <si>
    <t>はだのクリーンセンター</t>
  </si>
  <si>
    <t>14-2-002-01-002</t>
  </si>
  <si>
    <t>14-818-01-001</t>
  </si>
  <si>
    <t>高座清掃施設組合ごみ処理施設</t>
  </si>
  <si>
    <t>場内温水, 発電（場内利用）, 場外温水, 場外蒸気</t>
  </si>
  <si>
    <t>14-2-001-01-001</t>
  </si>
  <si>
    <t>14-818-01-002</t>
  </si>
  <si>
    <t>14-2-001-01-002</t>
  </si>
  <si>
    <t>14-818-01-003</t>
  </si>
  <si>
    <t>（仮称）高効率ごみ発電施設</t>
  </si>
  <si>
    <t>14-827-01-001</t>
  </si>
  <si>
    <t>湯河原町真鶴町衛生組合湯河原美化センター</t>
  </si>
  <si>
    <t>把握していない</t>
  </si>
  <si>
    <t>14-2-006-01-001</t>
  </si>
  <si>
    <t>14-829-01-001</t>
  </si>
  <si>
    <t>大井美化センター</t>
  </si>
  <si>
    <t>14-2-005-01-001</t>
  </si>
  <si>
    <t>14-837-01-001</t>
  </si>
  <si>
    <t>薬剤処理, その他</t>
  </si>
  <si>
    <t>14-2-004-01-001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</si>
</sst>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/>
    <xf numFmtId="38" fontId="2" fillId="0" borderId="0" applyFont="0" applyFill="0" applyBorder="0" applyAlignment="0" applyProtection="0">
      <alignment vertical="center"/>
    </xf>
  </cellStyleXfs>
  <cellXfs count="288">
    <xf numFmtId="0" fontId="0" fillId="0" borderId="0" xfId="0">
      <alignment vertical="center"/>
    </xf>
    <xf numFmtId="0" fontId="3" fillId="0" borderId="0" xfId="1" quotePrefix="1" applyNumberFormat="1" applyFont="1" applyFill="1" applyAlignment="1">
      <alignment vertical="center"/>
    </xf>
    <xf numFmtId="0" fontId="6" fillId="0" borderId="0" xfId="2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8" fillId="2" borderId="9" xfId="2" applyNumberFormat="1" applyFont="1" applyFill="1" applyBorder="1" applyAlignment="1">
      <alignment horizontal="center" vertical="center" wrapText="1"/>
    </xf>
    <xf numFmtId="0" fontId="6" fillId="2" borderId="6" xfId="2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vertical="center" wrapText="1"/>
    </xf>
    <xf numFmtId="0" fontId="11" fillId="0" borderId="0" xfId="2" applyNumberFormat="1" applyFont="1" applyAlignment="1">
      <alignment vertical="center" wrapText="1"/>
    </xf>
    <xf numFmtId="0" fontId="6" fillId="0" borderId="4" xfId="2" applyNumberFormat="1" applyFont="1" applyBorder="1" applyAlignment="1">
      <alignment vertical="center"/>
    </xf>
    <xf numFmtId="49" fontId="6" fillId="0" borderId="4" xfId="2" applyNumberFormat="1" applyFont="1" applyBorder="1" applyAlignment="1">
      <alignment vertical="center"/>
    </xf>
    <xf numFmtId="0" fontId="6" fillId="0" borderId="0" xfId="2" applyNumberFormat="1" applyFont="1" applyBorder="1" applyAlignment="1">
      <alignment vertical="center"/>
    </xf>
    <xf numFmtId="0" fontId="6" fillId="0" borderId="0" xfId="2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11" fillId="0" borderId="0" xfId="1" applyNumberFormat="1" applyFont="1" applyAlignment="1">
      <alignment horizontal="center" vertical="center"/>
    </xf>
    <xf numFmtId="0" fontId="10" fillId="0" borderId="0" xfId="1" applyNumberFormat="1" applyFont="1" applyAlignment="1">
      <alignment horizontal="center" vertical="center"/>
    </xf>
    <xf numFmtId="0" fontId="6" fillId="0" borderId="4" xfId="1" applyNumberFormat="1" applyFont="1" applyBorder="1" applyAlignment="1">
      <alignment vertical="center"/>
    </xf>
    <xf numFmtId="49" fontId="6" fillId="0" borderId="4" xfId="1" applyNumberFormat="1" applyFont="1" applyBorder="1" applyAlignment="1">
      <alignment vertical="center"/>
    </xf>
    <xf numFmtId="0" fontId="6" fillId="0" borderId="4" xfId="3" applyNumberFormat="1" applyFont="1" applyBorder="1" applyAlignment="1">
      <alignment vertical="center"/>
    </xf>
    <xf numFmtId="0" fontId="7" fillId="0" borderId="0" xfId="1" quotePrefix="1" applyNumberFormat="1" applyFont="1" applyBorder="1" applyAlignment="1">
      <alignment vertical="center"/>
    </xf>
    <xf numFmtId="0" fontId="6" fillId="0" borderId="0" xfId="1" applyNumberFormat="1" applyFont="1" applyBorder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13" fillId="0" borderId="0" xfId="1" quotePrefix="1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 wrapText="1"/>
    </xf>
    <xf numFmtId="0" fontId="6" fillId="0" borderId="0" xfId="3" quotePrefix="1" applyNumberFormat="1" applyFont="1" applyFill="1" applyAlignment="1">
      <alignment vertical="center" wrapText="1"/>
    </xf>
    <xf numFmtId="0" fontId="7" fillId="0" borderId="0" xfId="3" applyNumberFormat="1" applyFont="1" applyFill="1" applyAlignment="1">
      <alignment vertical="center" wrapText="1"/>
    </xf>
    <xf numFmtId="0" fontId="14" fillId="0" borderId="0" xfId="3" applyNumberFormat="1" applyFont="1" applyAlignment="1">
      <alignment vertical="center" wrapText="1"/>
    </xf>
    <xf numFmtId="0" fontId="15" fillId="0" borderId="0" xfId="3" applyNumberFormat="1" applyFont="1" applyAlignment="1">
      <alignment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14" fillId="0" borderId="0" xfId="3" applyNumberFormat="1" applyFont="1" applyAlignment="1">
      <alignment horizontal="center" vertical="center" wrapText="1"/>
    </xf>
    <xf numFmtId="0" fontId="15" fillId="0" borderId="0" xfId="3" applyNumberFormat="1" applyFont="1" applyAlignment="1">
      <alignment horizontal="center" vertical="center" wrapText="1"/>
    </xf>
    <xf numFmtId="0" fontId="6" fillId="0" borderId="4" xfId="3" applyNumberFormat="1" applyFont="1" applyBorder="1" applyAlignment="1">
      <alignment vertical="center" wrapText="1"/>
    </xf>
    <xf numFmtId="0" fontId="16" fillId="0" borderId="0" xfId="3" applyNumberFormat="1" applyFont="1" applyAlignment="1">
      <alignment vertical="center" wrapText="1"/>
    </xf>
    <xf numFmtId="49" fontId="16" fillId="0" borderId="0" xfId="3" applyNumberFormat="1" applyFont="1" applyAlignment="1">
      <alignment vertical="center" wrapText="1"/>
    </xf>
    <xf numFmtId="0" fontId="17" fillId="0" borderId="0" xfId="3" applyNumberFormat="1" applyFont="1" applyAlignment="1">
      <alignment vertical="center" wrapText="1"/>
    </xf>
    <xf numFmtId="0" fontId="6" fillId="0" borderId="0" xfId="3" quotePrefix="1" applyNumberFormat="1" applyFont="1" applyFill="1" applyAlignment="1">
      <alignment vertical="center"/>
    </xf>
    <xf numFmtId="0" fontId="7" fillId="0" borderId="0" xfId="3" applyNumberFormat="1" applyFont="1" applyFill="1" applyAlignment="1">
      <alignment vertical="center"/>
    </xf>
    <xf numFmtId="0" fontId="8" fillId="2" borderId="13" xfId="3" quotePrefix="1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10" xfId="3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/>
    </xf>
    <xf numFmtId="0" fontId="18" fillId="0" borderId="0" xfId="3" applyNumberFormat="1" applyFont="1" applyAlignment="1">
      <alignment horizontal="center" vertical="center" wrapText="1"/>
    </xf>
    <xf numFmtId="0" fontId="19" fillId="0" borderId="0" xfId="3" applyNumberFormat="1" applyFont="1" applyAlignment="1">
      <alignment horizontal="center" vertical="center" wrapText="1"/>
    </xf>
    <xf numFmtId="49" fontId="6" fillId="0" borderId="4" xfId="3" applyNumberFormat="1" applyFont="1" applyBorder="1" applyAlignment="1">
      <alignment vertical="center"/>
    </xf>
    <xf numFmtId="0" fontId="7" fillId="0" borderId="0" xfId="3" quotePrefix="1" applyNumberFormat="1" applyFont="1" applyBorder="1" applyAlignment="1">
      <alignment vertical="center"/>
    </xf>
    <xf numFmtId="0" fontId="6" fillId="0" borderId="0" xfId="3" applyNumberFormat="1" applyFont="1" applyBorder="1" applyAlignment="1">
      <alignment vertical="center"/>
    </xf>
    <xf numFmtId="0" fontId="16" fillId="0" borderId="0" xfId="3" applyNumberFormat="1" applyFont="1" applyAlignment="1">
      <alignment vertical="center"/>
    </xf>
    <xf numFmtId="49" fontId="16" fillId="0" borderId="0" xfId="3" applyNumberFormat="1" applyFont="1" applyAlignment="1">
      <alignment vertical="center"/>
    </xf>
    <xf numFmtId="0" fontId="17" fillId="0" borderId="0" xfId="3" applyNumberFormat="1" applyFont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7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11" fillId="0" borderId="0" xfId="3" applyNumberFormat="1" applyFont="1" applyAlignment="1">
      <alignment horizontal="center" vertical="center" wrapText="1"/>
    </xf>
    <xf numFmtId="0" fontId="10" fillId="0" borderId="0" xfId="3" applyNumberFormat="1" applyFont="1" applyAlignment="1">
      <alignment horizontal="center" vertical="center" wrapText="1"/>
    </xf>
    <xf numFmtId="49" fontId="6" fillId="0" borderId="0" xfId="3" applyNumberFormat="1" applyFont="1" applyAlignment="1">
      <alignment vertical="center"/>
    </xf>
    <xf numFmtId="0" fontId="7" fillId="0" borderId="0" xfId="3" applyNumberFormat="1" applyFont="1" applyAlignment="1">
      <alignment vertical="center"/>
    </xf>
    <xf numFmtId="0" fontId="6" fillId="0" borderId="0" xfId="2" applyNumberFormat="1" applyFont="1" applyFill="1" applyAlignment="1">
      <alignment vertical="center" wrapText="1"/>
    </xf>
    <xf numFmtId="0" fontId="6" fillId="0" borderId="4" xfId="2" applyNumberFormat="1" applyFont="1" applyBorder="1" applyAlignment="1">
      <alignment vertical="center" wrapText="1"/>
    </xf>
    <xf numFmtId="0" fontId="7" fillId="0" borderId="0" xfId="2" quotePrefix="1" applyNumberFormat="1" applyFont="1" applyBorder="1" applyAlignment="1">
      <alignment vertical="center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horizontal="center" vertical="center" wrapText="1"/>
    </xf>
    <xf numFmtId="0" fontId="8" fillId="2" borderId="2" xfId="3" applyNumberFormat="1" applyFont="1" applyFill="1" applyBorder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8" fillId="2" borderId="6" xfId="4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top" wrapText="1"/>
    </xf>
    <xf numFmtId="0" fontId="8" fillId="2" borderId="1" xfId="1" applyNumberFormat="1" applyFont="1" applyFill="1" applyBorder="1" applyAlignment="1">
      <alignment vertical="center"/>
    </xf>
    <xf numFmtId="0" fontId="8" fillId="2" borderId="2" xfId="3" quotePrefix="1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Fill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9" xfId="5" applyNumberFormat="1" applyFont="1" applyFill="1" applyBorder="1" applyAlignment="1">
      <alignment horizontal="center"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8" fillId="3" borderId="6" xfId="4" applyNumberFormat="1" applyFont="1" applyFill="1" applyBorder="1" applyAlignment="1">
      <alignment horizontal="center" vertical="center" wrapText="1"/>
    </xf>
    <xf numFmtId="0" fontId="8" fillId="3" borderId="9" xfId="4" applyNumberFormat="1" applyFont="1" applyFill="1" applyBorder="1" applyAlignment="1">
      <alignment horizontal="center" vertical="center" wrapText="1"/>
    </xf>
    <xf numFmtId="0" fontId="8" fillId="3" borderId="6" xfId="1" quotePrefix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8" fillId="3" borderId="1" xfId="4" applyNumberFormat="1" applyFont="1" applyFill="1" applyBorder="1" applyAlignment="1">
      <alignment vertical="center" wrapText="1"/>
    </xf>
    <xf numFmtId="0" fontId="8" fillId="3" borderId="6" xfId="4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8" fillId="3" borderId="14" xfId="1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1" xfId="3" quotePrefix="1" applyNumberFormat="1" applyFont="1" applyFill="1" applyBorder="1" applyAlignment="1">
      <alignment vertical="center" wrapText="1"/>
    </xf>
    <xf numFmtId="0" fontId="8" fillId="3" borderId="2" xfId="3" quotePrefix="1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7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9" xfId="1" applyNumberFormat="1" applyFont="1" applyFill="1" applyBorder="1" applyAlignment="1">
      <alignment vertical="center" wrapText="1"/>
    </xf>
    <xf numFmtId="0" fontId="8" fillId="3" borderId="0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2" borderId="4" xfId="1" quotePrefix="1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3" borderId="1" xfId="5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2" xfId="4" applyNumberFormat="1" applyFont="1" applyFill="1" applyBorder="1" applyAlignment="1">
      <alignment vertical="center" wrapText="1"/>
    </xf>
    <xf numFmtId="0" fontId="8" fillId="3" borderId="9" xfId="4" applyNumberFormat="1" applyFont="1" applyFill="1" applyBorder="1" applyAlignment="1">
      <alignment vertical="center" wrapText="1"/>
    </xf>
    <xf numFmtId="0" fontId="8" fillId="3" borderId="4" xfId="4" quotePrefix="1" applyNumberFormat="1" applyFont="1" applyFill="1" applyBorder="1" applyAlignment="1">
      <alignment vertical="center" wrapText="1"/>
    </xf>
    <xf numFmtId="0" fontId="8" fillId="3" borderId="4" xfId="4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4" applyNumberFormat="1" applyFont="1" applyFill="1" applyBorder="1" applyAlignment="1">
      <alignment vertical="center" wrapText="1"/>
    </xf>
    <xf numFmtId="0" fontId="8" fillId="3" borderId="3" xfId="4" applyNumberFormat="1" applyFont="1" applyFill="1" applyBorder="1" applyAlignment="1">
      <alignment vertical="center" wrapText="1"/>
    </xf>
    <xf numFmtId="0" fontId="8" fillId="3" borderId="5" xfId="4" applyNumberFormat="1" applyFont="1" applyFill="1" applyBorder="1" applyAlignment="1">
      <alignment vertical="center" wrapText="1"/>
    </xf>
    <xf numFmtId="0" fontId="8" fillId="3" borderId="7" xfId="4" applyNumberFormat="1" applyFont="1" applyFill="1" applyBorder="1" applyAlignment="1">
      <alignment vertical="center" wrapText="1"/>
    </xf>
    <xf numFmtId="0" fontId="8" fillId="3" borderId="8" xfId="4" applyNumberFormat="1" applyFont="1" applyFill="1" applyBorder="1" applyAlignment="1">
      <alignment vertical="center" wrapText="1"/>
    </xf>
    <xf numFmtId="0" fontId="8" fillId="3" borderId="14" xfId="4" applyNumberFormat="1" applyFont="1" applyFill="1" applyBorder="1" applyAlignment="1">
      <alignment vertical="center" wrapText="1"/>
    </xf>
    <xf numFmtId="0" fontId="8" fillId="3" borderId="2" xfId="4" quotePrefix="1" applyNumberFormat="1" applyFont="1" applyFill="1" applyBorder="1" applyAlignment="1">
      <alignment vertical="center" wrapText="1"/>
    </xf>
    <xf numFmtId="0" fontId="8" fillId="3" borderId="5" xfId="4" quotePrefix="1" applyNumberFormat="1" applyFont="1" applyFill="1" applyBorder="1" applyAlignment="1">
      <alignment vertical="center" wrapText="1"/>
    </xf>
    <xf numFmtId="0" fontId="8" fillId="3" borderId="9" xfId="4" quotePrefix="1" applyNumberFormat="1" applyFont="1" applyFill="1" applyBorder="1" applyAlignment="1">
      <alignment vertical="center" wrapText="1"/>
    </xf>
    <xf numFmtId="0" fontId="8" fillId="3" borderId="10" xfId="4" quotePrefix="1" applyNumberFormat="1" applyFont="1" applyFill="1" applyBorder="1" applyAlignment="1">
      <alignment vertical="center" wrapText="1"/>
    </xf>
    <xf numFmtId="0" fontId="8" fillId="3" borderId="1" xfId="4" quotePrefix="1" applyNumberFormat="1" applyFont="1" applyFill="1" applyBorder="1" applyAlignment="1">
      <alignment vertical="center" wrapText="1"/>
    </xf>
    <xf numFmtId="0" fontId="8" fillId="3" borderId="6" xfId="4" quotePrefix="1" applyNumberFormat="1" applyFont="1" applyFill="1" applyBorder="1" applyAlignment="1">
      <alignment vertical="center" wrapText="1"/>
    </xf>
    <xf numFmtId="0" fontId="8" fillId="3" borderId="10" xfId="4" applyNumberFormat="1" applyFont="1" applyFill="1" applyBorder="1" applyAlignment="1">
      <alignment vertical="center" wrapText="1"/>
    </xf>
    <xf numFmtId="0" fontId="8" fillId="3" borderId="2" xfId="5" quotePrefix="1" applyNumberFormat="1" applyFont="1" applyFill="1" applyBorder="1" applyAlignment="1">
      <alignment vertical="center" wrapText="1"/>
    </xf>
    <xf numFmtId="0" fontId="8" fillId="3" borderId="3" xfId="5" quotePrefix="1" applyNumberFormat="1" applyFont="1" applyFill="1" applyBorder="1" applyAlignment="1">
      <alignment vertical="center" wrapText="1"/>
    </xf>
    <xf numFmtId="0" fontId="8" fillId="3" borderId="7" xfId="5" quotePrefix="1" applyNumberFormat="1" applyFont="1" applyFill="1" applyBorder="1" applyAlignment="1">
      <alignment vertical="center" wrapText="1"/>
    </xf>
    <xf numFmtId="0" fontId="8" fillId="3" borderId="8" xfId="5" quotePrefix="1" applyNumberFormat="1" applyFont="1" applyFill="1" applyBorder="1" applyAlignment="1">
      <alignment vertical="center" wrapText="1"/>
    </xf>
    <xf numFmtId="49" fontId="8" fillId="3" borderId="4" xfId="4" applyNumberFormat="1" applyFont="1" applyFill="1" applyBorder="1" applyAlignment="1">
      <alignment vertical="center" wrapText="1"/>
    </xf>
    <xf numFmtId="49" fontId="8" fillId="3" borderId="1" xfId="4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/>
    </xf>
    <xf numFmtId="0" fontId="8" fillId="3" borderId="14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9" xfId="3" quotePrefix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/>
    </xf>
    <xf numFmtId="0" fontId="8" fillId="3" borderId="3" xfId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10" xfId="1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horizontal="left" vertical="center" wrapText="1"/>
    </xf>
    <xf numFmtId="0" fontId="8" fillId="2" borderId="9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horizontal="left" vertical="center" wrapText="1"/>
    </xf>
    <xf numFmtId="0" fontId="8" fillId="2" borderId="10" xfId="3" applyNumberFormat="1" applyFont="1" applyFill="1" applyBorder="1" applyAlignment="1">
      <alignment horizontal="left" vertical="center" wrapText="1"/>
    </xf>
    <xf numFmtId="0" fontId="8" fillId="3" borderId="1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horizontal="center"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49" fontId="8" fillId="3" borderId="1" xfId="3" applyNumberFormat="1" applyFont="1" applyFill="1" applyBorder="1" applyAlignment="1">
      <alignment vertical="center" wrapText="1"/>
    </xf>
    <xf numFmtId="49" fontId="8" fillId="3" borderId="6" xfId="3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/>
    </xf>
    <xf numFmtId="0" fontId="8" fillId="2" borderId="3" xfId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10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/>
    </xf>
    <xf numFmtId="0" fontId="8" fillId="2" borderId="14" xfId="1" applyNumberFormat="1" applyFont="1" applyFill="1" applyBorder="1" applyAlignment="1">
      <alignment vertical="center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horizontal="left" vertical="center" wrapText="1"/>
    </xf>
    <xf numFmtId="0" fontId="8" fillId="2" borderId="0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0" xfId="3" quotePrefix="1" applyNumberFormat="1" applyFont="1" applyFill="1" applyBorder="1" applyAlignment="1">
      <alignment vertical="center" wrapText="1"/>
    </xf>
    <xf numFmtId="0" fontId="8" fillId="2" borderId="10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49" fontId="8" fillId="2" borderId="6" xfId="3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8" fillId="2" borderId="0" xfId="3" applyNumberFormat="1" applyFont="1" applyFill="1" applyBorder="1" applyAlignment="1">
      <alignment vertical="center" wrapText="1"/>
    </xf>
    <xf numFmtId="0" fontId="8" fillId="2" borderId="1" xfId="4" applyNumberFormat="1" applyFont="1" applyFill="1" applyBorder="1" applyAlignment="1">
      <alignment vertical="center" wrapText="1"/>
    </xf>
    <xf numFmtId="0" fontId="8" fillId="2" borderId="6" xfId="4" applyNumberFormat="1" applyFont="1" applyFill="1" applyBorder="1" applyAlignment="1">
      <alignment vertical="center" wrapText="1"/>
    </xf>
    <xf numFmtId="0" fontId="8" fillId="2" borderId="2" xfId="4" applyNumberFormat="1" applyFont="1" applyFill="1" applyBorder="1" applyAlignment="1">
      <alignment vertical="center" wrapText="1"/>
    </xf>
    <xf numFmtId="0" fontId="8" fillId="2" borderId="3" xfId="4" applyNumberFormat="1" applyFont="1" applyFill="1" applyBorder="1" applyAlignment="1">
      <alignment vertical="center" wrapText="1"/>
    </xf>
    <xf numFmtId="0" fontId="8" fillId="2" borderId="5" xfId="4" applyNumberFormat="1" applyFont="1" applyFill="1" applyBorder="1" applyAlignment="1">
      <alignment vertical="center" wrapText="1"/>
    </xf>
    <xf numFmtId="0" fontId="8" fillId="2" borderId="7" xfId="4" applyNumberFormat="1" applyFont="1" applyFill="1" applyBorder="1" applyAlignment="1">
      <alignment vertical="center" wrapText="1"/>
    </xf>
    <xf numFmtId="0" fontId="8" fillId="2" borderId="8" xfId="4" applyNumberFormat="1" applyFont="1" applyFill="1" applyBorder="1" applyAlignment="1">
      <alignment vertical="center" wrapText="1"/>
    </xf>
    <xf numFmtId="0" fontId="8" fillId="2" borderId="14" xfId="4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16" xfId="3" applyNumberFormat="1" applyFont="1" applyFill="1" applyBorder="1" applyAlignment="1">
      <alignment vertical="center"/>
    </xf>
    <xf numFmtId="0" fontId="8" fillId="2" borderId="15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/>
    </xf>
    <xf numFmtId="0" fontId="8" fillId="2" borderId="5" xfId="3" quotePrefix="1" applyNumberFormat="1" applyFont="1" applyFill="1" applyBorder="1" applyAlignment="1">
      <alignment vertical="center"/>
    </xf>
    <xf numFmtId="0" fontId="8" fillId="2" borderId="7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/>
    </xf>
    <xf numFmtId="0" fontId="8" fillId="2" borderId="14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 wrapText="1"/>
    </xf>
    <xf numFmtId="49" fontId="8" fillId="2" borderId="4" xfId="3" applyNumberFormat="1" applyFont="1" applyFill="1" applyBorder="1" applyAlignment="1">
      <alignment vertical="center" wrapText="1"/>
    </xf>
    <xf numFmtId="49" fontId="8" fillId="2" borderId="15" xfId="3" applyNumberFormat="1" applyFont="1" applyFill="1" applyBorder="1" applyAlignment="1">
      <alignment vertical="center" wrapText="1"/>
    </xf>
    <xf numFmtId="49" fontId="8" fillId="2" borderId="16" xfId="3" applyNumberFormat="1" applyFont="1" applyFill="1" applyBorder="1" applyAlignment="1">
      <alignment vertical="center"/>
    </xf>
    <xf numFmtId="0" fontId="8" fillId="2" borderId="16" xfId="3" applyNumberFormat="1" applyFont="1" applyFill="1" applyBorder="1" applyAlignment="1">
      <alignment vertical="center" wrapText="1"/>
    </xf>
    <xf numFmtId="0" fontId="8" fillId="3" borderId="1" xfId="1" applyNumberFormat="1" applyFont="1" applyFill="1" applyBorder="1" applyAlignment="1">
      <alignment vertical="center" wrapText="1"/>
    </xf>
    <xf numFmtId="0" fontId="8" fillId="3" borderId="4" xfId="1" quotePrefix="1" applyNumberFormat="1" applyFont="1" applyFill="1" applyBorder="1" applyAlignment="1">
      <alignment vertical="center" wrapText="1"/>
    </xf>
    <xf numFmtId="0" fontId="8" fillId="3" borderId="4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11" xfId="2" applyNumberFormat="1" applyFont="1" applyFill="1" applyBorder="1" applyAlignment="1">
      <alignment vertical="center" wrapText="1"/>
    </xf>
    <xf numFmtId="0" fontId="8" fillId="2" borderId="12" xfId="2" applyNumberFormat="1" applyFont="1" applyFill="1" applyBorder="1" applyAlignment="1">
      <alignment vertical="center" wrapText="1"/>
    </xf>
    <xf numFmtId="0" fontId="8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1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B39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30" customHeight="1"/>
  <cols>
    <col min="1" max="1" width="9.5546875" style="43" customWidth="1"/>
    <col min="2" max="2" width="7.77734375" style="79" customWidth="1"/>
    <col min="3" max="3" width="12.33203125" style="43" customWidth="1"/>
    <col min="4" max="4" width="20.109375" style="43" customWidth="1"/>
    <col min="5" max="5" width="31.88671875" style="74" customWidth="1"/>
    <col min="6" max="8" width="9.88671875" style="43" customWidth="1"/>
    <col min="9" max="9" width="6.44140625" style="43" customWidth="1"/>
    <col min="10" max="10" width="44.77734375" style="74" customWidth="1"/>
    <col min="11" max="11" width="12.33203125" style="74" customWidth="1"/>
    <col min="12" max="13" width="9.88671875" style="43" customWidth="1"/>
    <col min="14" max="14" width="13.33203125" style="43" customWidth="1"/>
    <col min="15" max="15" width="9.77734375" style="43" customWidth="1"/>
    <col min="16" max="16" width="7.77734375" style="43" customWidth="1"/>
    <col min="17" max="17" width="4.77734375" style="43" customWidth="1"/>
    <col min="18" max="18" width="6.88671875" style="43" customWidth="1"/>
    <col min="19" max="19" width="33.5546875" style="74" customWidth="1"/>
    <col min="20" max="23" width="11.88671875" style="43" customWidth="1"/>
    <col min="24" max="27" width="11.77734375" style="43" customWidth="1"/>
    <col min="28" max="29" width="16.109375" style="43" customWidth="1"/>
    <col min="30" max="30" width="10.109375" style="43" customWidth="1"/>
    <col min="31" max="31" width="12" style="43" customWidth="1"/>
    <col min="32" max="32" width="8.6640625" style="43" customWidth="1"/>
    <col min="33" max="47" width="8.88671875" style="43"/>
    <col min="48" max="49" width="10.33203125" style="29" customWidth="1"/>
    <col min="50" max="50" width="8.88671875" style="29"/>
    <col min="51" max="52" width="10.33203125" style="29" customWidth="1"/>
    <col min="53" max="53" width="8.88671875" style="29"/>
    <col min="54" max="55" width="10.33203125" style="29" customWidth="1"/>
    <col min="56" max="56" width="8.88671875" style="29"/>
    <col min="57" max="58" width="10.33203125" style="29" customWidth="1"/>
    <col min="59" max="59" width="8.88671875" style="29"/>
    <col min="60" max="61" width="10.33203125" style="29" customWidth="1"/>
    <col min="62" max="62" width="8.88671875" style="29"/>
    <col min="63" max="64" width="10.33203125" style="29" customWidth="1"/>
    <col min="65" max="65" width="8.88671875" style="29"/>
    <col min="66" max="67" width="10.33203125" style="29" customWidth="1"/>
    <col min="68" max="68" width="8.88671875" style="29"/>
    <col min="69" max="70" width="10.33203125" style="29" customWidth="1"/>
    <col min="71" max="71" width="8.88671875" style="29"/>
    <col min="72" max="73" width="10.33203125" style="29" customWidth="1"/>
    <col min="74" max="74" width="8.88671875" style="29"/>
    <col min="75" max="77" width="10.33203125" style="29" customWidth="1"/>
    <col min="78" max="78" width="8.88671875" style="43"/>
    <col min="79" max="80" width="8.88671875" style="80"/>
    <col min="81" max="16384" width="8.88671875" style="43"/>
  </cols>
  <sheetData>
    <row r="1" spans="1:80" s="3" customFormat="1" ht="15" customHeight="1">
      <c r="A1" s="107" t="s">
        <v>930</v>
      </c>
      <c r="E1" s="45"/>
      <c r="J1" s="45"/>
      <c r="K1" s="45"/>
      <c r="S1" s="45"/>
      <c r="AH1" s="80"/>
      <c r="AP1" s="58"/>
      <c r="AU1" s="57"/>
      <c r="AV1" s="27"/>
      <c r="AW1" s="27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CA1" s="58"/>
      <c r="CB1" s="58"/>
    </row>
    <row r="2" spans="1:80" s="74" customFormat="1" ht="13.5" customHeight="1">
      <c r="A2" s="146" t="s">
        <v>931</v>
      </c>
      <c r="B2" s="170" t="s">
        <v>932</v>
      </c>
      <c r="C2" s="118" t="s">
        <v>933</v>
      </c>
      <c r="D2" s="147" t="s">
        <v>934</v>
      </c>
      <c r="E2" s="147" t="s">
        <v>935</v>
      </c>
      <c r="F2" s="142" t="s">
        <v>936</v>
      </c>
      <c r="G2" s="166" t="s">
        <v>937</v>
      </c>
      <c r="H2" s="167"/>
      <c r="I2" s="167"/>
      <c r="J2" s="144" t="s">
        <v>938</v>
      </c>
      <c r="K2" s="155"/>
      <c r="L2" s="144" t="s">
        <v>939</v>
      </c>
      <c r="M2" s="155"/>
      <c r="N2" s="147" t="s">
        <v>940</v>
      </c>
      <c r="O2" s="147" t="s">
        <v>941</v>
      </c>
      <c r="P2" s="163" t="s">
        <v>942</v>
      </c>
      <c r="Q2" s="146" t="s">
        <v>943</v>
      </c>
      <c r="R2" s="147" t="s">
        <v>944</v>
      </c>
      <c r="S2" s="146" t="s">
        <v>945</v>
      </c>
      <c r="T2" s="118" t="s">
        <v>946</v>
      </c>
      <c r="U2" s="118"/>
      <c r="V2" s="118" t="s">
        <v>947</v>
      </c>
      <c r="W2" s="118"/>
      <c r="X2" s="144" t="s">
        <v>948</v>
      </c>
      <c r="Y2" s="154"/>
      <c r="Z2" s="154"/>
      <c r="AA2" s="155"/>
      <c r="AB2" s="159" t="s">
        <v>949</v>
      </c>
      <c r="AC2" s="160"/>
      <c r="AD2" s="146" t="s">
        <v>950</v>
      </c>
      <c r="AE2" s="146" t="s">
        <v>951</v>
      </c>
      <c r="AF2" s="148" t="s">
        <v>952</v>
      </c>
      <c r="AG2" s="120" t="s">
        <v>953</v>
      </c>
      <c r="AH2" s="149" t="s">
        <v>954</v>
      </c>
      <c r="AI2" s="150"/>
      <c r="AJ2" s="150"/>
      <c r="AK2" s="150"/>
      <c r="AL2" s="150"/>
      <c r="AM2" s="150"/>
      <c r="AN2" s="127"/>
      <c r="AO2" s="120" t="s">
        <v>955</v>
      </c>
      <c r="AP2" s="149" t="s">
        <v>956</v>
      </c>
      <c r="AQ2" s="150"/>
      <c r="AR2" s="150"/>
      <c r="AS2" s="127"/>
      <c r="AT2" s="126" t="s">
        <v>957</v>
      </c>
      <c r="AU2" s="127"/>
      <c r="AV2" s="132" t="s">
        <v>958</v>
      </c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4"/>
      <c r="BY2" s="138" t="s">
        <v>658</v>
      </c>
      <c r="CA2" s="73"/>
      <c r="CB2" s="73"/>
    </row>
    <row r="3" spans="1:80" s="74" customFormat="1" ht="13.5" customHeight="1">
      <c r="A3" s="146"/>
      <c r="B3" s="170"/>
      <c r="C3" s="119"/>
      <c r="D3" s="147"/>
      <c r="E3" s="147"/>
      <c r="F3" s="143"/>
      <c r="G3" s="168"/>
      <c r="H3" s="169"/>
      <c r="I3" s="169"/>
      <c r="J3" s="145"/>
      <c r="K3" s="165"/>
      <c r="L3" s="145"/>
      <c r="M3" s="165"/>
      <c r="N3" s="147"/>
      <c r="O3" s="147"/>
      <c r="P3" s="164"/>
      <c r="Q3" s="147"/>
      <c r="R3" s="147"/>
      <c r="S3" s="146"/>
      <c r="T3" s="153"/>
      <c r="U3" s="153"/>
      <c r="V3" s="153"/>
      <c r="W3" s="153"/>
      <c r="X3" s="156"/>
      <c r="Y3" s="157"/>
      <c r="Z3" s="157"/>
      <c r="AA3" s="158"/>
      <c r="AB3" s="161"/>
      <c r="AC3" s="162"/>
      <c r="AD3" s="146"/>
      <c r="AE3" s="147"/>
      <c r="AF3" s="148"/>
      <c r="AG3" s="121"/>
      <c r="AH3" s="124"/>
      <c r="AI3" s="151"/>
      <c r="AJ3" s="151"/>
      <c r="AK3" s="151"/>
      <c r="AL3" s="151"/>
      <c r="AM3" s="151"/>
      <c r="AN3" s="152"/>
      <c r="AO3" s="121"/>
      <c r="AP3" s="124"/>
      <c r="AQ3" s="151"/>
      <c r="AR3" s="151"/>
      <c r="AS3" s="152"/>
      <c r="AT3" s="128"/>
      <c r="AU3" s="129"/>
      <c r="AV3" s="135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  <c r="BN3" s="136"/>
      <c r="BO3" s="136"/>
      <c r="BP3" s="136"/>
      <c r="BQ3" s="136"/>
      <c r="BR3" s="136"/>
      <c r="BS3" s="136"/>
      <c r="BT3" s="136"/>
      <c r="BU3" s="136"/>
      <c r="BV3" s="136"/>
      <c r="BW3" s="136"/>
      <c r="BX3" s="137"/>
      <c r="BY3" s="138"/>
      <c r="CA3" s="73"/>
      <c r="CB3" s="73"/>
    </row>
    <row r="4" spans="1:80" s="74" customFormat="1" ht="18.75" customHeight="1">
      <c r="A4" s="146"/>
      <c r="B4" s="170"/>
      <c r="C4" s="119"/>
      <c r="D4" s="147"/>
      <c r="E4" s="147"/>
      <c r="F4" s="143"/>
      <c r="G4" s="140" t="s">
        <v>959</v>
      </c>
      <c r="H4" s="140" t="s">
        <v>960</v>
      </c>
      <c r="I4" s="142" t="s">
        <v>961</v>
      </c>
      <c r="J4" s="145"/>
      <c r="K4" s="158"/>
      <c r="L4" s="145"/>
      <c r="M4" s="158"/>
      <c r="N4" s="147"/>
      <c r="O4" s="147"/>
      <c r="P4" s="164"/>
      <c r="Q4" s="147"/>
      <c r="R4" s="147"/>
      <c r="S4" s="146"/>
      <c r="T4" s="144" t="s">
        <v>962</v>
      </c>
      <c r="U4" s="118" t="s">
        <v>963</v>
      </c>
      <c r="V4" s="144" t="s">
        <v>962</v>
      </c>
      <c r="W4" s="118" t="s">
        <v>963</v>
      </c>
      <c r="X4" s="118" t="s">
        <v>948</v>
      </c>
      <c r="Y4" s="120" t="s">
        <v>964</v>
      </c>
      <c r="Z4" s="120" t="s">
        <v>965</v>
      </c>
      <c r="AA4" s="120" t="s">
        <v>966</v>
      </c>
      <c r="AB4" s="118" t="s">
        <v>967</v>
      </c>
      <c r="AC4" s="118" t="s">
        <v>968</v>
      </c>
      <c r="AD4" s="146"/>
      <c r="AE4" s="147"/>
      <c r="AF4" s="148"/>
      <c r="AG4" s="121"/>
      <c r="AH4" s="124" t="s">
        <v>969</v>
      </c>
      <c r="AI4" s="125" t="s">
        <v>970</v>
      </c>
      <c r="AJ4" s="120" t="s">
        <v>971</v>
      </c>
      <c r="AK4" s="120" t="s">
        <v>972</v>
      </c>
      <c r="AL4" s="125" t="s">
        <v>973</v>
      </c>
      <c r="AM4" s="120" t="s">
        <v>974</v>
      </c>
      <c r="AN4" s="120" t="s">
        <v>975</v>
      </c>
      <c r="AO4" s="121"/>
      <c r="AP4" s="124" t="s">
        <v>969</v>
      </c>
      <c r="AQ4" s="120" t="s">
        <v>976</v>
      </c>
      <c r="AR4" s="120" t="s">
        <v>977</v>
      </c>
      <c r="AS4" s="120" t="s">
        <v>978</v>
      </c>
      <c r="AT4" s="120" t="s">
        <v>979</v>
      </c>
      <c r="AU4" s="120" t="s">
        <v>980</v>
      </c>
      <c r="AV4" s="122" t="s">
        <v>969</v>
      </c>
      <c r="AW4" s="123"/>
      <c r="AX4" s="115" t="s">
        <v>981</v>
      </c>
      <c r="AY4" s="116"/>
      <c r="AZ4" s="117"/>
      <c r="BA4" s="115" t="s">
        <v>982</v>
      </c>
      <c r="BB4" s="116"/>
      <c r="BC4" s="117"/>
      <c r="BD4" s="115" t="s">
        <v>983</v>
      </c>
      <c r="BE4" s="116"/>
      <c r="BF4" s="117"/>
      <c r="BG4" s="115" t="s">
        <v>984</v>
      </c>
      <c r="BH4" s="116"/>
      <c r="BI4" s="117"/>
      <c r="BJ4" s="115" t="s">
        <v>985</v>
      </c>
      <c r="BK4" s="116"/>
      <c r="BL4" s="117"/>
      <c r="BM4" s="115" t="s">
        <v>986</v>
      </c>
      <c r="BN4" s="116"/>
      <c r="BO4" s="117"/>
      <c r="BP4" s="115" t="s">
        <v>987</v>
      </c>
      <c r="BQ4" s="116"/>
      <c r="BR4" s="117"/>
      <c r="BS4" s="115" t="s">
        <v>988</v>
      </c>
      <c r="BT4" s="116"/>
      <c r="BU4" s="117"/>
      <c r="BV4" s="115" t="s">
        <v>975</v>
      </c>
      <c r="BW4" s="116"/>
      <c r="BX4" s="117"/>
      <c r="BY4" s="138"/>
      <c r="CA4" s="73"/>
      <c r="CB4" s="73"/>
    </row>
    <row r="5" spans="1:80" s="74" customFormat="1" ht="26.25" customHeight="1">
      <c r="A5" s="146"/>
      <c r="B5" s="170"/>
      <c r="C5" s="119"/>
      <c r="D5" s="147"/>
      <c r="E5" s="147"/>
      <c r="F5" s="143"/>
      <c r="G5" s="141"/>
      <c r="H5" s="141"/>
      <c r="I5" s="143"/>
      <c r="J5" s="119"/>
      <c r="K5" s="118" t="s">
        <v>989</v>
      </c>
      <c r="L5" s="119"/>
      <c r="M5" s="118" t="s">
        <v>989</v>
      </c>
      <c r="N5" s="147"/>
      <c r="O5" s="147"/>
      <c r="P5" s="164"/>
      <c r="Q5" s="147"/>
      <c r="R5" s="147"/>
      <c r="S5" s="146"/>
      <c r="T5" s="145"/>
      <c r="U5" s="119"/>
      <c r="V5" s="145"/>
      <c r="W5" s="119"/>
      <c r="X5" s="119"/>
      <c r="Y5" s="121"/>
      <c r="Z5" s="121"/>
      <c r="AA5" s="121"/>
      <c r="AB5" s="119"/>
      <c r="AC5" s="119"/>
      <c r="AD5" s="146"/>
      <c r="AE5" s="147"/>
      <c r="AF5" s="148"/>
      <c r="AG5" s="121"/>
      <c r="AH5" s="124"/>
      <c r="AI5" s="121"/>
      <c r="AJ5" s="121"/>
      <c r="AK5" s="121"/>
      <c r="AL5" s="121"/>
      <c r="AM5" s="121"/>
      <c r="AN5" s="121"/>
      <c r="AO5" s="121"/>
      <c r="AP5" s="124"/>
      <c r="AQ5" s="121"/>
      <c r="AR5" s="121"/>
      <c r="AS5" s="121"/>
      <c r="AT5" s="121"/>
      <c r="AU5" s="121"/>
      <c r="AV5" s="108" t="s">
        <v>990</v>
      </c>
      <c r="AW5" s="108" t="s">
        <v>991</v>
      </c>
      <c r="AX5" s="108" t="s">
        <v>992</v>
      </c>
      <c r="AY5" s="108" t="s">
        <v>990</v>
      </c>
      <c r="AZ5" s="108" t="s">
        <v>991</v>
      </c>
      <c r="BA5" s="108" t="s">
        <v>992</v>
      </c>
      <c r="BB5" s="108" t="s">
        <v>990</v>
      </c>
      <c r="BC5" s="108" t="s">
        <v>991</v>
      </c>
      <c r="BD5" s="108" t="s">
        <v>992</v>
      </c>
      <c r="BE5" s="108" t="s">
        <v>990</v>
      </c>
      <c r="BF5" s="108" t="s">
        <v>991</v>
      </c>
      <c r="BG5" s="108" t="s">
        <v>992</v>
      </c>
      <c r="BH5" s="108" t="s">
        <v>990</v>
      </c>
      <c r="BI5" s="108" t="s">
        <v>991</v>
      </c>
      <c r="BJ5" s="108" t="s">
        <v>992</v>
      </c>
      <c r="BK5" s="108" t="s">
        <v>990</v>
      </c>
      <c r="BL5" s="108" t="s">
        <v>991</v>
      </c>
      <c r="BM5" s="108" t="s">
        <v>992</v>
      </c>
      <c r="BN5" s="108" t="s">
        <v>990</v>
      </c>
      <c r="BO5" s="108" t="s">
        <v>991</v>
      </c>
      <c r="BP5" s="108" t="s">
        <v>992</v>
      </c>
      <c r="BQ5" s="108" t="s">
        <v>990</v>
      </c>
      <c r="BR5" s="108" t="s">
        <v>991</v>
      </c>
      <c r="BS5" s="108" t="s">
        <v>992</v>
      </c>
      <c r="BT5" s="108" t="s">
        <v>990</v>
      </c>
      <c r="BU5" s="108" t="s">
        <v>991</v>
      </c>
      <c r="BV5" s="108" t="s">
        <v>992</v>
      </c>
      <c r="BW5" s="108" t="s">
        <v>990</v>
      </c>
      <c r="BX5" s="108" t="s">
        <v>991</v>
      </c>
      <c r="BY5" s="138"/>
      <c r="CA5" s="73"/>
      <c r="CB5" s="73"/>
    </row>
    <row r="6" spans="1:80" s="78" customFormat="1" ht="13.5" customHeight="1">
      <c r="A6" s="163"/>
      <c r="B6" s="171"/>
      <c r="C6" s="119"/>
      <c r="D6" s="118"/>
      <c r="E6" s="118"/>
      <c r="F6" s="109" t="s">
        <v>993</v>
      </c>
      <c r="G6" s="109" t="s">
        <v>993</v>
      </c>
      <c r="H6" s="110" t="s">
        <v>994</v>
      </c>
      <c r="I6" s="143"/>
      <c r="J6" s="119"/>
      <c r="K6" s="119"/>
      <c r="L6" s="119"/>
      <c r="M6" s="119"/>
      <c r="N6" s="118"/>
      <c r="O6" s="118"/>
      <c r="P6" s="111" t="s">
        <v>995</v>
      </c>
      <c r="Q6" s="118"/>
      <c r="R6" s="118"/>
      <c r="S6" s="163"/>
      <c r="T6" s="112" t="s">
        <v>996</v>
      </c>
      <c r="U6" s="111" t="s">
        <v>997</v>
      </c>
      <c r="V6" s="112" t="s">
        <v>996</v>
      </c>
      <c r="W6" s="111" t="s">
        <v>997</v>
      </c>
      <c r="X6" s="111" t="s">
        <v>998</v>
      </c>
      <c r="Y6" s="50" t="s">
        <v>999</v>
      </c>
      <c r="Z6" s="50" t="s">
        <v>1000</v>
      </c>
      <c r="AA6" s="50" t="s">
        <v>1000</v>
      </c>
      <c r="AB6" s="119"/>
      <c r="AC6" s="119"/>
      <c r="AD6" s="163"/>
      <c r="AE6" s="118"/>
      <c r="AF6" s="120"/>
      <c r="AG6" s="50" t="s">
        <v>1001</v>
      </c>
      <c r="AH6" s="106" t="s">
        <v>1001</v>
      </c>
      <c r="AI6" s="50" t="s">
        <v>1001</v>
      </c>
      <c r="AJ6" s="50" t="s">
        <v>1001</v>
      </c>
      <c r="AK6" s="50" t="s">
        <v>1001</v>
      </c>
      <c r="AL6" s="50" t="s">
        <v>1001</v>
      </c>
      <c r="AM6" s="50" t="s">
        <v>1001</v>
      </c>
      <c r="AN6" s="50" t="s">
        <v>1001</v>
      </c>
      <c r="AO6" s="50" t="s">
        <v>1002</v>
      </c>
      <c r="AP6" s="50" t="s">
        <v>1001</v>
      </c>
      <c r="AQ6" s="50" t="s">
        <v>1001</v>
      </c>
      <c r="AR6" s="50" t="s">
        <v>1001</v>
      </c>
      <c r="AS6" s="50" t="s">
        <v>1001</v>
      </c>
      <c r="AT6" s="50" t="s">
        <v>1003</v>
      </c>
      <c r="AU6" s="50" t="s">
        <v>1003</v>
      </c>
      <c r="AV6" s="31" t="s">
        <v>993</v>
      </c>
      <c r="AW6" s="113" t="s">
        <v>1004</v>
      </c>
      <c r="AX6" s="114"/>
      <c r="AY6" s="31" t="s">
        <v>993</v>
      </c>
      <c r="AZ6" s="113" t="s">
        <v>1004</v>
      </c>
      <c r="BA6" s="114"/>
      <c r="BB6" s="31" t="s">
        <v>993</v>
      </c>
      <c r="BC6" s="113" t="s">
        <v>1004</v>
      </c>
      <c r="BD6" s="114"/>
      <c r="BE6" s="31" t="s">
        <v>993</v>
      </c>
      <c r="BF6" s="113" t="s">
        <v>1004</v>
      </c>
      <c r="BG6" s="114"/>
      <c r="BH6" s="31" t="s">
        <v>993</v>
      </c>
      <c r="BI6" s="113" t="s">
        <v>1004</v>
      </c>
      <c r="BJ6" s="114"/>
      <c r="BK6" s="31" t="s">
        <v>993</v>
      </c>
      <c r="BL6" s="113" t="s">
        <v>1004</v>
      </c>
      <c r="BM6" s="114"/>
      <c r="BN6" s="31" t="s">
        <v>993</v>
      </c>
      <c r="BO6" s="113" t="s">
        <v>1004</v>
      </c>
      <c r="BP6" s="114"/>
      <c r="BQ6" s="31" t="s">
        <v>993</v>
      </c>
      <c r="BR6" s="113" t="s">
        <v>1004</v>
      </c>
      <c r="BS6" s="114"/>
      <c r="BT6" s="31" t="s">
        <v>993</v>
      </c>
      <c r="BU6" s="113" t="s">
        <v>1004</v>
      </c>
      <c r="BV6" s="114"/>
      <c r="BW6" s="31" t="s">
        <v>993</v>
      </c>
      <c r="BX6" s="113" t="s">
        <v>1004</v>
      </c>
      <c r="BY6" s="139"/>
      <c r="CA6" s="77"/>
      <c r="CB6" s="77"/>
    </row>
    <row r="7" spans="1:80" s="68" customFormat="1" ht="30" customHeight="1">
      <c r="A7" s="39" t="s">
        <v>60</v>
      </c>
      <c r="B7" s="66" t="s">
        <v>282</v>
      </c>
      <c r="C7" s="39" t="s">
        <v>1005</v>
      </c>
      <c r="D7" s="39" t="s">
        <v>284</v>
      </c>
      <c r="E7" s="53" t="s">
        <v>1006</v>
      </c>
      <c r="F7" s="39">
        <v>296716</v>
      </c>
      <c r="G7" s="39">
        <v>0</v>
      </c>
      <c r="H7" s="39"/>
      <c r="I7" s="39"/>
      <c r="J7" s="53" t="s">
        <v>1007</v>
      </c>
      <c r="K7" s="53"/>
      <c r="L7" s="39" t="s">
        <v>177</v>
      </c>
      <c r="M7" s="39"/>
      <c r="N7" s="39" t="s">
        <v>1008</v>
      </c>
      <c r="O7" s="39" t="s">
        <v>1009</v>
      </c>
      <c r="P7" s="39">
        <v>1200</v>
      </c>
      <c r="Q7" s="39">
        <v>3</v>
      </c>
      <c r="R7" s="39">
        <v>2001</v>
      </c>
      <c r="S7" s="53" t="s">
        <v>1010</v>
      </c>
      <c r="T7" s="39">
        <v>309267667</v>
      </c>
      <c r="U7" s="39">
        <v>236903347</v>
      </c>
      <c r="V7" s="39">
        <v>52622423</v>
      </c>
      <c r="W7" s="39">
        <v>29374382</v>
      </c>
      <c r="X7" s="39">
        <v>35000</v>
      </c>
      <c r="Y7" s="39">
        <v>15</v>
      </c>
      <c r="Z7" s="39">
        <v>128768</v>
      </c>
      <c r="AA7" s="39">
        <v>1459</v>
      </c>
      <c r="AB7" s="39" t="s">
        <v>1011</v>
      </c>
      <c r="AC7" s="39" t="s">
        <v>1012</v>
      </c>
      <c r="AD7" s="39" t="s">
        <v>81</v>
      </c>
      <c r="AE7" s="39"/>
      <c r="AF7" s="39" t="s">
        <v>291</v>
      </c>
      <c r="AG7" s="39"/>
      <c r="AH7" s="39">
        <f t="shared" ref="AH7:AH39" si="0">IF(AI7&amp;AJ7&amp;AK7&amp;AL7&amp;AM7&amp;AN7 ="","",SUM(AI7:AN7))</f>
        <v>100</v>
      </c>
      <c r="AI7" s="39">
        <v>51.8</v>
      </c>
      <c r="AJ7" s="39">
        <v>19.600000000000001</v>
      </c>
      <c r="AK7" s="39">
        <v>7.7</v>
      </c>
      <c r="AL7" s="39">
        <v>12.6</v>
      </c>
      <c r="AM7" s="39">
        <v>2.2000000000000002</v>
      </c>
      <c r="AN7" s="39">
        <v>6.1</v>
      </c>
      <c r="AO7" s="39">
        <v>160</v>
      </c>
      <c r="AP7" s="39">
        <f t="shared" ref="AP7:AP39" si="1">IF(AQ7&amp;AR7&amp;AS7 ="","",SUM(AQ7:AS7))</f>
        <v>100</v>
      </c>
      <c r="AQ7" s="39">
        <v>44.5</v>
      </c>
      <c r="AR7" s="39">
        <v>49.4</v>
      </c>
      <c r="AS7" s="39">
        <v>6.1</v>
      </c>
      <c r="AT7" s="39">
        <v>9920</v>
      </c>
      <c r="AU7" s="39">
        <v>10109</v>
      </c>
      <c r="AV7" s="37" t="str">
        <f t="shared" ref="AV7:AW39" si="2">IF(AY7&amp;BB7&amp;BE7&amp;BH7&amp;BK7&amp;BN7&amp;BQ7&amp;BT7&amp;BW7="","",AY7+BB7+BE7+BH7+BK7+BN7+BQ7+BT7+BW7)</f>
        <v/>
      </c>
      <c r="AW7" s="37" t="str">
        <f t="shared" si="2"/>
        <v/>
      </c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 t="s">
        <v>686</v>
      </c>
      <c r="CA7" s="67" t="s">
        <v>297</v>
      </c>
      <c r="CB7" s="67" t="s">
        <v>1013</v>
      </c>
    </row>
    <row r="8" spans="1:80" s="68" customFormat="1" ht="30" customHeight="1">
      <c r="A8" s="39" t="s">
        <v>60</v>
      </c>
      <c r="B8" s="66" t="s">
        <v>282</v>
      </c>
      <c r="C8" s="39" t="s">
        <v>1014</v>
      </c>
      <c r="D8" s="39" t="s">
        <v>284</v>
      </c>
      <c r="E8" s="53" t="s">
        <v>831</v>
      </c>
      <c r="F8" s="39">
        <v>0</v>
      </c>
      <c r="G8" s="39">
        <v>0</v>
      </c>
      <c r="H8" s="39"/>
      <c r="I8" s="39"/>
      <c r="J8" s="53" t="s">
        <v>1015</v>
      </c>
      <c r="K8" s="53"/>
      <c r="L8" s="39" t="s">
        <v>177</v>
      </c>
      <c r="M8" s="39"/>
      <c r="N8" s="39" t="s">
        <v>1008</v>
      </c>
      <c r="O8" s="39" t="s">
        <v>1009</v>
      </c>
      <c r="P8" s="39">
        <v>1200</v>
      </c>
      <c r="Q8" s="39">
        <v>3</v>
      </c>
      <c r="R8" s="39">
        <v>1980</v>
      </c>
      <c r="S8" s="53" t="s">
        <v>1016</v>
      </c>
      <c r="T8" s="39">
        <v>246184153</v>
      </c>
      <c r="U8" s="39">
        <v>89310374</v>
      </c>
      <c r="V8" s="39" t="s">
        <v>313</v>
      </c>
      <c r="W8" s="39" t="s">
        <v>313</v>
      </c>
      <c r="X8" s="39">
        <v>4200</v>
      </c>
      <c r="Y8" s="39" t="s">
        <v>313</v>
      </c>
      <c r="Z8" s="39" t="s">
        <v>313</v>
      </c>
      <c r="AA8" s="39" t="s">
        <v>313</v>
      </c>
      <c r="AB8" s="39" t="s">
        <v>291</v>
      </c>
      <c r="AC8" s="39" t="s">
        <v>1012</v>
      </c>
      <c r="AD8" s="39" t="s">
        <v>81</v>
      </c>
      <c r="AE8" s="39" t="s">
        <v>100</v>
      </c>
      <c r="AF8" s="39" t="s">
        <v>291</v>
      </c>
      <c r="AG8" s="39"/>
      <c r="AH8" s="39">
        <f t="shared" si="0"/>
        <v>0</v>
      </c>
      <c r="AI8" s="39">
        <v>0</v>
      </c>
      <c r="AJ8" s="39">
        <v>0</v>
      </c>
      <c r="AK8" s="39">
        <v>0</v>
      </c>
      <c r="AL8" s="39">
        <v>0</v>
      </c>
      <c r="AM8" s="39">
        <v>0</v>
      </c>
      <c r="AN8" s="39">
        <v>0</v>
      </c>
      <c r="AO8" s="39">
        <v>0</v>
      </c>
      <c r="AP8" s="39">
        <f t="shared" si="1"/>
        <v>0</v>
      </c>
      <c r="AQ8" s="39">
        <v>0</v>
      </c>
      <c r="AR8" s="39">
        <v>0</v>
      </c>
      <c r="AS8" s="39">
        <v>0</v>
      </c>
      <c r="AT8" s="39">
        <v>0</v>
      </c>
      <c r="AU8" s="39">
        <v>0</v>
      </c>
      <c r="AV8" s="37" t="str">
        <f t="shared" si="2"/>
        <v/>
      </c>
      <c r="AW8" s="37" t="str">
        <f t="shared" si="2"/>
        <v/>
      </c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 t="s">
        <v>686</v>
      </c>
      <c r="CA8" s="67" t="s">
        <v>297</v>
      </c>
      <c r="CB8" s="67" t="s">
        <v>1017</v>
      </c>
    </row>
    <row r="9" spans="1:80" s="68" customFormat="1" ht="30" customHeight="1">
      <c r="A9" s="39" t="s">
        <v>60</v>
      </c>
      <c r="B9" s="66" t="s">
        <v>282</v>
      </c>
      <c r="C9" s="39" t="s">
        <v>1018</v>
      </c>
      <c r="D9" s="39" t="s">
        <v>284</v>
      </c>
      <c r="E9" s="53" t="s">
        <v>834</v>
      </c>
      <c r="F9" s="39">
        <v>179704</v>
      </c>
      <c r="G9" s="39">
        <v>0</v>
      </c>
      <c r="H9" s="39"/>
      <c r="I9" s="39"/>
      <c r="J9" s="53" t="s">
        <v>1019</v>
      </c>
      <c r="K9" s="53"/>
      <c r="L9" s="39" t="s">
        <v>177</v>
      </c>
      <c r="M9" s="39"/>
      <c r="N9" s="39" t="s">
        <v>1008</v>
      </c>
      <c r="O9" s="39" t="s">
        <v>1009</v>
      </c>
      <c r="P9" s="39">
        <v>1200</v>
      </c>
      <c r="Q9" s="39">
        <v>3</v>
      </c>
      <c r="R9" s="39">
        <v>1984</v>
      </c>
      <c r="S9" s="53" t="s">
        <v>1010</v>
      </c>
      <c r="T9" s="39">
        <v>274469204</v>
      </c>
      <c r="U9" s="39">
        <v>181729905</v>
      </c>
      <c r="V9" s="39">
        <v>34739697</v>
      </c>
      <c r="W9" s="39">
        <v>21895106</v>
      </c>
      <c r="X9" s="39">
        <v>13000</v>
      </c>
      <c r="Y9" s="39">
        <v>12</v>
      </c>
      <c r="Z9" s="39">
        <v>64601</v>
      </c>
      <c r="AA9" s="39">
        <v>2042</v>
      </c>
      <c r="AB9" s="39" t="s">
        <v>291</v>
      </c>
      <c r="AC9" s="39" t="s">
        <v>1012</v>
      </c>
      <c r="AD9" s="39" t="s">
        <v>81</v>
      </c>
      <c r="AE9" s="39"/>
      <c r="AF9" s="39" t="s">
        <v>291</v>
      </c>
      <c r="AG9" s="39"/>
      <c r="AH9" s="39">
        <f t="shared" si="0"/>
        <v>100</v>
      </c>
      <c r="AI9" s="39">
        <v>57.1</v>
      </c>
      <c r="AJ9" s="39">
        <v>20.100000000000001</v>
      </c>
      <c r="AK9" s="39">
        <v>5</v>
      </c>
      <c r="AL9" s="39">
        <v>11.8</v>
      </c>
      <c r="AM9" s="39">
        <v>1.4</v>
      </c>
      <c r="AN9" s="39">
        <v>4.5999999999999996</v>
      </c>
      <c r="AO9" s="39">
        <v>150</v>
      </c>
      <c r="AP9" s="39">
        <f t="shared" si="1"/>
        <v>100</v>
      </c>
      <c r="AQ9" s="39">
        <v>40.299999999999997</v>
      </c>
      <c r="AR9" s="39">
        <v>53.6</v>
      </c>
      <c r="AS9" s="39">
        <v>6.1</v>
      </c>
      <c r="AT9" s="39">
        <v>10999</v>
      </c>
      <c r="AU9" s="39">
        <v>10892</v>
      </c>
      <c r="AV9" s="37" t="str">
        <f t="shared" si="2"/>
        <v/>
      </c>
      <c r="AW9" s="37" t="str">
        <f t="shared" si="2"/>
        <v/>
      </c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 t="s">
        <v>686</v>
      </c>
      <c r="CA9" s="67" t="s">
        <v>297</v>
      </c>
      <c r="CB9" s="67" t="s">
        <v>1020</v>
      </c>
    </row>
    <row r="10" spans="1:80" s="68" customFormat="1" ht="30" customHeight="1">
      <c r="A10" s="39" t="s">
        <v>60</v>
      </c>
      <c r="B10" s="66" t="s">
        <v>282</v>
      </c>
      <c r="C10" s="39" t="s">
        <v>1021</v>
      </c>
      <c r="D10" s="39" t="s">
        <v>284</v>
      </c>
      <c r="E10" s="53" t="s">
        <v>1022</v>
      </c>
      <c r="F10" s="39">
        <v>273248</v>
      </c>
      <c r="G10" s="39">
        <v>0</v>
      </c>
      <c r="H10" s="39"/>
      <c r="I10" s="39"/>
      <c r="J10" s="53" t="s">
        <v>1019</v>
      </c>
      <c r="K10" s="53"/>
      <c r="L10" s="39" t="s">
        <v>177</v>
      </c>
      <c r="M10" s="39"/>
      <c r="N10" s="39" t="s">
        <v>1008</v>
      </c>
      <c r="O10" s="39" t="s">
        <v>1009</v>
      </c>
      <c r="P10" s="39">
        <v>1200</v>
      </c>
      <c r="Q10" s="39">
        <v>3</v>
      </c>
      <c r="R10" s="39">
        <v>1995</v>
      </c>
      <c r="S10" s="53" t="s">
        <v>1010</v>
      </c>
      <c r="T10" s="39">
        <v>443250057</v>
      </c>
      <c r="U10" s="39">
        <v>345822556</v>
      </c>
      <c r="V10" s="39">
        <v>27574254</v>
      </c>
      <c r="W10" s="39">
        <v>14217698</v>
      </c>
      <c r="X10" s="39">
        <v>22000</v>
      </c>
      <c r="Y10" s="39">
        <v>12</v>
      </c>
      <c r="Z10" s="39">
        <v>100909</v>
      </c>
      <c r="AA10" s="39">
        <v>3562</v>
      </c>
      <c r="AB10" s="39" t="s">
        <v>291</v>
      </c>
      <c r="AC10" s="39" t="s">
        <v>1012</v>
      </c>
      <c r="AD10" s="39" t="s">
        <v>81</v>
      </c>
      <c r="AE10" s="39"/>
      <c r="AF10" s="39" t="s">
        <v>291</v>
      </c>
      <c r="AG10" s="39"/>
      <c r="AH10" s="39">
        <f t="shared" si="0"/>
        <v>100.00000000000001</v>
      </c>
      <c r="AI10" s="39">
        <v>51.1</v>
      </c>
      <c r="AJ10" s="39">
        <v>19.899999999999999</v>
      </c>
      <c r="AK10" s="39">
        <v>8.6999999999999993</v>
      </c>
      <c r="AL10" s="39">
        <v>10.7</v>
      </c>
      <c r="AM10" s="39">
        <v>2.4</v>
      </c>
      <c r="AN10" s="39">
        <v>7.2</v>
      </c>
      <c r="AO10" s="39">
        <v>150</v>
      </c>
      <c r="AP10" s="39">
        <f t="shared" si="1"/>
        <v>100</v>
      </c>
      <c r="AQ10" s="39">
        <v>38.200000000000003</v>
      </c>
      <c r="AR10" s="39">
        <v>54.3</v>
      </c>
      <c r="AS10" s="39">
        <v>7.5</v>
      </c>
      <c r="AT10" s="39">
        <v>11331</v>
      </c>
      <c r="AU10" s="39">
        <v>11517</v>
      </c>
      <c r="AV10" s="37" t="str">
        <f t="shared" si="2"/>
        <v/>
      </c>
      <c r="AW10" s="37" t="str">
        <f t="shared" si="2"/>
        <v/>
      </c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 t="s">
        <v>686</v>
      </c>
      <c r="CA10" s="67" t="s">
        <v>297</v>
      </c>
      <c r="CB10" s="67" t="s">
        <v>1023</v>
      </c>
    </row>
    <row r="11" spans="1:80" s="68" customFormat="1" ht="30" customHeight="1">
      <c r="A11" s="39" t="s">
        <v>60</v>
      </c>
      <c r="B11" s="66" t="s">
        <v>282</v>
      </c>
      <c r="C11" s="39" t="s">
        <v>1024</v>
      </c>
      <c r="D11" s="39" t="s">
        <v>284</v>
      </c>
      <c r="E11" s="53" t="s">
        <v>837</v>
      </c>
      <c r="F11" s="39">
        <v>128038</v>
      </c>
      <c r="G11" s="39">
        <v>0</v>
      </c>
      <c r="H11" s="39"/>
      <c r="I11" s="39"/>
      <c r="J11" s="53" t="s">
        <v>1019</v>
      </c>
      <c r="K11" s="53"/>
      <c r="L11" s="39" t="s">
        <v>177</v>
      </c>
      <c r="M11" s="39"/>
      <c r="N11" s="39" t="s">
        <v>1008</v>
      </c>
      <c r="O11" s="39" t="s">
        <v>1009</v>
      </c>
      <c r="P11" s="39">
        <v>540</v>
      </c>
      <c r="Q11" s="39">
        <v>3</v>
      </c>
      <c r="R11" s="39">
        <v>1999</v>
      </c>
      <c r="S11" s="53" t="s">
        <v>1010</v>
      </c>
      <c r="T11" s="39" t="s">
        <v>313</v>
      </c>
      <c r="U11" s="39" t="s">
        <v>313</v>
      </c>
      <c r="V11" s="39">
        <v>28428074</v>
      </c>
      <c r="W11" s="39">
        <v>14894249</v>
      </c>
      <c r="X11" s="39">
        <v>9000</v>
      </c>
      <c r="Y11" s="39">
        <v>13</v>
      </c>
      <c r="Z11" s="39">
        <v>45841</v>
      </c>
      <c r="AA11" s="39">
        <v>465</v>
      </c>
      <c r="AB11" s="39" t="s">
        <v>291</v>
      </c>
      <c r="AC11" s="39" t="s">
        <v>1012</v>
      </c>
      <c r="AD11" s="39" t="s">
        <v>81</v>
      </c>
      <c r="AE11" s="39"/>
      <c r="AF11" s="39" t="s">
        <v>291</v>
      </c>
      <c r="AG11" s="39"/>
      <c r="AH11" s="39">
        <f t="shared" si="0"/>
        <v>100.00000000000001</v>
      </c>
      <c r="AI11" s="39">
        <v>52.2</v>
      </c>
      <c r="AJ11" s="39">
        <v>19.5</v>
      </c>
      <c r="AK11" s="39">
        <v>10.3</v>
      </c>
      <c r="AL11" s="39">
        <v>11.9</v>
      </c>
      <c r="AM11" s="39">
        <v>1.9</v>
      </c>
      <c r="AN11" s="39">
        <v>4.2</v>
      </c>
      <c r="AO11" s="39">
        <v>140</v>
      </c>
      <c r="AP11" s="39">
        <f t="shared" si="1"/>
        <v>100</v>
      </c>
      <c r="AQ11" s="39">
        <v>43.7</v>
      </c>
      <c r="AR11" s="39">
        <v>50.5</v>
      </c>
      <c r="AS11" s="39">
        <v>5.8</v>
      </c>
      <c r="AT11" s="39">
        <v>10109</v>
      </c>
      <c r="AU11" s="39">
        <v>10194</v>
      </c>
      <c r="AV11" s="37" t="str">
        <f t="shared" si="2"/>
        <v/>
      </c>
      <c r="AW11" s="37" t="str">
        <f t="shared" si="2"/>
        <v/>
      </c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 t="s">
        <v>686</v>
      </c>
      <c r="CA11" s="67" t="s">
        <v>297</v>
      </c>
      <c r="CB11" s="67" t="s">
        <v>1025</v>
      </c>
    </row>
    <row r="12" spans="1:80" s="68" customFormat="1" ht="30" customHeight="1">
      <c r="A12" s="39" t="s">
        <v>60</v>
      </c>
      <c r="B12" s="66" t="s">
        <v>61</v>
      </c>
      <c r="C12" s="39" t="s">
        <v>1026</v>
      </c>
      <c r="D12" s="39" t="s">
        <v>63</v>
      </c>
      <c r="E12" s="53" t="s">
        <v>1027</v>
      </c>
      <c r="F12" s="39">
        <v>184639</v>
      </c>
      <c r="G12" s="39">
        <v>0</v>
      </c>
      <c r="H12" s="39">
        <v>0</v>
      </c>
      <c r="I12" s="39"/>
      <c r="J12" s="53" t="s">
        <v>1028</v>
      </c>
      <c r="K12" s="53"/>
      <c r="L12" s="39" t="s">
        <v>177</v>
      </c>
      <c r="M12" s="39"/>
      <c r="N12" s="39" t="s">
        <v>1008</v>
      </c>
      <c r="O12" s="39" t="s">
        <v>1009</v>
      </c>
      <c r="P12" s="39">
        <v>900</v>
      </c>
      <c r="Q12" s="39">
        <v>3</v>
      </c>
      <c r="R12" s="39">
        <v>1995</v>
      </c>
      <c r="S12" s="53" t="s">
        <v>1029</v>
      </c>
      <c r="T12" s="39">
        <v>364395294</v>
      </c>
      <c r="U12" s="39">
        <v>0</v>
      </c>
      <c r="V12" s="39">
        <v>0</v>
      </c>
      <c r="W12" s="39">
        <v>0</v>
      </c>
      <c r="X12" s="39">
        <v>12500</v>
      </c>
      <c r="Y12" s="39">
        <v>9</v>
      </c>
      <c r="Z12" s="39">
        <v>53221</v>
      </c>
      <c r="AA12" s="39">
        <v>1390</v>
      </c>
      <c r="AB12" s="39" t="s">
        <v>291</v>
      </c>
      <c r="AC12" s="39" t="s">
        <v>1030</v>
      </c>
      <c r="AD12" s="39" t="s">
        <v>155</v>
      </c>
      <c r="AE12" s="39"/>
      <c r="AF12" s="39" t="s">
        <v>291</v>
      </c>
      <c r="AG12" s="39"/>
      <c r="AH12" s="39">
        <f t="shared" si="0"/>
        <v>100</v>
      </c>
      <c r="AI12" s="39">
        <v>46.1</v>
      </c>
      <c r="AJ12" s="39">
        <v>28</v>
      </c>
      <c r="AK12" s="39">
        <v>6.7</v>
      </c>
      <c r="AL12" s="39">
        <v>11.3</v>
      </c>
      <c r="AM12" s="39">
        <v>2.9</v>
      </c>
      <c r="AN12" s="39">
        <v>5</v>
      </c>
      <c r="AO12" s="39">
        <v>112.3</v>
      </c>
      <c r="AP12" s="39">
        <f t="shared" si="1"/>
        <v>100</v>
      </c>
      <c r="AQ12" s="39">
        <v>40.200000000000003</v>
      </c>
      <c r="AR12" s="39">
        <v>54.3</v>
      </c>
      <c r="AS12" s="39">
        <v>5.5</v>
      </c>
      <c r="AT12" s="39">
        <v>0</v>
      </c>
      <c r="AU12" s="39">
        <v>11067</v>
      </c>
      <c r="AV12" s="37" t="str">
        <f t="shared" si="2"/>
        <v/>
      </c>
      <c r="AW12" s="37" t="str">
        <f t="shared" si="2"/>
        <v/>
      </c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 t="s">
        <v>686</v>
      </c>
      <c r="CA12" s="67" t="s">
        <v>69</v>
      </c>
      <c r="CB12" s="67" t="s">
        <v>1031</v>
      </c>
    </row>
    <row r="13" spans="1:80" s="68" customFormat="1" ht="30" customHeight="1">
      <c r="A13" s="39" t="s">
        <v>60</v>
      </c>
      <c r="B13" s="66" t="s">
        <v>61</v>
      </c>
      <c r="C13" s="39" t="s">
        <v>1032</v>
      </c>
      <c r="D13" s="39" t="s">
        <v>63</v>
      </c>
      <c r="E13" s="53" t="s">
        <v>1033</v>
      </c>
      <c r="F13" s="39">
        <v>63956</v>
      </c>
      <c r="G13" s="39">
        <v>0</v>
      </c>
      <c r="H13" s="39">
        <v>0</v>
      </c>
      <c r="I13" s="39"/>
      <c r="J13" s="53" t="s">
        <v>1028</v>
      </c>
      <c r="K13" s="53"/>
      <c r="L13" s="39" t="s">
        <v>177</v>
      </c>
      <c r="M13" s="39"/>
      <c r="N13" s="39" t="s">
        <v>1008</v>
      </c>
      <c r="O13" s="39" t="s">
        <v>1009</v>
      </c>
      <c r="P13" s="39">
        <v>600</v>
      </c>
      <c r="Q13" s="39">
        <v>2</v>
      </c>
      <c r="R13" s="39">
        <v>1978</v>
      </c>
      <c r="S13" s="53" t="s">
        <v>1016</v>
      </c>
      <c r="T13" s="39">
        <v>37656461</v>
      </c>
      <c r="U13" s="39" t="s">
        <v>429</v>
      </c>
      <c r="V13" s="39">
        <v>745442</v>
      </c>
      <c r="W13" s="39">
        <v>745442</v>
      </c>
      <c r="X13" s="39">
        <v>2000</v>
      </c>
      <c r="Y13" s="39">
        <v>5</v>
      </c>
      <c r="Z13" s="39">
        <v>9584</v>
      </c>
      <c r="AA13" s="39">
        <v>431</v>
      </c>
      <c r="AB13" s="39" t="s">
        <v>291</v>
      </c>
      <c r="AC13" s="39" t="s">
        <v>1030</v>
      </c>
      <c r="AD13" s="39" t="s">
        <v>155</v>
      </c>
      <c r="AE13" s="39"/>
      <c r="AF13" s="39" t="s">
        <v>291</v>
      </c>
      <c r="AG13" s="39"/>
      <c r="AH13" s="39">
        <f t="shared" si="0"/>
        <v>100</v>
      </c>
      <c r="AI13" s="39">
        <v>52.36</v>
      </c>
      <c r="AJ13" s="39">
        <v>21.95</v>
      </c>
      <c r="AK13" s="39">
        <v>4.96</v>
      </c>
      <c r="AL13" s="39">
        <v>11.04</v>
      </c>
      <c r="AM13" s="39">
        <v>3.17</v>
      </c>
      <c r="AN13" s="39">
        <v>6.52</v>
      </c>
      <c r="AO13" s="39">
        <v>111.8</v>
      </c>
      <c r="AP13" s="39">
        <f t="shared" si="1"/>
        <v>100</v>
      </c>
      <c r="AQ13" s="39">
        <v>40.6</v>
      </c>
      <c r="AR13" s="39">
        <v>52.8</v>
      </c>
      <c r="AS13" s="39">
        <v>6.6</v>
      </c>
      <c r="AT13" s="39">
        <v>0</v>
      </c>
      <c r="AU13" s="39">
        <v>10057</v>
      </c>
      <c r="AV13" s="37" t="str">
        <f t="shared" si="2"/>
        <v/>
      </c>
      <c r="AW13" s="37" t="str">
        <f t="shared" si="2"/>
        <v/>
      </c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 t="s">
        <v>686</v>
      </c>
      <c r="CA13" s="67" t="s">
        <v>69</v>
      </c>
      <c r="CB13" s="67" t="s">
        <v>1034</v>
      </c>
    </row>
    <row r="14" spans="1:80" s="68" customFormat="1" ht="30" customHeight="1">
      <c r="A14" s="39" t="s">
        <v>60</v>
      </c>
      <c r="B14" s="66" t="s">
        <v>61</v>
      </c>
      <c r="C14" s="39" t="s">
        <v>1035</v>
      </c>
      <c r="D14" s="39" t="s">
        <v>63</v>
      </c>
      <c r="E14" s="53" t="s">
        <v>1036</v>
      </c>
      <c r="F14" s="39">
        <v>103466</v>
      </c>
      <c r="G14" s="39">
        <v>0</v>
      </c>
      <c r="H14" s="39">
        <v>0</v>
      </c>
      <c r="I14" s="39"/>
      <c r="J14" s="53" t="s">
        <v>1028</v>
      </c>
      <c r="K14" s="53"/>
      <c r="L14" s="39" t="s">
        <v>177</v>
      </c>
      <c r="M14" s="39"/>
      <c r="N14" s="39" t="s">
        <v>1008</v>
      </c>
      <c r="O14" s="39" t="s">
        <v>1009</v>
      </c>
      <c r="P14" s="39">
        <v>450</v>
      </c>
      <c r="Q14" s="39">
        <v>3</v>
      </c>
      <c r="R14" s="39">
        <v>2011</v>
      </c>
      <c r="S14" s="53" t="s">
        <v>1010</v>
      </c>
      <c r="T14" s="39">
        <v>29710134</v>
      </c>
      <c r="U14" s="39">
        <v>11721604</v>
      </c>
      <c r="V14" s="39">
        <v>7383821</v>
      </c>
      <c r="W14" s="39">
        <v>7383821</v>
      </c>
      <c r="X14" s="39">
        <v>7500</v>
      </c>
      <c r="Y14" s="39">
        <v>20</v>
      </c>
      <c r="Z14" s="39">
        <v>55012</v>
      </c>
      <c r="AA14" s="39">
        <v>1818</v>
      </c>
      <c r="AB14" s="39" t="s">
        <v>291</v>
      </c>
      <c r="AC14" s="39" t="s">
        <v>1030</v>
      </c>
      <c r="AD14" s="39" t="s">
        <v>81</v>
      </c>
      <c r="AE14" s="39"/>
      <c r="AF14" s="39" t="s">
        <v>291</v>
      </c>
      <c r="AG14" s="39"/>
      <c r="AH14" s="39">
        <f t="shared" si="0"/>
        <v>99.999999999999986</v>
      </c>
      <c r="AI14" s="39">
        <v>53.26</v>
      </c>
      <c r="AJ14" s="39">
        <v>22.51</v>
      </c>
      <c r="AK14" s="39">
        <v>6.66</v>
      </c>
      <c r="AL14" s="39">
        <v>11.33</v>
      </c>
      <c r="AM14" s="39">
        <v>2.5499999999999998</v>
      </c>
      <c r="AN14" s="39">
        <v>3.69</v>
      </c>
      <c r="AO14" s="39">
        <v>115</v>
      </c>
      <c r="AP14" s="39">
        <f t="shared" si="1"/>
        <v>100</v>
      </c>
      <c r="AQ14" s="39">
        <v>44.4</v>
      </c>
      <c r="AR14" s="39">
        <v>50.1</v>
      </c>
      <c r="AS14" s="39">
        <v>5.5</v>
      </c>
      <c r="AT14" s="39">
        <v>0</v>
      </c>
      <c r="AU14" s="39">
        <v>9712</v>
      </c>
      <c r="AV14" s="37" t="str">
        <f t="shared" si="2"/>
        <v/>
      </c>
      <c r="AW14" s="37" t="str">
        <f t="shared" si="2"/>
        <v/>
      </c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 t="s">
        <v>686</v>
      </c>
      <c r="CA14" s="67" t="s">
        <v>69</v>
      </c>
      <c r="CB14" s="67" t="s">
        <v>1037</v>
      </c>
    </row>
    <row r="15" spans="1:80" s="68" customFormat="1" ht="30" customHeight="1">
      <c r="A15" s="39" t="s">
        <v>60</v>
      </c>
      <c r="B15" s="66" t="s">
        <v>75</v>
      </c>
      <c r="C15" s="39" t="s">
        <v>1038</v>
      </c>
      <c r="D15" s="39" t="s">
        <v>77</v>
      </c>
      <c r="E15" s="53" t="s">
        <v>1039</v>
      </c>
      <c r="F15" s="39">
        <v>75599.8</v>
      </c>
      <c r="G15" s="39">
        <v>0</v>
      </c>
      <c r="H15" s="39">
        <v>0</v>
      </c>
      <c r="I15" s="39"/>
      <c r="J15" s="53" t="s">
        <v>1040</v>
      </c>
      <c r="K15" s="53"/>
      <c r="L15" s="39" t="s">
        <v>177</v>
      </c>
      <c r="M15" s="39"/>
      <c r="N15" s="39" t="s">
        <v>1008</v>
      </c>
      <c r="O15" s="39" t="s">
        <v>1009</v>
      </c>
      <c r="P15" s="39">
        <v>450</v>
      </c>
      <c r="Q15" s="39">
        <v>3</v>
      </c>
      <c r="R15" s="39">
        <v>1991</v>
      </c>
      <c r="S15" s="53" t="s">
        <v>1041</v>
      </c>
      <c r="T15" s="39">
        <v>80030845</v>
      </c>
      <c r="U15" s="39">
        <v>60511127</v>
      </c>
      <c r="V15" s="39">
        <v>16046182</v>
      </c>
      <c r="W15" s="39">
        <v>9058006</v>
      </c>
      <c r="X15" s="39">
        <v>2500</v>
      </c>
      <c r="Y15" s="39">
        <v>9.3000000000000007</v>
      </c>
      <c r="Z15" s="39">
        <v>17715.580000000002</v>
      </c>
      <c r="AA15" s="39">
        <v>0</v>
      </c>
      <c r="AB15" s="39" t="s">
        <v>1011</v>
      </c>
      <c r="AC15" s="39" t="s">
        <v>1012</v>
      </c>
      <c r="AD15" s="39" t="s">
        <v>81</v>
      </c>
      <c r="AE15" s="39"/>
      <c r="AF15" s="39" t="s">
        <v>291</v>
      </c>
      <c r="AG15" s="39"/>
      <c r="AH15" s="39">
        <f t="shared" si="0"/>
        <v>100</v>
      </c>
      <c r="AI15" s="39">
        <v>40.6</v>
      </c>
      <c r="AJ15" s="39">
        <v>23.8</v>
      </c>
      <c r="AK15" s="39">
        <v>9.6</v>
      </c>
      <c r="AL15" s="39">
        <v>8.4</v>
      </c>
      <c r="AM15" s="39">
        <v>4.0999999999999996</v>
      </c>
      <c r="AN15" s="39">
        <v>13.5</v>
      </c>
      <c r="AO15" s="39">
        <v>162</v>
      </c>
      <c r="AP15" s="39">
        <f t="shared" si="1"/>
        <v>100</v>
      </c>
      <c r="AQ15" s="39">
        <v>45.9</v>
      </c>
      <c r="AR15" s="39">
        <v>47.6</v>
      </c>
      <c r="AS15" s="39">
        <v>6.5</v>
      </c>
      <c r="AT15" s="39">
        <v>9046</v>
      </c>
      <c r="AU15" s="39">
        <v>9430</v>
      </c>
      <c r="AV15" s="37" t="str">
        <f t="shared" si="2"/>
        <v/>
      </c>
      <c r="AW15" s="37" t="str">
        <f t="shared" si="2"/>
        <v/>
      </c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 t="s">
        <v>686</v>
      </c>
      <c r="CA15" s="67" t="s">
        <v>82</v>
      </c>
      <c r="CB15" s="67" t="s">
        <v>1042</v>
      </c>
    </row>
    <row r="16" spans="1:80" s="68" customFormat="1" ht="30" customHeight="1">
      <c r="A16" s="39" t="s">
        <v>60</v>
      </c>
      <c r="B16" s="66" t="s">
        <v>75</v>
      </c>
      <c r="C16" s="39" t="s">
        <v>1043</v>
      </c>
      <c r="D16" s="39" t="s">
        <v>77</v>
      </c>
      <c r="E16" s="53" t="s">
        <v>1044</v>
      </c>
      <c r="F16" s="39">
        <v>119076</v>
      </c>
      <c r="G16" s="39">
        <v>854</v>
      </c>
      <c r="H16" s="39">
        <v>0</v>
      </c>
      <c r="I16" s="39" t="s">
        <v>1045</v>
      </c>
      <c r="J16" s="53" t="s">
        <v>1046</v>
      </c>
      <c r="K16" s="53"/>
      <c r="L16" s="39" t="s">
        <v>1047</v>
      </c>
      <c r="M16" s="39"/>
      <c r="N16" s="39" t="s">
        <v>1048</v>
      </c>
      <c r="O16" s="39" t="s">
        <v>1009</v>
      </c>
      <c r="P16" s="39">
        <v>525</v>
      </c>
      <c r="Q16" s="39">
        <v>3</v>
      </c>
      <c r="R16" s="39">
        <v>2010</v>
      </c>
      <c r="S16" s="53" t="s">
        <v>1041</v>
      </c>
      <c r="T16" s="39">
        <v>80679600</v>
      </c>
      <c r="U16" s="39">
        <v>48679320</v>
      </c>
      <c r="V16" s="39">
        <v>56519000</v>
      </c>
      <c r="W16" s="39">
        <v>30108000</v>
      </c>
      <c r="X16" s="39">
        <v>10000</v>
      </c>
      <c r="Y16" s="39">
        <v>15</v>
      </c>
      <c r="Z16" s="39">
        <v>54761</v>
      </c>
      <c r="AA16" s="39">
        <v>0</v>
      </c>
      <c r="AB16" s="39" t="s">
        <v>1011</v>
      </c>
      <c r="AC16" s="39" t="s">
        <v>1049</v>
      </c>
      <c r="AD16" s="39" t="s">
        <v>81</v>
      </c>
      <c r="AE16" s="39"/>
      <c r="AF16" s="39" t="s">
        <v>291</v>
      </c>
      <c r="AG16" s="39"/>
      <c r="AH16" s="39">
        <f t="shared" si="0"/>
        <v>100</v>
      </c>
      <c r="AI16" s="39">
        <v>45.5</v>
      </c>
      <c r="AJ16" s="39">
        <v>23.6</v>
      </c>
      <c r="AK16" s="39">
        <v>5</v>
      </c>
      <c r="AL16" s="39">
        <v>5.9</v>
      </c>
      <c r="AM16" s="39">
        <v>6.1</v>
      </c>
      <c r="AN16" s="39">
        <v>13.9</v>
      </c>
      <c r="AO16" s="39">
        <v>270</v>
      </c>
      <c r="AP16" s="39">
        <f t="shared" si="1"/>
        <v>100</v>
      </c>
      <c r="AQ16" s="39">
        <v>42.4</v>
      </c>
      <c r="AR16" s="39">
        <v>48.2</v>
      </c>
      <c r="AS16" s="39">
        <v>9.4</v>
      </c>
      <c r="AT16" s="39">
        <v>9279</v>
      </c>
      <c r="AU16" s="39">
        <v>8995</v>
      </c>
      <c r="AV16" s="37" t="str">
        <f t="shared" si="2"/>
        <v/>
      </c>
      <c r="AW16" s="37" t="str">
        <f t="shared" si="2"/>
        <v/>
      </c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 t="s">
        <v>686</v>
      </c>
      <c r="CA16" s="67" t="s">
        <v>82</v>
      </c>
      <c r="CB16" s="67" t="s">
        <v>1050</v>
      </c>
    </row>
    <row r="17" spans="1:80" s="68" customFormat="1" ht="30" customHeight="1">
      <c r="A17" s="39" t="s">
        <v>60</v>
      </c>
      <c r="B17" s="66" t="s">
        <v>336</v>
      </c>
      <c r="C17" s="39" t="s">
        <v>1051</v>
      </c>
      <c r="D17" s="39" t="s">
        <v>338</v>
      </c>
      <c r="E17" s="53" t="s">
        <v>851</v>
      </c>
      <c r="F17" s="39">
        <v>89338</v>
      </c>
      <c r="G17" s="39">
        <v>6479</v>
      </c>
      <c r="H17" s="39"/>
      <c r="I17" s="39" t="s">
        <v>1045</v>
      </c>
      <c r="J17" s="53" t="s">
        <v>1019</v>
      </c>
      <c r="K17" s="53"/>
      <c r="L17" s="39" t="s">
        <v>177</v>
      </c>
      <c r="M17" s="39"/>
      <c r="N17" s="39" t="s">
        <v>1008</v>
      </c>
      <c r="O17" s="39" t="s">
        <v>1009</v>
      </c>
      <c r="P17" s="39">
        <v>600</v>
      </c>
      <c r="Q17" s="39">
        <v>3</v>
      </c>
      <c r="R17" s="39">
        <v>1983</v>
      </c>
      <c r="S17" s="53" t="s">
        <v>1041</v>
      </c>
      <c r="T17" s="39" t="s">
        <v>313</v>
      </c>
      <c r="U17" s="39" t="s">
        <v>313</v>
      </c>
      <c r="V17" s="39">
        <v>252041678</v>
      </c>
      <c r="W17" s="39">
        <v>6763810</v>
      </c>
      <c r="X17" s="39">
        <v>3100</v>
      </c>
      <c r="Y17" s="39">
        <v>5.9</v>
      </c>
      <c r="Z17" s="39">
        <v>9668</v>
      </c>
      <c r="AA17" s="39">
        <v>660</v>
      </c>
      <c r="AB17" s="39" t="s">
        <v>291</v>
      </c>
      <c r="AC17" s="39" t="s">
        <v>291</v>
      </c>
      <c r="AD17" s="39" t="s">
        <v>155</v>
      </c>
      <c r="AE17" s="39"/>
      <c r="AF17" s="39" t="s">
        <v>291</v>
      </c>
      <c r="AG17" s="39"/>
      <c r="AH17" s="39">
        <f t="shared" si="0"/>
        <v>100.00000000000001</v>
      </c>
      <c r="AI17" s="39">
        <v>48.7</v>
      </c>
      <c r="AJ17" s="39">
        <v>5.5</v>
      </c>
      <c r="AK17" s="39">
        <v>20.6</v>
      </c>
      <c r="AL17" s="39">
        <v>20.7</v>
      </c>
      <c r="AM17" s="39">
        <v>4.5</v>
      </c>
      <c r="AN17" s="39">
        <v>0</v>
      </c>
      <c r="AO17" s="39">
        <v>150</v>
      </c>
      <c r="AP17" s="39">
        <f t="shared" si="1"/>
        <v>100</v>
      </c>
      <c r="AQ17" s="39">
        <v>51.6</v>
      </c>
      <c r="AR17" s="39">
        <v>43.1</v>
      </c>
      <c r="AS17" s="39">
        <v>5.3</v>
      </c>
      <c r="AT17" s="39">
        <v>0</v>
      </c>
      <c r="AU17" s="39">
        <v>6552</v>
      </c>
      <c r="AV17" s="37" t="str">
        <f t="shared" si="2"/>
        <v/>
      </c>
      <c r="AW17" s="37" t="str">
        <f t="shared" si="2"/>
        <v/>
      </c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 t="s">
        <v>686</v>
      </c>
      <c r="CA17" s="67" t="s">
        <v>344</v>
      </c>
      <c r="CB17" s="67" t="s">
        <v>1052</v>
      </c>
    </row>
    <row r="18" spans="1:80" s="68" customFormat="1" ht="30" customHeight="1">
      <c r="A18" s="39" t="s">
        <v>60</v>
      </c>
      <c r="B18" s="66" t="s">
        <v>346</v>
      </c>
      <c r="C18" s="39" t="s">
        <v>1053</v>
      </c>
      <c r="D18" s="39" t="s">
        <v>348</v>
      </c>
      <c r="E18" s="53" t="s">
        <v>1054</v>
      </c>
      <c r="F18" s="39">
        <v>78643</v>
      </c>
      <c r="G18" s="39">
        <v>225</v>
      </c>
      <c r="H18" s="39"/>
      <c r="I18" s="39" t="s">
        <v>1045</v>
      </c>
      <c r="J18" s="53" t="s">
        <v>1007</v>
      </c>
      <c r="K18" s="53"/>
      <c r="L18" s="39" t="s">
        <v>177</v>
      </c>
      <c r="M18" s="39"/>
      <c r="N18" s="39" t="s">
        <v>1048</v>
      </c>
      <c r="O18" s="39" t="s">
        <v>1009</v>
      </c>
      <c r="P18" s="39">
        <v>315</v>
      </c>
      <c r="Q18" s="39">
        <v>3</v>
      </c>
      <c r="R18" s="39">
        <v>2013</v>
      </c>
      <c r="S18" s="53" t="s">
        <v>1055</v>
      </c>
      <c r="T18" s="39">
        <v>41120233</v>
      </c>
      <c r="U18" s="39">
        <v>781614</v>
      </c>
      <c r="V18" s="39">
        <v>543371000</v>
      </c>
      <c r="W18" s="39">
        <v>6865370</v>
      </c>
      <c r="X18" s="39">
        <v>5900</v>
      </c>
      <c r="Y18" s="39">
        <v>20</v>
      </c>
      <c r="Z18" s="39">
        <v>36827</v>
      </c>
      <c r="AA18" s="39">
        <v>25618</v>
      </c>
      <c r="AB18" s="39" t="s">
        <v>291</v>
      </c>
      <c r="AC18" s="39" t="s">
        <v>79</v>
      </c>
      <c r="AD18" s="39" t="s">
        <v>68</v>
      </c>
      <c r="AE18" s="39"/>
      <c r="AF18" s="39" t="s">
        <v>291</v>
      </c>
      <c r="AG18" s="39"/>
      <c r="AH18" s="39">
        <f t="shared" si="0"/>
        <v>100</v>
      </c>
      <c r="AI18" s="39">
        <v>47.8</v>
      </c>
      <c r="AJ18" s="39">
        <v>22.4</v>
      </c>
      <c r="AK18" s="39">
        <v>16.7</v>
      </c>
      <c r="AL18" s="39">
        <v>8.1999999999999993</v>
      </c>
      <c r="AM18" s="39">
        <v>0.9</v>
      </c>
      <c r="AN18" s="39">
        <v>4</v>
      </c>
      <c r="AO18" s="39">
        <v>119.8</v>
      </c>
      <c r="AP18" s="39">
        <f t="shared" si="1"/>
        <v>100</v>
      </c>
      <c r="AQ18" s="39">
        <v>38.9</v>
      </c>
      <c r="AR18" s="39">
        <v>5.9</v>
      </c>
      <c r="AS18" s="39">
        <v>55.2</v>
      </c>
      <c r="AT18" s="39">
        <v>0</v>
      </c>
      <c r="AU18" s="39">
        <v>11020</v>
      </c>
      <c r="AV18" s="37" t="str">
        <f t="shared" si="2"/>
        <v/>
      </c>
      <c r="AW18" s="37" t="str">
        <f t="shared" si="2"/>
        <v/>
      </c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 t="s">
        <v>686</v>
      </c>
      <c r="CA18" s="67" t="s">
        <v>352</v>
      </c>
      <c r="CB18" s="67" t="s">
        <v>1056</v>
      </c>
    </row>
    <row r="19" spans="1:80" s="68" customFormat="1" ht="30" customHeight="1">
      <c r="A19" s="39" t="s">
        <v>60</v>
      </c>
      <c r="B19" s="66" t="s">
        <v>358</v>
      </c>
      <c r="C19" s="39" t="s">
        <v>1057</v>
      </c>
      <c r="D19" s="39" t="s">
        <v>359</v>
      </c>
      <c r="E19" s="53" t="s">
        <v>861</v>
      </c>
      <c r="F19" s="39">
        <v>30852</v>
      </c>
      <c r="G19" s="39">
        <v>2119</v>
      </c>
      <c r="H19" s="39"/>
      <c r="I19" s="39" t="s">
        <v>1045</v>
      </c>
      <c r="J19" s="53" t="s">
        <v>1007</v>
      </c>
      <c r="K19" s="53"/>
      <c r="L19" s="39" t="s">
        <v>177</v>
      </c>
      <c r="M19" s="39"/>
      <c r="N19" s="39" t="s">
        <v>1008</v>
      </c>
      <c r="O19" s="39" t="s">
        <v>1009</v>
      </c>
      <c r="P19" s="39">
        <v>150</v>
      </c>
      <c r="Q19" s="39">
        <v>2</v>
      </c>
      <c r="R19" s="39">
        <v>1981</v>
      </c>
      <c r="S19" s="53" t="s">
        <v>1058</v>
      </c>
      <c r="T19" s="39">
        <v>8064000</v>
      </c>
      <c r="U19" s="39"/>
      <c r="V19" s="39">
        <v>0</v>
      </c>
      <c r="W19" s="39"/>
      <c r="X19" s="39"/>
      <c r="Y19" s="39"/>
      <c r="Z19" s="39"/>
      <c r="AA19" s="39"/>
      <c r="AB19" s="39" t="s">
        <v>291</v>
      </c>
      <c r="AC19" s="39" t="s">
        <v>291</v>
      </c>
      <c r="AD19" s="39" t="s">
        <v>68</v>
      </c>
      <c r="AE19" s="39"/>
      <c r="AF19" s="39" t="s">
        <v>291</v>
      </c>
      <c r="AG19" s="39"/>
      <c r="AH19" s="39">
        <f t="shared" si="0"/>
        <v>99.999999999999986</v>
      </c>
      <c r="AI19" s="39">
        <v>53.8</v>
      </c>
      <c r="AJ19" s="39">
        <v>23.7</v>
      </c>
      <c r="AK19" s="39">
        <v>6.1</v>
      </c>
      <c r="AL19" s="39">
        <v>11.3</v>
      </c>
      <c r="AM19" s="39">
        <v>0.6</v>
      </c>
      <c r="AN19" s="39">
        <v>4.5</v>
      </c>
      <c r="AO19" s="39">
        <v>186</v>
      </c>
      <c r="AP19" s="39">
        <f t="shared" si="1"/>
        <v>100</v>
      </c>
      <c r="AQ19" s="39">
        <v>44.93</v>
      </c>
      <c r="AR19" s="39">
        <v>51.15</v>
      </c>
      <c r="AS19" s="39">
        <v>3.92</v>
      </c>
      <c r="AT19" s="39">
        <v>9250</v>
      </c>
      <c r="AU19" s="39">
        <v>0</v>
      </c>
      <c r="AV19" s="37" t="str">
        <f t="shared" si="2"/>
        <v/>
      </c>
      <c r="AW19" s="37" t="str">
        <f t="shared" si="2"/>
        <v/>
      </c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 t="s">
        <v>686</v>
      </c>
      <c r="CA19" s="67" t="s">
        <v>364</v>
      </c>
      <c r="CB19" s="67" t="s">
        <v>1059</v>
      </c>
    </row>
    <row r="20" spans="1:80" s="68" customFormat="1" ht="30" customHeight="1">
      <c r="A20" s="39" t="s">
        <v>60</v>
      </c>
      <c r="B20" s="66" t="s">
        <v>157</v>
      </c>
      <c r="C20" s="39" t="s">
        <v>1060</v>
      </c>
      <c r="D20" s="39" t="s">
        <v>159</v>
      </c>
      <c r="E20" s="53" t="s">
        <v>160</v>
      </c>
      <c r="F20" s="39">
        <v>42591</v>
      </c>
      <c r="G20" s="39">
        <v>5420</v>
      </c>
      <c r="H20" s="39"/>
      <c r="I20" s="39" t="s">
        <v>1045</v>
      </c>
      <c r="J20" s="53" t="s">
        <v>1061</v>
      </c>
      <c r="K20" s="53"/>
      <c r="L20" s="39" t="s">
        <v>177</v>
      </c>
      <c r="M20" s="39"/>
      <c r="N20" s="39" t="s">
        <v>1008</v>
      </c>
      <c r="O20" s="39" t="s">
        <v>1009</v>
      </c>
      <c r="P20" s="39">
        <v>150</v>
      </c>
      <c r="Q20" s="39">
        <v>1</v>
      </c>
      <c r="R20" s="39">
        <v>1972</v>
      </c>
      <c r="S20" s="53" t="s">
        <v>1029</v>
      </c>
      <c r="T20" s="39">
        <v>280320</v>
      </c>
      <c r="U20" s="39"/>
      <c r="V20" s="39">
        <v>243200</v>
      </c>
      <c r="W20" s="39"/>
      <c r="X20" s="39">
        <v>4000</v>
      </c>
      <c r="Y20" s="39">
        <v>20</v>
      </c>
      <c r="Z20" s="39">
        <v>22039</v>
      </c>
      <c r="AA20" s="39">
        <v>2886</v>
      </c>
      <c r="AB20" s="39" t="s">
        <v>291</v>
      </c>
      <c r="AC20" s="39" t="s">
        <v>291</v>
      </c>
      <c r="AD20" s="39" t="s">
        <v>68</v>
      </c>
      <c r="AE20" s="39"/>
      <c r="AF20" s="39" t="s">
        <v>291</v>
      </c>
      <c r="AG20" s="39"/>
      <c r="AH20" s="39">
        <f t="shared" si="0"/>
        <v>100</v>
      </c>
      <c r="AI20" s="39">
        <v>41.3</v>
      </c>
      <c r="AJ20" s="39">
        <v>21.9</v>
      </c>
      <c r="AK20" s="39">
        <v>21.4</v>
      </c>
      <c r="AL20" s="39">
        <v>5.6</v>
      </c>
      <c r="AM20" s="39">
        <v>3.9</v>
      </c>
      <c r="AN20" s="39">
        <v>5.9</v>
      </c>
      <c r="AO20" s="39">
        <v>110.8</v>
      </c>
      <c r="AP20" s="39">
        <f t="shared" si="1"/>
        <v>100.00000000000001</v>
      </c>
      <c r="AQ20" s="39">
        <v>42.2</v>
      </c>
      <c r="AR20" s="39">
        <v>49.6</v>
      </c>
      <c r="AS20" s="39">
        <v>8.1999999999999993</v>
      </c>
      <c r="AT20" s="39">
        <v>8283</v>
      </c>
      <c r="AU20" s="39">
        <v>9420</v>
      </c>
      <c r="AV20" s="37" t="str">
        <f t="shared" si="2"/>
        <v/>
      </c>
      <c r="AW20" s="37" t="str">
        <f t="shared" si="2"/>
        <v/>
      </c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 t="s">
        <v>686</v>
      </c>
      <c r="CA20" s="67" t="s">
        <v>163</v>
      </c>
      <c r="CB20" s="67" t="s">
        <v>1062</v>
      </c>
    </row>
    <row r="21" spans="1:80" s="68" customFormat="1" ht="30" customHeight="1">
      <c r="A21" s="39" t="s">
        <v>60</v>
      </c>
      <c r="B21" s="66" t="s">
        <v>157</v>
      </c>
      <c r="C21" s="39" t="s">
        <v>1063</v>
      </c>
      <c r="D21" s="39" t="s">
        <v>159</v>
      </c>
      <c r="E21" s="53" t="s">
        <v>1064</v>
      </c>
      <c r="F21" s="39">
        <v>62168</v>
      </c>
      <c r="G21" s="39">
        <v>5727</v>
      </c>
      <c r="H21" s="39">
        <v>0</v>
      </c>
      <c r="I21" s="39" t="s">
        <v>1045</v>
      </c>
      <c r="J21" s="53" t="s">
        <v>1015</v>
      </c>
      <c r="K21" s="53"/>
      <c r="L21" s="39" t="s">
        <v>177</v>
      </c>
      <c r="M21" s="39"/>
      <c r="N21" s="39" t="s">
        <v>1048</v>
      </c>
      <c r="O21" s="39" t="s">
        <v>1009</v>
      </c>
      <c r="P21" s="39">
        <v>260</v>
      </c>
      <c r="Q21" s="39">
        <v>2</v>
      </c>
      <c r="R21" s="39">
        <v>1984</v>
      </c>
      <c r="S21" s="53" t="s">
        <v>1065</v>
      </c>
      <c r="T21" s="39" t="s">
        <v>429</v>
      </c>
      <c r="U21" s="39" t="s">
        <v>429</v>
      </c>
      <c r="V21" s="39">
        <v>8696960</v>
      </c>
      <c r="W21" s="39">
        <v>2848607</v>
      </c>
      <c r="X21" s="39">
        <v>2100</v>
      </c>
      <c r="Y21" s="39">
        <v>8</v>
      </c>
      <c r="Z21" s="39">
        <v>11463</v>
      </c>
      <c r="AA21" s="39">
        <v>0</v>
      </c>
      <c r="AB21" s="39" t="s">
        <v>291</v>
      </c>
      <c r="AC21" s="39" t="s">
        <v>79</v>
      </c>
      <c r="AD21" s="39" t="s">
        <v>81</v>
      </c>
      <c r="AE21" s="39"/>
      <c r="AF21" s="39" t="s">
        <v>291</v>
      </c>
      <c r="AG21" s="39"/>
      <c r="AH21" s="39">
        <f t="shared" si="0"/>
        <v>100.00000000000001</v>
      </c>
      <c r="AI21" s="39">
        <v>45.7</v>
      </c>
      <c r="AJ21" s="39">
        <v>16.7</v>
      </c>
      <c r="AK21" s="39">
        <v>17.8</v>
      </c>
      <c r="AL21" s="39">
        <v>11.9</v>
      </c>
      <c r="AM21" s="39">
        <v>1</v>
      </c>
      <c r="AN21" s="39">
        <v>6.9</v>
      </c>
      <c r="AO21" s="39">
        <v>134</v>
      </c>
      <c r="AP21" s="39">
        <f t="shared" si="1"/>
        <v>100</v>
      </c>
      <c r="AQ21" s="39">
        <v>48.6</v>
      </c>
      <c r="AR21" s="39">
        <v>45.9</v>
      </c>
      <c r="AS21" s="39">
        <v>5.5</v>
      </c>
      <c r="AT21" s="39">
        <v>8178</v>
      </c>
      <c r="AU21" s="39">
        <v>8545</v>
      </c>
      <c r="AV21" s="37" t="str">
        <f t="shared" si="2"/>
        <v/>
      </c>
      <c r="AW21" s="37" t="str">
        <f t="shared" si="2"/>
        <v/>
      </c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 t="s">
        <v>686</v>
      </c>
      <c r="CA21" s="67" t="s">
        <v>163</v>
      </c>
      <c r="CB21" s="67" t="s">
        <v>1066</v>
      </c>
    </row>
    <row r="22" spans="1:80" s="68" customFormat="1" ht="30" customHeight="1">
      <c r="A22" s="39" t="s">
        <v>60</v>
      </c>
      <c r="B22" s="66" t="s">
        <v>394</v>
      </c>
      <c r="C22" s="39" t="s">
        <v>1067</v>
      </c>
      <c r="D22" s="39" t="s">
        <v>396</v>
      </c>
      <c r="E22" s="53" t="s">
        <v>1068</v>
      </c>
      <c r="F22" s="39">
        <v>23882</v>
      </c>
      <c r="G22" s="39">
        <v>169</v>
      </c>
      <c r="H22" s="39"/>
      <c r="I22" s="39" t="s">
        <v>1045</v>
      </c>
      <c r="J22" s="53" t="s">
        <v>1015</v>
      </c>
      <c r="K22" s="53"/>
      <c r="L22" s="39" t="s">
        <v>177</v>
      </c>
      <c r="M22" s="39"/>
      <c r="N22" s="39" t="s">
        <v>1008</v>
      </c>
      <c r="O22" s="39" t="s">
        <v>1009</v>
      </c>
      <c r="P22" s="39">
        <v>180</v>
      </c>
      <c r="Q22" s="39">
        <v>2</v>
      </c>
      <c r="R22" s="39">
        <v>1979</v>
      </c>
      <c r="S22" s="53" t="s">
        <v>1069</v>
      </c>
      <c r="T22" s="39">
        <v>5500000</v>
      </c>
      <c r="U22" s="39">
        <v>2302025</v>
      </c>
      <c r="V22" s="39">
        <v>4593500</v>
      </c>
      <c r="W22" s="39">
        <v>2296750</v>
      </c>
      <c r="X22" s="39"/>
      <c r="Y22" s="39"/>
      <c r="Z22" s="39"/>
      <c r="AA22" s="39"/>
      <c r="AB22" s="39" t="s">
        <v>291</v>
      </c>
      <c r="AC22" s="39" t="s">
        <v>1012</v>
      </c>
      <c r="AD22" s="39" t="s">
        <v>81</v>
      </c>
      <c r="AE22" s="39"/>
      <c r="AF22" s="39" t="s">
        <v>291</v>
      </c>
      <c r="AG22" s="39"/>
      <c r="AH22" s="39">
        <f t="shared" si="0"/>
        <v>100</v>
      </c>
      <c r="AI22" s="39">
        <v>39.299999999999997</v>
      </c>
      <c r="AJ22" s="39">
        <v>23.8</v>
      </c>
      <c r="AK22" s="39">
        <v>18.7</v>
      </c>
      <c r="AL22" s="39">
        <v>10.3</v>
      </c>
      <c r="AM22" s="39">
        <v>3.5</v>
      </c>
      <c r="AN22" s="39">
        <v>4.4000000000000004</v>
      </c>
      <c r="AO22" s="39">
        <v>146</v>
      </c>
      <c r="AP22" s="39">
        <f t="shared" si="1"/>
        <v>100</v>
      </c>
      <c r="AQ22" s="39">
        <v>41.5</v>
      </c>
      <c r="AR22" s="39">
        <v>50.7</v>
      </c>
      <c r="AS22" s="39">
        <v>7.8</v>
      </c>
      <c r="AT22" s="39">
        <v>8520</v>
      </c>
      <c r="AU22" s="39">
        <v>9200</v>
      </c>
      <c r="AV22" s="37" t="str">
        <f t="shared" si="2"/>
        <v/>
      </c>
      <c r="AW22" s="37" t="str">
        <f t="shared" si="2"/>
        <v/>
      </c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 t="s">
        <v>686</v>
      </c>
      <c r="CA22" s="67" t="s">
        <v>401</v>
      </c>
      <c r="CB22" s="67" t="s">
        <v>1070</v>
      </c>
    </row>
    <row r="23" spans="1:80" s="68" customFormat="1" ht="30" customHeight="1">
      <c r="A23" s="39" t="s">
        <v>60</v>
      </c>
      <c r="B23" s="66" t="s">
        <v>394</v>
      </c>
      <c r="C23" s="39" t="s">
        <v>1071</v>
      </c>
      <c r="D23" s="39" t="s">
        <v>396</v>
      </c>
      <c r="E23" s="53" t="s">
        <v>1068</v>
      </c>
      <c r="F23" s="39">
        <v>27530</v>
      </c>
      <c r="G23" s="39">
        <v>194</v>
      </c>
      <c r="H23" s="39"/>
      <c r="I23" s="39" t="s">
        <v>1045</v>
      </c>
      <c r="J23" s="53" t="s">
        <v>1015</v>
      </c>
      <c r="K23" s="53"/>
      <c r="L23" s="39" t="s">
        <v>177</v>
      </c>
      <c r="M23" s="39"/>
      <c r="N23" s="39" t="s">
        <v>1008</v>
      </c>
      <c r="O23" s="39" t="s">
        <v>1009</v>
      </c>
      <c r="P23" s="39">
        <v>150</v>
      </c>
      <c r="Q23" s="39">
        <v>2</v>
      </c>
      <c r="R23" s="39">
        <v>1991</v>
      </c>
      <c r="S23" s="53" t="s">
        <v>1069</v>
      </c>
      <c r="T23" s="39">
        <v>6500000</v>
      </c>
      <c r="U23" s="39">
        <v>2720575</v>
      </c>
      <c r="V23" s="39">
        <v>4593500</v>
      </c>
      <c r="W23" s="39">
        <v>2296750</v>
      </c>
      <c r="X23" s="39"/>
      <c r="Y23" s="39"/>
      <c r="Z23" s="39"/>
      <c r="AA23" s="39"/>
      <c r="AB23" s="39" t="s">
        <v>291</v>
      </c>
      <c r="AC23" s="39" t="s">
        <v>1012</v>
      </c>
      <c r="AD23" s="39" t="s">
        <v>81</v>
      </c>
      <c r="AE23" s="39"/>
      <c r="AF23" s="39" t="s">
        <v>291</v>
      </c>
      <c r="AG23" s="39"/>
      <c r="AH23" s="39">
        <f t="shared" si="0"/>
        <v>100</v>
      </c>
      <c r="AI23" s="39">
        <v>39.299999999999997</v>
      </c>
      <c r="AJ23" s="39">
        <v>23.8</v>
      </c>
      <c r="AK23" s="39">
        <v>18.7</v>
      </c>
      <c r="AL23" s="39">
        <v>10.3</v>
      </c>
      <c r="AM23" s="39">
        <v>3.5</v>
      </c>
      <c r="AN23" s="39">
        <v>4.4000000000000004</v>
      </c>
      <c r="AO23" s="39">
        <v>146</v>
      </c>
      <c r="AP23" s="39">
        <f t="shared" si="1"/>
        <v>100</v>
      </c>
      <c r="AQ23" s="39">
        <v>41.5</v>
      </c>
      <c r="AR23" s="39">
        <v>50.7</v>
      </c>
      <c r="AS23" s="39">
        <v>7.8</v>
      </c>
      <c r="AT23" s="39">
        <v>8520</v>
      </c>
      <c r="AU23" s="39">
        <v>9200</v>
      </c>
      <c r="AV23" s="37" t="str">
        <f t="shared" si="2"/>
        <v/>
      </c>
      <c r="AW23" s="37" t="str">
        <f t="shared" si="2"/>
        <v/>
      </c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 t="s">
        <v>686</v>
      </c>
      <c r="CA23" s="67" t="s">
        <v>401</v>
      </c>
      <c r="CB23" s="67" t="s">
        <v>1072</v>
      </c>
    </row>
    <row r="24" spans="1:80" s="68" customFormat="1" ht="30" customHeight="1">
      <c r="A24" s="39" t="s">
        <v>60</v>
      </c>
      <c r="B24" s="66" t="s">
        <v>409</v>
      </c>
      <c r="C24" s="39" t="s">
        <v>1073</v>
      </c>
      <c r="D24" s="39" t="s">
        <v>411</v>
      </c>
      <c r="E24" s="53" t="s">
        <v>1074</v>
      </c>
      <c r="F24" s="39">
        <v>60802</v>
      </c>
      <c r="G24" s="39">
        <v>1085</v>
      </c>
      <c r="H24" s="39"/>
      <c r="I24" s="39" t="s">
        <v>1045</v>
      </c>
      <c r="J24" s="53" t="s">
        <v>1075</v>
      </c>
      <c r="K24" s="53"/>
      <c r="L24" s="39" t="s">
        <v>177</v>
      </c>
      <c r="M24" s="39"/>
      <c r="N24" s="39" t="s">
        <v>1008</v>
      </c>
      <c r="O24" s="39" t="s">
        <v>1009</v>
      </c>
      <c r="P24" s="39">
        <v>360</v>
      </c>
      <c r="Q24" s="39">
        <v>3</v>
      </c>
      <c r="R24" s="39">
        <v>1995</v>
      </c>
      <c r="S24" s="53" t="s">
        <v>1065</v>
      </c>
      <c r="T24" s="39">
        <v>80246</v>
      </c>
      <c r="U24" s="39">
        <v>55188</v>
      </c>
      <c r="V24" s="39" t="s">
        <v>1076</v>
      </c>
      <c r="W24" s="39" t="s">
        <v>1076</v>
      </c>
      <c r="X24" s="39">
        <v>3000</v>
      </c>
      <c r="Y24" s="39">
        <v>11</v>
      </c>
      <c r="Z24" s="39">
        <v>9974</v>
      </c>
      <c r="AA24" s="39">
        <v>214</v>
      </c>
      <c r="AB24" s="39" t="s">
        <v>291</v>
      </c>
      <c r="AC24" s="39" t="s">
        <v>1030</v>
      </c>
      <c r="AD24" s="39" t="s">
        <v>68</v>
      </c>
      <c r="AE24" s="39"/>
      <c r="AF24" s="39" t="s">
        <v>291</v>
      </c>
      <c r="AG24" s="39"/>
      <c r="AH24" s="39">
        <f t="shared" si="0"/>
        <v>99.999999999999986</v>
      </c>
      <c r="AI24" s="39">
        <v>41.6</v>
      </c>
      <c r="AJ24" s="39">
        <v>27.5</v>
      </c>
      <c r="AK24" s="39">
        <v>13.4</v>
      </c>
      <c r="AL24" s="39">
        <v>9.6</v>
      </c>
      <c r="AM24" s="39">
        <v>3.3</v>
      </c>
      <c r="AN24" s="39">
        <v>4.5999999999999996</v>
      </c>
      <c r="AO24" s="39">
        <v>145</v>
      </c>
      <c r="AP24" s="39">
        <f t="shared" si="1"/>
        <v>100.00000000000001</v>
      </c>
      <c r="AQ24" s="39">
        <v>47.1</v>
      </c>
      <c r="AR24" s="39">
        <v>46.7</v>
      </c>
      <c r="AS24" s="39">
        <v>6.2</v>
      </c>
      <c r="AT24" s="39">
        <v>7623</v>
      </c>
      <c r="AU24" s="39">
        <v>9470</v>
      </c>
      <c r="AV24" s="37" t="str">
        <f t="shared" si="2"/>
        <v/>
      </c>
      <c r="AW24" s="37" t="str">
        <f t="shared" si="2"/>
        <v/>
      </c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 t="s">
        <v>686</v>
      </c>
      <c r="CA24" s="67" t="s">
        <v>416</v>
      </c>
      <c r="CB24" s="67" t="s">
        <v>1077</v>
      </c>
    </row>
    <row r="25" spans="1:80" s="68" customFormat="1" ht="30" customHeight="1">
      <c r="A25" s="39" t="s">
        <v>60</v>
      </c>
      <c r="B25" s="66" t="s">
        <v>422</v>
      </c>
      <c r="C25" s="39" t="s">
        <v>1078</v>
      </c>
      <c r="D25" s="39" t="s">
        <v>424</v>
      </c>
      <c r="E25" s="53" t="s">
        <v>881</v>
      </c>
      <c r="F25" s="39">
        <v>13772</v>
      </c>
      <c r="G25" s="39">
        <v>0</v>
      </c>
      <c r="H25" s="39">
        <v>0</v>
      </c>
      <c r="I25" s="39"/>
      <c r="J25" s="53" t="s">
        <v>1040</v>
      </c>
      <c r="K25" s="53"/>
      <c r="L25" s="39" t="s">
        <v>177</v>
      </c>
      <c r="M25" s="39"/>
      <c r="N25" s="39" t="s">
        <v>1008</v>
      </c>
      <c r="O25" s="39" t="s">
        <v>1009</v>
      </c>
      <c r="P25" s="39">
        <v>140</v>
      </c>
      <c r="Q25" s="39">
        <v>2</v>
      </c>
      <c r="R25" s="39">
        <v>1981</v>
      </c>
      <c r="S25" s="53" t="s">
        <v>1058</v>
      </c>
      <c r="T25" s="39">
        <v>3670</v>
      </c>
      <c r="U25" s="39">
        <v>0</v>
      </c>
      <c r="V25" s="39" t="s">
        <v>429</v>
      </c>
      <c r="W25" s="39"/>
      <c r="X25" s="39"/>
      <c r="Y25" s="39"/>
      <c r="Z25" s="39"/>
      <c r="AA25" s="39"/>
      <c r="AB25" s="39" t="s">
        <v>1030</v>
      </c>
      <c r="AC25" s="39" t="s">
        <v>1030</v>
      </c>
      <c r="AD25" s="39" t="s">
        <v>155</v>
      </c>
      <c r="AE25" s="39"/>
      <c r="AF25" s="39" t="s">
        <v>291</v>
      </c>
      <c r="AG25" s="39"/>
      <c r="AH25" s="39">
        <f t="shared" si="0"/>
        <v>100</v>
      </c>
      <c r="AI25" s="39">
        <v>49.5</v>
      </c>
      <c r="AJ25" s="39">
        <v>24.1</v>
      </c>
      <c r="AK25" s="39">
        <v>5.9</v>
      </c>
      <c r="AL25" s="39">
        <v>14.8</v>
      </c>
      <c r="AM25" s="39">
        <v>3.8</v>
      </c>
      <c r="AN25" s="39">
        <v>1.9</v>
      </c>
      <c r="AO25" s="39">
        <v>219</v>
      </c>
      <c r="AP25" s="39">
        <f t="shared" si="1"/>
        <v>100</v>
      </c>
      <c r="AQ25" s="39">
        <v>53.2</v>
      </c>
      <c r="AR25" s="39">
        <v>40.4</v>
      </c>
      <c r="AS25" s="39">
        <v>6.4</v>
      </c>
      <c r="AT25" s="39">
        <v>6283</v>
      </c>
      <c r="AU25" s="39">
        <v>7115</v>
      </c>
      <c r="AV25" s="37" t="str">
        <f t="shared" si="2"/>
        <v/>
      </c>
      <c r="AW25" s="37" t="str">
        <f t="shared" si="2"/>
        <v/>
      </c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 t="s">
        <v>686</v>
      </c>
      <c r="CA25" s="67" t="s">
        <v>430</v>
      </c>
      <c r="CB25" s="67" t="s">
        <v>1079</v>
      </c>
    </row>
    <row r="26" spans="1:80" s="68" customFormat="1" ht="30" customHeight="1">
      <c r="A26" s="39" t="s">
        <v>60</v>
      </c>
      <c r="B26" s="66" t="s">
        <v>165</v>
      </c>
      <c r="C26" s="39" t="s">
        <v>1080</v>
      </c>
      <c r="D26" s="39" t="s">
        <v>167</v>
      </c>
      <c r="E26" s="53" t="s">
        <v>885</v>
      </c>
      <c r="F26" s="39">
        <v>66295</v>
      </c>
      <c r="G26" s="39"/>
      <c r="H26" s="39"/>
      <c r="I26" s="39"/>
      <c r="J26" s="53" t="s">
        <v>1081</v>
      </c>
      <c r="K26" s="53"/>
      <c r="L26" s="39" t="s">
        <v>177</v>
      </c>
      <c r="M26" s="39"/>
      <c r="N26" s="39" t="s">
        <v>1048</v>
      </c>
      <c r="O26" s="39" t="s">
        <v>1009</v>
      </c>
      <c r="P26" s="39">
        <v>324</v>
      </c>
      <c r="Q26" s="39">
        <v>3</v>
      </c>
      <c r="R26" s="39">
        <v>1987</v>
      </c>
      <c r="S26" s="53" t="s">
        <v>1065</v>
      </c>
      <c r="T26" s="39">
        <v>95337</v>
      </c>
      <c r="U26" s="39">
        <v>91738</v>
      </c>
      <c r="V26" s="39">
        <v>14489</v>
      </c>
      <c r="W26" s="39">
        <v>13812</v>
      </c>
      <c r="X26" s="39">
        <v>1200</v>
      </c>
      <c r="Y26" s="39">
        <v>8</v>
      </c>
      <c r="Z26" s="39">
        <v>9360</v>
      </c>
      <c r="AA26" s="39">
        <v>213</v>
      </c>
      <c r="AB26" s="39" t="s">
        <v>291</v>
      </c>
      <c r="AC26" s="39" t="s">
        <v>1082</v>
      </c>
      <c r="AD26" s="39" t="s">
        <v>81</v>
      </c>
      <c r="AE26" s="39"/>
      <c r="AF26" s="39" t="s">
        <v>291</v>
      </c>
      <c r="AG26" s="39"/>
      <c r="AH26" s="39">
        <f t="shared" si="0"/>
        <v>100.00000000000001</v>
      </c>
      <c r="AI26" s="39">
        <v>48.4</v>
      </c>
      <c r="AJ26" s="39">
        <v>18.5</v>
      </c>
      <c r="AK26" s="39">
        <v>13.4</v>
      </c>
      <c r="AL26" s="39">
        <v>14.6</v>
      </c>
      <c r="AM26" s="39">
        <v>3.2</v>
      </c>
      <c r="AN26" s="39">
        <v>1.9</v>
      </c>
      <c r="AO26" s="39">
        <v>197.5</v>
      </c>
      <c r="AP26" s="39">
        <f t="shared" si="1"/>
        <v>100.00000000000001</v>
      </c>
      <c r="AQ26" s="39">
        <v>46.2</v>
      </c>
      <c r="AR26" s="39">
        <v>46.6</v>
      </c>
      <c r="AS26" s="39">
        <v>7.2</v>
      </c>
      <c r="AT26" s="39">
        <v>7607</v>
      </c>
      <c r="AU26" s="39">
        <v>7530</v>
      </c>
      <c r="AV26" s="37" t="str">
        <f t="shared" si="2"/>
        <v/>
      </c>
      <c r="AW26" s="37" t="str">
        <f t="shared" si="2"/>
        <v/>
      </c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 t="s">
        <v>686</v>
      </c>
      <c r="CA26" s="67" t="s">
        <v>170</v>
      </c>
      <c r="CB26" s="67" t="s">
        <v>1083</v>
      </c>
    </row>
    <row r="27" spans="1:80" s="68" customFormat="1" ht="30" customHeight="1">
      <c r="A27" s="39" t="s">
        <v>60</v>
      </c>
      <c r="B27" s="66" t="s">
        <v>88</v>
      </c>
      <c r="C27" s="39" t="s">
        <v>1084</v>
      </c>
      <c r="D27" s="39" t="s">
        <v>90</v>
      </c>
      <c r="E27" s="53" t="s">
        <v>888</v>
      </c>
      <c r="F27" s="39">
        <v>55233</v>
      </c>
      <c r="G27" s="39">
        <v>0</v>
      </c>
      <c r="H27" s="39">
        <v>0</v>
      </c>
      <c r="I27" s="39"/>
      <c r="J27" s="53" t="s">
        <v>1085</v>
      </c>
      <c r="K27" s="53"/>
      <c r="L27" s="39" t="s">
        <v>177</v>
      </c>
      <c r="M27" s="39"/>
      <c r="N27" s="39" t="s">
        <v>1008</v>
      </c>
      <c r="O27" s="39" t="s">
        <v>1009</v>
      </c>
      <c r="P27" s="39">
        <v>450</v>
      </c>
      <c r="Q27" s="39">
        <v>3</v>
      </c>
      <c r="R27" s="39">
        <v>1993</v>
      </c>
      <c r="S27" s="53" t="s">
        <v>1086</v>
      </c>
      <c r="T27" s="39">
        <v>187562245</v>
      </c>
      <c r="U27" s="39">
        <v>31456320</v>
      </c>
      <c r="V27" s="39">
        <v>77884551</v>
      </c>
      <c r="W27" s="39">
        <v>1444328</v>
      </c>
      <c r="X27" s="39">
        <v>3100</v>
      </c>
      <c r="Y27" s="39">
        <v>13</v>
      </c>
      <c r="Z27" s="39">
        <v>16252</v>
      </c>
      <c r="AA27" s="39">
        <v>1497</v>
      </c>
      <c r="AB27" s="39" t="s">
        <v>1030</v>
      </c>
      <c r="AC27" s="39" t="s">
        <v>1012</v>
      </c>
      <c r="AD27" s="39" t="s">
        <v>81</v>
      </c>
      <c r="AE27" s="39"/>
      <c r="AF27" s="39" t="s">
        <v>291</v>
      </c>
      <c r="AG27" s="39"/>
      <c r="AH27" s="39">
        <f t="shared" si="0"/>
        <v>100</v>
      </c>
      <c r="AI27" s="39">
        <v>42.3</v>
      </c>
      <c r="AJ27" s="39">
        <v>31.7</v>
      </c>
      <c r="AK27" s="39">
        <v>10.3</v>
      </c>
      <c r="AL27" s="39">
        <v>11.4</v>
      </c>
      <c r="AM27" s="39">
        <v>2.1</v>
      </c>
      <c r="AN27" s="39">
        <v>2.2000000000000002</v>
      </c>
      <c r="AO27" s="39">
        <v>106</v>
      </c>
      <c r="AP27" s="39">
        <f t="shared" si="1"/>
        <v>100</v>
      </c>
      <c r="AQ27" s="39">
        <v>44.5</v>
      </c>
      <c r="AR27" s="39">
        <v>50.1</v>
      </c>
      <c r="AS27" s="39">
        <v>5.4</v>
      </c>
      <c r="AT27" s="39">
        <v>8325</v>
      </c>
      <c r="AU27" s="39">
        <v>11800</v>
      </c>
      <c r="AV27" s="37" t="str">
        <f t="shared" si="2"/>
        <v/>
      </c>
      <c r="AW27" s="37" t="str">
        <f t="shared" si="2"/>
        <v/>
      </c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 t="s">
        <v>686</v>
      </c>
      <c r="CA27" s="67" t="s">
        <v>94</v>
      </c>
      <c r="CB27" s="67" t="s">
        <v>1087</v>
      </c>
    </row>
    <row r="28" spans="1:80" s="68" customFormat="1" ht="30" customHeight="1">
      <c r="A28" s="39" t="s">
        <v>60</v>
      </c>
      <c r="B28" s="66" t="s">
        <v>463</v>
      </c>
      <c r="C28" s="39" t="s">
        <v>1088</v>
      </c>
      <c r="D28" s="39" t="s">
        <v>465</v>
      </c>
      <c r="E28" s="53" t="s">
        <v>891</v>
      </c>
      <c r="F28" s="39">
        <v>9644.5199999999986</v>
      </c>
      <c r="G28" s="39">
        <v>21.3</v>
      </c>
      <c r="H28" s="39"/>
      <c r="I28" s="39"/>
      <c r="J28" s="53" t="s">
        <v>1019</v>
      </c>
      <c r="K28" s="53"/>
      <c r="L28" s="39" t="s">
        <v>177</v>
      </c>
      <c r="M28" s="39"/>
      <c r="N28" s="39" t="s">
        <v>1008</v>
      </c>
      <c r="O28" s="39" t="s">
        <v>1089</v>
      </c>
      <c r="P28" s="39">
        <v>73</v>
      </c>
      <c r="Q28" s="39">
        <v>2</v>
      </c>
      <c r="R28" s="39">
        <v>1982</v>
      </c>
      <c r="S28" s="53" t="s">
        <v>1058</v>
      </c>
      <c r="T28" s="39">
        <v>823200</v>
      </c>
      <c r="U28" s="39"/>
      <c r="V28" s="39">
        <v>823200</v>
      </c>
      <c r="W28" s="39"/>
      <c r="X28" s="39"/>
      <c r="Y28" s="39"/>
      <c r="Z28" s="39"/>
      <c r="AA28" s="39"/>
      <c r="AB28" s="39" t="s">
        <v>291</v>
      </c>
      <c r="AC28" s="39" t="s">
        <v>1030</v>
      </c>
      <c r="AD28" s="39" t="s">
        <v>81</v>
      </c>
      <c r="AE28" s="39"/>
      <c r="AF28" s="39" t="s">
        <v>291</v>
      </c>
      <c r="AG28" s="39"/>
      <c r="AH28" s="39">
        <f t="shared" si="0"/>
        <v>100</v>
      </c>
      <c r="AI28" s="39">
        <v>45.6</v>
      </c>
      <c r="AJ28" s="39">
        <v>26.4</v>
      </c>
      <c r="AK28" s="39">
        <v>13.6</v>
      </c>
      <c r="AL28" s="39">
        <v>10.5</v>
      </c>
      <c r="AM28" s="39">
        <v>0.5</v>
      </c>
      <c r="AN28" s="39">
        <v>3.4</v>
      </c>
      <c r="AO28" s="39">
        <v>157</v>
      </c>
      <c r="AP28" s="39">
        <f t="shared" si="1"/>
        <v>100</v>
      </c>
      <c r="AQ28" s="39">
        <v>41.9</v>
      </c>
      <c r="AR28" s="39">
        <v>53.7</v>
      </c>
      <c r="AS28" s="39">
        <v>4.4000000000000004</v>
      </c>
      <c r="AT28" s="39">
        <v>2170</v>
      </c>
      <c r="AU28" s="39">
        <v>2730</v>
      </c>
      <c r="AV28" s="37" t="str">
        <f t="shared" si="2"/>
        <v/>
      </c>
      <c r="AW28" s="37" t="str">
        <f t="shared" si="2"/>
        <v/>
      </c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 t="s">
        <v>686</v>
      </c>
      <c r="CA28" s="67" t="s">
        <v>469</v>
      </c>
      <c r="CB28" s="67" t="s">
        <v>1090</v>
      </c>
    </row>
    <row r="29" spans="1:80" s="68" customFormat="1" ht="30" customHeight="1">
      <c r="A29" s="39" t="s">
        <v>60</v>
      </c>
      <c r="B29" s="66" t="s">
        <v>172</v>
      </c>
      <c r="C29" s="39" t="s">
        <v>1091</v>
      </c>
      <c r="D29" s="39" t="s">
        <v>174</v>
      </c>
      <c r="E29" s="53" t="s">
        <v>570</v>
      </c>
      <c r="F29" s="39">
        <v>0</v>
      </c>
      <c r="G29" s="39">
        <v>0</v>
      </c>
      <c r="H29" s="39">
        <v>0</v>
      </c>
      <c r="I29" s="39"/>
      <c r="J29" s="53" t="s">
        <v>1092</v>
      </c>
      <c r="K29" s="53"/>
      <c r="L29" s="39" t="s">
        <v>177</v>
      </c>
      <c r="M29" s="39"/>
      <c r="N29" s="39" t="s">
        <v>1008</v>
      </c>
      <c r="O29" s="39" t="s">
        <v>1093</v>
      </c>
      <c r="P29" s="39">
        <v>40</v>
      </c>
      <c r="Q29" s="39">
        <v>4</v>
      </c>
      <c r="R29" s="39">
        <v>1977</v>
      </c>
      <c r="S29" s="53" t="s">
        <v>291</v>
      </c>
      <c r="T29" s="39"/>
      <c r="U29" s="39"/>
      <c r="V29" s="39"/>
      <c r="W29" s="39"/>
      <c r="X29" s="39"/>
      <c r="Y29" s="39"/>
      <c r="Z29" s="39"/>
      <c r="AA29" s="39"/>
      <c r="AB29" s="39" t="s">
        <v>291</v>
      </c>
      <c r="AC29" s="39" t="s">
        <v>291</v>
      </c>
      <c r="AD29" s="39" t="s">
        <v>155</v>
      </c>
      <c r="AE29" s="39" t="s">
        <v>100</v>
      </c>
      <c r="AF29" s="39" t="s">
        <v>291</v>
      </c>
      <c r="AG29" s="39"/>
      <c r="AH29" s="39">
        <f t="shared" si="0"/>
        <v>100</v>
      </c>
      <c r="AI29" s="39">
        <v>59.3</v>
      </c>
      <c r="AJ29" s="39">
        <v>9.6999999999999993</v>
      </c>
      <c r="AK29" s="39">
        <v>5.4</v>
      </c>
      <c r="AL29" s="39">
        <v>20.5</v>
      </c>
      <c r="AM29" s="39">
        <v>1</v>
      </c>
      <c r="AN29" s="39">
        <v>4.0999999999999996</v>
      </c>
      <c r="AO29" s="39">
        <v>224</v>
      </c>
      <c r="AP29" s="39">
        <f t="shared" si="1"/>
        <v>100</v>
      </c>
      <c r="AQ29" s="39">
        <v>59.1</v>
      </c>
      <c r="AR29" s="39">
        <v>6.3</v>
      </c>
      <c r="AS29" s="39">
        <v>34.6</v>
      </c>
      <c r="AT29" s="39">
        <v>5035</v>
      </c>
      <c r="AU29" s="39">
        <v>5908</v>
      </c>
      <c r="AV29" s="37" t="str">
        <f t="shared" si="2"/>
        <v/>
      </c>
      <c r="AW29" s="37" t="str">
        <f t="shared" si="2"/>
        <v/>
      </c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 t="s">
        <v>686</v>
      </c>
      <c r="CA29" s="67" t="s">
        <v>178</v>
      </c>
      <c r="CB29" s="67" t="s">
        <v>1094</v>
      </c>
    </row>
    <row r="30" spans="1:80" s="68" customFormat="1" ht="30" customHeight="1">
      <c r="A30" s="39" t="s">
        <v>60</v>
      </c>
      <c r="B30" s="66" t="s">
        <v>204</v>
      </c>
      <c r="C30" s="39" t="s">
        <v>1095</v>
      </c>
      <c r="D30" s="39" t="s">
        <v>206</v>
      </c>
      <c r="E30" s="53" t="s">
        <v>1096</v>
      </c>
      <c r="F30" s="39">
        <v>16065</v>
      </c>
      <c r="G30" s="39">
        <v>0</v>
      </c>
      <c r="H30" s="39">
        <v>0</v>
      </c>
      <c r="I30" s="39"/>
      <c r="J30" s="53" t="s">
        <v>1097</v>
      </c>
      <c r="K30" s="53"/>
      <c r="L30" s="39" t="s">
        <v>177</v>
      </c>
      <c r="M30" s="39"/>
      <c r="N30" s="39" t="s">
        <v>1048</v>
      </c>
      <c r="O30" s="39" t="s">
        <v>1089</v>
      </c>
      <c r="P30" s="39">
        <v>135</v>
      </c>
      <c r="Q30" s="39">
        <v>2</v>
      </c>
      <c r="R30" s="39">
        <v>1993</v>
      </c>
      <c r="S30" s="53" t="s">
        <v>291</v>
      </c>
      <c r="T30" s="39"/>
      <c r="U30" s="39"/>
      <c r="V30" s="39"/>
      <c r="W30" s="39"/>
      <c r="X30" s="39"/>
      <c r="Y30" s="39"/>
      <c r="Z30" s="39"/>
      <c r="AA30" s="39"/>
      <c r="AB30" s="39" t="s">
        <v>291</v>
      </c>
      <c r="AC30" s="39" t="s">
        <v>1082</v>
      </c>
      <c r="AD30" s="39" t="s">
        <v>81</v>
      </c>
      <c r="AE30" s="39"/>
      <c r="AF30" s="39" t="s">
        <v>291</v>
      </c>
      <c r="AG30" s="39"/>
      <c r="AH30" s="39">
        <f t="shared" si="0"/>
        <v>100.00000000000001</v>
      </c>
      <c r="AI30" s="39">
        <v>38.200000000000003</v>
      </c>
      <c r="AJ30" s="39">
        <v>27.2</v>
      </c>
      <c r="AK30" s="39">
        <v>16.7</v>
      </c>
      <c r="AL30" s="39">
        <v>3.4</v>
      </c>
      <c r="AM30" s="39">
        <v>4.5</v>
      </c>
      <c r="AN30" s="39">
        <v>10</v>
      </c>
      <c r="AO30" s="39">
        <v>142</v>
      </c>
      <c r="AP30" s="39">
        <f t="shared" si="1"/>
        <v>100</v>
      </c>
      <c r="AQ30" s="39">
        <v>41.3</v>
      </c>
      <c r="AR30" s="39">
        <v>49.8</v>
      </c>
      <c r="AS30" s="39">
        <v>8.9</v>
      </c>
      <c r="AT30" s="39">
        <v>0</v>
      </c>
      <c r="AU30" s="39">
        <v>0</v>
      </c>
      <c r="AV30" s="37" t="str">
        <f t="shared" si="2"/>
        <v/>
      </c>
      <c r="AW30" s="37" t="str">
        <f t="shared" si="2"/>
        <v/>
      </c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 t="s">
        <v>686</v>
      </c>
      <c r="CA30" s="67" t="s">
        <v>210</v>
      </c>
      <c r="CB30" s="67" t="s">
        <v>1098</v>
      </c>
    </row>
    <row r="31" spans="1:80" s="68" customFormat="1" ht="30" customHeight="1">
      <c r="A31" s="39" t="s">
        <v>60</v>
      </c>
      <c r="B31" s="66" t="s">
        <v>212</v>
      </c>
      <c r="C31" s="39" t="s">
        <v>1099</v>
      </c>
      <c r="D31" s="39" t="s">
        <v>214</v>
      </c>
      <c r="E31" s="53" t="s">
        <v>902</v>
      </c>
      <c r="F31" s="39">
        <v>0</v>
      </c>
      <c r="G31" s="39">
        <v>0</v>
      </c>
      <c r="H31" s="39"/>
      <c r="I31" s="39"/>
      <c r="J31" s="53" t="s">
        <v>1040</v>
      </c>
      <c r="K31" s="53"/>
      <c r="L31" s="39" t="s">
        <v>177</v>
      </c>
      <c r="M31" s="39"/>
      <c r="N31" s="39" t="s">
        <v>1048</v>
      </c>
      <c r="O31" s="39" t="s">
        <v>1089</v>
      </c>
      <c r="P31" s="39">
        <v>56</v>
      </c>
      <c r="Q31" s="39">
        <v>2</v>
      </c>
      <c r="R31" s="39">
        <v>1990</v>
      </c>
      <c r="S31" s="53" t="s">
        <v>291</v>
      </c>
      <c r="T31" s="39"/>
      <c r="U31" s="39"/>
      <c r="V31" s="39"/>
      <c r="W31" s="39"/>
      <c r="X31" s="39"/>
      <c r="Y31" s="39"/>
      <c r="Z31" s="39"/>
      <c r="AA31" s="39"/>
      <c r="AB31" s="39" t="s">
        <v>1082</v>
      </c>
      <c r="AC31" s="39" t="s">
        <v>1082</v>
      </c>
      <c r="AD31" s="39" t="s">
        <v>68</v>
      </c>
      <c r="AE31" s="39" t="s">
        <v>100</v>
      </c>
      <c r="AF31" s="39" t="s">
        <v>291</v>
      </c>
      <c r="AG31" s="39"/>
      <c r="AH31" s="39">
        <f t="shared" si="0"/>
        <v>0</v>
      </c>
      <c r="AI31" s="39">
        <v>0</v>
      </c>
      <c r="AJ31" s="39">
        <v>0</v>
      </c>
      <c r="AK31" s="39">
        <v>0</v>
      </c>
      <c r="AL31" s="39">
        <v>0</v>
      </c>
      <c r="AM31" s="39">
        <v>0</v>
      </c>
      <c r="AN31" s="39">
        <v>0</v>
      </c>
      <c r="AO31" s="39">
        <v>0</v>
      </c>
      <c r="AP31" s="39">
        <f t="shared" si="1"/>
        <v>0</v>
      </c>
      <c r="AQ31" s="39">
        <v>0</v>
      </c>
      <c r="AR31" s="39">
        <v>0</v>
      </c>
      <c r="AS31" s="39">
        <v>0</v>
      </c>
      <c r="AT31" s="39">
        <v>0</v>
      </c>
      <c r="AU31" s="39">
        <v>0</v>
      </c>
      <c r="AV31" s="37" t="str">
        <f t="shared" si="2"/>
        <v/>
      </c>
      <c r="AW31" s="37" t="str">
        <f t="shared" si="2"/>
        <v/>
      </c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 t="s">
        <v>686</v>
      </c>
      <c r="CA31" s="67" t="s">
        <v>218</v>
      </c>
      <c r="CB31" s="67" t="s">
        <v>1100</v>
      </c>
    </row>
    <row r="32" spans="1:80" s="68" customFormat="1" ht="30" customHeight="1">
      <c r="A32" s="39" t="s">
        <v>60</v>
      </c>
      <c r="B32" s="66" t="s">
        <v>493</v>
      </c>
      <c r="C32" s="39" t="s">
        <v>1101</v>
      </c>
      <c r="D32" s="39" t="s">
        <v>495</v>
      </c>
      <c r="E32" s="53" t="s">
        <v>905</v>
      </c>
      <c r="F32" s="39">
        <v>10552</v>
      </c>
      <c r="G32" s="39">
        <v>0</v>
      </c>
      <c r="H32" s="39">
        <v>0</v>
      </c>
      <c r="I32" s="39" t="s">
        <v>1045</v>
      </c>
      <c r="J32" s="53" t="s">
        <v>1092</v>
      </c>
      <c r="K32" s="53"/>
      <c r="L32" s="39" t="s">
        <v>177</v>
      </c>
      <c r="M32" s="39"/>
      <c r="N32" s="39" t="s">
        <v>1008</v>
      </c>
      <c r="O32" s="39" t="s">
        <v>1009</v>
      </c>
      <c r="P32" s="39">
        <v>90</v>
      </c>
      <c r="Q32" s="39">
        <v>1</v>
      </c>
      <c r="R32" s="39">
        <v>1985</v>
      </c>
      <c r="S32" s="53" t="s">
        <v>1058</v>
      </c>
      <c r="T32" s="39" t="s">
        <v>429</v>
      </c>
      <c r="U32" s="39"/>
      <c r="V32" s="39" t="s">
        <v>429</v>
      </c>
      <c r="W32" s="39"/>
      <c r="X32" s="39"/>
      <c r="Y32" s="39"/>
      <c r="Z32" s="39"/>
      <c r="AA32" s="39"/>
      <c r="AB32" s="39" t="s">
        <v>291</v>
      </c>
      <c r="AC32" s="39" t="s">
        <v>1030</v>
      </c>
      <c r="AD32" s="39" t="s">
        <v>155</v>
      </c>
      <c r="AE32" s="39"/>
      <c r="AF32" s="39" t="s">
        <v>291</v>
      </c>
      <c r="AG32" s="39"/>
      <c r="AH32" s="39">
        <f t="shared" si="0"/>
        <v>100</v>
      </c>
      <c r="AI32" s="39">
        <v>44</v>
      </c>
      <c r="AJ32" s="39">
        <v>30.9</v>
      </c>
      <c r="AK32" s="39">
        <v>7.5</v>
      </c>
      <c r="AL32" s="39">
        <v>13.8</v>
      </c>
      <c r="AM32" s="39">
        <v>2.2999999999999998</v>
      </c>
      <c r="AN32" s="39">
        <v>1.5</v>
      </c>
      <c r="AO32" s="39">
        <v>171</v>
      </c>
      <c r="AP32" s="39">
        <f t="shared" si="1"/>
        <v>100</v>
      </c>
      <c r="AQ32" s="39">
        <v>43.4</v>
      </c>
      <c r="AR32" s="39">
        <v>49.9</v>
      </c>
      <c r="AS32" s="39">
        <v>6.7</v>
      </c>
      <c r="AT32" s="39">
        <v>8303</v>
      </c>
      <c r="AU32" s="39">
        <v>11200</v>
      </c>
      <c r="AV32" s="37" t="str">
        <f t="shared" si="2"/>
        <v/>
      </c>
      <c r="AW32" s="37" t="str">
        <f t="shared" si="2"/>
        <v/>
      </c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 t="s">
        <v>686</v>
      </c>
      <c r="CA32" s="67" t="s">
        <v>497</v>
      </c>
      <c r="CB32" s="67" t="s">
        <v>1102</v>
      </c>
    </row>
    <row r="33" spans="1:80" s="68" customFormat="1" ht="30" customHeight="1">
      <c r="A33" s="39" t="s">
        <v>60</v>
      </c>
      <c r="B33" s="66" t="s">
        <v>493</v>
      </c>
      <c r="C33" s="39" t="s">
        <v>1103</v>
      </c>
      <c r="D33" s="39" t="s">
        <v>495</v>
      </c>
      <c r="E33" s="53" t="s">
        <v>1104</v>
      </c>
      <c r="F33" s="39">
        <v>56171</v>
      </c>
      <c r="G33" s="39">
        <v>1206</v>
      </c>
      <c r="H33" s="39">
        <v>0</v>
      </c>
      <c r="I33" s="39" t="s">
        <v>1045</v>
      </c>
      <c r="J33" s="53" t="s">
        <v>1015</v>
      </c>
      <c r="K33" s="53"/>
      <c r="L33" s="39" t="s">
        <v>177</v>
      </c>
      <c r="M33" s="39"/>
      <c r="N33" s="39" t="s">
        <v>1008</v>
      </c>
      <c r="O33" s="39" t="s">
        <v>1009</v>
      </c>
      <c r="P33" s="39">
        <v>200</v>
      </c>
      <c r="Q33" s="39">
        <v>2</v>
      </c>
      <c r="R33" s="39">
        <v>2012</v>
      </c>
      <c r="S33" s="53" t="s">
        <v>1055</v>
      </c>
      <c r="T33" s="39" t="s">
        <v>429</v>
      </c>
      <c r="U33" s="39">
        <v>3504000</v>
      </c>
      <c r="V33" s="39" t="s">
        <v>429</v>
      </c>
      <c r="W33" s="39">
        <v>2299500</v>
      </c>
      <c r="X33" s="39">
        <v>3820</v>
      </c>
      <c r="Y33" s="39">
        <v>19.7</v>
      </c>
      <c r="Z33" s="39">
        <v>27466.54</v>
      </c>
      <c r="AA33" s="39">
        <v>0</v>
      </c>
      <c r="AB33" s="39" t="s">
        <v>291</v>
      </c>
      <c r="AC33" s="39" t="s">
        <v>1030</v>
      </c>
      <c r="AD33" s="39" t="s">
        <v>68</v>
      </c>
      <c r="AE33" s="39"/>
      <c r="AF33" s="39" t="s">
        <v>291</v>
      </c>
      <c r="AG33" s="39"/>
      <c r="AH33" s="39">
        <f t="shared" si="0"/>
        <v>100</v>
      </c>
      <c r="AI33" s="39">
        <v>49.4</v>
      </c>
      <c r="AJ33" s="39">
        <v>22.6</v>
      </c>
      <c r="AK33" s="39">
        <v>17.100000000000001</v>
      </c>
      <c r="AL33" s="39">
        <v>7</v>
      </c>
      <c r="AM33" s="39">
        <v>0.5</v>
      </c>
      <c r="AN33" s="39">
        <v>3.4</v>
      </c>
      <c r="AO33" s="39">
        <v>142.66999999999999</v>
      </c>
      <c r="AP33" s="39">
        <f t="shared" si="1"/>
        <v>100</v>
      </c>
      <c r="AQ33" s="39">
        <v>41.79</v>
      </c>
      <c r="AR33" s="39">
        <v>52.82</v>
      </c>
      <c r="AS33" s="39">
        <v>5.39</v>
      </c>
      <c r="AT33" s="39">
        <v>8900</v>
      </c>
      <c r="AU33" s="39">
        <v>10309</v>
      </c>
      <c r="AV33" s="37" t="str">
        <f t="shared" si="2"/>
        <v/>
      </c>
      <c r="AW33" s="37" t="str">
        <f t="shared" si="2"/>
        <v/>
      </c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 t="s">
        <v>686</v>
      </c>
      <c r="CA33" s="67" t="s">
        <v>497</v>
      </c>
      <c r="CB33" s="67" t="s">
        <v>1105</v>
      </c>
    </row>
    <row r="34" spans="1:80" s="68" customFormat="1" ht="30" customHeight="1">
      <c r="A34" s="39" t="s">
        <v>60</v>
      </c>
      <c r="B34" s="66" t="s">
        <v>220</v>
      </c>
      <c r="C34" s="39" t="s">
        <v>1106</v>
      </c>
      <c r="D34" s="39" t="s">
        <v>222</v>
      </c>
      <c r="E34" s="53" t="s">
        <v>1107</v>
      </c>
      <c r="F34" s="39">
        <v>30586</v>
      </c>
      <c r="G34" s="39">
        <v>3249</v>
      </c>
      <c r="H34" s="39"/>
      <c r="I34" s="39" t="s">
        <v>1045</v>
      </c>
      <c r="J34" s="53" t="s">
        <v>1081</v>
      </c>
      <c r="K34" s="53"/>
      <c r="L34" s="39" t="s">
        <v>177</v>
      </c>
      <c r="M34" s="39"/>
      <c r="N34" s="39" t="s">
        <v>1048</v>
      </c>
      <c r="O34" s="39" t="s">
        <v>1009</v>
      </c>
      <c r="P34" s="39">
        <v>150</v>
      </c>
      <c r="Q34" s="39">
        <v>1</v>
      </c>
      <c r="R34" s="39">
        <v>1984</v>
      </c>
      <c r="S34" s="53" t="s">
        <v>1108</v>
      </c>
      <c r="T34" s="39">
        <v>27088320</v>
      </c>
      <c r="U34" s="39">
        <v>19494720</v>
      </c>
      <c r="V34" s="39">
        <v>20728845</v>
      </c>
      <c r="W34" s="39">
        <v>12039930</v>
      </c>
      <c r="X34" s="39">
        <v>800</v>
      </c>
      <c r="Y34" s="39">
        <v>5</v>
      </c>
      <c r="Z34" s="39">
        <v>3120</v>
      </c>
      <c r="AA34" s="39"/>
      <c r="AB34" s="39" t="s">
        <v>291</v>
      </c>
      <c r="AC34" s="39" t="s">
        <v>1082</v>
      </c>
      <c r="AD34" s="39" t="s">
        <v>155</v>
      </c>
      <c r="AE34" s="39"/>
      <c r="AF34" s="39" t="s">
        <v>291</v>
      </c>
      <c r="AG34" s="39"/>
      <c r="AH34" s="39">
        <f t="shared" si="0"/>
        <v>100</v>
      </c>
      <c r="AI34" s="39">
        <v>53.7</v>
      </c>
      <c r="AJ34" s="39">
        <v>18.2</v>
      </c>
      <c r="AK34" s="39">
        <v>10.8</v>
      </c>
      <c r="AL34" s="39">
        <v>13.1</v>
      </c>
      <c r="AM34" s="39">
        <v>0.4</v>
      </c>
      <c r="AN34" s="39">
        <v>3.8</v>
      </c>
      <c r="AO34" s="39">
        <v>126.3</v>
      </c>
      <c r="AP34" s="39">
        <f t="shared" si="1"/>
        <v>100</v>
      </c>
      <c r="AQ34" s="39">
        <v>54.2</v>
      </c>
      <c r="AR34" s="39">
        <v>40.4</v>
      </c>
      <c r="AS34" s="39">
        <v>5.4</v>
      </c>
      <c r="AT34" s="39">
        <v>5804</v>
      </c>
      <c r="AU34" s="39">
        <v>7248</v>
      </c>
      <c r="AV34" s="37" t="str">
        <f t="shared" si="2"/>
        <v/>
      </c>
      <c r="AW34" s="37" t="str">
        <f t="shared" si="2"/>
        <v/>
      </c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 t="s">
        <v>686</v>
      </c>
      <c r="CA34" s="67" t="s">
        <v>225</v>
      </c>
      <c r="CB34" s="67" t="s">
        <v>1109</v>
      </c>
    </row>
    <row r="35" spans="1:80" s="68" customFormat="1" ht="30" customHeight="1">
      <c r="A35" s="39" t="s">
        <v>60</v>
      </c>
      <c r="B35" s="66" t="s">
        <v>220</v>
      </c>
      <c r="C35" s="39" t="s">
        <v>1110</v>
      </c>
      <c r="D35" s="39" t="s">
        <v>222</v>
      </c>
      <c r="E35" s="53" t="s">
        <v>1107</v>
      </c>
      <c r="F35" s="39">
        <v>42835</v>
      </c>
      <c r="G35" s="39">
        <v>4551</v>
      </c>
      <c r="H35" s="39"/>
      <c r="I35" s="39" t="s">
        <v>1045</v>
      </c>
      <c r="J35" s="53" t="s">
        <v>1081</v>
      </c>
      <c r="K35" s="53"/>
      <c r="L35" s="39" t="s">
        <v>177</v>
      </c>
      <c r="M35" s="39"/>
      <c r="N35" s="39" t="s">
        <v>1048</v>
      </c>
      <c r="O35" s="39" t="s">
        <v>1009</v>
      </c>
      <c r="P35" s="39">
        <v>200</v>
      </c>
      <c r="Q35" s="39">
        <v>1</v>
      </c>
      <c r="R35" s="39">
        <v>1991</v>
      </c>
      <c r="S35" s="53" t="s">
        <v>1108</v>
      </c>
      <c r="T35" s="39">
        <v>27088320</v>
      </c>
      <c r="U35" s="39">
        <v>19494720</v>
      </c>
      <c r="V35" s="39">
        <v>23287185</v>
      </c>
      <c r="W35" s="39">
        <v>13525890</v>
      </c>
      <c r="X35" s="39">
        <v>800</v>
      </c>
      <c r="Y35" s="39">
        <v>6</v>
      </c>
      <c r="Z35" s="39">
        <v>5065</v>
      </c>
      <c r="AA35" s="39"/>
      <c r="AB35" s="39" t="s">
        <v>291</v>
      </c>
      <c r="AC35" s="39" t="s">
        <v>1082</v>
      </c>
      <c r="AD35" s="39" t="s">
        <v>155</v>
      </c>
      <c r="AE35" s="39"/>
      <c r="AF35" s="39" t="s">
        <v>291</v>
      </c>
      <c r="AG35" s="39"/>
      <c r="AH35" s="39">
        <f t="shared" si="0"/>
        <v>100</v>
      </c>
      <c r="AI35" s="39">
        <v>53.7</v>
      </c>
      <c r="AJ35" s="39">
        <v>18.2</v>
      </c>
      <c r="AK35" s="39">
        <v>10.8</v>
      </c>
      <c r="AL35" s="39">
        <v>13.1</v>
      </c>
      <c r="AM35" s="39">
        <v>0.4</v>
      </c>
      <c r="AN35" s="39">
        <v>3.8</v>
      </c>
      <c r="AO35" s="39">
        <v>126.3</v>
      </c>
      <c r="AP35" s="39">
        <f t="shared" si="1"/>
        <v>100</v>
      </c>
      <c r="AQ35" s="39">
        <v>54.2</v>
      </c>
      <c r="AR35" s="39">
        <v>40.4</v>
      </c>
      <c r="AS35" s="39">
        <v>5.4</v>
      </c>
      <c r="AT35" s="39">
        <v>5804</v>
      </c>
      <c r="AU35" s="39">
        <v>7248</v>
      </c>
      <c r="AV35" s="37" t="str">
        <f t="shared" si="2"/>
        <v/>
      </c>
      <c r="AW35" s="37" t="str">
        <f t="shared" si="2"/>
        <v/>
      </c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 t="s">
        <v>686</v>
      </c>
      <c r="CA35" s="67" t="s">
        <v>225</v>
      </c>
      <c r="CB35" s="67" t="s">
        <v>1111</v>
      </c>
    </row>
    <row r="36" spans="1:80" s="68" customFormat="1" ht="30" customHeight="1">
      <c r="A36" s="39" t="s">
        <v>60</v>
      </c>
      <c r="B36" s="66" t="s">
        <v>220</v>
      </c>
      <c r="C36" s="39" t="s">
        <v>1112</v>
      </c>
      <c r="D36" s="39" t="s">
        <v>222</v>
      </c>
      <c r="E36" s="53" t="s">
        <v>1113</v>
      </c>
      <c r="F36" s="39"/>
      <c r="G36" s="39"/>
      <c r="H36" s="39"/>
      <c r="I36" s="39"/>
      <c r="J36" s="53" t="s">
        <v>1081</v>
      </c>
      <c r="K36" s="53"/>
      <c r="L36" s="39" t="s">
        <v>177</v>
      </c>
      <c r="M36" s="39"/>
      <c r="N36" s="39" t="s">
        <v>1008</v>
      </c>
      <c r="O36" s="39" t="s">
        <v>1009</v>
      </c>
      <c r="P36" s="39">
        <v>122.5</v>
      </c>
      <c r="Q36" s="39">
        <v>2</v>
      </c>
      <c r="R36" s="39">
        <v>2019</v>
      </c>
      <c r="S36" s="53"/>
      <c r="T36" s="39"/>
      <c r="U36" s="39"/>
      <c r="V36" s="39"/>
      <c r="W36" s="39"/>
      <c r="X36" s="39"/>
      <c r="Y36" s="39"/>
      <c r="Z36" s="39"/>
      <c r="AA36" s="39"/>
      <c r="AB36" s="39" t="s">
        <v>291</v>
      </c>
      <c r="AC36" s="39" t="s">
        <v>1030</v>
      </c>
      <c r="AD36" s="39" t="s">
        <v>68</v>
      </c>
      <c r="AE36" s="39" t="s">
        <v>446</v>
      </c>
      <c r="AF36" s="39" t="s">
        <v>291</v>
      </c>
      <c r="AG36" s="39"/>
      <c r="AH36" s="39" t="str">
        <f t="shared" si="0"/>
        <v/>
      </c>
      <c r="AI36" s="39"/>
      <c r="AJ36" s="39"/>
      <c r="AK36" s="39"/>
      <c r="AL36" s="39"/>
      <c r="AM36" s="39"/>
      <c r="AN36" s="39"/>
      <c r="AO36" s="39"/>
      <c r="AP36" s="39" t="str">
        <f t="shared" si="1"/>
        <v/>
      </c>
      <c r="AQ36" s="39"/>
      <c r="AR36" s="39"/>
      <c r="AS36" s="39"/>
      <c r="AT36" s="39"/>
      <c r="AU36" s="39"/>
      <c r="AV36" s="37" t="str">
        <f t="shared" si="2"/>
        <v/>
      </c>
      <c r="AW36" s="37" t="str">
        <f t="shared" si="2"/>
        <v/>
      </c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 t="s">
        <v>686</v>
      </c>
      <c r="CA36" s="67" t="s">
        <v>225</v>
      </c>
      <c r="CB36" s="67" t="s">
        <v>1111</v>
      </c>
    </row>
    <row r="37" spans="1:80" s="68" customFormat="1" ht="30" customHeight="1">
      <c r="A37" s="39" t="s">
        <v>60</v>
      </c>
      <c r="B37" s="66" t="s">
        <v>784</v>
      </c>
      <c r="C37" s="39" t="s">
        <v>1114</v>
      </c>
      <c r="D37" s="39" t="s">
        <v>786</v>
      </c>
      <c r="E37" s="53" t="s">
        <v>1115</v>
      </c>
      <c r="F37" s="39">
        <v>13571</v>
      </c>
      <c r="G37" s="39">
        <v>0</v>
      </c>
      <c r="H37" s="39">
        <v>0</v>
      </c>
      <c r="I37" s="39"/>
      <c r="J37" s="53" t="s">
        <v>1015</v>
      </c>
      <c r="K37" s="53"/>
      <c r="L37" s="39" t="s">
        <v>177</v>
      </c>
      <c r="M37" s="39"/>
      <c r="N37" s="39" t="s">
        <v>1008</v>
      </c>
      <c r="O37" s="39" t="s">
        <v>1089</v>
      </c>
      <c r="P37" s="39">
        <v>70</v>
      </c>
      <c r="Q37" s="39">
        <v>2</v>
      </c>
      <c r="R37" s="39">
        <v>1997</v>
      </c>
      <c r="S37" s="53" t="s">
        <v>1058</v>
      </c>
      <c r="T37" s="39">
        <v>5644800</v>
      </c>
      <c r="U37" s="39"/>
      <c r="V37" s="39" t="s">
        <v>1116</v>
      </c>
      <c r="W37" s="39"/>
      <c r="X37" s="39"/>
      <c r="Y37" s="39"/>
      <c r="Z37" s="39"/>
      <c r="AA37" s="39"/>
      <c r="AB37" s="39" t="s">
        <v>291</v>
      </c>
      <c r="AC37" s="39" t="s">
        <v>1030</v>
      </c>
      <c r="AD37" s="39" t="s">
        <v>68</v>
      </c>
      <c r="AE37" s="39"/>
      <c r="AF37" s="39" t="s">
        <v>291</v>
      </c>
      <c r="AG37" s="39"/>
      <c r="AH37" s="39">
        <f t="shared" si="0"/>
        <v>99.999999999999986</v>
      </c>
      <c r="AI37" s="39">
        <v>42.8</v>
      </c>
      <c r="AJ37" s="39">
        <v>14.4</v>
      </c>
      <c r="AK37" s="39">
        <v>11.2</v>
      </c>
      <c r="AL37" s="39">
        <v>27.7</v>
      </c>
      <c r="AM37" s="39">
        <v>0.6</v>
      </c>
      <c r="AN37" s="39">
        <v>3.3</v>
      </c>
      <c r="AO37" s="39">
        <v>171.8</v>
      </c>
      <c r="AP37" s="39">
        <f t="shared" si="1"/>
        <v>100</v>
      </c>
      <c r="AQ37" s="39">
        <v>58.3</v>
      </c>
      <c r="AR37" s="39">
        <v>36.200000000000003</v>
      </c>
      <c r="AS37" s="39">
        <v>5.5</v>
      </c>
      <c r="AT37" s="39">
        <v>5355</v>
      </c>
      <c r="AU37" s="39">
        <v>6165</v>
      </c>
      <c r="AV37" s="37" t="str">
        <f t="shared" si="2"/>
        <v/>
      </c>
      <c r="AW37" s="37" t="str">
        <f t="shared" si="2"/>
        <v/>
      </c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 t="s">
        <v>686</v>
      </c>
      <c r="CA37" s="67" t="s">
        <v>788</v>
      </c>
      <c r="CB37" s="67" t="s">
        <v>1117</v>
      </c>
    </row>
    <row r="38" spans="1:80" s="68" customFormat="1" ht="30" customHeight="1">
      <c r="A38" s="39" t="s">
        <v>60</v>
      </c>
      <c r="B38" s="66" t="s">
        <v>499</v>
      </c>
      <c r="C38" s="39" t="s">
        <v>1118</v>
      </c>
      <c r="D38" s="39" t="s">
        <v>501</v>
      </c>
      <c r="E38" s="53" t="s">
        <v>1119</v>
      </c>
      <c r="F38" s="39">
        <v>9676</v>
      </c>
      <c r="G38" s="39">
        <v>68</v>
      </c>
      <c r="H38" s="39"/>
      <c r="I38" s="39" t="s">
        <v>1045</v>
      </c>
      <c r="J38" s="53" t="s">
        <v>1019</v>
      </c>
      <c r="K38" s="53"/>
      <c r="L38" s="39" t="s">
        <v>177</v>
      </c>
      <c r="M38" s="39"/>
      <c r="N38" s="39" t="s">
        <v>1048</v>
      </c>
      <c r="O38" s="39" t="s">
        <v>1089</v>
      </c>
      <c r="P38" s="39">
        <v>50</v>
      </c>
      <c r="Q38" s="39">
        <v>1</v>
      </c>
      <c r="R38" s="39">
        <v>1984</v>
      </c>
      <c r="S38" s="53" t="s">
        <v>1058</v>
      </c>
      <c r="T38" s="39" t="s">
        <v>429</v>
      </c>
      <c r="U38" s="39"/>
      <c r="V38" s="39" t="s">
        <v>429</v>
      </c>
      <c r="W38" s="39"/>
      <c r="X38" s="39"/>
      <c r="Y38" s="39"/>
      <c r="Z38" s="39"/>
      <c r="AA38" s="39"/>
      <c r="AB38" s="39" t="s">
        <v>291</v>
      </c>
      <c r="AC38" s="39" t="s">
        <v>1030</v>
      </c>
      <c r="AD38" s="39" t="s">
        <v>155</v>
      </c>
      <c r="AE38" s="39"/>
      <c r="AF38" s="39" t="s">
        <v>291</v>
      </c>
      <c r="AG38" s="39"/>
      <c r="AH38" s="39">
        <f t="shared" si="0"/>
        <v>99.999999999999986</v>
      </c>
      <c r="AI38" s="39">
        <v>52.7</v>
      </c>
      <c r="AJ38" s="39">
        <v>21.4</v>
      </c>
      <c r="AK38" s="39">
        <v>9.1</v>
      </c>
      <c r="AL38" s="39">
        <v>14.3</v>
      </c>
      <c r="AM38" s="39">
        <v>1.8</v>
      </c>
      <c r="AN38" s="39">
        <v>0.7</v>
      </c>
      <c r="AO38" s="39">
        <v>240</v>
      </c>
      <c r="AP38" s="39">
        <f t="shared" si="1"/>
        <v>100</v>
      </c>
      <c r="AQ38" s="39">
        <v>52.9</v>
      </c>
      <c r="AR38" s="39">
        <v>41.4</v>
      </c>
      <c r="AS38" s="39">
        <v>5.7</v>
      </c>
      <c r="AT38" s="39">
        <v>6473</v>
      </c>
      <c r="AU38" s="39">
        <v>6563</v>
      </c>
      <c r="AV38" s="37" t="str">
        <f t="shared" si="2"/>
        <v/>
      </c>
      <c r="AW38" s="37" t="str">
        <f t="shared" si="2"/>
        <v/>
      </c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 t="s">
        <v>686</v>
      </c>
      <c r="CA38" s="67" t="s">
        <v>503</v>
      </c>
      <c r="CB38" s="67" t="s">
        <v>1120</v>
      </c>
    </row>
    <row r="39" spans="1:80" s="68" customFormat="1" ht="30" customHeight="1">
      <c r="A39" s="39" t="s">
        <v>60</v>
      </c>
      <c r="B39" s="66" t="s">
        <v>921</v>
      </c>
      <c r="C39" s="39" t="s">
        <v>1121</v>
      </c>
      <c r="D39" s="39" t="s">
        <v>923</v>
      </c>
      <c r="E39" s="53" t="s">
        <v>924</v>
      </c>
      <c r="F39" s="39">
        <v>6686</v>
      </c>
      <c r="G39" s="39">
        <v>16</v>
      </c>
      <c r="H39" s="39"/>
      <c r="I39" s="39" t="s">
        <v>1045</v>
      </c>
      <c r="J39" s="53" t="s">
        <v>1040</v>
      </c>
      <c r="K39" s="53"/>
      <c r="L39" s="39" t="s">
        <v>177</v>
      </c>
      <c r="M39" s="39"/>
      <c r="N39" s="39" t="s">
        <v>1048</v>
      </c>
      <c r="O39" s="39" t="s">
        <v>1089</v>
      </c>
      <c r="P39" s="39">
        <v>50</v>
      </c>
      <c r="Q39" s="39">
        <v>2</v>
      </c>
      <c r="R39" s="39">
        <v>1995</v>
      </c>
      <c r="S39" s="53" t="s">
        <v>1058</v>
      </c>
      <c r="T39" s="39">
        <v>1868000</v>
      </c>
      <c r="U39" s="39"/>
      <c r="V39" s="39">
        <v>1121000</v>
      </c>
      <c r="W39" s="39"/>
      <c r="X39" s="39"/>
      <c r="Y39" s="39"/>
      <c r="Z39" s="39"/>
      <c r="AA39" s="39"/>
      <c r="AB39" s="39" t="s">
        <v>291</v>
      </c>
      <c r="AC39" s="39" t="s">
        <v>1122</v>
      </c>
      <c r="AD39" s="39" t="s">
        <v>68</v>
      </c>
      <c r="AE39" s="39"/>
      <c r="AF39" s="39" t="s">
        <v>291</v>
      </c>
      <c r="AG39" s="39"/>
      <c r="AH39" s="39">
        <f t="shared" si="0"/>
        <v>100</v>
      </c>
      <c r="AI39" s="39">
        <v>37.299999999999997</v>
      </c>
      <c r="AJ39" s="39">
        <v>26.8</v>
      </c>
      <c r="AK39" s="39">
        <v>15</v>
      </c>
      <c r="AL39" s="39">
        <v>7.4</v>
      </c>
      <c r="AM39" s="39">
        <v>7</v>
      </c>
      <c r="AN39" s="39">
        <v>6.5</v>
      </c>
      <c r="AO39" s="39">
        <v>0</v>
      </c>
      <c r="AP39" s="39">
        <f t="shared" si="1"/>
        <v>100</v>
      </c>
      <c r="AQ39" s="39">
        <v>49.3</v>
      </c>
      <c r="AR39" s="39">
        <v>41.8</v>
      </c>
      <c r="AS39" s="39">
        <v>8.9</v>
      </c>
      <c r="AT39" s="39">
        <v>6630</v>
      </c>
      <c r="AU39" s="39">
        <v>7250</v>
      </c>
      <c r="AV39" s="37" t="str">
        <f t="shared" si="2"/>
        <v/>
      </c>
      <c r="AW39" s="37" t="str">
        <f t="shared" si="2"/>
        <v/>
      </c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 t="s">
        <v>686</v>
      </c>
      <c r="CA39" s="67" t="s">
        <v>925</v>
      </c>
      <c r="CB39" s="67" t="s">
        <v>1123</v>
      </c>
    </row>
  </sheetData>
  <mergeCells count="69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Y4:Y5"/>
    <mergeCell ref="Z4:Z5"/>
    <mergeCell ref="P2:P5"/>
    <mergeCell ref="Q2:Q6"/>
    <mergeCell ref="R2:R6"/>
    <mergeCell ref="S2:S6"/>
    <mergeCell ref="T2:U3"/>
    <mergeCell ref="V4:V5"/>
    <mergeCell ref="AE2:AE6"/>
    <mergeCell ref="AF2:AF6"/>
    <mergeCell ref="AG2:AG5"/>
    <mergeCell ref="AH2:AN3"/>
    <mergeCell ref="AL4:AL5"/>
    <mergeCell ref="AM4:AM5"/>
    <mergeCell ref="AN4:AN5"/>
    <mergeCell ref="V2:W3"/>
    <mergeCell ref="X2:AA3"/>
    <mergeCell ref="AB2:AC3"/>
    <mergeCell ref="AD2:AD6"/>
    <mergeCell ref="W4:W5"/>
    <mergeCell ref="X4:X5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T2:AU3"/>
    <mergeCell ref="AV2:BX3"/>
    <mergeCell ref="BY2:BY6"/>
    <mergeCell ref="AO2:AO5"/>
    <mergeCell ref="AP2:AS3"/>
    <mergeCell ref="AP4:AP5"/>
    <mergeCell ref="AA4:AA5"/>
    <mergeCell ref="AU4:AU5"/>
    <mergeCell ref="AV4:AW4"/>
    <mergeCell ref="AB4:AB6"/>
    <mergeCell ref="AC4:AC6"/>
    <mergeCell ref="AH4:AH5"/>
    <mergeCell ref="AI4:AI5"/>
    <mergeCell ref="AJ4:AJ5"/>
    <mergeCell ref="AK4:AK5"/>
    <mergeCell ref="BP4:BR4"/>
    <mergeCell ref="BS4:BU4"/>
    <mergeCell ref="BV4:BX4"/>
    <mergeCell ref="K5:K6"/>
    <mergeCell ref="M5:M6"/>
    <mergeCell ref="AX4:AZ4"/>
    <mergeCell ref="BA4:BC4"/>
    <mergeCell ref="BD4:BF4"/>
    <mergeCell ref="BG4:BI4"/>
    <mergeCell ref="BJ4:BL4"/>
    <mergeCell ref="BM4:BO4"/>
    <mergeCell ref="AQ4:AQ5"/>
    <mergeCell ref="AR4:AR5"/>
    <mergeCell ref="AS4:AS5"/>
    <mergeCell ref="AT4:AT5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3" manualBreakCount="3">
    <brk id="31" min="1" max="49" man="1"/>
    <brk id="58" min="1" max="49" man="1"/>
    <brk id="70" min="1" max="4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Q1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9" customWidth="1"/>
    <col min="2" max="2" width="7.77734375" style="42" customWidth="1"/>
    <col min="3" max="3" width="12.33203125" style="43" customWidth="1"/>
    <col min="4" max="4" width="24.109375" style="29" customWidth="1"/>
    <col min="5" max="5" width="38.44140625" style="29" customWidth="1"/>
    <col min="6" max="6" width="10.21875" style="29" customWidth="1"/>
    <col min="7" max="7" width="18.6640625" style="29" customWidth="1"/>
    <col min="8" max="8" width="9.5546875" style="29" customWidth="1"/>
    <col min="9" max="9" width="6.5546875" style="29" customWidth="1"/>
    <col min="10" max="11" width="9.88671875" style="29" customWidth="1"/>
    <col min="12" max="12" width="8.88671875" style="29"/>
    <col min="13" max="14" width="9.88671875" style="29" customWidth="1"/>
    <col min="15" max="15" width="8.88671875" style="29"/>
    <col min="16" max="17" width="9.88671875" style="29" customWidth="1"/>
    <col min="18" max="18" width="8.88671875" style="29"/>
    <col min="19" max="20" width="9.88671875" style="29" customWidth="1"/>
    <col min="21" max="21" width="8.88671875" style="29"/>
    <col min="22" max="23" width="9.88671875" style="29" customWidth="1"/>
    <col min="24" max="24" width="8.88671875" style="29"/>
    <col min="25" max="26" width="9.88671875" style="29" customWidth="1"/>
    <col min="27" max="27" width="8.88671875" style="29"/>
    <col min="28" max="29" width="9.88671875" style="29" customWidth="1"/>
    <col min="30" max="30" width="8.88671875" style="29"/>
    <col min="31" max="32" width="9.88671875" style="29" customWidth="1"/>
    <col min="33" max="33" width="8.88671875" style="29"/>
    <col min="34" max="35" width="9.88671875" style="29" customWidth="1"/>
    <col min="36" max="36" width="8.88671875" style="29"/>
    <col min="37" max="38" width="9.88671875" style="29" customWidth="1"/>
    <col min="39" max="39" width="12.5546875" style="29" customWidth="1"/>
    <col min="40" max="41" width="9.5546875" style="29" customWidth="1"/>
    <col min="42" max="43" width="8.88671875" style="28"/>
    <col min="44" max="16384" width="8.88671875" style="29"/>
  </cols>
  <sheetData>
    <row r="1" spans="1:43" s="26" customFormat="1" ht="15" customHeight="1">
      <c r="A1" s="25" t="s">
        <v>30</v>
      </c>
      <c r="C1" s="3"/>
      <c r="J1" s="27"/>
      <c r="K1" s="27"/>
      <c r="AP1" s="27"/>
      <c r="AQ1" s="27"/>
    </row>
    <row r="2" spans="1:43" ht="13.5" customHeight="1">
      <c r="A2" s="267" t="s">
        <v>31</v>
      </c>
      <c r="B2" s="170" t="s">
        <v>32</v>
      </c>
      <c r="C2" s="118" t="s">
        <v>33</v>
      </c>
      <c r="D2" s="269" t="s">
        <v>34</v>
      </c>
      <c r="E2" s="267" t="s">
        <v>5</v>
      </c>
      <c r="F2" s="267" t="s">
        <v>35</v>
      </c>
      <c r="G2" s="267" t="s">
        <v>36</v>
      </c>
      <c r="H2" s="267" t="s">
        <v>37</v>
      </c>
      <c r="I2" s="267" t="s">
        <v>38</v>
      </c>
      <c r="J2" s="179" t="s">
        <v>39</v>
      </c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1"/>
      <c r="AM2" s="268" t="s">
        <v>40</v>
      </c>
      <c r="AN2" s="267" t="s">
        <v>41</v>
      </c>
      <c r="AO2" s="267" t="s">
        <v>42</v>
      </c>
    </row>
    <row r="3" spans="1:43" ht="13.5" customHeight="1">
      <c r="A3" s="131"/>
      <c r="B3" s="170"/>
      <c r="C3" s="119"/>
      <c r="D3" s="269"/>
      <c r="E3" s="131"/>
      <c r="F3" s="131"/>
      <c r="G3" s="131"/>
      <c r="H3" s="131"/>
      <c r="I3" s="131"/>
      <c r="J3" s="182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4"/>
      <c r="AM3" s="268"/>
      <c r="AN3" s="131"/>
      <c r="AO3" s="131"/>
    </row>
    <row r="4" spans="1:43" ht="18.75" customHeight="1">
      <c r="A4" s="131"/>
      <c r="B4" s="170"/>
      <c r="C4" s="119"/>
      <c r="D4" s="269"/>
      <c r="E4" s="131"/>
      <c r="F4" s="131"/>
      <c r="G4" s="131"/>
      <c r="H4" s="131"/>
      <c r="I4" s="131"/>
      <c r="J4" s="173" t="s">
        <v>43</v>
      </c>
      <c r="K4" s="174"/>
      <c r="L4" s="175" t="s">
        <v>44</v>
      </c>
      <c r="M4" s="176"/>
      <c r="N4" s="177"/>
      <c r="O4" s="175" t="s">
        <v>45</v>
      </c>
      <c r="P4" s="176"/>
      <c r="Q4" s="177"/>
      <c r="R4" s="175" t="s">
        <v>46</v>
      </c>
      <c r="S4" s="176"/>
      <c r="T4" s="177"/>
      <c r="U4" s="175" t="s">
        <v>47</v>
      </c>
      <c r="V4" s="176"/>
      <c r="W4" s="177"/>
      <c r="X4" s="175" t="s">
        <v>48</v>
      </c>
      <c r="Y4" s="176"/>
      <c r="Z4" s="177"/>
      <c r="AA4" s="175" t="s">
        <v>49</v>
      </c>
      <c r="AB4" s="176"/>
      <c r="AC4" s="177"/>
      <c r="AD4" s="175" t="s">
        <v>50</v>
      </c>
      <c r="AE4" s="176"/>
      <c r="AF4" s="177"/>
      <c r="AG4" s="175" t="s">
        <v>51</v>
      </c>
      <c r="AH4" s="176"/>
      <c r="AI4" s="177"/>
      <c r="AJ4" s="175" t="s">
        <v>52</v>
      </c>
      <c r="AK4" s="176"/>
      <c r="AL4" s="177"/>
      <c r="AM4" s="268"/>
      <c r="AN4" s="131"/>
      <c r="AO4" s="131"/>
    </row>
    <row r="5" spans="1:43" ht="26.25" customHeight="1">
      <c r="A5" s="131"/>
      <c r="B5" s="170"/>
      <c r="C5" s="119"/>
      <c r="D5" s="269"/>
      <c r="E5" s="131"/>
      <c r="F5" s="131"/>
      <c r="G5" s="131"/>
      <c r="H5" s="131"/>
      <c r="I5" s="131"/>
      <c r="J5" s="30" t="s">
        <v>53</v>
      </c>
      <c r="K5" s="30" t="s">
        <v>54</v>
      </c>
      <c r="L5" s="30" t="s">
        <v>55</v>
      </c>
      <c r="M5" s="30" t="s">
        <v>53</v>
      </c>
      <c r="N5" s="30" t="s">
        <v>54</v>
      </c>
      <c r="O5" s="30" t="s">
        <v>55</v>
      </c>
      <c r="P5" s="30" t="s">
        <v>53</v>
      </c>
      <c r="Q5" s="30" t="s">
        <v>54</v>
      </c>
      <c r="R5" s="30" t="s">
        <v>55</v>
      </c>
      <c r="S5" s="30" t="s">
        <v>53</v>
      </c>
      <c r="T5" s="30" t="s">
        <v>54</v>
      </c>
      <c r="U5" s="30" t="s">
        <v>55</v>
      </c>
      <c r="V5" s="30" t="s">
        <v>53</v>
      </c>
      <c r="W5" s="30" t="s">
        <v>54</v>
      </c>
      <c r="X5" s="30" t="s">
        <v>55</v>
      </c>
      <c r="Y5" s="30" t="s">
        <v>53</v>
      </c>
      <c r="Z5" s="30" t="s">
        <v>54</v>
      </c>
      <c r="AA5" s="30" t="s">
        <v>55</v>
      </c>
      <c r="AB5" s="30" t="s">
        <v>53</v>
      </c>
      <c r="AC5" s="30" t="s">
        <v>54</v>
      </c>
      <c r="AD5" s="30" t="s">
        <v>55</v>
      </c>
      <c r="AE5" s="30" t="s">
        <v>53</v>
      </c>
      <c r="AF5" s="30" t="s">
        <v>54</v>
      </c>
      <c r="AG5" s="30" t="s">
        <v>55</v>
      </c>
      <c r="AH5" s="30" t="s">
        <v>53</v>
      </c>
      <c r="AI5" s="30" t="s">
        <v>54</v>
      </c>
      <c r="AJ5" s="30" t="s">
        <v>55</v>
      </c>
      <c r="AK5" s="30" t="s">
        <v>53</v>
      </c>
      <c r="AL5" s="30" t="s">
        <v>54</v>
      </c>
      <c r="AM5" s="268"/>
      <c r="AN5" s="131"/>
      <c r="AO5" s="131"/>
    </row>
    <row r="6" spans="1:43" s="36" customFormat="1" ht="13.5" customHeight="1">
      <c r="A6" s="131"/>
      <c r="B6" s="171"/>
      <c r="C6" s="119"/>
      <c r="D6" s="270"/>
      <c r="E6" s="131"/>
      <c r="F6" s="31" t="s">
        <v>56</v>
      </c>
      <c r="G6" s="31"/>
      <c r="H6" s="32" t="s">
        <v>57</v>
      </c>
      <c r="I6" s="32"/>
      <c r="J6" s="32" t="s">
        <v>58</v>
      </c>
      <c r="K6" s="33" t="s">
        <v>59</v>
      </c>
      <c r="L6" s="34"/>
      <c r="M6" s="32" t="s">
        <v>58</v>
      </c>
      <c r="N6" s="33" t="s">
        <v>59</v>
      </c>
      <c r="O6" s="34"/>
      <c r="P6" s="32" t="s">
        <v>58</v>
      </c>
      <c r="Q6" s="33" t="s">
        <v>59</v>
      </c>
      <c r="R6" s="34"/>
      <c r="S6" s="32" t="s">
        <v>58</v>
      </c>
      <c r="T6" s="33" t="s">
        <v>59</v>
      </c>
      <c r="U6" s="34"/>
      <c r="V6" s="32" t="s">
        <v>58</v>
      </c>
      <c r="W6" s="33" t="s">
        <v>59</v>
      </c>
      <c r="X6" s="34"/>
      <c r="Y6" s="32" t="s">
        <v>58</v>
      </c>
      <c r="Z6" s="33" t="s">
        <v>59</v>
      </c>
      <c r="AA6" s="34"/>
      <c r="AB6" s="32" t="s">
        <v>58</v>
      </c>
      <c r="AC6" s="33" t="s">
        <v>59</v>
      </c>
      <c r="AD6" s="34"/>
      <c r="AE6" s="32" t="s">
        <v>58</v>
      </c>
      <c r="AF6" s="33" t="s">
        <v>59</v>
      </c>
      <c r="AG6" s="34"/>
      <c r="AH6" s="32" t="s">
        <v>58</v>
      </c>
      <c r="AI6" s="33" t="s">
        <v>59</v>
      </c>
      <c r="AJ6" s="34"/>
      <c r="AK6" s="32" t="s">
        <v>58</v>
      </c>
      <c r="AL6" s="33" t="s">
        <v>59</v>
      </c>
      <c r="AM6" s="130"/>
      <c r="AN6" s="131"/>
      <c r="AO6" s="131"/>
      <c r="AP6" s="35"/>
      <c r="AQ6" s="35"/>
    </row>
    <row r="7" spans="1:43" s="41" customFormat="1" ht="30" customHeight="1">
      <c r="A7" s="37" t="s">
        <v>60</v>
      </c>
      <c r="B7" s="38" t="s">
        <v>61</v>
      </c>
      <c r="C7" s="39" t="s">
        <v>62</v>
      </c>
      <c r="D7" s="37" t="s">
        <v>63</v>
      </c>
      <c r="E7" s="37" t="s">
        <v>64</v>
      </c>
      <c r="F7" s="37">
        <v>0</v>
      </c>
      <c r="G7" s="37" t="s">
        <v>65</v>
      </c>
      <c r="H7" s="37">
        <v>990</v>
      </c>
      <c r="I7" s="37">
        <v>1993</v>
      </c>
      <c r="J7" s="37">
        <f t="shared" ref="J7:K12" si="0">IF(M7&amp;P7&amp;S7&amp;V7&amp;Y7&amp;AB7&amp;AE7&amp;AH7&amp;AK7="","",M7+P7+S7+V7+Y7+AB7+AE7+AH7+AK7)</f>
        <v>8</v>
      </c>
      <c r="K7" s="37">
        <f t="shared" si="0"/>
        <v>2280</v>
      </c>
      <c r="L7" s="37" t="s">
        <v>66</v>
      </c>
      <c r="M7" s="37"/>
      <c r="N7" s="37">
        <v>480</v>
      </c>
      <c r="O7" s="37"/>
      <c r="P7" s="37"/>
      <c r="Q7" s="37"/>
      <c r="R7" s="37" t="s">
        <v>66</v>
      </c>
      <c r="S7" s="37">
        <v>8</v>
      </c>
      <c r="T7" s="37"/>
      <c r="U7" s="37" t="s">
        <v>66</v>
      </c>
      <c r="V7" s="37"/>
      <c r="W7" s="37">
        <v>1800</v>
      </c>
      <c r="X7" s="37"/>
      <c r="Y7" s="37"/>
      <c r="Z7" s="37"/>
      <c r="AA7" s="37"/>
      <c r="AB7" s="37"/>
      <c r="AC7" s="37"/>
      <c r="AD7" s="37" t="s">
        <v>66</v>
      </c>
      <c r="AE7" s="37"/>
      <c r="AF7" s="37"/>
      <c r="AG7" s="37"/>
      <c r="AH7" s="37"/>
      <c r="AI7" s="37"/>
      <c r="AJ7" s="37"/>
      <c r="AK7" s="37"/>
      <c r="AL7" s="37"/>
      <c r="AM7" s="37" t="s">
        <v>67</v>
      </c>
      <c r="AN7" s="37" t="s">
        <v>68</v>
      </c>
      <c r="AO7" s="37"/>
      <c r="AP7" s="40" t="s">
        <v>69</v>
      </c>
      <c r="AQ7" s="40" t="s">
        <v>70</v>
      </c>
    </row>
    <row r="8" spans="1:43" s="41" customFormat="1" ht="30" customHeight="1">
      <c r="A8" s="37" t="s">
        <v>60</v>
      </c>
      <c r="B8" s="38" t="s">
        <v>61</v>
      </c>
      <c r="C8" s="39" t="s">
        <v>71</v>
      </c>
      <c r="D8" s="37" t="s">
        <v>63</v>
      </c>
      <c r="E8" s="37" t="s">
        <v>72</v>
      </c>
      <c r="F8" s="37">
        <v>0</v>
      </c>
      <c r="G8" s="37" t="s">
        <v>65</v>
      </c>
      <c r="H8" s="37">
        <v>49</v>
      </c>
      <c r="I8" s="37">
        <v>1991</v>
      </c>
      <c r="J8" s="37" t="str">
        <f t="shared" si="0"/>
        <v/>
      </c>
      <c r="K8" s="37">
        <f t="shared" si="0"/>
        <v>131</v>
      </c>
      <c r="L8" s="37" t="s">
        <v>66</v>
      </c>
      <c r="M8" s="37"/>
      <c r="N8" s="37">
        <v>131</v>
      </c>
      <c r="O8" s="37"/>
      <c r="P8" s="37"/>
      <c r="Q8" s="37"/>
      <c r="R8" s="37"/>
      <c r="S8" s="37"/>
      <c r="T8" s="37"/>
      <c r="U8" s="37" t="s">
        <v>66</v>
      </c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 t="s">
        <v>73</v>
      </c>
      <c r="AN8" s="37" t="s">
        <v>68</v>
      </c>
      <c r="AO8" s="37"/>
      <c r="AP8" s="40" t="s">
        <v>69</v>
      </c>
      <c r="AQ8" s="40" t="s">
        <v>74</v>
      </c>
    </row>
    <row r="9" spans="1:43" s="41" customFormat="1" ht="30" customHeight="1">
      <c r="A9" s="37" t="s">
        <v>60</v>
      </c>
      <c r="B9" s="38" t="s">
        <v>75</v>
      </c>
      <c r="C9" s="39" t="s">
        <v>76</v>
      </c>
      <c r="D9" s="37" t="s">
        <v>77</v>
      </c>
      <c r="E9" s="37" t="s">
        <v>78</v>
      </c>
      <c r="F9" s="37">
        <v>20</v>
      </c>
      <c r="G9" s="37" t="s">
        <v>79</v>
      </c>
      <c r="H9" s="37">
        <v>664.36</v>
      </c>
      <c r="I9" s="37">
        <v>1993</v>
      </c>
      <c r="J9" s="37" t="str">
        <f t="shared" si="0"/>
        <v/>
      </c>
      <c r="K9" s="37">
        <f t="shared" si="0"/>
        <v>826</v>
      </c>
      <c r="L9" s="37" t="s">
        <v>66</v>
      </c>
      <c r="M9" s="37"/>
      <c r="N9" s="37">
        <v>826</v>
      </c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 t="s">
        <v>80</v>
      </c>
      <c r="AN9" s="37" t="s">
        <v>81</v>
      </c>
      <c r="AO9" s="37"/>
      <c r="AP9" s="40" t="s">
        <v>82</v>
      </c>
      <c r="AQ9" s="40" t="s">
        <v>83</v>
      </c>
    </row>
    <row r="10" spans="1:43" s="41" customFormat="1" ht="30" customHeight="1">
      <c r="A10" s="37" t="s">
        <v>60</v>
      </c>
      <c r="B10" s="38" t="s">
        <v>75</v>
      </c>
      <c r="C10" s="39" t="s">
        <v>84</v>
      </c>
      <c r="D10" s="37" t="s">
        <v>77</v>
      </c>
      <c r="E10" s="37" t="s">
        <v>85</v>
      </c>
      <c r="F10" s="37">
        <v>15</v>
      </c>
      <c r="G10" s="37" t="s">
        <v>65</v>
      </c>
      <c r="H10" s="37">
        <v>805.04</v>
      </c>
      <c r="I10" s="37">
        <v>2017</v>
      </c>
      <c r="J10" s="37" t="str">
        <f t="shared" si="0"/>
        <v/>
      </c>
      <c r="K10" s="37">
        <f t="shared" si="0"/>
        <v>656</v>
      </c>
      <c r="L10" s="37" t="s">
        <v>66</v>
      </c>
      <c r="M10" s="37"/>
      <c r="N10" s="37">
        <v>656</v>
      </c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 t="s">
        <v>80</v>
      </c>
      <c r="AN10" s="37" t="s">
        <v>81</v>
      </c>
      <c r="AO10" s="37" t="s">
        <v>86</v>
      </c>
      <c r="AP10" s="40" t="s">
        <v>82</v>
      </c>
      <c r="AQ10" s="40" t="s">
        <v>87</v>
      </c>
    </row>
    <row r="11" spans="1:43" s="41" customFormat="1" ht="30" customHeight="1">
      <c r="A11" s="37" t="s">
        <v>60</v>
      </c>
      <c r="B11" s="38" t="s">
        <v>88</v>
      </c>
      <c r="C11" s="39" t="s">
        <v>89</v>
      </c>
      <c r="D11" s="37" t="s">
        <v>90</v>
      </c>
      <c r="E11" s="37" t="s">
        <v>91</v>
      </c>
      <c r="F11" s="37">
        <v>23</v>
      </c>
      <c r="G11" s="37" t="s">
        <v>92</v>
      </c>
      <c r="H11" s="37">
        <v>377</v>
      </c>
      <c r="I11" s="37">
        <v>2006</v>
      </c>
      <c r="J11" s="37">
        <f t="shared" si="0"/>
        <v>17</v>
      </c>
      <c r="K11" s="37" t="str">
        <f t="shared" si="0"/>
        <v/>
      </c>
      <c r="L11" s="37" t="s">
        <v>66</v>
      </c>
      <c r="M11" s="37">
        <v>17</v>
      </c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 t="s">
        <v>93</v>
      </c>
      <c r="AN11" s="37" t="s">
        <v>68</v>
      </c>
      <c r="AO11" s="37"/>
      <c r="AP11" s="40" t="s">
        <v>94</v>
      </c>
      <c r="AQ11" s="40" t="s">
        <v>95</v>
      </c>
    </row>
    <row r="12" spans="1:43" s="41" customFormat="1" ht="30" customHeight="1">
      <c r="A12" s="37" t="s">
        <v>60</v>
      </c>
      <c r="B12" s="38" t="s">
        <v>96</v>
      </c>
      <c r="C12" s="39" t="s">
        <v>97</v>
      </c>
      <c r="D12" s="37" t="s">
        <v>98</v>
      </c>
      <c r="E12" s="37" t="s">
        <v>99</v>
      </c>
      <c r="F12" s="37">
        <v>0</v>
      </c>
      <c r="G12" s="37" t="s">
        <v>92</v>
      </c>
      <c r="H12" s="37">
        <v>539.46</v>
      </c>
      <c r="I12" s="37">
        <v>2001</v>
      </c>
      <c r="J12" s="37" t="str">
        <f t="shared" si="0"/>
        <v/>
      </c>
      <c r="K12" s="37">
        <f t="shared" si="0"/>
        <v>2040</v>
      </c>
      <c r="L12" s="37" t="s">
        <v>66</v>
      </c>
      <c r="M12" s="37"/>
      <c r="N12" s="37">
        <v>1014</v>
      </c>
      <c r="O12" s="37" t="s">
        <v>66</v>
      </c>
      <c r="P12" s="37"/>
      <c r="Q12" s="37">
        <v>69</v>
      </c>
      <c r="R12" s="37"/>
      <c r="S12" s="37"/>
      <c r="T12" s="37"/>
      <c r="U12" s="37" t="s">
        <v>66</v>
      </c>
      <c r="V12" s="37"/>
      <c r="W12" s="37">
        <v>230</v>
      </c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 t="s">
        <v>66</v>
      </c>
      <c r="AK12" s="37"/>
      <c r="AL12" s="37">
        <v>727</v>
      </c>
      <c r="AM12" s="37" t="s">
        <v>67</v>
      </c>
      <c r="AN12" s="37" t="s">
        <v>68</v>
      </c>
      <c r="AO12" s="37" t="s">
        <v>100</v>
      </c>
      <c r="AP12" s="40" t="s">
        <v>101</v>
      </c>
      <c r="AQ12" s="40" t="s">
        <v>102</v>
      </c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11" man="1"/>
    <brk id="23" min="1" max="11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2" customWidth="1"/>
    <col min="2" max="2" width="7.77734375" style="23" customWidth="1"/>
    <col min="3" max="3" width="12.33203125" style="22" customWidth="1"/>
    <col min="4" max="4" width="20.109375" style="22" customWidth="1"/>
    <col min="5" max="5" width="37" style="22" customWidth="1"/>
    <col min="6" max="6" width="14.5546875" style="22" customWidth="1"/>
    <col min="7" max="7" width="10.77734375" style="22" customWidth="1"/>
    <col min="8" max="10" width="11.5546875" style="22" customWidth="1"/>
    <col min="11" max="11" width="12.33203125" style="22" bestFit="1" customWidth="1"/>
    <col min="12" max="12" width="18.6640625" style="22" customWidth="1"/>
    <col min="13" max="13" width="18.21875" style="22" customWidth="1"/>
    <col min="14" max="14" width="15.33203125" style="22" customWidth="1"/>
    <col min="15" max="15" width="11.5546875" style="22" customWidth="1"/>
    <col min="16" max="16" width="25.6640625" style="22" bestFit="1" customWidth="1"/>
    <col min="17" max="17" width="11.5546875" style="22" customWidth="1"/>
    <col min="18" max="18" width="11.109375" style="22" customWidth="1"/>
    <col min="19" max="21" width="9.21875" style="22" customWidth="1"/>
    <col min="22" max="22" width="15.77734375" style="22" customWidth="1"/>
    <col min="23" max="23" width="10.33203125" style="22" customWidth="1"/>
    <col min="24" max="25" width="8.88671875" style="22"/>
    <col min="26" max="27" width="8.88671875" style="24"/>
    <col min="28" max="16384" width="8.88671875" style="22"/>
  </cols>
  <sheetData>
    <row r="1" spans="1:27" s="2" customFormat="1" ht="15" customHeight="1">
      <c r="A1" s="1" t="s">
        <v>0</v>
      </c>
      <c r="M1" s="3"/>
      <c r="O1" s="4"/>
      <c r="Z1" s="5"/>
      <c r="AA1" s="5"/>
    </row>
    <row r="2" spans="1:27" s="6" customFormat="1" ht="13.5" customHeight="1">
      <c r="A2" s="246" t="s">
        <v>1</v>
      </c>
      <c r="B2" s="248" t="s">
        <v>2</v>
      </c>
      <c r="C2" s="246" t="s">
        <v>3</v>
      </c>
      <c r="D2" s="246" t="s">
        <v>4</v>
      </c>
      <c r="E2" s="246" t="s">
        <v>5</v>
      </c>
      <c r="F2" s="246" t="s">
        <v>6</v>
      </c>
      <c r="G2" s="246" t="s">
        <v>7</v>
      </c>
      <c r="H2" s="278" t="s">
        <v>8</v>
      </c>
      <c r="I2" s="279"/>
      <c r="J2" s="279"/>
      <c r="K2" s="279"/>
      <c r="L2" s="279"/>
      <c r="M2" s="279"/>
      <c r="N2" s="279"/>
      <c r="O2" s="279"/>
      <c r="P2" s="279"/>
      <c r="Q2" s="279"/>
      <c r="R2" s="282" t="s">
        <v>9</v>
      </c>
      <c r="S2" s="271" t="s">
        <v>10</v>
      </c>
      <c r="T2" s="284" t="s">
        <v>11</v>
      </c>
      <c r="U2" s="285"/>
      <c r="V2" s="271" t="s">
        <v>12</v>
      </c>
      <c r="W2" s="271" t="s">
        <v>13</v>
      </c>
      <c r="Z2" s="7"/>
      <c r="AA2" s="7"/>
    </row>
    <row r="3" spans="1:27" s="6" customFormat="1" ht="13.5" customHeight="1">
      <c r="A3" s="247"/>
      <c r="B3" s="249"/>
      <c r="C3" s="247"/>
      <c r="D3" s="247"/>
      <c r="E3" s="247"/>
      <c r="F3" s="247"/>
      <c r="G3" s="247"/>
      <c r="H3" s="280"/>
      <c r="I3" s="281"/>
      <c r="J3" s="281"/>
      <c r="K3" s="281"/>
      <c r="L3" s="281"/>
      <c r="M3" s="281"/>
      <c r="N3" s="281"/>
      <c r="O3" s="281"/>
      <c r="P3" s="281"/>
      <c r="Q3" s="281"/>
      <c r="R3" s="282"/>
      <c r="S3" s="271"/>
      <c r="T3" s="286"/>
      <c r="U3" s="287"/>
      <c r="V3" s="271"/>
      <c r="W3" s="271"/>
      <c r="Z3" s="7"/>
      <c r="AA3" s="7"/>
    </row>
    <row r="4" spans="1:27" s="6" customFormat="1" ht="18.75" customHeight="1">
      <c r="A4" s="247"/>
      <c r="B4" s="249"/>
      <c r="C4" s="247"/>
      <c r="D4" s="247"/>
      <c r="E4" s="247"/>
      <c r="F4" s="247"/>
      <c r="G4" s="247"/>
      <c r="H4" s="273" t="s">
        <v>14</v>
      </c>
      <c r="I4" s="274"/>
      <c r="J4" s="274"/>
      <c r="K4" s="274"/>
      <c r="L4" s="274"/>
      <c r="M4" s="274"/>
      <c r="N4" s="274"/>
      <c r="O4" s="275"/>
      <c r="P4" s="276" t="s">
        <v>15</v>
      </c>
      <c r="Q4" s="277"/>
      <c r="R4" s="282"/>
      <c r="S4" s="271"/>
      <c r="T4" s="286"/>
      <c r="U4" s="287"/>
      <c r="V4" s="271"/>
      <c r="W4" s="271"/>
      <c r="Z4" s="7"/>
      <c r="AA4" s="7"/>
    </row>
    <row r="5" spans="1:27" s="6" customFormat="1" ht="26.25" customHeight="1">
      <c r="A5" s="247"/>
      <c r="B5" s="249"/>
      <c r="C5" s="247"/>
      <c r="D5" s="247"/>
      <c r="E5" s="247"/>
      <c r="F5" s="247"/>
      <c r="G5" s="247"/>
      <c r="H5" s="8" t="s">
        <v>16</v>
      </c>
      <c r="I5" s="9" t="s">
        <v>17</v>
      </c>
      <c r="J5" s="9" t="s">
        <v>18</v>
      </c>
      <c r="K5" s="9" t="s">
        <v>19</v>
      </c>
      <c r="L5" s="8" t="s">
        <v>20</v>
      </c>
      <c r="M5" s="10" t="s">
        <v>21</v>
      </c>
      <c r="N5" s="9" t="s">
        <v>22</v>
      </c>
      <c r="O5" s="9" t="s">
        <v>23</v>
      </c>
      <c r="P5" s="9" t="s">
        <v>24</v>
      </c>
      <c r="Q5" s="11" t="s">
        <v>23</v>
      </c>
      <c r="R5" s="282"/>
      <c r="S5" s="272"/>
      <c r="T5" s="12"/>
      <c r="U5" s="13" t="s">
        <v>25</v>
      </c>
      <c r="V5" s="272"/>
      <c r="W5" s="271"/>
      <c r="Z5" s="7"/>
      <c r="AA5" s="7"/>
    </row>
    <row r="6" spans="1:27" s="17" customFormat="1" ht="13.5" customHeight="1">
      <c r="A6" s="247"/>
      <c r="B6" s="249"/>
      <c r="C6" s="247"/>
      <c r="D6" s="247"/>
      <c r="E6" s="247"/>
      <c r="F6" s="247"/>
      <c r="G6" s="247"/>
      <c r="H6" s="14" t="s">
        <v>26</v>
      </c>
      <c r="I6" s="14" t="s">
        <v>26</v>
      </c>
      <c r="J6" s="14" t="s">
        <v>26</v>
      </c>
      <c r="K6" s="14" t="s">
        <v>26</v>
      </c>
      <c r="L6" s="14" t="s">
        <v>26</v>
      </c>
      <c r="M6" s="14" t="s">
        <v>26</v>
      </c>
      <c r="N6" s="14" t="s">
        <v>26</v>
      </c>
      <c r="O6" s="14" t="s">
        <v>26</v>
      </c>
      <c r="P6" s="14" t="s">
        <v>26</v>
      </c>
      <c r="Q6" s="15" t="s">
        <v>26</v>
      </c>
      <c r="R6" s="283"/>
      <c r="S6" s="16" t="s">
        <v>27</v>
      </c>
      <c r="T6" s="16" t="s">
        <v>27</v>
      </c>
      <c r="U6" s="16" t="s">
        <v>28</v>
      </c>
      <c r="V6" s="16" t="s">
        <v>29</v>
      </c>
      <c r="W6" s="272"/>
      <c r="Z6" s="18"/>
      <c r="AA6" s="18"/>
    </row>
  </sheetData>
  <mergeCells count="15">
    <mergeCell ref="A2:A6"/>
    <mergeCell ref="B2:B6"/>
    <mergeCell ref="C2:C6"/>
    <mergeCell ref="D2:D6"/>
    <mergeCell ref="E2:E6"/>
    <mergeCell ref="V2:V5"/>
    <mergeCell ref="W2:W6"/>
    <mergeCell ref="H4:O4"/>
    <mergeCell ref="P4:Q4"/>
    <mergeCell ref="F2:F6"/>
    <mergeCell ref="G2:G6"/>
    <mergeCell ref="H2:Q3"/>
    <mergeCell ref="R2:R6"/>
    <mergeCell ref="S2:S5"/>
    <mergeCell ref="T2:U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ゴシック,標準"&amp;14堆肥化施設</oddHeader>
  </headerFooter>
  <colBreaks count="1" manualBreakCount="1">
    <brk id="6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Y3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3" customWidth="1"/>
    <col min="2" max="2" width="9.109375" style="79" customWidth="1"/>
    <col min="3" max="3" width="12.44140625" style="43" customWidth="1"/>
    <col min="4" max="4" width="20.109375" style="43" customWidth="1"/>
    <col min="5" max="5" width="31.88671875" style="74" customWidth="1"/>
    <col min="6" max="8" width="7.77734375" style="43" customWidth="1"/>
    <col min="9" max="9" width="34.109375" style="74" customWidth="1"/>
    <col min="10" max="10" width="12" style="74" customWidth="1"/>
    <col min="11" max="11" width="7.33203125" style="43" customWidth="1"/>
    <col min="12" max="12" width="6.6640625" style="43" customWidth="1"/>
    <col min="13" max="14" width="9.33203125" style="43" bestFit="1" customWidth="1"/>
    <col min="15" max="15" width="8" style="43" bestFit="1" customWidth="1"/>
    <col min="16" max="17" width="8.88671875" style="43"/>
    <col min="18" max="18" width="11.109375" style="29" customWidth="1"/>
    <col min="19" max="20" width="9.88671875" style="29" customWidth="1"/>
    <col min="21" max="21" width="8.88671875" style="29"/>
    <col min="22" max="23" width="9.88671875" style="29" customWidth="1"/>
    <col min="24" max="24" width="8.88671875" style="29"/>
    <col min="25" max="26" width="9.88671875" style="29" customWidth="1"/>
    <col min="27" max="27" width="8.88671875" style="29"/>
    <col min="28" max="29" width="9.88671875" style="29" customWidth="1"/>
    <col min="30" max="30" width="8.88671875" style="29"/>
    <col min="31" max="32" width="9.88671875" style="29" customWidth="1"/>
    <col min="33" max="33" width="8.88671875" style="29"/>
    <col min="34" max="35" width="9.88671875" style="29" customWidth="1"/>
    <col min="36" max="36" width="8.88671875" style="29"/>
    <col min="37" max="38" width="9.88671875" style="29" customWidth="1"/>
    <col min="39" max="39" width="8.88671875" style="29"/>
    <col min="40" max="41" width="9.88671875" style="29" customWidth="1"/>
    <col min="42" max="42" width="8.88671875" style="29"/>
    <col min="43" max="44" width="9.88671875" style="29" customWidth="1"/>
    <col min="45" max="45" width="8.88671875" style="29"/>
    <col min="46" max="47" width="9.88671875" style="29" customWidth="1"/>
    <col min="48" max="48" width="8.88671875" style="29"/>
    <col min="49" max="49" width="8.88671875" style="43"/>
    <col min="50" max="51" width="8.88671875" style="80"/>
    <col min="52" max="16384" width="8.88671875" style="43"/>
  </cols>
  <sheetData>
    <row r="1" spans="1:51" s="3" customFormat="1" ht="15" customHeight="1">
      <c r="A1" s="1" t="s">
        <v>791</v>
      </c>
      <c r="E1" s="45"/>
      <c r="I1" s="45"/>
      <c r="J1" s="45"/>
      <c r="Q1" s="57"/>
      <c r="R1" s="26"/>
      <c r="S1" s="27"/>
      <c r="T1" s="27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X1" s="58"/>
      <c r="AY1" s="58"/>
    </row>
    <row r="2" spans="1:51" s="74" customFormat="1" ht="13.5" customHeight="1">
      <c r="A2" s="172" t="s">
        <v>792</v>
      </c>
      <c r="B2" s="194" t="s">
        <v>793</v>
      </c>
      <c r="C2" s="172" t="s">
        <v>794</v>
      </c>
      <c r="D2" s="172" t="s">
        <v>795</v>
      </c>
      <c r="E2" s="172" t="s">
        <v>5</v>
      </c>
      <c r="F2" s="125" t="s">
        <v>796</v>
      </c>
      <c r="G2" s="192" t="s">
        <v>650</v>
      </c>
      <c r="H2" s="101"/>
      <c r="I2" s="149" t="s">
        <v>797</v>
      </c>
      <c r="J2" s="102"/>
      <c r="K2" s="172" t="s">
        <v>798</v>
      </c>
      <c r="L2" s="189" t="s">
        <v>799</v>
      </c>
      <c r="M2" s="172" t="s">
        <v>800</v>
      </c>
      <c r="N2" s="125" t="s">
        <v>801</v>
      </c>
      <c r="O2" s="126" t="s">
        <v>802</v>
      </c>
      <c r="P2" s="148" t="s">
        <v>803</v>
      </c>
      <c r="Q2" s="172" t="s">
        <v>804</v>
      </c>
      <c r="R2" s="130" t="s">
        <v>656</v>
      </c>
      <c r="S2" s="179" t="s">
        <v>805</v>
      </c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1"/>
      <c r="AV2" s="138" t="s">
        <v>658</v>
      </c>
      <c r="AX2" s="73"/>
      <c r="AY2" s="73"/>
    </row>
    <row r="3" spans="1:51" s="74" customFormat="1" ht="13.5" customHeight="1">
      <c r="A3" s="121"/>
      <c r="B3" s="195"/>
      <c r="C3" s="121"/>
      <c r="D3" s="121"/>
      <c r="E3" s="121"/>
      <c r="F3" s="191"/>
      <c r="G3" s="193"/>
      <c r="H3" s="103"/>
      <c r="I3" s="124"/>
      <c r="J3" s="104"/>
      <c r="K3" s="121"/>
      <c r="L3" s="190"/>
      <c r="M3" s="121"/>
      <c r="N3" s="121"/>
      <c r="O3" s="178"/>
      <c r="P3" s="148"/>
      <c r="Q3" s="121"/>
      <c r="R3" s="131"/>
      <c r="S3" s="182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4"/>
      <c r="AV3" s="138"/>
      <c r="AX3" s="73"/>
      <c r="AY3" s="73"/>
    </row>
    <row r="4" spans="1:51" s="74" customFormat="1" ht="18.75" customHeight="1">
      <c r="A4" s="121"/>
      <c r="B4" s="195"/>
      <c r="C4" s="121"/>
      <c r="D4" s="121"/>
      <c r="E4" s="121"/>
      <c r="F4" s="191"/>
      <c r="G4" s="193"/>
      <c r="H4" s="172" t="s">
        <v>806</v>
      </c>
      <c r="I4" s="124"/>
      <c r="J4" s="105"/>
      <c r="K4" s="121"/>
      <c r="L4" s="190"/>
      <c r="M4" s="121"/>
      <c r="N4" s="121"/>
      <c r="O4" s="178"/>
      <c r="P4" s="148"/>
      <c r="Q4" s="121"/>
      <c r="R4" s="131"/>
      <c r="S4" s="173" t="s">
        <v>807</v>
      </c>
      <c r="T4" s="174"/>
      <c r="U4" s="175" t="s">
        <v>808</v>
      </c>
      <c r="V4" s="176"/>
      <c r="W4" s="177"/>
      <c r="X4" s="175" t="s">
        <v>809</v>
      </c>
      <c r="Y4" s="176"/>
      <c r="Z4" s="177"/>
      <c r="AA4" s="175" t="s">
        <v>810</v>
      </c>
      <c r="AB4" s="176"/>
      <c r="AC4" s="177"/>
      <c r="AD4" s="175" t="s">
        <v>811</v>
      </c>
      <c r="AE4" s="176"/>
      <c r="AF4" s="177"/>
      <c r="AG4" s="175" t="s">
        <v>812</v>
      </c>
      <c r="AH4" s="176"/>
      <c r="AI4" s="177"/>
      <c r="AJ4" s="175" t="s">
        <v>813</v>
      </c>
      <c r="AK4" s="176"/>
      <c r="AL4" s="177"/>
      <c r="AM4" s="175" t="s">
        <v>814</v>
      </c>
      <c r="AN4" s="176"/>
      <c r="AO4" s="177"/>
      <c r="AP4" s="175" t="s">
        <v>815</v>
      </c>
      <c r="AQ4" s="176"/>
      <c r="AR4" s="177"/>
      <c r="AS4" s="175" t="s">
        <v>816</v>
      </c>
      <c r="AT4" s="176"/>
      <c r="AU4" s="177"/>
      <c r="AV4" s="138"/>
      <c r="AX4" s="73"/>
      <c r="AY4" s="73"/>
    </row>
    <row r="5" spans="1:51" s="74" customFormat="1" ht="26.25" customHeight="1">
      <c r="A5" s="121"/>
      <c r="B5" s="195"/>
      <c r="C5" s="121"/>
      <c r="D5" s="121"/>
      <c r="E5" s="121"/>
      <c r="F5" s="191"/>
      <c r="G5" s="193"/>
      <c r="H5" s="121"/>
      <c r="I5" s="121"/>
      <c r="J5" s="148" t="s">
        <v>817</v>
      </c>
      <c r="K5" s="121"/>
      <c r="L5" s="190"/>
      <c r="M5" s="121"/>
      <c r="N5" s="121"/>
      <c r="O5" s="178"/>
      <c r="P5" s="148"/>
      <c r="Q5" s="121"/>
      <c r="R5" s="131"/>
      <c r="S5" s="30" t="s">
        <v>818</v>
      </c>
      <c r="T5" s="30" t="s">
        <v>819</v>
      </c>
      <c r="U5" s="30" t="s">
        <v>820</v>
      </c>
      <c r="V5" s="30" t="s">
        <v>818</v>
      </c>
      <c r="W5" s="30" t="s">
        <v>819</v>
      </c>
      <c r="X5" s="30" t="s">
        <v>820</v>
      </c>
      <c r="Y5" s="30" t="s">
        <v>818</v>
      </c>
      <c r="Z5" s="30" t="s">
        <v>819</v>
      </c>
      <c r="AA5" s="30" t="s">
        <v>820</v>
      </c>
      <c r="AB5" s="30" t="s">
        <v>818</v>
      </c>
      <c r="AC5" s="30" t="s">
        <v>819</v>
      </c>
      <c r="AD5" s="30" t="s">
        <v>820</v>
      </c>
      <c r="AE5" s="30" t="s">
        <v>818</v>
      </c>
      <c r="AF5" s="30" t="s">
        <v>819</v>
      </c>
      <c r="AG5" s="30" t="s">
        <v>820</v>
      </c>
      <c r="AH5" s="30" t="s">
        <v>818</v>
      </c>
      <c r="AI5" s="30" t="s">
        <v>819</v>
      </c>
      <c r="AJ5" s="30" t="s">
        <v>820</v>
      </c>
      <c r="AK5" s="30" t="s">
        <v>818</v>
      </c>
      <c r="AL5" s="30" t="s">
        <v>819</v>
      </c>
      <c r="AM5" s="30" t="s">
        <v>820</v>
      </c>
      <c r="AN5" s="30" t="s">
        <v>818</v>
      </c>
      <c r="AO5" s="30" t="s">
        <v>819</v>
      </c>
      <c r="AP5" s="30" t="s">
        <v>820</v>
      </c>
      <c r="AQ5" s="30" t="s">
        <v>818</v>
      </c>
      <c r="AR5" s="30" t="s">
        <v>819</v>
      </c>
      <c r="AS5" s="30" t="s">
        <v>820</v>
      </c>
      <c r="AT5" s="30" t="s">
        <v>818</v>
      </c>
      <c r="AU5" s="30" t="s">
        <v>819</v>
      </c>
      <c r="AV5" s="138"/>
      <c r="AX5" s="73"/>
      <c r="AY5" s="73"/>
    </row>
    <row r="6" spans="1:51" s="78" customFormat="1" ht="13.5" customHeight="1">
      <c r="A6" s="121"/>
      <c r="B6" s="195"/>
      <c r="C6" s="191"/>
      <c r="D6" s="121"/>
      <c r="E6" s="121"/>
      <c r="F6" s="106" t="s">
        <v>821</v>
      </c>
      <c r="G6" s="106" t="s">
        <v>821</v>
      </c>
      <c r="H6" s="121"/>
      <c r="I6" s="121"/>
      <c r="J6" s="172"/>
      <c r="K6" s="121"/>
      <c r="L6" s="50" t="s">
        <v>822</v>
      </c>
      <c r="M6" s="121"/>
      <c r="N6" s="121"/>
      <c r="O6" s="178"/>
      <c r="P6" s="172"/>
      <c r="Q6" s="50" t="s">
        <v>823</v>
      </c>
      <c r="R6" s="32" t="s">
        <v>824</v>
      </c>
      <c r="S6" s="32" t="s">
        <v>825</v>
      </c>
      <c r="T6" s="33" t="s">
        <v>826</v>
      </c>
      <c r="U6" s="32"/>
      <c r="V6" s="32" t="s">
        <v>825</v>
      </c>
      <c r="W6" s="33" t="s">
        <v>826</v>
      </c>
      <c r="X6" s="32"/>
      <c r="Y6" s="32" t="s">
        <v>825</v>
      </c>
      <c r="Z6" s="33" t="s">
        <v>826</v>
      </c>
      <c r="AA6" s="32"/>
      <c r="AB6" s="32" t="s">
        <v>825</v>
      </c>
      <c r="AC6" s="33" t="s">
        <v>826</v>
      </c>
      <c r="AD6" s="32"/>
      <c r="AE6" s="32" t="s">
        <v>825</v>
      </c>
      <c r="AF6" s="33" t="s">
        <v>826</v>
      </c>
      <c r="AG6" s="32"/>
      <c r="AH6" s="32" t="s">
        <v>825</v>
      </c>
      <c r="AI6" s="33" t="s">
        <v>826</v>
      </c>
      <c r="AJ6" s="32"/>
      <c r="AK6" s="32" t="s">
        <v>825</v>
      </c>
      <c r="AL6" s="33" t="s">
        <v>826</v>
      </c>
      <c r="AM6" s="32"/>
      <c r="AN6" s="32" t="s">
        <v>825</v>
      </c>
      <c r="AO6" s="33" t="s">
        <v>826</v>
      </c>
      <c r="AP6" s="32"/>
      <c r="AQ6" s="32" t="s">
        <v>825</v>
      </c>
      <c r="AR6" s="33" t="s">
        <v>826</v>
      </c>
      <c r="AS6" s="32"/>
      <c r="AT6" s="32" t="s">
        <v>825</v>
      </c>
      <c r="AU6" s="33" t="s">
        <v>826</v>
      </c>
      <c r="AV6" s="139"/>
      <c r="AX6" s="77"/>
      <c r="AY6" s="77"/>
    </row>
    <row r="7" spans="1:51" s="68" customFormat="1" ht="30" customHeight="1">
      <c r="A7" s="39" t="s">
        <v>60</v>
      </c>
      <c r="B7" s="66" t="s">
        <v>282</v>
      </c>
      <c r="C7" s="39" t="s">
        <v>827</v>
      </c>
      <c r="D7" s="39" t="s">
        <v>284</v>
      </c>
      <c r="E7" s="53" t="s">
        <v>700</v>
      </c>
      <c r="F7" s="39">
        <v>2195</v>
      </c>
      <c r="G7" s="39"/>
      <c r="H7" s="39"/>
      <c r="I7" s="53" t="s">
        <v>828</v>
      </c>
      <c r="J7" s="53"/>
      <c r="K7" s="39" t="s">
        <v>595</v>
      </c>
      <c r="L7" s="39">
        <v>250</v>
      </c>
      <c r="M7" s="39">
        <v>1995</v>
      </c>
      <c r="N7" s="39" t="s">
        <v>68</v>
      </c>
      <c r="O7" s="39"/>
      <c r="P7" s="39" t="s">
        <v>291</v>
      </c>
      <c r="Q7" s="39"/>
      <c r="R7" s="37"/>
      <c r="S7" s="37" t="str">
        <f t="shared" ref="S7:T39" si="0">IF(V7&amp;Y7&amp;AB7&amp;AE7&amp;AH7&amp;AK7&amp;AN7&amp;AQ7&amp;AT7="","",V7+Y7+AB7+AE7+AH7+AK7+AN7+AQ7+AT7)</f>
        <v/>
      </c>
      <c r="T7" s="37" t="str">
        <f t="shared" si="0"/>
        <v/>
      </c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 t="s">
        <v>686</v>
      </c>
      <c r="AX7" s="67" t="s">
        <v>297</v>
      </c>
      <c r="AY7" s="67" t="s">
        <v>829</v>
      </c>
    </row>
    <row r="8" spans="1:51" s="68" customFormat="1" ht="30" customHeight="1">
      <c r="A8" s="39" t="s">
        <v>60</v>
      </c>
      <c r="B8" s="66" t="s">
        <v>282</v>
      </c>
      <c r="C8" s="39" t="s">
        <v>830</v>
      </c>
      <c r="D8" s="39" t="s">
        <v>284</v>
      </c>
      <c r="E8" s="53" t="s">
        <v>831</v>
      </c>
      <c r="F8" s="39">
        <v>0</v>
      </c>
      <c r="G8" s="39"/>
      <c r="H8" s="39"/>
      <c r="I8" s="53" t="s">
        <v>828</v>
      </c>
      <c r="J8" s="53"/>
      <c r="K8" s="39" t="s">
        <v>595</v>
      </c>
      <c r="L8" s="39">
        <v>38</v>
      </c>
      <c r="M8" s="39">
        <v>1980</v>
      </c>
      <c r="N8" s="39"/>
      <c r="O8" s="39" t="s">
        <v>100</v>
      </c>
      <c r="P8" s="39" t="s">
        <v>291</v>
      </c>
      <c r="Q8" s="39"/>
      <c r="R8" s="37"/>
      <c r="S8" s="37" t="str">
        <f t="shared" si="0"/>
        <v/>
      </c>
      <c r="T8" s="37" t="str">
        <f t="shared" si="0"/>
        <v/>
      </c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 t="s">
        <v>686</v>
      </c>
      <c r="AX8" s="67" t="s">
        <v>297</v>
      </c>
      <c r="AY8" s="67" t="s">
        <v>832</v>
      </c>
    </row>
    <row r="9" spans="1:51" s="68" customFormat="1" ht="30" customHeight="1">
      <c r="A9" s="39" t="s">
        <v>60</v>
      </c>
      <c r="B9" s="66" t="s">
        <v>282</v>
      </c>
      <c r="C9" s="39" t="s">
        <v>833</v>
      </c>
      <c r="D9" s="39" t="s">
        <v>284</v>
      </c>
      <c r="E9" s="53" t="s">
        <v>834</v>
      </c>
      <c r="F9" s="39">
        <v>2821</v>
      </c>
      <c r="G9" s="39"/>
      <c r="H9" s="39"/>
      <c r="I9" s="53" t="s">
        <v>828</v>
      </c>
      <c r="J9" s="53"/>
      <c r="K9" s="39" t="s">
        <v>595</v>
      </c>
      <c r="L9" s="39">
        <v>38</v>
      </c>
      <c r="M9" s="39">
        <v>1984</v>
      </c>
      <c r="N9" s="39" t="s">
        <v>68</v>
      </c>
      <c r="O9" s="39"/>
      <c r="P9" s="39" t="s">
        <v>291</v>
      </c>
      <c r="Q9" s="39"/>
      <c r="R9" s="37"/>
      <c r="S9" s="37" t="str">
        <f t="shared" si="0"/>
        <v/>
      </c>
      <c r="T9" s="37" t="str">
        <f t="shared" si="0"/>
        <v/>
      </c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 t="s">
        <v>686</v>
      </c>
      <c r="AX9" s="67" t="s">
        <v>297</v>
      </c>
      <c r="AY9" s="67" t="s">
        <v>835</v>
      </c>
    </row>
    <row r="10" spans="1:51" s="68" customFormat="1" ht="30" customHeight="1">
      <c r="A10" s="39" t="s">
        <v>60</v>
      </c>
      <c r="B10" s="66" t="s">
        <v>282</v>
      </c>
      <c r="C10" s="39" t="s">
        <v>836</v>
      </c>
      <c r="D10" s="39" t="s">
        <v>284</v>
      </c>
      <c r="E10" s="53" t="s">
        <v>837</v>
      </c>
      <c r="F10" s="39">
        <v>6280</v>
      </c>
      <c r="G10" s="39"/>
      <c r="H10" s="39"/>
      <c r="I10" s="53" t="s">
        <v>828</v>
      </c>
      <c r="J10" s="53"/>
      <c r="K10" s="39" t="s">
        <v>595</v>
      </c>
      <c r="L10" s="39">
        <v>38</v>
      </c>
      <c r="M10" s="39">
        <v>1999</v>
      </c>
      <c r="N10" s="39" t="s">
        <v>68</v>
      </c>
      <c r="O10" s="39"/>
      <c r="P10" s="39" t="s">
        <v>291</v>
      </c>
      <c r="Q10" s="39"/>
      <c r="R10" s="37"/>
      <c r="S10" s="37" t="str">
        <f t="shared" si="0"/>
        <v/>
      </c>
      <c r="T10" s="37" t="str">
        <f t="shared" si="0"/>
        <v/>
      </c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 t="s">
        <v>686</v>
      </c>
      <c r="AX10" s="67" t="s">
        <v>297</v>
      </c>
      <c r="AY10" s="67" t="s">
        <v>838</v>
      </c>
    </row>
    <row r="11" spans="1:51" s="68" customFormat="1" ht="30" customHeight="1">
      <c r="A11" s="39" t="s">
        <v>60</v>
      </c>
      <c r="B11" s="66" t="s">
        <v>61</v>
      </c>
      <c r="C11" s="39" t="s">
        <v>839</v>
      </c>
      <c r="D11" s="39" t="s">
        <v>63</v>
      </c>
      <c r="E11" s="53" t="s">
        <v>840</v>
      </c>
      <c r="F11" s="39">
        <v>5695</v>
      </c>
      <c r="G11" s="39"/>
      <c r="H11" s="39"/>
      <c r="I11" s="53" t="s">
        <v>841</v>
      </c>
      <c r="J11" s="53"/>
      <c r="K11" s="39" t="s">
        <v>842</v>
      </c>
      <c r="L11" s="39">
        <v>50</v>
      </c>
      <c r="M11" s="39">
        <v>1995</v>
      </c>
      <c r="N11" s="39" t="s">
        <v>68</v>
      </c>
      <c r="O11" s="39"/>
      <c r="P11" s="39" t="s">
        <v>291</v>
      </c>
      <c r="Q11" s="39"/>
      <c r="R11" s="37"/>
      <c r="S11" s="37" t="str">
        <f t="shared" si="0"/>
        <v/>
      </c>
      <c r="T11" s="37" t="str">
        <f t="shared" si="0"/>
        <v/>
      </c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 t="s">
        <v>686</v>
      </c>
      <c r="AX11" s="67" t="s">
        <v>69</v>
      </c>
      <c r="AY11" s="67" t="s">
        <v>843</v>
      </c>
    </row>
    <row r="12" spans="1:51" s="68" customFormat="1" ht="30" customHeight="1">
      <c r="A12" s="39" t="s">
        <v>60</v>
      </c>
      <c r="B12" s="66" t="s">
        <v>61</v>
      </c>
      <c r="C12" s="39" t="s">
        <v>844</v>
      </c>
      <c r="D12" s="39" t="s">
        <v>63</v>
      </c>
      <c r="E12" s="53" t="s">
        <v>545</v>
      </c>
      <c r="F12" s="39">
        <v>6765</v>
      </c>
      <c r="G12" s="39"/>
      <c r="H12" s="39"/>
      <c r="I12" s="53" t="s">
        <v>841</v>
      </c>
      <c r="J12" s="53"/>
      <c r="K12" s="39" t="s">
        <v>842</v>
      </c>
      <c r="L12" s="39">
        <v>40</v>
      </c>
      <c r="M12" s="39">
        <v>2016</v>
      </c>
      <c r="N12" s="39" t="s">
        <v>68</v>
      </c>
      <c r="O12" s="39"/>
      <c r="P12" s="39" t="s">
        <v>291</v>
      </c>
      <c r="Q12" s="39"/>
      <c r="R12" s="37"/>
      <c r="S12" s="37" t="str">
        <f t="shared" si="0"/>
        <v/>
      </c>
      <c r="T12" s="37" t="str">
        <f t="shared" si="0"/>
        <v/>
      </c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 t="s">
        <v>686</v>
      </c>
      <c r="AX12" s="67" t="s">
        <v>69</v>
      </c>
      <c r="AY12" s="67" t="s">
        <v>845</v>
      </c>
    </row>
    <row r="13" spans="1:51" s="68" customFormat="1" ht="30" customHeight="1">
      <c r="A13" s="39" t="s">
        <v>60</v>
      </c>
      <c r="B13" s="66" t="s">
        <v>75</v>
      </c>
      <c r="C13" s="39" t="s">
        <v>846</v>
      </c>
      <c r="D13" s="39" t="s">
        <v>77</v>
      </c>
      <c r="E13" s="53" t="s">
        <v>847</v>
      </c>
      <c r="F13" s="39">
        <v>7819.43</v>
      </c>
      <c r="G13" s="39">
        <v>1368.4</v>
      </c>
      <c r="H13" s="39" t="s">
        <v>790</v>
      </c>
      <c r="I13" s="53" t="s">
        <v>848</v>
      </c>
      <c r="J13" s="53"/>
      <c r="K13" s="39" t="s">
        <v>595</v>
      </c>
      <c r="L13" s="39">
        <v>85</v>
      </c>
      <c r="M13" s="39">
        <v>1991</v>
      </c>
      <c r="N13" s="39" t="s">
        <v>155</v>
      </c>
      <c r="O13" s="39"/>
      <c r="P13" s="39" t="s">
        <v>291</v>
      </c>
      <c r="Q13" s="39"/>
      <c r="R13" s="37"/>
      <c r="S13" s="37" t="str">
        <f t="shared" si="0"/>
        <v/>
      </c>
      <c r="T13" s="37" t="str">
        <f t="shared" si="0"/>
        <v/>
      </c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 t="s">
        <v>686</v>
      </c>
      <c r="AX13" s="67" t="s">
        <v>82</v>
      </c>
      <c r="AY13" s="67" t="s">
        <v>849</v>
      </c>
    </row>
    <row r="14" spans="1:51" s="68" customFormat="1" ht="30" customHeight="1">
      <c r="A14" s="39" t="s">
        <v>60</v>
      </c>
      <c r="B14" s="66" t="s">
        <v>336</v>
      </c>
      <c r="C14" s="39" t="s">
        <v>850</v>
      </c>
      <c r="D14" s="39" t="s">
        <v>338</v>
      </c>
      <c r="E14" s="53" t="s">
        <v>851</v>
      </c>
      <c r="F14" s="39">
        <v>3186</v>
      </c>
      <c r="G14" s="39">
        <v>296</v>
      </c>
      <c r="H14" s="39" t="s">
        <v>790</v>
      </c>
      <c r="I14" s="53" t="s">
        <v>848</v>
      </c>
      <c r="J14" s="53"/>
      <c r="K14" s="39" t="s">
        <v>595</v>
      </c>
      <c r="L14" s="39">
        <v>60</v>
      </c>
      <c r="M14" s="39">
        <v>1983</v>
      </c>
      <c r="N14" s="39" t="s">
        <v>155</v>
      </c>
      <c r="O14" s="39"/>
      <c r="P14" s="39" t="s">
        <v>291</v>
      </c>
      <c r="Q14" s="39"/>
      <c r="R14" s="37"/>
      <c r="S14" s="37" t="str">
        <f t="shared" si="0"/>
        <v/>
      </c>
      <c r="T14" s="37" t="str">
        <f t="shared" si="0"/>
        <v/>
      </c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 t="s">
        <v>686</v>
      </c>
      <c r="AX14" s="67" t="s">
        <v>344</v>
      </c>
      <c r="AY14" s="67" t="s">
        <v>852</v>
      </c>
    </row>
    <row r="15" spans="1:51" s="68" customFormat="1" ht="30" customHeight="1">
      <c r="A15" s="39" t="s">
        <v>60</v>
      </c>
      <c r="B15" s="66" t="s">
        <v>346</v>
      </c>
      <c r="C15" s="39" t="s">
        <v>853</v>
      </c>
      <c r="D15" s="39" t="s">
        <v>348</v>
      </c>
      <c r="E15" s="53" t="s">
        <v>854</v>
      </c>
      <c r="F15" s="39">
        <v>5069</v>
      </c>
      <c r="G15" s="39">
        <v>740</v>
      </c>
      <c r="H15" s="39" t="s">
        <v>790</v>
      </c>
      <c r="I15" s="53" t="s">
        <v>855</v>
      </c>
      <c r="J15" s="53"/>
      <c r="K15" s="39" t="s">
        <v>842</v>
      </c>
      <c r="L15" s="39">
        <v>55</v>
      </c>
      <c r="M15" s="39">
        <v>1989</v>
      </c>
      <c r="N15" s="39" t="s">
        <v>81</v>
      </c>
      <c r="O15" s="39"/>
      <c r="P15" s="39" t="s">
        <v>291</v>
      </c>
      <c r="Q15" s="39"/>
      <c r="R15" s="37"/>
      <c r="S15" s="37" t="str">
        <f t="shared" si="0"/>
        <v/>
      </c>
      <c r="T15" s="37" t="str">
        <f t="shared" si="0"/>
        <v/>
      </c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 t="s">
        <v>686</v>
      </c>
      <c r="AX15" s="67" t="s">
        <v>352</v>
      </c>
      <c r="AY15" s="67" t="s">
        <v>856</v>
      </c>
    </row>
    <row r="16" spans="1:51" s="68" customFormat="1" ht="30" customHeight="1">
      <c r="A16" s="39" t="s">
        <v>60</v>
      </c>
      <c r="B16" s="66" t="s">
        <v>358</v>
      </c>
      <c r="C16" s="39" t="s">
        <v>857</v>
      </c>
      <c r="D16" s="39" t="s">
        <v>359</v>
      </c>
      <c r="E16" s="53" t="s">
        <v>858</v>
      </c>
      <c r="F16" s="39">
        <v>96</v>
      </c>
      <c r="G16" s="39"/>
      <c r="H16" s="39" t="s">
        <v>790</v>
      </c>
      <c r="I16" s="53" t="s">
        <v>848</v>
      </c>
      <c r="J16" s="53"/>
      <c r="K16" s="39" t="s">
        <v>595</v>
      </c>
      <c r="L16" s="39">
        <v>50</v>
      </c>
      <c r="M16" s="39">
        <v>1973</v>
      </c>
      <c r="N16" s="39" t="s">
        <v>155</v>
      </c>
      <c r="O16" s="39"/>
      <c r="P16" s="39" t="s">
        <v>291</v>
      </c>
      <c r="Q16" s="39"/>
      <c r="R16" s="37"/>
      <c r="S16" s="37" t="str">
        <f t="shared" si="0"/>
        <v/>
      </c>
      <c r="T16" s="37" t="str">
        <f t="shared" si="0"/>
        <v/>
      </c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 t="s">
        <v>686</v>
      </c>
      <c r="AX16" s="67" t="s">
        <v>364</v>
      </c>
      <c r="AY16" s="67" t="s">
        <v>859</v>
      </c>
    </row>
    <row r="17" spans="1:51" s="68" customFormat="1" ht="30" customHeight="1">
      <c r="A17" s="39" t="s">
        <v>60</v>
      </c>
      <c r="B17" s="66" t="s">
        <v>358</v>
      </c>
      <c r="C17" s="39" t="s">
        <v>860</v>
      </c>
      <c r="D17" s="39" t="s">
        <v>359</v>
      </c>
      <c r="E17" s="53" t="s">
        <v>861</v>
      </c>
      <c r="F17" s="39">
        <v>117</v>
      </c>
      <c r="G17" s="39"/>
      <c r="H17" s="39" t="s">
        <v>790</v>
      </c>
      <c r="I17" s="53" t="s">
        <v>848</v>
      </c>
      <c r="J17" s="53"/>
      <c r="K17" s="39" t="s">
        <v>595</v>
      </c>
      <c r="L17" s="39">
        <v>50</v>
      </c>
      <c r="M17" s="39">
        <v>1981</v>
      </c>
      <c r="N17" s="39" t="s">
        <v>155</v>
      </c>
      <c r="O17" s="39"/>
      <c r="P17" s="39" t="s">
        <v>291</v>
      </c>
      <c r="Q17" s="39"/>
      <c r="R17" s="37"/>
      <c r="S17" s="37" t="str">
        <f t="shared" si="0"/>
        <v/>
      </c>
      <c r="T17" s="37" t="str">
        <f t="shared" si="0"/>
        <v/>
      </c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 t="s">
        <v>686</v>
      </c>
      <c r="AX17" s="67" t="s">
        <v>364</v>
      </c>
      <c r="AY17" s="67" t="s">
        <v>862</v>
      </c>
    </row>
    <row r="18" spans="1:51" s="68" customFormat="1" ht="30" customHeight="1">
      <c r="A18" s="39" t="s">
        <v>60</v>
      </c>
      <c r="B18" s="66" t="s">
        <v>358</v>
      </c>
      <c r="C18" s="39" t="s">
        <v>863</v>
      </c>
      <c r="D18" s="39" t="s">
        <v>359</v>
      </c>
      <c r="E18" s="53" t="s">
        <v>858</v>
      </c>
      <c r="F18" s="39">
        <v>30</v>
      </c>
      <c r="G18" s="39"/>
      <c r="H18" s="39" t="s">
        <v>790</v>
      </c>
      <c r="I18" s="53" t="s">
        <v>848</v>
      </c>
      <c r="J18" s="53"/>
      <c r="K18" s="39" t="s">
        <v>864</v>
      </c>
      <c r="L18" s="39">
        <v>50</v>
      </c>
      <c r="M18" s="39">
        <v>1973</v>
      </c>
      <c r="N18" s="39" t="s">
        <v>155</v>
      </c>
      <c r="O18" s="39"/>
      <c r="P18" s="39" t="s">
        <v>291</v>
      </c>
      <c r="Q18" s="39"/>
      <c r="R18" s="37"/>
      <c r="S18" s="37" t="str">
        <f t="shared" si="0"/>
        <v/>
      </c>
      <c r="T18" s="37" t="str">
        <f t="shared" si="0"/>
        <v/>
      </c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 t="s">
        <v>686</v>
      </c>
      <c r="AX18" s="67" t="s">
        <v>364</v>
      </c>
      <c r="AY18" s="67" t="s">
        <v>865</v>
      </c>
    </row>
    <row r="19" spans="1:51" s="68" customFormat="1" ht="30" customHeight="1">
      <c r="A19" s="39" t="s">
        <v>60</v>
      </c>
      <c r="B19" s="66" t="s">
        <v>358</v>
      </c>
      <c r="C19" s="39" t="s">
        <v>866</v>
      </c>
      <c r="D19" s="39" t="s">
        <v>359</v>
      </c>
      <c r="E19" s="53" t="s">
        <v>861</v>
      </c>
      <c r="F19" s="39">
        <v>23</v>
      </c>
      <c r="G19" s="39"/>
      <c r="H19" s="39" t="s">
        <v>790</v>
      </c>
      <c r="I19" s="53" t="s">
        <v>848</v>
      </c>
      <c r="J19" s="53"/>
      <c r="K19" s="39" t="s">
        <v>864</v>
      </c>
      <c r="L19" s="39">
        <v>50</v>
      </c>
      <c r="M19" s="39">
        <v>1981</v>
      </c>
      <c r="N19" s="39" t="s">
        <v>155</v>
      </c>
      <c r="O19" s="39"/>
      <c r="P19" s="39" t="s">
        <v>291</v>
      </c>
      <c r="Q19" s="39"/>
      <c r="R19" s="37"/>
      <c r="S19" s="37" t="str">
        <f t="shared" si="0"/>
        <v/>
      </c>
      <c r="T19" s="37" t="str">
        <f t="shared" si="0"/>
        <v/>
      </c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 t="s">
        <v>686</v>
      </c>
      <c r="AX19" s="67" t="s">
        <v>364</v>
      </c>
      <c r="AY19" s="67" t="s">
        <v>867</v>
      </c>
    </row>
    <row r="20" spans="1:51" s="68" customFormat="1" ht="30" customHeight="1">
      <c r="A20" s="39" t="s">
        <v>60</v>
      </c>
      <c r="B20" s="66" t="s">
        <v>157</v>
      </c>
      <c r="C20" s="39" t="s">
        <v>868</v>
      </c>
      <c r="D20" s="39" t="s">
        <v>159</v>
      </c>
      <c r="E20" s="53" t="s">
        <v>725</v>
      </c>
      <c r="F20" s="39">
        <v>10234</v>
      </c>
      <c r="G20" s="39">
        <v>1459</v>
      </c>
      <c r="H20" s="39" t="s">
        <v>790</v>
      </c>
      <c r="I20" s="53" t="s">
        <v>869</v>
      </c>
      <c r="J20" s="53"/>
      <c r="K20" s="39" t="s">
        <v>842</v>
      </c>
      <c r="L20" s="39">
        <v>71</v>
      </c>
      <c r="M20" s="39">
        <v>2012</v>
      </c>
      <c r="N20" s="39" t="s">
        <v>68</v>
      </c>
      <c r="O20" s="39"/>
      <c r="P20" s="39" t="s">
        <v>305</v>
      </c>
      <c r="Q20" s="39">
        <v>99.97</v>
      </c>
      <c r="R20" s="37"/>
      <c r="S20" s="37" t="str">
        <f t="shared" si="0"/>
        <v/>
      </c>
      <c r="T20" s="37" t="str">
        <f t="shared" si="0"/>
        <v/>
      </c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 t="s">
        <v>686</v>
      </c>
      <c r="AX20" s="67" t="s">
        <v>163</v>
      </c>
      <c r="AY20" s="67" t="s">
        <v>870</v>
      </c>
    </row>
    <row r="21" spans="1:51" s="68" customFormat="1" ht="30" customHeight="1">
      <c r="A21" s="39" t="s">
        <v>60</v>
      </c>
      <c r="B21" s="66" t="s">
        <v>394</v>
      </c>
      <c r="C21" s="39" t="s">
        <v>871</v>
      </c>
      <c r="D21" s="39" t="s">
        <v>396</v>
      </c>
      <c r="E21" s="53" t="s">
        <v>872</v>
      </c>
      <c r="F21" s="39">
        <v>171</v>
      </c>
      <c r="G21" s="39"/>
      <c r="H21" s="39"/>
      <c r="I21" s="53" t="s">
        <v>828</v>
      </c>
      <c r="J21" s="53"/>
      <c r="K21" s="39" t="s">
        <v>595</v>
      </c>
      <c r="L21" s="39">
        <v>30</v>
      </c>
      <c r="M21" s="39">
        <v>1979</v>
      </c>
      <c r="N21" s="39" t="s">
        <v>155</v>
      </c>
      <c r="O21" s="39"/>
      <c r="P21" s="39" t="s">
        <v>291</v>
      </c>
      <c r="Q21" s="39"/>
      <c r="R21" s="37"/>
      <c r="S21" s="37" t="str">
        <f t="shared" si="0"/>
        <v/>
      </c>
      <c r="T21" s="37" t="str">
        <f t="shared" si="0"/>
        <v/>
      </c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 t="s">
        <v>686</v>
      </c>
      <c r="AX21" s="67" t="s">
        <v>401</v>
      </c>
      <c r="AY21" s="67" t="s">
        <v>873</v>
      </c>
    </row>
    <row r="22" spans="1:51" s="68" customFormat="1" ht="30" customHeight="1">
      <c r="A22" s="39" t="s">
        <v>60</v>
      </c>
      <c r="B22" s="66" t="s">
        <v>394</v>
      </c>
      <c r="C22" s="39" t="s">
        <v>874</v>
      </c>
      <c r="D22" s="39" t="s">
        <v>396</v>
      </c>
      <c r="E22" s="53" t="s">
        <v>875</v>
      </c>
      <c r="F22" s="39">
        <v>3460</v>
      </c>
      <c r="G22" s="39">
        <v>2955</v>
      </c>
      <c r="H22" s="39" t="s">
        <v>790</v>
      </c>
      <c r="I22" s="53" t="s">
        <v>869</v>
      </c>
      <c r="J22" s="53"/>
      <c r="K22" s="39" t="s">
        <v>595</v>
      </c>
      <c r="L22" s="39">
        <v>30</v>
      </c>
      <c r="M22" s="39">
        <v>1997</v>
      </c>
      <c r="N22" s="39" t="s">
        <v>68</v>
      </c>
      <c r="O22" s="39"/>
      <c r="P22" s="39" t="s">
        <v>291</v>
      </c>
      <c r="Q22" s="39"/>
      <c r="R22" s="37"/>
      <c r="S22" s="37" t="str">
        <f t="shared" si="0"/>
        <v/>
      </c>
      <c r="T22" s="37" t="str">
        <f t="shared" si="0"/>
        <v/>
      </c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 t="s">
        <v>686</v>
      </c>
      <c r="AX22" s="67" t="s">
        <v>401</v>
      </c>
      <c r="AY22" s="67" t="s">
        <v>876</v>
      </c>
    </row>
    <row r="23" spans="1:51" s="68" customFormat="1" ht="30" customHeight="1">
      <c r="A23" s="39" t="s">
        <v>60</v>
      </c>
      <c r="B23" s="66" t="s">
        <v>409</v>
      </c>
      <c r="C23" s="39" t="s">
        <v>877</v>
      </c>
      <c r="D23" s="39" t="s">
        <v>411</v>
      </c>
      <c r="E23" s="53" t="s">
        <v>878</v>
      </c>
      <c r="F23" s="39">
        <v>6741</v>
      </c>
      <c r="G23" s="39">
        <v>1294</v>
      </c>
      <c r="H23" s="39" t="s">
        <v>790</v>
      </c>
      <c r="I23" s="53" t="s">
        <v>869</v>
      </c>
      <c r="J23" s="53"/>
      <c r="K23" s="39" t="s">
        <v>595</v>
      </c>
      <c r="L23" s="39">
        <v>50</v>
      </c>
      <c r="M23" s="39">
        <v>1977</v>
      </c>
      <c r="N23" s="39" t="s">
        <v>68</v>
      </c>
      <c r="O23" s="39"/>
      <c r="P23" s="39" t="s">
        <v>291</v>
      </c>
      <c r="Q23" s="39"/>
      <c r="R23" s="37">
        <v>68</v>
      </c>
      <c r="S23" s="37" t="str">
        <f t="shared" si="0"/>
        <v/>
      </c>
      <c r="T23" s="37">
        <f t="shared" si="0"/>
        <v>395</v>
      </c>
      <c r="U23" s="37" t="s">
        <v>66</v>
      </c>
      <c r="V23" s="37"/>
      <c r="W23" s="37">
        <v>395</v>
      </c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 t="s">
        <v>80</v>
      </c>
      <c r="AX23" s="67" t="s">
        <v>416</v>
      </c>
      <c r="AY23" s="67" t="s">
        <v>879</v>
      </c>
    </row>
    <row r="24" spans="1:51" s="68" customFormat="1" ht="30" customHeight="1">
      <c r="A24" s="39" t="s">
        <v>60</v>
      </c>
      <c r="B24" s="66" t="s">
        <v>422</v>
      </c>
      <c r="C24" s="39" t="s">
        <v>880</v>
      </c>
      <c r="D24" s="39" t="s">
        <v>424</v>
      </c>
      <c r="E24" s="53" t="s">
        <v>881</v>
      </c>
      <c r="F24" s="39">
        <v>432</v>
      </c>
      <c r="G24" s="39">
        <v>128</v>
      </c>
      <c r="H24" s="39" t="s">
        <v>882</v>
      </c>
      <c r="I24" s="53" t="s">
        <v>869</v>
      </c>
      <c r="J24" s="53"/>
      <c r="K24" s="39" t="s">
        <v>842</v>
      </c>
      <c r="L24" s="39">
        <v>30</v>
      </c>
      <c r="M24" s="39">
        <v>1979</v>
      </c>
      <c r="N24" s="39" t="s">
        <v>155</v>
      </c>
      <c r="O24" s="39"/>
      <c r="P24" s="39" t="s">
        <v>291</v>
      </c>
      <c r="Q24" s="39"/>
      <c r="R24" s="37"/>
      <c r="S24" s="37" t="str">
        <f t="shared" si="0"/>
        <v/>
      </c>
      <c r="T24" s="37" t="str">
        <f t="shared" si="0"/>
        <v/>
      </c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 t="s">
        <v>686</v>
      </c>
      <c r="AX24" s="67" t="s">
        <v>430</v>
      </c>
      <c r="AY24" s="67" t="s">
        <v>883</v>
      </c>
    </row>
    <row r="25" spans="1:51" s="68" customFormat="1" ht="30" customHeight="1">
      <c r="A25" s="39" t="s">
        <v>60</v>
      </c>
      <c r="B25" s="66" t="s">
        <v>165</v>
      </c>
      <c r="C25" s="39" t="s">
        <v>884</v>
      </c>
      <c r="D25" s="39" t="s">
        <v>167</v>
      </c>
      <c r="E25" s="53" t="s">
        <v>885</v>
      </c>
      <c r="F25" s="39">
        <v>1709</v>
      </c>
      <c r="G25" s="39"/>
      <c r="H25" s="39" t="s">
        <v>790</v>
      </c>
      <c r="I25" s="53" t="s">
        <v>869</v>
      </c>
      <c r="J25" s="53"/>
      <c r="K25" s="39" t="s">
        <v>595</v>
      </c>
      <c r="L25" s="39">
        <v>50</v>
      </c>
      <c r="M25" s="39">
        <v>1987</v>
      </c>
      <c r="N25" s="39" t="s">
        <v>155</v>
      </c>
      <c r="O25" s="39"/>
      <c r="P25" s="39" t="s">
        <v>291</v>
      </c>
      <c r="Q25" s="39"/>
      <c r="R25" s="37"/>
      <c r="S25" s="37" t="str">
        <f t="shared" si="0"/>
        <v/>
      </c>
      <c r="T25" s="37" t="str">
        <f t="shared" si="0"/>
        <v/>
      </c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 t="s">
        <v>686</v>
      </c>
      <c r="AX25" s="67" t="s">
        <v>170</v>
      </c>
      <c r="AY25" s="67" t="s">
        <v>886</v>
      </c>
    </row>
    <row r="26" spans="1:51" s="68" customFormat="1" ht="30" customHeight="1">
      <c r="A26" s="39" t="s">
        <v>60</v>
      </c>
      <c r="B26" s="66" t="s">
        <v>88</v>
      </c>
      <c r="C26" s="39" t="s">
        <v>887</v>
      </c>
      <c r="D26" s="39" t="s">
        <v>90</v>
      </c>
      <c r="E26" s="53" t="s">
        <v>888</v>
      </c>
      <c r="F26" s="39">
        <v>2250</v>
      </c>
      <c r="G26" s="39">
        <v>890</v>
      </c>
      <c r="H26" s="39" t="s">
        <v>790</v>
      </c>
      <c r="I26" s="53" t="s">
        <v>869</v>
      </c>
      <c r="J26" s="53"/>
      <c r="K26" s="39" t="s">
        <v>842</v>
      </c>
      <c r="L26" s="39">
        <v>80</v>
      </c>
      <c r="M26" s="39">
        <v>1993</v>
      </c>
      <c r="N26" s="39" t="s">
        <v>81</v>
      </c>
      <c r="O26" s="39"/>
      <c r="P26" s="39" t="s">
        <v>291</v>
      </c>
      <c r="Q26" s="39"/>
      <c r="R26" s="37"/>
      <c r="S26" s="37" t="str">
        <f t="shared" si="0"/>
        <v/>
      </c>
      <c r="T26" s="37" t="str">
        <f t="shared" si="0"/>
        <v/>
      </c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 t="s">
        <v>686</v>
      </c>
      <c r="AX26" s="67" t="s">
        <v>94</v>
      </c>
      <c r="AY26" s="67" t="s">
        <v>889</v>
      </c>
    </row>
    <row r="27" spans="1:51" s="68" customFormat="1" ht="30" customHeight="1">
      <c r="A27" s="39" t="s">
        <v>60</v>
      </c>
      <c r="B27" s="66" t="s">
        <v>463</v>
      </c>
      <c r="C27" s="39" t="s">
        <v>890</v>
      </c>
      <c r="D27" s="39" t="s">
        <v>465</v>
      </c>
      <c r="E27" s="53" t="s">
        <v>891</v>
      </c>
      <c r="F27" s="39">
        <v>259.02</v>
      </c>
      <c r="G27" s="39">
        <v>16.97</v>
      </c>
      <c r="H27" s="39"/>
      <c r="I27" s="53" t="s">
        <v>828</v>
      </c>
      <c r="J27" s="53"/>
      <c r="K27" s="39" t="s">
        <v>595</v>
      </c>
      <c r="L27" s="39">
        <v>10</v>
      </c>
      <c r="M27" s="39">
        <v>1982</v>
      </c>
      <c r="N27" s="39" t="s">
        <v>155</v>
      </c>
      <c r="O27" s="39"/>
      <c r="P27" s="39" t="s">
        <v>291</v>
      </c>
      <c r="Q27" s="39"/>
      <c r="R27" s="37"/>
      <c r="S27" s="37" t="str">
        <f t="shared" si="0"/>
        <v/>
      </c>
      <c r="T27" s="37" t="str">
        <f t="shared" si="0"/>
        <v/>
      </c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 t="s">
        <v>686</v>
      </c>
      <c r="AX27" s="67" t="s">
        <v>469</v>
      </c>
      <c r="AY27" s="67" t="s">
        <v>892</v>
      </c>
    </row>
    <row r="28" spans="1:51" s="68" customFormat="1" ht="30" customHeight="1">
      <c r="A28" s="39" t="s">
        <v>60</v>
      </c>
      <c r="B28" s="66" t="s">
        <v>172</v>
      </c>
      <c r="C28" s="39" t="s">
        <v>893</v>
      </c>
      <c r="D28" s="39" t="s">
        <v>174</v>
      </c>
      <c r="E28" s="53" t="s">
        <v>894</v>
      </c>
      <c r="F28" s="39">
        <v>524</v>
      </c>
      <c r="G28" s="39">
        <v>133</v>
      </c>
      <c r="H28" s="39" t="s">
        <v>790</v>
      </c>
      <c r="I28" s="53" t="s">
        <v>895</v>
      </c>
      <c r="J28" s="53"/>
      <c r="K28" s="39" t="s">
        <v>842</v>
      </c>
      <c r="L28" s="39">
        <v>10</v>
      </c>
      <c r="M28" s="39">
        <v>1978</v>
      </c>
      <c r="N28" s="39" t="s">
        <v>155</v>
      </c>
      <c r="O28" s="39"/>
      <c r="P28" s="39" t="s">
        <v>291</v>
      </c>
      <c r="Q28" s="39"/>
      <c r="R28" s="37"/>
      <c r="S28" s="37" t="str">
        <f t="shared" si="0"/>
        <v/>
      </c>
      <c r="T28" s="37" t="str">
        <f t="shared" si="0"/>
        <v/>
      </c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 t="s">
        <v>686</v>
      </c>
      <c r="AX28" s="67" t="s">
        <v>178</v>
      </c>
      <c r="AY28" s="67" t="s">
        <v>896</v>
      </c>
    </row>
    <row r="29" spans="1:51" s="68" customFormat="1" ht="30" customHeight="1">
      <c r="A29" s="39" t="s">
        <v>60</v>
      </c>
      <c r="B29" s="66" t="s">
        <v>204</v>
      </c>
      <c r="C29" s="39" t="s">
        <v>897</v>
      </c>
      <c r="D29" s="39" t="s">
        <v>206</v>
      </c>
      <c r="E29" s="53" t="s">
        <v>898</v>
      </c>
      <c r="F29" s="39">
        <v>1181</v>
      </c>
      <c r="G29" s="39">
        <v>570</v>
      </c>
      <c r="H29" s="39" t="s">
        <v>790</v>
      </c>
      <c r="I29" s="53" t="s">
        <v>899</v>
      </c>
      <c r="J29" s="53"/>
      <c r="K29" s="39" t="s">
        <v>595</v>
      </c>
      <c r="L29" s="39">
        <v>30</v>
      </c>
      <c r="M29" s="39">
        <v>1993</v>
      </c>
      <c r="N29" s="39" t="s">
        <v>81</v>
      </c>
      <c r="O29" s="39"/>
      <c r="P29" s="39" t="s">
        <v>291</v>
      </c>
      <c r="Q29" s="39"/>
      <c r="R29" s="37"/>
      <c r="S29" s="37" t="str">
        <f t="shared" si="0"/>
        <v/>
      </c>
      <c r="T29" s="37" t="str">
        <f t="shared" si="0"/>
        <v/>
      </c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 t="s">
        <v>686</v>
      </c>
      <c r="AX29" s="67" t="s">
        <v>210</v>
      </c>
      <c r="AY29" s="67" t="s">
        <v>900</v>
      </c>
    </row>
    <row r="30" spans="1:51" s="68" customFormat="1" ht="30" customHeight="1">
      <c r="A30" s="39" t="s">
        <v>60</v>
      </c>
      <c r="B30" s="66" t="s">
        <v>212</v>
      </c>
      <c r="C30" s="39" t="s">
        <v>901</v>
      </c>
      <c r="D30" s="39" t="s">
        <v>214</v>
      </c>
      <c r="E30" s="53" t="s">
        <v>902</v>
      </c>
      <c r="F30" s="39">
        <v>1179</v>
      </c>
      <c r="G30" s="39">
        <v>340</v>
      </c>
      <c r="H30" s="39" t="s">
        <v>790</v>
      </c>
      <c r="I30" s="53" t="s">
        <v>895</v>
      </c>
      <c r="J30" s="53"/>
      <c r="K30" s="39" t="s">
        <v>842</v>
      </c>
      <c r="L30" s="39">
        <v>15</v>
      </c>
      <c r="M30" s="39">
        <v>1990</v>
      </c>
      <c r="N30" s="39" t="s">
        <v>68</v>
      </c>
      <c r="O30" s="39"/>
      <c r="P30" s="39" t="s">
        <v>291</v>
      </c>
      <c r="Q30" s="39"/>
      <c r="R30" s="37"/>
      <c r="S30" s="37" t="str">
        <f t="shared" si="0"/>
        <v/>
      </c>
      <c r="T30" s="37" t="str">
        <f t="shared" si="0"/>
        <v/>
      </c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 t="s">
        <v>686</v>
      </c>
      <c r="AX30" s="67" t="s">
        <v>218</v>
      </c>
      <c r="AY30" s="67" t="s">
        <v>903</v>
      </c>
    </row>
    <row r="31" spans="1:51" s="68" customFormat="1" ht="30" customHeight="1">
      <c r="A31" s="39" t="s">
        <v>60</v>
      </c>
      <c r="B31" s="66" t="s">
        <v>493</v>
      </c>
      <c r="C31" s="39" t="s">
        <v>904</v>
      </c>
      <c r="D31" s="39" t="s">
        <v>495</v>
      </c>
      <c r="E31" s="53" t="s">
        <v>905</v>
      </c>
      <c r="F31" s="39">
        <v>35</v>
      </c>
      <c r="G31" s="39">
        <v>35</v>
      </c>
      <c r="H31" s="39" t="s">
        <v>790</v>
      </c>
      <c r="I31" s="53" t="s">
        <v>869</v>
      </c>
      <c r="J31" s="53"/>
      <c r="K31" s="39" t="s">
        <v>864</v>
      </c>
      <c r="L31" s="39">
        <v>12</v>
      </c>
      <c r="M31" s="39">
        <v>1972</v>
      </c>
      <c r="N31" s="39" t="s">
        <v>68</v>
      </c>
      <c r="O31" s="39"/>
      <c r="P31" s="39" t="s">
        <v>291</v>
      </c>
      <c r="Q31" s="39"/>
      <c r="R31" s="37"/>
      <c r="S31" s="37" t="str">
        <f t="shared" si="0"/>
        <v/>
      </c>
      <c r="T31" s="37" t="str">
        <f t="shared" si="0"/>
        <v/>
      </c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 t="s">
        <v>686</v>
      </c>
      <c r="AX31" s="67" t="s">
        <v>497</v>
      </c>
      <c r="AY31" s="67" t="s">
        <v>906</v>
      </c>
    </row>
    <row r="32" spans="1:51" s="68" customFormat="1" ht="30" customHeight="1">
      <c r="A32" s="39" t="s">
        <v>60</v>
      </c>
      <c r="B32" s="66" t="s">
        <v>493</v>
      </c>
      <c r="C32" s="39" t="s">
        <v>907</v>
      </c>
      <c r="D32" s="39" t="s">
        <v>495</v>
      </c>
      <c r="E32" s="53" t="s">
        <v>905</v>
      </c>
      <c r="F32" s="39">
        <v>2002</v>
      </c>
      <c r="G32" s="39">
        <v>1752</v>
      </c>
      <c r="H32" s="39" t="s">
        <v>790</v>
      </c>
      <c r="I32" s="53" t="s">
        <v>869</v>
      </c>
      <c r="J32" s="53"/>
      <c r="K32" s="39" t="s">
        <v>842</v>
      </c>
      <c r="L32" s="39">
        <v>30</v>
      </c>
      <c r="M32" s="39">
        <v>1979</v>
      </c>
      <c r="N32" s="39" t="s">
        <v>68</v>
      </c>
      <c r="O32" s="39"/>
      <c r="P32" s="39" t="s">
        <v>291</v>
      </c>
      <c r="Q32" s="39"/>
      <c r="R32" s="37"/>
      <c r="S32" s="37" t="str">
        <f t="shared" si="0"/>
        <v/>
      </c>
      <c r="T32" s="37" t="str">
        <f t="shared" si="0"/>
        <v/>
      </c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 t="s">
        <v>686</v>
      </c>
      <c r="AX32" s="67" t="s">
        <v>497</v>
      </c>
      <c r="AY32" s="67" t="s">
        <v>908</v>
      </c>
    </row>
    <row r="33" spans="1:51" s="68" customFormat="1" ht="30" customHeight="1">
      <c r="A33" s="39" t="s">
        <v>60</v>
      </c>
      <c r="B33" s="66" t="s">
        <v>493</v>
      </c>
      <c r="C33" s="39" t="s">
        <v>909</v>
      </c>
      <c r="D33" s="39" t="s">
        <v>495</v>
      </c>
      <c r="E33" s="53" t="s">
        <v>905</v>
      </c>
      <c r="F33" s="39">
        <v>0</v>
      </c>
      <c r="G33" s="39">
        <v>0</v>
      </c>
      <c r="H33" s="39"/>
      <c r="I33" s="53" t="s">
        <v>848</v>
      </c>
      <c r="J33" s="53"/>
      <c r="K33" s="39" t="s">
        <v>595</v>
      </c>
      <c r="L33" s="39">
        <v>15</v>
      </c>
      <c r="M33" s="39">
        <v>1985</v>
      </c>
      <c r="N33" s="39" t="s">
        <v>68</v>
      </c>
      <c r="O33" s="39" t="s">
        <v>100</v>
      </c>
      <c r="P33" s="39" t="s">
        <v>291</v>
      </c>
      <c r="Q33" s="39"/>
      <c r="R33" s="37"/>
      <c r="S33" s="37" t="str">
        <f t="shared" si="0"/>
        <v/>
      </c>
      <c r="T33" s="37" t="str">
        <f t="shared" si="0"/>
        <v/>
      </c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 t="s">
        <v>686</v>
      </c>
      <c r="AX33" s="67" t="s">
        <v>497</v>
      </c>
      <c r="AY33" s="67" t="s">
        <v>910</v>
      </c>
    </row>
    <row r="34" spans="1:51" s="68" customFormat="1" ht="30" customHeight="1">
      <c r="A34" s="39" t="s">
        <v>60</v>
      </c>
      <c r="B34" s="66" t="s">
        <v>220</v>
      </c>
      <c r="C34" s="39" t="s">
        <v>911</v>
      </c>
      <c r="D34" s="39" t="s">
        <v>222</v>
      </c>
      <c r="E34" s="53" t="s">
        <v>912</v>
      </c>
      <c r="F34" s="39">
        <v>1928</v>
      </c>
      <c r="G34" s="39">
        <v>885</v>
      </c>
      <c r="H34" s="39" t="s">
        <v>790</v>
      </c>
      <c r="I34" s="53" t="s">
        <v>869</v>
      </c>
      <c r="J34" s="53"/>
      <c r="K34" s="39" t="s">
        <v>842</v>
      </c>
      <c r="L34" s="39">
        <v>50</v>
      </c>
      <c r="M34" s="39">
        <v>1974</v>
      </c>
      <c r="N34" s="39" t="s">
        <v>81</v>
      </c>
      <c r="O34" s="39"/>
      <c r="P34" s="39" t="s">
        <v>291</v>
      </c>
      <c r="Q34" s="39"/>
      <c r="R34" s="37"/>
      <c r="S34" s="37" t="str">
        <f t="shared" si="0"/>
        <v/>
      </c>
      <c r="T34" s="37" t="str">
        <f t="shared" si="0"/>
        <v/>
      </c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 t="s">
        <v>686</v>
      </c>
      <c r="AX34" s="67" t="s">
        <v>225</v>
      </c>
      <c r="AY34" s="67" t="s">
        <v>913</v>
      </c>
    </row>
    <row r="35" spans="1:51" s="68" customFormat="1" ht="30" customHeight="1">
      <c r="A35" s="39" t="s">
        <v>60</v>
      </c>
      <c r="B35" s="66" t="s">
        <v>220</v>
      </c>
      <c r="C35" s="39" t="s">
        <v>914</v>
      </c>
      <c r="D35" s="39" t="s">
        <v>222</v>
      </c>
      <c r="E35" s="53" t="s">
        <v>915</v>
      </c>
      <c r="F35" s="39"/>
      <c r="G35" s="39"/>
      <c r="H35" s="39"/>
      <c r="I35" s="53" t="s">
        <v>869</v>
      </c>
      <c r="J35" s="53"/>
      <c r="K35" s="39" t="s">
        <v>595</v>
      </c>
      <c r="L35" s="39">
        <v>14</v>
      </c>
      <c r="M35" s="39">
        <v>2019</v>
      </c>
      <c r="N35" s="39" t="s">
        <v>68</v>
      </c>
      <c r="O35" s="39" t="s">
        <v>446</v>
      </c>
      <c r="P35" s="39" t="s">
        <v>291</v>
      </c>
      <c r="Q35" s="39"/>
      <c r="R35" s="37"/>
      <c r="S35" s="37" t="str">
        <f t="shared" si="0"/>
        <v/>
      </c>
      <c r="T35" s="37" t="str">
        <f t="shared" si="0"/>
        <v/>
      </c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 t="s">
        <v>686</v>
      </c>
      <c r="AX35" s="67" t="s">
        <v>225</v>
      </c>
      <c r="AY35" s="67" t="s">
        <v>913</v>
      </c>
    </row>
    <row r="36" spans="1:51" s="68" customFormat="1" ht="30" customHeight="1">
      <c r="A36" s="39" t="s">
        <v>60</v>
      </c>
      <c r="B36" s="66" t="s">
        <v>784</v>
      </c>
      <c r="C36" s="39" t="s">
        <v>916</v>
      </c>
      <c r="D36" s="39" t="s">
        <v>786</v>
      </c>
      <c r="E36" s="53" t="s">
        <v>917</v>
      </c>
      <c r="F36" s="39">
        <v>684</v>
      </c>
      <c r="G36" s="39">
        <v>630</v>
      </c>
      <c r="H36" s="39" t="s">
        <v>882</v>
      </c>
      <c r="I36" s="53" t="s">
        <v>895</v>
      </c>
      <c r="J36" s="53"/>
      <c r="K36" s="39" t="s">
        <v>842</v>
      </c>
      <c r="L36" s="39">
        <v>24</v>
      </c>
      <c r="M36" s="39">
        <v>1990</v>
      </c>
      <c r="N36" s="39" t="s">
        <v>81</v>
      </c>
      <c r="O36" s="39"/>
      <c r="P36" s="39" t="s">
        <v>291</v>
      </c>
      <c r="Q36" s="39"/>
      <c r="R36" s="37"/>
      <c r="S36" s="37" t="str">
        <f t="shared" si="0"/>
        <v/>
      </c>
      <c r="T36" s="37" t="str">
        <f t="shared" si="0"/>
        <v/>
      </c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 t="s">
        <v>686</v>
      </c>
      <c r="AX36" s="67" t="s">
        <v>788</v>
      </c>
      <c r="AY36" s="67" t="s">
        <v>918</v>
      </c>
    </row>
    <row r="37" spans="1:51" s="68" customFormat="1" ht="30" customHeight="1">
      <c r="A37" s="39" t="s">
        <v>60</v>
      </c>
      <c r="B37" s="66" t="s">
        <v>499</v>
      </c>
      <c r="C37" s="39" t="s">
        <v>919</v>
      </c>
      <c r="D37" s="39" t="s">
        <v>501</v>
      </c>
      <c r="E37" s="53" t="s">
        <v>575</v>
      </c>
      <c r="F37" s="39">
        <v>505</v>
      </c>
      <c r="G37" s="39">
        <v>351</v>
      </c>
      <c r="H37" s="39" t="s">
        <v>882</v>
      </c>
      <c r="I37" s="53" t="s">
        <v>895</v>
      </c>
      <c r="J37" s="53"/>
      <c r="K37" s="39" t="s">
        <v>842</v>
      </c>
      <c r="L37" s="39">
        <v>20</v>
      </c>
      <c r="M37" s="39">
        <v>1984</v>
      </c>
      <c r="N37" s="39" t="s">
        <v>68</v>
      </c>
      <c r="O37" s="39"/>
      <c r="P37" s="39" t="s">
        <v>291</v>
      </c>
      <c r="Q37" s="39"/>
      <c r="R37" s="37"/>
      <c r="S37" s="37" t="str">
        <f t="shared" si="0"/>
        <v/>
      </c>
      <c r="T37" s="37" t="str">
        <f t="shared" si="0"/>
        <v/>
      </c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 t="s">
        <v>686</v>
      </c>
      <c r="AX37" s="67" t="s">
        <v>503</v>
      </c>
      <c r="AY37" s="67" t="s">
        <v>920</v>
      </c>
    </row>
    <row r="38" spans="1:51" s="68" customFormat="1" ht="30" customHeight="1">
      <c r="A38" s="39" t="s">
        <v>60</v>
      </c>
      <c r="B38" s="66" t="s">
        <v>921</v>
      </c>
      <c r="C38" s="39" t="s">
        <v>922</v>
      </c>
      <c r="D38" s="39" t="s">
        <v>923</v>
      </c>
      <c r="E38" s="53" t="s">
        <v>924</v>
      </c>
      <c r="F38" s="39">
        <v>315</v>
      </c>
      <c r="G38" s="39">
        <v>187</v>
      </c>
      <c r="H38" s="39" t="s">
        <v>790</v>
      </c>
      <c r="I38" s="53" t="s">
        <v>895</v>
      </c>
      <c r="J38" s="53"/>
      <c r="K38" s="39" t="s">
        <v>842</v>
      </c>
      <c r="L38" s="39">
        <v>8</v>
      </c>
      <c r="M38" s="39">
        <v>1995</v>
      </c>
      <c r="N38" s="39" t="s">
        <v>68</v>
      </c>
      <c r="O38" s="39"/>
      <c r="P38" s="39" t="s">
        <v>291</v>
      </c>
      <c r="Q38" s="39"/>
      <c r="R38" s="37"/>
      <c r="S38" s="37" t="str">
        <f t="shared" si="0"/>
        <v/>
      </c>
      <c r="T38" s="37" t="str">
        <f t="shared" si="0"/>
        <v/>
      </c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 t="s">
        <v>686</v>
      </c>
      <c r="AX38" s="67" t="s">
        <v>925</v>
      </c>
      <c r="AY38" s="67" t="s">
        <v>926</v>
      </c>
    </row>
    <row r="39" spans="1:51" s="68" customFormat="1" ht="30" customHeight="1">
      <c r="A39" s="39" t="s">
        <v>60</v>
      </c>
      <c r="B39" s="66" t="s">
        <v>921</v>
      </c>
      <c r="C39" s="39" t="s">
        <v>927</v>
      </c>
      <c r="D39" s="39" t="s">
        <v>923</v>
      </c>
      <c r="E39" s="53" t="s">
        <v>928</v>
      </c>
      <c r="F39" s="39">
        <v>27</v>
      </c>
      <c r="G39" s="39"/>
      <c r="H39" s="39"/>
      <c r="I39" s="53" t="s">
        <v>848</v>
      </c>
      <c r="J39" s="53"/>
      <c r="K39" s="39" t="s">
        <v>595</v>
      </c>
      <c r="L39" s="39">
        <v>5</v>
      </c>
      <c r="M39" s="39">
        <v>1995</v>
      </c>
      <c r="N39" s="39" t="s">
        <v>68</v>
      </c>
      <c r="O39" s="39"/>
      <c r="P39" s="39" t="s">
        <v>291</v>
      </c>
      <c r="Q39" s="39"/>
      <c r="R39" s="37"/>
      <c r="S39" s="37" t="str">
        <f t="shared" si="0"/>
        <v/>
      </c>
      <c r="T39" s="37" t="str">
        <f t="shared" si="0"/>
        <v/>
      </c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 t="s">
        <v>686</v>
      </c>
      <c r="AX39" s="67" t="s">
        <v>925</v>
      </c>
      <c r="AY39" s="67" t="s">
        <v>929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4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K3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3" customWidth="1"/>
    <col min="2" max="2" width="7.77734375" style="79" customWidth="1"/>
    <col min="3" max="3" width="12.33203125" style="43" customWidth="1"/>
    <col min="4" max="4" width="24.109375" style="43" customWidth="1"/>
    <col min="5" max="5" width="24.44140625" style="74" customWidth="1"/>
    <col min="6" max="13" width="10" style="43" customWidth="1"/>
    <col min="14" max="14" width="19.21875" style="74" customWidth="1"/>
    <col min="15" max="15" width="26.21875" style="74" customWidth="1"/>
    <col min="16" max="16" width="10.77734375" style="74" customWidth="1"/>
    <col min="17" max="21" width="12.33203125" style="74" customWidth="1"/>
    <col min="22" max="22" width="13.77734375" style="74" customWidth="1"/>
    <col min="23" max="23" width="8" style="43" customWidth="1"/>
    <col min="24" max="24" width="5.6640625" style="43" customWidth="1"/>
    <col min="25" max="25" width="8.88671875" style="43" customWidth="1"/>
    <col min="26" max="26" width="9.5546875" style="43" customWidth="1"/>
    <col min="27" max="28" width="8.88671875" style="43"/>
    <col min="29" max="29" width="11.109375" style="29" customWidth="1"/>
    <col min="30" max="31" width="9.88671875" style="29" customWidth="1"/>
    <col min="32" max="32" width="8.88671875" style="29"/>
    <col min="33" max="34" width="9.88671875" style="29" customWidth="1"/>
    <col min="35" max="35" width="8.88671875" style="29"/>
    <col min="36" max="37" width="9.88671875" style="29" customWidth="1"/>
    <col min="38" max="38" width="8.88671875" style="29"/>
    <col min="39" max="40" width="9.88671875" style="29" customWidth="1"/>
    <col min="41" max="41" width="8.88671875" style="29"/>
    <col min="42" max="43" width="9.88671875" style="29" customWidth="1"/>
    <col min="44" max="44" width="8.88671875" style="29"/>
    <col min="45" max="46" width="9.88671875" style="29" customWidth="1"/>
    <col min="47" max="47" width="8.88671875" style="29"/>
    <col min="48" max="49" width="9.88671875" style="29" customWidth="1"/>
    <col min="50" max="50" width="8.88671875" style="29"/>
    <col min="51" max="52" width="9.88671875" style="29" customWidth="1"/>
    <col min="53" max="53" width="8.88671875" style="29"/>
    <col min="54" max="55" width="9.88671875" style="29" customWidth="1"/>
    <col min="56" max="56" width="8.88671875" style="29"/>
    <col min="57" max="60" width="9.88671875" style="29" customWidth="1"/>
    <col min="61" max="61" width="8.88671875" style="43"/>
    <col min="62" max="63" width="8.88671875" style="80"/>
    <col min="64" max="16384" width="8.88671875" style="43"/>
  </cols>
  <sheetData>
    <row r="1" spans="1:63" s="3" customFormat="1" ht="15" customHeight="1">
      <c r="A1" s="1" t="s">
        <v>648</v>
      </c>
      <c r="E1" s="45"/>
      <c r="N1" s="45"/>
      <c r="O1" s="45"/>
      <c r="P1" s="45"/>
      <c r="Q1" s="45"/>
      <c r="R1" s="45"/>
      <c r="S1" s="45"/>
      <c r="T1" s="45"/>
      <c r="U1" s="45"/>
      <c r="V1" s="45"/>
      <c r="AB1" s="57"/>
      <c r="AC1" s="26"/>
      <c r="AD1" s="27"/>
      <c r="AE1" s="27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J1" s="58"/>
      <c r="BK1" s="58"/>
    </row>
    <row r="2" spans="1:63" s="74" customFormat="1" ht="13.5" customHeight="1">
      <c r="A2" s="120" t="s">
        <v>1</v>
      </c>
      <c r="B2" s="228" t="s">
        <v>649</v>
      </c>
      <c r="C2" s="120" t="s">
        <v>3</v>
      </c>
      <c r="D2" s="230" t="s">
        <v>4</v>
      </c>
      <c r="E2" s="120" t="s">
        <v>5</v>
      </c>
      <c r="F2" s="210" t="s">
        <v>113</v>
      </c>
      <c r="G2" s="212" t="s">
        <v>650</v>
      </c>
      <c r="H2" s="222"/>
      <c r="I2" s="92"/>
      <c r="J2" s="215" t="s">
        <v>651</v>
      </c>
      <c r="K2" s="219"/>
      <c r="L2" s="215" t="s">
        <v>652</v>
      </c>
      <c r="M2" s="219"/>
      <c r="N2" s="120" t="s">
        <v>507</v>
      </c>
      <c r="O2" s="215" t="s">
        <v>653</v>
      </c>
      <c r="P2" s="84"/>
      <c r="Q2" s="185" t="s">
        <v>654</v>
      </c>
      <c r="R2" s="217"/>
      <c r="S2" s="217"/>
      <c r="T2" s="217"/>
      <c r="U2" s="217"/>
      <c r="V2" s="187"/>
      <c r="W2" s="210" t="s">
        <v>655</v>
      </c>
      <c r="X2" s="120" t="s">
        <v>107</v>
      </c>
      <c r="Y2" s="210" t="s">
        <v>108</v>
      </c>
      <c r="Z2" s="212" t="s">
        <v>109</v>
      </c>
      <c r="AA2" s="214" t="s">
        <v>512</v>
      </c>
      <c r="AB2" s="120" t="s">
        <v>513</v>
      </c>
      <c r="AC2" s="139" t="s">
        <v>656</v>
      </c>
      <c r="AD2" s="201" t="s">
        <v>657</v>
      </c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F2" s="203"/>
      <c r="BG2" s="138" t="s">
        <v>658</v>
      </c>
      <c r="BH2" s="207" t="s">
        <v>659</v>
      </c>
      <c r="BJ2" s="73"/>
      <c r="BK2" s="73"/>
    </row>
    <row r="3" spans="1:63" s="74" customFormat="1" ht="13.5" customHeight="1">
      <c r="A3" s="199"/>
      <c r="B3" s="229"/>
      <c r="C3" s="199"/>
      <c r="D3" s="230"/>
      <c r="E3" s="199"/>
      <c r="F3" s="211"/>
      <c r="G3" s="213"/>
      <c r="H3" s="223"/>
      <c r="I3" s="93"/>
      <c r="J3" s="216"/>
      <c r="K3" s="220"/>
      <c r="L3" s="216"/>
      <c r="M3" s="220"/>
      <c r="N3" s="199"/>
      <c r="O3" s="216"/>
      <c r="P3" s="85"/>
      <c r="Q3" s="186"/>
      <c r="R3" s="218"/>
      <c r="S3" s="218"/>
      <c r="T3" s="218"/>
      <c r="U3" s="218"/>
      <c r="V3" s="188"/>
      <c r="W3" s="211"/>
      <c r="X3" s="199"/>
      <c r="Y3" s="199"/>
      <c r="Z3" s="213"/>
      <c r="AA3" s="214"/>
      <c r="AB3" s="199"/>
      <c r="AC3" s="200"/>
      <c r="AD3" s="204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  <c r="AT3" s="205"/>
      <c r="AU3" s="205"/>
      <c r="AV3" s="205"/>
      <c r="AW3" s="205"/>
      <c r="AX3" s="205"/>
      <c r="AY3" s="205"/>
      <c r="AZ3" s="205"/>
      <c r="BA3" s="205"/>
      <c r="BB3" s="205"/>
      <c r="BC3" s="205"/>
      <c r="BD3" s="205"/>
      <c r="BE3" s="205"/>
      <c r="BF3" s="206"/>
      <c r="BG3" s="138"/>
      <c r="BH3" s="138"/>
      <c r="BJ3" s="73"/>
      <c r="BK3" s="73"/>
    </row>
    <row r="4" spans="1:63" s="74" customFormat="1" ht="18.75" customHeight="1">
      <c r="A4" s="199"/>
      <c r="B4" s="229"/>
      <c r="C4" s="199"/>
      <c r="D4" s="230"/>
      <c r="E4" s="199"/>
      <c r="F4" s="211"/>
      <c r="G4" s="213"/>
      <c r="H4" s="224"/>
      <c r="I4" s="120" t="s">
        <v>660</v>
      </c>
      <c r="J4" s="216"/>
      <c r="K4" s="220"/>
      <c r="L4" s="216"/>
      <c r="M4" s="220"/>
      <c r="N4" s="199"/>
      <c r="O4" s="216"/>
      <c r="P4" s="86"/>
      <c r="Q4" s="186"/>
      <c r="R4" s="218"/>
      <c r="S4" s="218"/>
      <c r="T4" s="218"/>
      <c r="U4" s="218"/>
      <c r="V4" s="188"/>
      <c r="W4" s="211"/>
      <c r="X4" s="199"/>
      <c r="Y4" s="199"/>
      <c r="Z4" s="213"/>
      <c r="AA4" s="214"/>
      <c r="AB4" s="199"/>
      <c r="AC4" s="200"/>
      <c r="AD4" s="208" t="s">
        <v>661</v>
      </c>
      <c r="AE4" s="209"/>
      <c r="AF4" s="196" t="s">
        <v>662</v>
      </c>
      <c r="AG4" s="197"/>
      <c r="AH4" s="198"/>
      <c r="AI4" s="196" t="s">
        <v>663</v>
      </c>
      <c r="AJ4" s="197"/>
      <c r="AK4" s="198"/>
      <c r="AL4" s="196" t="s">
        <v>664</v>
      </c>
      <c r="AM4" s="197"/>
      <c r="AN4" s="198"/>
      <c r="AO4" s="196" t="s">
        <v>665</v>
      </c>
      <c r="AP4" s="197"/>
      <c r="AQ4" s="198"/>
      <c r="AR4" s="196" t="s">
        <v>666</v>
      </c>
      <c r="AS4" s="197"/>
      <c r="AT4" s="198"/>
      <c r="AU4" s="196" t="s">
        <v>667</v>
      </c>
      <c r="AV4" s="197"/>
      <c r="AW4" s="198"/>
      <c r="AX4" s="196" t="s">
        <v>668</v>
      </c>
      <c r="AY4" s="197"/>
      <c r="AZ4" s="198"/>
      <c r="BA4" s="196" t="s">
        <v>669</v>
      </c>
      <c r="BB4" s="197"/>
      <c r="BC4" s="198"/>
      <c r="BD4" s="196" t="s">
        <v>23</v>
      </c>
      <c r="BE4" s="197"/>
      <c r="BF4" s="198"/>
      <c r="BG4" s="138"/>
      <c r="BH4" s="138"/>
      <c r="BJ4" s="73"/>
      <c r="BK4" s="73"/>
    </row>
    <row r="5" spans="1:63" s="74" customFormat="1" ht="26.25" customHeight="1">
      <c r="A5" s="199"/>
      <c r="B5" s="229"/>
      <c r="C5" s="199"/>
      <c r="D5" s="230"/>
      <c r="E5" s="199"/>
      <c r="F5" s="211"/>
      <c r="G5" s="225"/>
      <c r="H5" s="226"/>
      <c r="I5" s="199"/>
      <c r="J5" s="227"/>
      <c r="K5" s="221"/>
      <c r="L5" s="227"/>
      <c r="M5" s="221"/>
      <c r="N5" s="199"/>
      <c r="O5" s="199"/>
      <c r="P5" s="214" t="s">
        <v>139</v>
      </c>
      <c r="Q5" s="94" t="s">
        <v>670</v>
      </c>
      <c r="R5" s="94" t="s">
        <v>671</v>
      </c>
      <c r="S5" s="94" t="s">
        <v>672</v>
      </c>
      <c r="T5" s="94" t="s">
        <v>673</v>
      </c>
      <c r="U5" s="94" t="s">
        <v>674</v>
      </c>
      <c r="V5" s="94" t="s">
        <v>675</v>
      </c>
      <c r="W5" s="211"/>
      <c r="X5" s="199"/>
      <c r="Y5" s="199"/>
      <c r="Z5" s="213"/>
      <c r="AA5" s="214"/>
      <c r="AB5" s="199"/>
      <c r="AC5" s="200"/>
      <c r="AD5" s="95" t="s">
        <v>676</v>
      </c>
      <c r="AE5" s="95" t="s">
        <v>677</v>
      </c>
      <c r="AF5" s="95" t="s">
        <v>678</v>
      </c>
      <c r="AG5" s="95" t="s">
        <v>676</v>
      </c>
      <c r="AH5" s="95" t="s">
        <v>677</v>
      </c>
      <c r="AI5" s="95" t="s">
        <v>678</v>
      </c>
      <c r="AJ5" s="95" t="s">
        <v>676</v>
      </c>
      <c r="AK5" s="95" t="s">
        <v>677</v>
      </c>
      <c r="AL5" s="95" t="s">
        <v>678</v>
      </c>
      <c r="AM5" s="95" t="s">
        <v>676</v>
      </c>
      <c r="AN5" s="95" t="s">
        <v>677</v>
      </c>
      <c r="AO5" s="95" t="s">
        <v>678</v>
      </c>
      <c r="AP5" s="95" t="s">
        <v>676</v>
      </c>
      <c r="AQ5" s="95" t="s">
        <v>677</v>
      </c>
      <c r="AR5" s="95" t="s">
        <v>678</v>
      </c>
      <c r="AS5" s="95" t="s">
        <v>676</v>
      </c>
      <c r="AT5" s="95" t="s">
        <v>677</v>
      </c>
      <c r="AU5" s="95" t="s">
        <v>678</v>
      </c>
      <c r="AV5" s="95" t="s">
        <v>676</v>
      </c>
      <c r="AW5" s="95" t="s">
        <v>677</v>
      </c>
      <c r="AX5" s="95" t="s">
        <v>678</v>
      </c>
      <c r="AY5" s="95" t="s">
        <v>676</v>
      </c>
      <c r="AZ5" s="95" t="s">
        <v>677</v>
      </c>
      <c r="BA5" s="95" t="s">
        <v>678</v>
      </c>
      <c r="BB5" s="95" t="s">
        <v>676</v>
      </c>
      <c r="BC5" s="95" t="s">
        <v>677</v>
      </c>
      <c r="BD5" s="95" t="s">
        <v>678</v>
      </c>
      <c r="BE5" s="95" t="s">
        <v>676</v>
      </c>
      <c r="BF5" s="95" t="s">
        <v>677</v>
      </c>
      <c r="BG5" s="138"/>
      <c r="BH5" s="138"/>
      <c r="BJ5" s="73"/>
      <c r="BK5" s="73"/>
    </row>
    <row r="6" spans="1:63" s="78" customFormat="1" ht="13.5" customHeight="1">
      <c r="A6" s="199"/>
      <c r="B6" s="229"/>
      <c r="C6" s="199"/>
      <c r="D6" s="231"/>
      <c r="E6" s="199"/>
      <c r="F6" s="87" t="s">
        <v>141</v>
      </c>
      <c r="G6" s="96" t="s">
        <v>141</v>
      </c>
      <c r="H6" s="96" t="s">
        <v>110</v>
      </c>
      <c r="I6" s="199"/>
      <c r="J6" s="96" t="s">
        <v>141</v>
      </c>
      <c r="K6" s="96" t="s">
        <v>110</v>
      </c>
      <c r="L6" s="96" t="s">
        <v>141</v>
      </c>
      <c r="M6" s="96" t="s">
        <v>110</v>
      </c>
      <c r="N6" s="211"/>
      <c r="O6" s="199"/>
      <c r="P6" s="120"/>
      <c r="Q6" s="97" t="s">
        <v>679</v>
      </c>
      <c r="R6" s="97" t="s">
        <v>680</v>
      </c>
      <c r="S6" s="97" t="s">
        <v>680</v>
      </c>
      <c r="T6" s="97" t="s">
        <v>680</v>
      </c>
      <c r="U6" s="97" t="s">
        <v>680</v>
      </c>
      <c r="V6" s="91"/>
      <c r="W6" s="60" t="s">
        <v>147</v>
      </c>
      <c r="X6" s="199"/>
      <c r="Y6" s="199"/>
      <c r="Z6" s="213"/>
      <c r="AA6" s="120"/>
      <c r="AB6" s="60" t="s">
        <v>515</v>
      </c>
      <c r="AC6" s="98" t="s">
        <v>681</v>
      </c>
      <c r="AD6" s="98" t="s">
        <v>682</v>
      </c>
      <c r="AE6" s="99" t="s">
        <v>683</v>
      </c>
      <c r="AF6" s="100"/>
      <c r="AG6" s="98" t="s">
        <v>682</v>
      </c>
      <c r="AH6" s="99" t="s">
        <v>683</v>
      </c>
      <c r="AI6" s="100"/>
      <c r="AJ6" s="98" t="s">
        <v>682</v>
      </c>
      <c r="AK6" s="99" t="s">
        <v>683</v>
      </c>
      <c r="AL6" s="100"/>
      <c r="AM6" s="98" t="s">
        <v>682</v>
      </c>
      <c r="AN6" s="99" t="s">
        <v>683</v>
      </c>
      <c r="AO6" s="100"/>
      <c r="AP6" s="98" t="s">
        <v>682</v>
      </c>
      <c r="AQ6" s="99" t="s">
        <v>683</v>
      </c>
      <c r="AR6" s="100"/>
      <c r="AS6" s="98" t="s">
        <v>682</v>
      </c>
      <c r="AT6" s="99" t="s">
        <v>683</v>
      </c>
      <c r="AU6" s="100"/>
      <c r="AV6" s="98" t="s">
        <v>682</v>
      </c>
      <c r="AW6" s="99" t="s">
        <v>683</v>
      </c>
      <c r="AX6" s="100"/>
      <c r="AY6" s="98" t="s">
        <v>682</v>
      </c>
      <c r="AZ6" s="99" t="s">
        <v>683</v>
      </c>
      <c r="BA6" s="100"/>
      <c r="BB6" s="98" t="s">
        <v>682</v>
      </c>
      <c r="BC6" s="99" t="s">
        <v>683</v>
      </c>
      <c r="BD6" s="100"/>
      <c r="BE6" s="98" t="s">
        <v>682</v>
      </c>
      <c r="BF6" s="99" t="s">
        <v>683</v>
      </c>
      <c r="BG6" s="139"/>
      <c r="BH6" s="139"/>
      <c r="BJ6" s="77"/>
      <c r="BK6" s="77"/>
    </row>
    <row r="7" spans="1:63" s="68" customFormat="1" ht="30" customHeight="1">
      <c r="A7" s="39" t="s">
        <v>60</v>
      </c>
      <c r="B7" s="66" t="s">
        <v>282</v>
      </c>
      <c r="C7" s="39" t="s">
        <v>684</v>
      </c>
      <c r="D7" s="39" t="s">
        <v>284</v>
      </c>
      <c r="E7" s="53" t="s">
        <v>685</v>
      </c>
      <c r="F7" s="39">
        <v>12382</v>
      </c>
      <c r="G7" s="39">
        <v>10454</v>
      </c>
      <c r="H7" s="39"/>
      <c r="I7" s="39"/>
      <c r="J7" s="39">
        <v>10454</v>
      </c>
      <c r="K7" s="39"/>
      <c r="L7" s="39"/>
      <c r="M7" s="39"/>
      <c r="N7" s="53" t="s">
        <v>522</v>
      </c>
      <c r="O7" s="53" t="s">
        <v>534</v>
      </c>
      <c r="P7" s="53"/>
      <c r="Q7" s="53">
        <v>60</v>
      </c>
      <c r="R7" s="53">
        <v>60</v>
      </c>
      <c r="S7" s="53">
        <v>0</v>
      </c>
      <c r="T7" s="53">
        <v>0</v>
      </c>
      <c r="U7" s="53">
        <v>0</v>
      </c>
      <c r="V7" s="53"/>
      <c r="W7" s="39">
        <v>60</v>
      </c>
      <c r="X7" s="39">
        <v>1995</v>
      </c>
      <c r="Y7" s="39" t="s">
        <v>68</v>
      </c>
      <c r="Z7" s="39"/>
      <c r="AA7" s="39" t="s">
        <v>291</v>
      </c>
      <c r="AB7" s="39"/>
      <c r="AC7" s="37"/>
      <c r="AD7" s="37" t="str">
        <f t="shared" ref="AD7:AE34" si="0">IF(AG7&amp;AJ7&amp;AM7&amp;AP7&amp;AS7&amp;AV7&amp;AY7&amp;BB7&amp;BE7="","",AG7+AJ7+AM7+AP7+AS7+AV7+AY7+BB7+BE7)</f>
        <v/>
      </c>
      <c r="AE7" s="37" t="str">
        <f t="shared" si="0"/>
        <v/>
      </c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 t="s">
        <v>686</v>
      </c>
      <c r="BH7" s="37"/>
      <c r="BJ7" s="67" t="s">
        <v>297</v>
      </c>
      <c r="BK7" s="67" t="s">
        <v>687</v>
      </c>
    </row>
    <row r="8" spans="1:63" s="68" customFormat="1" ht="30" customHeight="1">
      <c r="A8" s="39" t="s">
        <v>60</v>
      </c>
      <c r="B8" s="66" t="s">
        <v>282</v>
      </c>
      <c r="C8" s="39" t="s">
        <v>688</v>
      </c>
      <c r="D8" s="39" t="s">
        <v>284</v>
      </c>
      <c r="E8" s="53" t="s">
        <v>689</v>
      </c>
      <c r="F8" s="39">
        <v>10618</v>
      </c>
      <c r="G8" s="39">
        <v>8965</v>
      </c>
      <c r="H8" s="39"/>
      <c r="I8" s="39"/>
      <c r="J8" s="39">
        <v>8965</v>
      </c>
      <c r="K8" s="39"/>
      <c r="L8" s="39"/>
      <c r="M8" s="39"/>
      <c r="N8" s="53" t="s">
        <v>690</v>
      </c>
      <c r="O8" s="53" t="s">
        <v>534</v>
      </c>
      <c r="P8" s="53"/>
      <c r="Q8" s="53">
        <v>35</v>
      </c>
      <c r="R8" s="53">
        <v>35</v>
      </c>
      <c r="S8" s="53">
        <v>0</v>
      </c>
      <c r="T8" s="53">
        <v>0</v>
      </c>
      <c r="U8" s="53">
        <v>0</v>
      </c>
      <c r="V8" s="53"/>
      <c r="W8" s="39">
        <v>35</v>
      </c>
      <c r="X8" s="39">
        <v>1998</v>
      </c>
      <c r="Y8" s="39" t="s">
        <v>68</v>
      </c>
      <c r="Z8" s="39"/>
      <c r="AA8" s="39" t="s">
        <v>291</v>
      </c>
      <c r="AB8" s="39"/>
      <c r="AC8" s="37"/>
      <c r="AD8" s="37" t="str">
        <f t="shared" si="0"/>
        <v/>
      </c>
      <c r="AE8" s="37" t="str">
        <f t="shared" si="0"/>
        <v/>
      </c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 t="s">
        <v>686</v>
      </c>
      <c r="BH8" s="37"/>
      <c r="BJ8" s="67" t="s">
        <v>297</v>
      </c>
      <c r="BK8" s="67" t="s">
        <v>691</v>
      </c>
    </row>
    <row r="9" spans="1:63" s="68" customFormat="1" ht="30" customHeight="1">
      <c r="A9" s="39" t="s">
        <v>60</v>
      </c>
      <c r="B9" s="66" t="s">
        <v>282</v>
      </c>
      <c r="C9" s="39" t="s">
        <v>692</v>
      </c>
      <c r="D9" s="39" t="s">
        <v>284</v>
      </c>
      <c r="E9" s="53" t="s">
        <v>693</v>
      </c>
      <c r="F9" s="39">
        <v>7689</v>
      </c>
      <c r="G9" s="39">
        <v>6491</v>
      </c>
      <c r="H9" s="39"/>
      <c r="I9" s="39"/>
      <c r="J9" s="39">
        <v>6491</v>
      </c>
      <c r="K9" s="39"/>
      <c r="L9" s="39"/>
      <c r="M9" s="39"/>
      <c r="N9" s="53" t="s">
        <v>690</v>
      </c>
      <c r="O9" s="53" t="s">
        <v>534</v>
      </c>
      <c r="P9" s="53"/>
      <c r="Q9" s="53">
        <v>25</v>
      </c>
      <c r="R9" s="53">
        <v>25</v>
      </c>
      <c r="S9" s="53">
        <v>0</v>
      </c>
      <c r="T9" s="53">
        <v>0</v>
      </c>
      <c r="U9" s="53">
        <v>0</v>
      </c>
      <c r="V9" s="53"/>
      <c r="W9" s="39">
        <v>25</v>
      </c>
      <c r="X9" s="39">
        <v>1993</v>
      </c>
      <c r="Y9" s="39" t="s">
        <v>68</v>
      </c>
      <c r="Z9" s="39"/>
      <c r="AA9" s="39" t="s">
        <v>291</v>
      </c>
      <c r="AB9" s="39"/>
      <c r="AC9" s="37"/>
      <c r="AD9" s="37" t="str">
        <f t="shared" si="0"/>
        <v/>
      </c>
      <c r="AE9" s="37" t="str">
        <f t="shared" si="0"/>
        <v/>
      </c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 t="s">
        <v>686</v>
      </c>
      <c r="BH9" s="37"/>
      <c r="BJ9" s="67" t="s">
        <v>297</v>
      </c>
      <c r="BK9" s="67" t="s">
        <v>694</v>
      </c>
    </row>
    <row r="10" spans="1:63" s="68" customFormat="1" ht="30" customHeight="1">
      <c r="A10" s="39" t="s">
        <v>60</v>
      </c>
      <c r="B10" s="66" t="s">
        <v>282</v>
      </c>
      <c r="C10" s="39" t="s">
        <v>695</v>
      </c>
      <c r="D10" s="39" t="s">
        <v>284</v>
      </c>
      <c r="E10" s="53" t="s">
        <v>696</v>
      </c>
      <c r="F10" s="39">
        <v>11462</v>
      </c>
      <c r="G10" s="39">
        <v>9677</v>
      </c>
      <c r="H10" s="39"/>
      <c r="I10" s="39"/>
      <c r="J10" s="39">
        <v>9677</v>
      </c>
      <c r="K10" s="39"/>
      <c r="L10" s="39"/>
      <c r="M10" s="39"/>
      <c r="N10" s="53" t="s">
        <v>697</v>
      </c>
      <c r="O10" s="53" t="s">
        <v>534</v>
      </c>
      <c r="P10" s="53"/>
      <c r="Q10" s="53">
        <v>30</v>
      </c>
      <c r="R10" s="53">
        <v>30</v>
      </c>
      <c r="S10" s="53">
        <v>0</v>
      </c>
      <c r="T10" s="53">
        <v>0</v>
      </c>
      <c r="U10" s="53">
        <v>0</v>
      </c>
      <c r="V10" s="53"/>
      <c r="W10" s="39">
        <v>30</v>
      </c>
      <c r="X10" s="39">
        <v>2002</v>
      </c>
      <c r="Y10" s="39" t="s">
        <v>68</v>
      </c>
      <c r="Z10" s="39"/>
      <c r="AA10" s="39" t="s">
        <v>291</v>
      </c>
      <c r="AB10" s="39"/>
      <c r="AC10" s="37"/>
      <c r="AD10" s="37" t="str">
        <f t="shared" si="0"/>
        <v/>
      </c>
      <c r="AE10" s="37" t="str">
        <f t="shared" si="0"/>
        <v/>
      </c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 t="s">
        <v>686</v>
      </c>
      <c r="BH10" s="37"/>
      <c r="BJ10" s="67" t="s">
        <v>297</v>
      </c>
      <c r="BK10" s="67" t="s">
        <v>698</v>
      </c>
    </row>
    <row r="11" spans="1:63" s="68" customFormat="1" ht="30" customHeight="1">
      <c r="A11" s="39" t="s">
        <v>60</v>
      </c>
      <c r="B11" s="66" t="s">
        <v>282</v>
      </c>
      <c r="C11" s="39" t="s">
        <v>699</v>
      </c>
      <c r="D11" s="39" t="s">
        <v>284</v>
      </c>
      <c r="E11" s="53" t="s">
        <v>700</v>
      </c>
      <c r="F11" s="39">
        <v>12404</v>
      </c>
      <c r="G11" s="39">
        <v>10473</v>
      </c>
      <c r="H11" s="39"/>
      <c r="I11" s="39"/>
      <c r="J11" s="39">
        <v>10473</v>
      </c>
      <c r="K11" s="39"/>
      <c r="L11" s="39"/>
      <c r="M11" s="39"/>
      <c r="N11" s="53" t="s">
        <v>522</v>
      </c>
      <c r="O11" s="53" t="s">
        <v>534</v>
      </c>
      <c r="P11" s="53"/>
      <c r="Q11" s="53">
        <v>50</v>
      </c>
      <c r="R11" s="53">
        <v>50</v>
      </c>
      <c r="S11" s="53">
        <v>0</v>
      </c>
      <c r="T11" s="53">
        <v>0</v>
      </c>
      <c r="U11" s="53">
        <v>0</v>
      </c>
      <c r="V11" s="53"/>
      <c r="W11" s="39">
        <v>50</v>
      </c>
      <c r="X11" s="39">
        <v>1995</v>
      </c>
      <c r="Y11" s="39" t="s">
        <v>68</v>
      </c>
      <c r="Z11" s="39"/>
      <c r="AA11" s="39" t="s">
        <v>291</v>
      </c>
      <c r="AB11" s="39"/>
      <c r="AC11" s="37"/>
      <c r="AD11" s="37" t="str">
        <f t="shared" si="0"/>
        <v/>
      </c>
      <c r="AE11" s="37" t="str">
        <f t="shared" si="0"/>
        <v/>
      </c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 t="s">
        <v>686</v>
      </c>
      <c r="BH11" s="37"/>
      <c r="BJ11" s="67" t="s">
        <v>297</v>
      </c>
      <c r="BK11" s="67" t="s">
        <v>701</v>
      </c>
    </row>
    <row r="12" spans="1:63" s="68" customFormat="1" ht="30" customHeight="1">
      <c r="A12" s="39" t="s">
        <v>60</v>
      </c>
      <c r="B12" s="66" t="s">
        <v>61</v>
      </c>
      <c r="C12" s="39" t="s">
        <v>702</v>
      </c>
      <c r="D12" s="39" t="s">
        <v>63</v>
      </c>
      <c r="E12" s="53" t="s">
        <v>532</v>
      </c>
      <c r="F12" s="39">
        <v>4532</v>
      </c>
      <c r="G12" s="39">
        <v>3055</v>
      </c>
      <c r="H12" s="39"/>
      <c r="I12" s="39"/>
      <c r="J12" s="39">
        <v>3055</v>
      </c>
      <c r="K12" s="39"/>
      <c r="L12" s="39"/>
      <c r="M12" s="39"/>
      <c r="N12" s="53" t="s">
        <v>533</v>
      </c>
      <c r="O12" s="53" t="s">
        <v>703</v>
      </c>
      <c r="P12" s="53"/>
      <c r="Q12" s="53">
        <v>0</v>
      </c>
      <c r="R12" s="53">
        <v>0</v>
      </c>
      <c r="S12" s="53">
        <v>0</v>
      </c>
      <c r="T12" s="53">
        <v>0</v>
      </c>
      <c r="U12" s="53">
        <v>55</v>
      </c>
      <c r="V12" s="53" t="s">
        <v>704</v>
      </c>
      <c r="W12" s="39">
        <v>55</v>
      </c>
      <c r="X12" s="39">
        <v>1997</v>
      </c>
      <c r="Y12" s="39" t="s">
        <v>68</v>
      </c>
      <c r="Z12" s="39" t="s">
        <v>705</v>
      </c>
      <c r="AA12" s="39" t="s">
        <v>291</v>
      </c>
      <c r="AB12" s="39"/>
      <c r="AC12" s="37"/>
      <c r="AD12" s="37" t="str">
        <f t="shared" si="0"/>
        <v/>
      </c>
      <c r="AE12" s="37" t="str">
        <f t="shared" si="0"/>
        <v/>
      </c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 t="s">
        <v>686</v>
      </c>
      <c r="BH12" s="37"/>
      <c r="BJ12" s="67" t="s">
        <v>69</v>
      </c>
      <c r="BK12" s="67" t="s">
        <v>706</v>
      </c>
    </row>
    <row r="13" spans="1:63" s="68" customFormat="1" ht="30" customHeight="1">
      <c r="A13" s="39" t="s">
        <v>60</v>
      </c>
      <c r="B13" s="66" t="s">
        <v>61</v>
      </c>
      <c r="C13" s="39" t="s">
        <v>707</v>
      </c>
      <c r="D13" s="39" t="s">
        <v>63</v>
      </c>
      <c r="E13" s="53" t="s">
        <v>537</v>
      </c>
      <c r="F13" s="39">
        <v>4436</v>
      </c>
      <c r="G13" s="39">
        <v>4221</v>
      </c>
      <c r="H13" s="39"/>
      <c r="I13" s="39"/>
      <c r="J13" s="39">
        <v>4221</v>
      </c>
      <c r="K13" s="39"/>
      <c r="L13" s="39"/>
      <c r="M13" s="39"/>
      <c r="N13" s="53" t="s">
        <v>533</v>
      </c>
      <c r="O13" s="53" t="s">
        <v>538</v>
      </c>
      <c r="P13" s="53"/>
      <c r="Q13" s="53">
        <v>20</v>
      </c>
      <c r="R13" s="53">
        <v>0</v>
      </c>
      <c r="S13" s="53">
        <v>0</v>
      </c>
      <c r="T13" s="53">
        <v>0</v>
      </c>
      <c r="U13" s="53">
        <v>0</v>
      </c>
      <c r="V13" s="53"/>
      <c r="W13" s="39">
        <v>20</v>
      </c>
      <c r="X13" s="39">
        <v>1995</v>
      </c>
      <c r="Y13" s="39" t="s">
        <v>68</v>
      </c>
      <c r="Z13" s="39"/>
      <c r="AA13" s="39" t="s">
        <v>291</v>
      </c>
      <c r="AB13" s="39"/>
      <c r="AC13" s="37"/>
      <c r="AD13" s="37" t="str">
        <f t="shared" si="0"/>
        <v/>
      </c>
      <c r="AE13" s="37" t="str">
        <f t="shared" si="0"/>
        <v/>
      </c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 t="s">
        <v>686</v>
      </c>
      <c r="BH13" s="37"/>
      <c r="BJ13" s="67" t="s">
        <v>69</v>
      </c>
      <c r="BK13" s="67" t="s">
        <v>708</v>
      </c>
    </row>
    <row r="14" spans="1:63" s="68" customFormat="1" ht="30" customHeight="1">
      <c r="A14" s="39" t="s">
        <v>60</v>
      </c>
      <c r="B14" s="66" t="s">
        <v>61</v>
      </c>
      <c r="C14" s="39" t="s">
        <v>709</v>
      </c>
      <c r="D14" s="39" t="s">
        <v>63</v>
      </c>
      <c r="E14" s="53" t="s">
        <v>541</v>
      </c>
      <c r="F14" s="39">
        <v>25217</v>
      </c>
      <c r="G14" s="39">
        <v>24240</v>
      </c>
      <c r="H14" s="39"/>
      <c r="I14" s="39"/>
      <c r="J14" s="39">
        <v>24240</v>
      </c>
      <c r="K14" s="39"/>
      <c r="L14" s="39"/>
      <c r="M14" s="39"/>
      <c r="N14" s="53" t="s">
        <v>533</v>
      </c>
      <c r="O14" s="53" t="s">
        <v>542</v>
      </c>
      <c r="P14" s="53"/>
      <c r="Q14" s="53">
        <v>0</v>
      </c>
      <c r="R14" s="53">
        <v>0</v>
      </c>
      <c r="S14" s="53">
        <v>0</v>
      </c>
      <c r="T14" s="53">
        <v>0</v>
      </c>
      <c r="U14" s="53">
        <v>125</v>
      </c>
      <c r="V14" s="53" t="s">
        <v>710</v>
      </c>
      <c r="W14" s="39">
        <v>125</v>
      </c>
      <c r="X14" s="39">
        <v>2010</v>
      </c>
      <c r="Y14" s="39" t="s">
        <v>68</v>
      </c>
      <c r="Z14" s="39"/>
      <c r="AA14" s="39" t="s">
        <v>291</v>
      </c>
      <c r="AB14" s="39"/>
      <c r="AC14" s="37"/>
      <c r="AD14" s="37" t="str">
        <f t="shared" si="0"/>
        <v/>
      </c>
      <c r="AE14" s="37" t="str">
        <f t="shared" si="0"/>
        <v/>
      </c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 t="s">
        <v>686</v>
      </c>
      <c r="BH14" s="37"/>
      <c r="BJ14" s="67" t="s">
        <v>69</v>
      </c>
      <c r="BK14" s="67" t="s">
        <v>711</v>
      </c>
    </row>
    <row r="15" spans="1:63" s="68" customFormat="1" ht="30" customHeight="1">
      <c r="A15" s="39" t="s">
        <v>60</v>
      </c>
      <c r="B15" s="66" t="s">
        <v>61</v>
      </c>
      <c r="C15" s="39" t="s">
        <v>712</v>
      </c>
      <c r="D15" s="39" t="s">
        <v>63</v>
      </c>
      <c r="E15" s="53" t="s">
        <v>545</v>
      </c>
      <c r="F15" s="39">
        <v>13768</v>
      </c>
      <c r="G15" s="39">
        <v>10976</v>
      </c>
      <c r="H15" s="39"/>
      <c r="I15" s="39"/>
      <c r="J15" s="39">
        <v>10976</v>
      </c>
      <c r="K15" s="39"/>
      <c r="L15" s="39"/>
      <c r="M15" s="39"/>
      <c r="N15" s="53" t="s">
        <v>533</v>
      </c>
      <c r="O15" s="53" t="s">
        <v>534</v>
      </c>
      <c r="P15" s="53"/>
      <c r="Q15" s="53">
        <v>0</v>
      </c>
      <c r="R15" s="53">
        <v>0</v>
      </c>
      <c r="S15" s="53">
        <v>0</v>
      </c>
      <c r="T15" s="53">
        <v>0</v>
      </c>
      <c r="U15" s="53">
        <v>57.5</v>
      </c>
      <c r="V15" s="53" t="s">
        <v>704</v>
      </c>
      <c r="W15" s="39">
        <v>58</v>
      </c>
      <c r="X15" s="39">
        <v>2015</v>
      </c>
      <c r="Y15" s="39" t="s">
        <v>68</v>
      </c>
      <c r="Z15" s="39"/>
      <c r="AA15" s="39" t="s">
        <v>291</v>
      </c>
      <c r="AB15" s="39"/>
      <c r="AC15" s="37"/>
      <c r="AD15" s="37" t="str">
        <f t="shared" si="0"/>
        <v/>
      </c>
      <c r="AE15" s="37" t="str">
        <f t="shared" si="0"/>
        <v/>
      </c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 t="s">
        <v>686</v>
      </c>
      <c r="BH15" s="37"/>
      <c r="BJ15" s="67" t="s">
        <v>69</v>
      </c>
      <c r="BK15" s="67" t="s">
        <v>713</v>
      </c>
    </row>
    <row r="16" spans="1:63" s="68" customFormat="1" ht="30" customHeight="1">
      <c r="A16" s="39" t="s">
        <v>60</v>
      </c>
      <c r="B16" s="66" t="s">
        <v>336</v>
      </c>
      <c r="C16" s="39" t="s">
        <v>714</v>
      </c>
      <c r="D16" s="39" t="s">
        <v>338</v>
      </c>
      <c r="E16" s="53" t="s">
        <v>715</v>
      </c>
      <c r="F16" s="39">
        <v>19053</v>
      </c>
      <c r="G16" s="39">
        <v>18651</v>
      </c>
      <c r="H16" s="39"/>
      <c r="I16" s="39"/>
      <c r="J16" s="39">
        <v>18651</v>
      </c>
      <c r="K16" s="39"/>
      <c r="L16" s="39"/>
      <c r="M16" s="39"/>
      <c r="N16" s="53" t="s">
        <v>697</v>
      </c>
      <c r="O16" s="53" t="s">
        <v>716</v>
      </c>
      <c r="P16" s="53"/>
      <c r="Q16" s="53">
        <v>220</v>
      </c>
      <c r="R16" s="53">
        <v>220</v>
      </c>
      <c r="S16" s="53">
        <v>0</v>
      </c>
      <c r="T16" s="53">
        <v>0</v>
      </c>
      <c r="U16" s="53">
        <v>0</v>
      </c>
      <c r="V16" s="53"/>
      <c r="W16" s="39">
        <v>220</v>
      </c>
      <c r="X16" s="39">
        <v>2001</v>
      </c>
      <c r="Y16" s="39" t="s">
        <v>68</v>
      </c>
      <c r="Z16" s="39"/>
      <c r="AA16" s="39" t="s">
        <v>291</v>
      </c>
      <c r="AB16" s="39"/>
      <c r="AC16" s="37">
        <v>393</v>
      </c>
      <c r="AD16" s="37">
        <f t="shared" si="0"/>
        <v>4</v>
      </c>
      <c r="AE16" s="37" t="str">
        <f t="shared" si="0"/>
        <v/>
      </c>
      <c r="AF16" s="37" t="s">
        <v>66</v>
      </c>
      <c r="AG16" s="37">
        <v>4</v>
      </c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 t="s">
        <v>67</v>
      </c>
      <c r="BH16" s="37"/>
      <c r="BJ16" s="67" t="s">
        <v>344</v>
      </c>
      <c r="BK16" s="67" t="s">
        <v>717</v>
      </c>
    </row>
    <row r="17" spans="1:63" s="68" customFormat="1" ht="30" customHeight="1">
      <c r="A17" s="39" t="s">
        <v>60</v>
      </c>
      <c r="B17" s="66" t="s">
        <v>346</v>
      </c>
      <c r="C17" s="39" t="s">
        <v>718</v>
      </c>
      <c r="D17" s="39" t="s">
        <v>348</v>
      </c>
      <c r="E17" s="53" t="s">
        <v>719</v>
      </c>
      <c r="F17" s="39">
        <v>7707</v>
      </c>
      <c r="G17" s="39">
        <v>7211</v>
      </c>
      <c r="H17" s="39"/>
      <c r="I17" s="39"/>
      <c r="J17" s="39">
        <v>7211</v>
      </c>
      <c r="K17" s="39"/>
      <c r="L17" s="39"/>
      <c r="M17" s="39"/>
      <c r="N17" s="53" t="s">
        <v>697</v>
      </c>
      <c r="O17" s="53" t="s">
        <v>720</v>
      </c>
      <c r="P17" s="53"/>
      <c r="Q17" s="53">
        <v>23.5</v>
      </c>
      <c r="R17" s="53">
        <v>23.5</v>
      </c>
      <c r="S17" s="53">
        <v>0</v>
      </c>
      <c r="T17" s="53">
        <v>0</v>
      </c>
      <c r="U17" s="53">
        <v>0</v>
      </c>
      <c r="V17" s="53"/>
      <c r="W17" s="39">
        <v>47</v>
      </c>
      <c r="X17" s="39">
        <v>2004</v>
      </c>
      <c r="Y17" s="39" t="s">
        <v>81</v>
      </c>
      <c r="Z17" s="39"/>
      <c r="AA17" s="39" t="s">
        <v>291</v>
      </c>
      <c r="AB17" s="39"/>
      <c r="AC17" s="37">
        <v>119</v>
      </c>
      <c r="AD17" s="37" t="str">
        <f t="shared" si="0"/>
        <v/>
      </c>
      <c r="AE17" s="37">
        <f t="shared" si="0"/>
        <v>80</v>
      </c>
      <c r="AF17" s="37" t="s">
        <v>66</v>
      </c>
      <c r="AG17" s="37"/>
      <c r="AH17" s="37">
        <v>80</v>
      </c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 t="s">
        <v>93</v>
      </c>
      <c r="BH17" s="37"/>
      <c r="BJ17" s="67" t="s">
        <v>352</v>
      </c>
      <c r="BK17" s="67" t="s">
        <v>721</v>
      </c>
    </row>
    <row r="18" spans="1:63" s="68" customFormat="1" ht="30" customHeight="1">
      <c r="A18" s="39" t="s">
        <v>60</v>
      </c>
      <c r="B18" s="66" t="s">
        <v>358</v>
      </c>
      <c r="C18" s="39" t="s">
        <v>722</v>
      </c>
      <c r="D18" s="39" t="s">
        <v>359</v>
      </c>
      <c r="E18" s="53" t="s">
        <v>548</v>
      </c>
      <c r="F18" s="39">
        <v>4119</v>
      </c>
      <c r="G18" s="39">
        <v>4119</v>
      </c>
      <c r="H18" s="39"/>
      <c r="I18" s="39"/>
      <c r="J18" s="39">
        <v>4119</v>
      </c>
      <c r="K18" s="39"/>
      <c r="L18" s="39"/>
      <c r="M18" s="39"/>
      <c r="N18" s="53" t="s">
        <v>690</v>
      </c>
      <c r="O18" s="53" t="s">
        <v>549</v>
      </c>
      <c r="P18" s="53"/>
      <c r="Q18" s="53">
        <v>40</v>
      </c>
      <c r="R18" s="53">
        <v>40</v>
      </c>
      <c r="S18" s="53">
        <v>0</v>
      </c>
      <c r="T18" s="53">
        <v>0</v>
      </c>
      <c r="U18" s="53">
        <v>0</v>
      </c>
      <c r="V18" s="53"/>
      <c r="W18" s="39">
        <v>40</v>
      </c>
      <c r="X18" s="39">
        <v>1997</v>
      </c>
      <c r="Y18" s="39" t="s">
        <v>81</v>
      </c>
      <c r="Z18" s="39"/>
      <c r="AA18" s="39" t="s">
        <v>291</v>
      </c>
      <c r="AB18" s="39"/>
      <c r="AC18" s="37"/>
      <c r="AD18" s="37" t="str">
        <f t="shared" si="0"/>
        <v/>
      </c>
      <c r="AE18" s="37" t="str">
        <f t="shared" si="0"/>
        <v/>
      </c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 t="s">
        <v>686</v>
      </c>
      <c r="BH18" s="37"/>
      <c r="BJ18" s="67" t="s">
        <v>364</v>
      </c>
      <c r="BK18" s="67" t="s">
        <v>723</v>
      </c>
    </row>
    <row r="19" spans="1:63" s="68" customFormat="1" ht="30" customHeight="1">
      <c r="A19" s="39" t="s">
        <v>60</v>
      </c>
      <c r="B19" s="66" t="s">
        <v>157</v>
      </c>
      <c r="C19" s="39" t="s">
        <v>724</v>
      </c>
      <c r="D19" s="39" t="s">
        <v>159</v>
      </c>
      <c r="E19" s="53" t="s">
        <v>725</v>
      </c>
      <c r="F19" s="39">
        <v>11599</v>
      </c>
      <c r="G19" s="39">
        <v>11084</v>
      </c>
      <c r="H19" s="39"/>
      <c r="I19" s="39"/>
      <c r="J19" s="39">
        <v>11084</v>
      </c>
      <c r="K19" s="39"/>
      <c r="L19" s="39"/>
      <c r="M19" s="39"/>
      <c r="N19" s="53" t="s">
        <v>697</v>
      </c>
      <c r="O19" s="53" t="s">
        <v>726</v>
      </c>
      <c r="P19" s="53"/>
      <c r="Q19" s="53">
        <v>15.5</v>
      </c>
      <c r="R19" s="53">
        <v>41.5</v>
      </c>
      <c r="S19" s="53">
        <v>0</v>
      </c>
      <c r="T19" s="53">
        <v>0</v>
      </c>
      <c r="U19" s="53">
        <v>0</v>
      </c>
      <c r="V19" s="53"/>
      <c r="W19" s="39">
        <v>62</v>
      </c>
      <c r="X19" s="39">
        <v>2012</v>
      </c>
      <c r="Y19" s="39" t="s">
        <v>68</v>
      </c>
      <c r="Z19" s="39"/>
      <c r="AA19" s="39" t="s">
        <v>291</v>
      </c>
      <c r="AB19" s="39"/>
      <c r="AC19" s="37">
        <v>308</v>
      </c>
      <c r="AD19" s="37" t="str">
        <f t="shared" si="0"/>
        <v/>
      </c>
      <c r="AE19" s="37">
        <f t="shared" si="0"/>
        <v>3143</v>
      </c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 t="s">
        <v>66</v>
      </c>
      <c r="BE19" s="37"/>
      <c r="BF19" s="37">
        <v>3143</v>
      </c>
      <c r="BG19" s="37" t="s">
        <v>727</v>
      </c>
      <c r="BH19" s="37"/>
      <c r="BJ19" s="67" t="s">
        <v>163</v>
      </c>
      <c r="BK19" s="67" t="s">
        <v>728</v>
      </c>
    </row>
    <row r="20" spans="1:63" s="68" customFormat="1" ht="30" customHeight="1">
      <c r="A20" s="39" t="s">
        <v>60</v>
      </c>
      <c r="B20" s="66" t="s">
        <v>394</v>
      </c>
      <c r="C20" s="39" t="s">
        <v>729</v>
      </c>
      <c r="D20" s="39" t="s">
        <v>396</v>
      </c>
      <c r="E20" s="53" t="s">
        <v>730</v>
      </c>
      <c r="F20" s="39">
        <v>3768</v>
      </c>
      <c r="G20" s="39">
        <v>3757</v>
      </c>
      <c r="H20" s="39"/>
      <c r="I20" s="39"/>
      <c r="J20" s="39"/>
      <c r="K20" s="39"/>
      <c r="L20" s="39"/>
      <c r="M20" s="39"/>
      <c r="N20" s="53" t="s">
        <v>533</v>
      </c>
      <c r="O20" s="53" t="s">
        <v>553</v>
      </c>
      <c r="P20" s="53"/>
      <c r="Q20" s="53">
        <v>15.8</v>
      </c>
      <c r="R20" s="53">
        <v>5.4</v>
      </c>
      <c r="S20" s="53">
        <v>0</v>
      </c>
      <c r="T20" s="53">
        <v>0</v>
      </c>
      <c r="U20" s="53">
        <v>0</v>
      </c>
      <c r="V20" s="53"/>
      <c r="W20" s="39">
        <v>15.8</v>
      </c>
      <c r="X20" s="39">
        <v>1996</v>
      </c>
      <c r="Y20" s="39" t="s">
        <v>68</v>
      </c>
      <c r="Z20" s="39" t="s">
        <v>705</v>
      </c>
      <c r="AA20" s="39" t="s">
        <v>291</v>
      </c>
      <c r="AB20" s="39"/>
      <c r="AC20" s="37"/>
      <c r="AD20" s="37" t="str">
        <f t="shared" si="0"/>
        <v/>
      </c>
      <c r="AE20" s="37" t="str">
        <f t="shared" si="0"/>
        <v/>
      </c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 t="s">
        <v>686</v>
      </c>
      <c r="BH20" s="37"/>
      <c r="BJ20" s="67" t="s">
        <v>401</v>
      </c>
      <c r="BK20" s="67" t="s">
        <v>731</v>
      </c>
    </row>
    <row r="21" spans="1:63" s="68" customFormat="1" ht="30" customHeight="1">
      <c r="A21" s="39" t="s">
        <v>60</v>
      </c>
      <c r="B21" s="66" t="s">
        <v>394</v>
      </c>
      <c r="C21" s="39" t="s">
        <v>732</v>
      </c>
      <c r="D21" s="39" t="s">
        <v>396</v>
      </c>
      <c r="E21" s="53" t="s">
        <v>733</v>
      </c>
      <c r="F21" s="39">
        <v>674</v>
      </c>
      <c r="G21" s="39">
        <v>567</v>
      </c>
      <c r="H21" s="39"/>
      <c r="I21" s="39"/>
      <c r="J21" s="39">
        <v>567</v>
      </c>
      <c r="K21" s="39"/>
      <c r="L21" s="39"/>
      <c r="M21" s="39"/>
      <c r="N21" s="53" t="s">
        <v>533</v>
      </c>
      <c r="O21" s="53" t="s">
        <v>734</v>
      </c>
      <c r="P21" s="53"/>
      <c r="Q21" s="53">
        <v>4.9000000000000004</v>
      </c>
      <c r="R21" s="53">
        <v>4.9000000000000004</v>
      </c>
      <c r="S21" s="53">
        <v>0</v>
      </c>
      <c r="T21" s="53">
        <v>0</v>
      </c>
      <c r="U21" s="53">
        <v>0</v>
      </c>
      <c r="V21" s="53"/>
      <c r="W21" s="39">
        <v>4.9000000000000004</v>
      </c>
      <c r="X21" s="39">
        <v>2003</v>
      </c>
      <c r="Y21" s="39" t="s">
        <v>68</v>
      </c>
      <c r="Z21" s="39"/>
      <c r="AA21" s="39" t="s">
        <v>291</v>
      </c>
      <c r="AB21" s="39"/>
      <c r="AC21" s="37"/>
      <c r="AD21" s="37" t="str">
        <f t="shared" si="0"/>
        <v/>
      </c>
      <c r="AE21" s="37" t="str">
        <f t="shared" si="0"/>
        <v/>
      </c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 t="s">
        <v>686</v>
      </c>
      <c r="BH21" s="37"/>
      <c r="BJ21" s="67" t="s">
        <v>401</v>
      </c>
      <c r="BK21" s="67" t="s">
        <v>735</v>
      </c>
    </row>
    <row r="22" spans="1:63" s="68" customFormat="1" ht="30" customHeight="1">
      <c r="A22" s="39" t="s">
        <v>60</v>
      </c>
      <c r="B22" s="66" t="s">
        <v>422</v>
      </c>
      <c r="C22" s="39" t="s">
        <v>736</v>
      </c>
      <c r="D22" s="39" t="s">
        <v>424</v>
      </c>
      <c r="E22" s="53" t="s">
        <v>737</v>
      </c>
      <c r="F22" s="39">
        <v>0</v>
      </c>
      <c r="G22" s="39">
        <v>0</v>
      </c>
      <c r="H22" s="39"/>
      <c r="I22" s="39"/>
      <c r="J22" s="39">
        <v>0</v>
      </c>
      <c r="K22" s="39"/>
      <c r="L22" s="39">
        <v>0</v>
      </c>
      <c r="M22" s="39"/>
      <c r="N22" s="53" t="s">
        <v>79</v>
      </c>
      <c r="O22" s="53" t="s">
        <v>553</v>
      </c>
      <c r="P22" s="53"/>
      <c r="Q22" s="53">
        <v>0</v>
      </c>
      <c r="R22" s="53">
        <v>0</v>
      </c>
      <c r="S22" s="53">
        <v>0</v>
      </c>
      <c r="T22" s="53">
        <v>0</v>
      </c>
      <c r="U22" s="53">
        <v>0</v>
      </c>
      <c r="V22" s="53"/>
      <c r="W22" s="39">
        <v>5</v>
      </c>
      <c r="X22" s="39">
        <v>1994</v>
      </c>
      <c r="Y22" s="39" t="s">
        <v>68</v>
      </c>
      <c r="Z22" s="39"/>
      <c r="AA22" s="39" t="s">
        <v>291</v>
      </c>
      <c r="AB22" s="39"/>
      <c r="AC22" s="37"/>
      <c r="AD22" s="37" t="str">
        <f t="shared" si="0"/>
        <v/>
      </c>
      <c r="AE22" s="37" t="str">
        <f t="shared" si="0"/>
        <v/>
      </c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 t="s">
        <v>686</v>
      </c>
      <c r="BH22" s="37"/>
      <c r="BJ22" s="67" t="s">
        <v>430</v>
      </c>
      <c r="BK22" s="67" t="s">
        <v>738</v>
      </c>
    </row>
    <row r="23" spans="1:63" s="68" customFormat="1" ht="30" customHeight="1">
      <c r="A23" s="39" t="s">
        <v>60</v>
      </c>
      <c r="B23" s="66" t="s">
        <v>422</v>
      </c>
      <c r="C23" s="39" t="s">
        <v>739</v>
      </c>
      <c r="D23" s="39" t="s">
        <v>424</v>
      </c>
      <c r="E23" s="53" t="s">
        <v>740</v>
      </c>
      <c r="F23" s="39">
        <v>903</v>
      </c>
      <c r="G23" s="39">
        <v>768</v>
      </c>
      <c r="H23" s="39"/>
      <c r="I23" s="39"/>
      <c r="J23" s="39">
        <v>768</v>
      </c>
      <c r="K23" s="39"/>
      <c r="L23" s="39">
        <v>0</v>
      </c>
      <c r="M23" s="39"/>
      <c r="N23" s="53" t="s">
        <v>79</v>
      </c>
      <c r="O23" s="53" t="s">
        <v>557</v>
      </c>
      <c r="P23" s="53"/>
      <c r="Q23" s="53">
        <v>6.7</v>
      </c>
      <c r="R23" s="53">
        <v>6.7</v>
      </c>
      <c r="S23" s="53">
        <v>0</v>
      </c>
      <c r="T23" s="53">
        <v>0</v>
      </c>
      <c r="U23" s="53">
        <v>0</v>
      </c>
      <c r="V23" s="53"/>
      <c r="W23" s="39">
        <v>6.7</v>
      </c>
      <c r="X23" s="39">
        <v>2010</v>
      </c>
      <c r="Y23" s="39" t="s">
        <v>68</v>
      </c>
      <c r="Z23" s="39"/>
      <c r="AA23" s="39" t="s">
        <v>291</v>
      </c>
      <c r="AB23" s="39"/>
      <c r="AC23" s="37"/>
      <c r="AD23" s="37" t="str">
        <f t="shared" si="0"/>
        <v/>
      </c>
      <c r="AE23" s="37" t="str">
        <f t="shared" si="0"/>
        <v/>
      </c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 t="s">
        <v>686</v>
      </c>
      <c r="BH23" s="37"/>
      <c r="BJ23" s="67" t="s">
        <v>430</v>
      </c>
      <c r="BK23" s="67" t="s">
        <v>741</v>
      </c>
    </row>
    <row r="24" spans="1:63" s="68" customFormat="1" ht="30" customHeight="1">
      <c r="A24" s="39" t="s">
        <v>60</v>
      </c>
      <c r="B24" s="66" t="s">
        <v>165</v>
      </c>
      <c r="C24" s="39" t="s">
        <v>742</v>
      </c>
      <c r="D24" s="39" t="s">
        <v>167</v>
      </c>
      <c r="E24" s="53" t="s">
        <v>560</v>
      </c>
      <c r="F24" s="39">
        <v>3113</v>
      </c>
      <c r="G24" s="39">
        <v>656</v>
      </c>
      <c r="H24" s="39"/>
      <c r="I24" s="39"/>
      <c r="J24" s="39">
        <v>656</v>
      </c>
      <c r="K24" s="39"/>
      <c r="L24" s="39"/>
      <c r="M24" s="39"/>
      <c r="N24" s="53" t="s">
        <v>690</v>
      </c>
      <c r="O24" s="53" t="s">
        <v>534</v>
      </c>
      <c r="P24" s="53"/>
      <c r="Q24" s="53">
        <v>29</v>
      </c>
      <c r="R24" s="53">
        <v>15</v>
      </c>
      <c r="S24" s="53">
        <v>0</v>
      </c>
      <c r="T24" s="53">
        <v>0</v>
      </c>
      <c r="U24" s="53">
        <v>0</v>
      </c>
      <c r="V24" s="53"/>
      <c r="W24" s="39">
        <v>29</v>
      </c>
      <c r="X24" s="39">
        <v>2000</v>
      </c>
      <c r="Y24" s="39" t="s">
        <v>68</v>
      </c>
      <c r="Z24" s="39"/>
      <c r="AA24" s="39" t="s">
        <v>291</v>
      </c>
      <c r="AB24" s="39"/>
      <c r="AC24" s="37"/>
      <c r="AD24" s="37" t="str">
        <f t="shared" si="0"/>
        <v/>
      </c>
      <c r="AE24" s="37" t="str">
        <f t="shared" si="0"/>
        <v/>
      </c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 t="s">
        <v>686</v>
      </c>
      <c r="BH24" s="37"/>
      <c r="BJ24" s="67" t="s">
        <v>170</v>
      </c>
      <c r="BK24" s="67" t="s">
        <v>743</v>
      </c>
    </row>
    <row r="25" spans="1:63" s="68" customFormat="1" ht="30" customHeight="1">
      <c r="A25" s="39" t="s">
        <v>60</v>
      </c>
      <c r="B25" s="66" t="s">
        <v>165</v>
      </c>
      <c r="C25" s="39" t="s">
        <v>744</v>
      </c>
      <c r="D25" s="39" t="s">
        <v>167</v>
      </c>
      <c r="E25" s="53" t="s">
        <v>745</v>
      </c>
      <c r="F25" s="39">
        <v>0</v>
      </c>
      <c r="G25" s="39">
        <v>0</v>
      </c>
      <c r="H25" s="39">
        <v>0</v>
      </c>
      <c r="I25" s="39"/>
      <c r="J25" s="39">
        <v>0</v>
      </c>
      <c r="K25" s="39">
        <v>0</v>
      </c>
      <c r="L25" s="39">
        <v>0</v>
      </c>
      <c r="M25" s="39">
        <v>0</v>
      </c>
      <c r="N25" s="53" t="s">
        <v>690</v>
      </c>
      <c r="O25" s="53" t="s">
        <v>391</v>
      </c>
      <c r="P25" s="53"/>
      <c r="Q25" s="53">
        <v>22</v>
      </c>
      <c r="R25" s="53">
        <v>0</v>
      </c>
      <c r="S25" s="53">
        <v>0</v>
      </c>
      <c r="T25" s="53">
        <v>0</v>
      </c>
      <c r="U25" s="53">
        <v>0</v>
      </c>
      <c r="V25" s="53"/>
      <c r="W25" s="39">
        <v>22</v>
      </c>
      <c r="X25" s="39">
        <v>1997</v>
      </c>
      <c r="Y25" s="39" t="s">
        <v>68</v>
      </c>
      <c r="Z25" s="39" t="s">
        <v>100</v>
      </c>
      <c r="AA25" s="39" t="s">
        <v>291</v>
      </c>
      <c r="AB25" s="39"/>
      <c r="AC25" s="37"/>
      <c r="AD25" s="37" t="str">
        <f t="shared" si="0"/>
        <v/>
      </c>
      <c r="AE25" s="37" t="str">
        <f t="shared" si="0"/>
        <v/>
      </c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 t="s">
        <v>686</v>
      </c>
      <c r="BH25" s="37"/>
      <c r="BJ25" s="67" t="s">
        <v>170</v>
      </c>
      <c r="BK25" s="67" t="s">
        <v>746</v>
      </c>
    </row>
    <row r="26" spans="1:63" s="68" customFormat="1" ht="30" customHeight="1">
      <c r="A26" s="39" t="s">
        <v>60</v>
      </c>
      <c r="B26" s="66" t="s">
        <v>96</v>
      </c>
      <c r="C26" s="39" t="s">
        <v>747</v>
      </c>
      <c r="D26" s="39" t="s">
        <v>98</v>
      </c>
      <c r="E26" s="53" t="s">
        <v>563</v>
      </c>
      <c r="F26" s="39">
        <v>2932</v>
      </c>
      <c r="G26" s="39">
        <v>2932</v>
      </c>
      <c r="H26" s="39"/>
      <c r="I26" s="39"/>
      <c r="J26" s="39">
        <v>2932</v>
      </c>
      <c r="K26" s="39"/>
      <c r="L26" s="39"/>
      <c r="M26" s="39"/>
      <c r="N26" s="53" t="s">
        <v>522</v>
      </c>
      <c r="O26" s="53" t="s">
        <v>564</v>
      </c>
      <c r="P26" s="53"/>
      <c r="Q26" s="53">
        <v>4.9000000000000004</v>
      </c>
      <c r="R26" s="53">
        <v>7.4</v>
      </c>
      <c r="S26" s="53">
        <v>0</v>
      </c>
      <c r="T26" s="53">
        <v>0</v>
      </c>
      <c r="U26" s="53">
        <v>0</v>
      </c>
      <c r="V26" s="53"/>
      <c r="W26" s="39">
        <v>12.3</v>
      </c>
      <c r="X26" s="39">
        <v>2001</v>
      </c>
      <c r="Y26" s="39" t="s">
        <v>68</v>
      </c>
      <c r="Z26" s="39"/>
      <c r="AA26" s="39" t="s">
        <v>305</v>
      </c>
      <c r="AB26" s="39">
        <v>99.8</v>
      </c>
      <c r="AC26" s="37"/>
      <c r="AD26" s="37" t="str">
        <f t="shared" si="0"/>
        <v/>
      </c>
      <c r="AE26" s="37" t="str">
        <f t="shared" si="0"/>
        <v/>
      </c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 t="s">
        <v>686</v>
      </c>
      <c r="BH26" s="37"/>
      <c r="BJ26" s="67" t="s">
        <v>101</v>
      </c>
      <c r="BK26" s="67" t="s">
        <v>748</v>
      </c>
    </row>
    <row r="27" spans="1:63" s="68" customFormat="1" ht="30" customHeight="1">
      <c r="A27" s="39" t="s">
        <v>60</v>
      </c>
      <c r="B27" s="66" t="s">
        <v>749</v>
      </c>
      <c r="C27" s="39" t="s">
        <v>750</v>
      </c>
      <c r="D27" s="39" t="s">
        <v>751</v>
      </c>
      <c r="E27" s="53" t="s">
        <v>752</v>
      </c>
      <c r="F27" s="39">
        <v>1842</v>
      </c>
      <c r="G27" s="39">
        <v>1842</v>
      </c>
      <c r="H27" s="39"/>
      <c r="I27" s="39"/>
      <c r="J27" s="39">
        <v>1842</v>
      </c>
      <c r="K27" s="39"/>
      <c r="L27" s="39"/>
      <c r="M27" s="39"/>
      <c r="N27" s="53" t="s">
        <v>522</v>
      </c>
      <c r="O27" s="53" t="s">
        <v>753</v>
      </c>
      <c r="P27" s="53"/>
      <c r="Q27" s="53">
        <v>35</v>
      </c>
      <c r="R27" s="53">
        <v>35</v>
      </c>
      <c r="S27" s="53">
        <v>0</v>
      </c>
      <c r="T27" s="53">
        <v>0</v>
      </c>
      <c r="U27" s="53">
        <v>0</v>
      </c>
      <c r="V27" s="53"/>
      <c r="W27" s="39">
        <v>35</v>
      </c>
      <c r="X27" s="39">
        <v>1992</v>
      </c>
      <c r="Y27" s="39" t="s">
        <v>68</v>
      </c>
      <c r="Z27" s="39"/>
      <c r="AA27" s="39" t="s">
        <v>291</v>
      </c>
      <c r="AB27" s="39"/>
      <c r="AC27" s="37"/>
      <c r="AD27" s="37" t="str">
        <f t="shared" si="0"/>
        <v/>
      </c>
      <c r="AE27" s="37" t="str">
        <f t="shared" si="0"/>
        <v/>
      </c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 t="s">
        <v>686</v>
      </c>
      <c r="BH27" s="37"/>
      <c r="BJ27" s="67" t="s">
        <v>754</v>
      </c>
      <c r="BK27" s="67" t="s">
        <v>755</v>
      </c>
    </row>
    <row r="28" spans="1:63" s="68" customFormat="1" ht="30" customHeight="1">
      <c r="A28" s="39" t="s">
        <v>60</v>
      </c>
      <c r="B28" s="66" t="s">
        <v>749</v>
      </c>
      <c r="C28" s="39" t="s">
        <v>756</v>
      </c>
      <c r="D28" s="39" t="s">
        <v>751</v>
      </c>
      <c r="E28" s="53" t="s">
        <v>757</v>
      </c>
      <c r="F28" s="39">
        <v>1088</v>
      </c>
      <c r="G28" s="39">
        <v>1088</v>
      </c>
      <c r="H28" s="39"/>
      <c r="I28" s="39"/>
      <c r="J28" s="39">
        <v>1088</v>
      </c>
      <c r="K28" s="39"/>
      <c r="L28" s="39"/>
      <c r="M28" s="39"/>
      <c r="N28" s="53" t="s">
        <v>533</v>
      </c>
      <c r="O28" s="53" t="s">
        <v>557</v>
      </c>
      <c r="P28" s="53"/>
      <c r="Q28" s="53">
        <v>5</v>
      </c>
      <c r="R28" s="53">
        <v>5</v>
      </c>
      <c r="S28" s="53">
        <v>0</v>
      </c>
      <c r="T28" s="53">
        <v>0</v>
      </c>
      <c r="U28" s="53">
        <v>0</v>
      </c>
      <c r="V28" s="53"/>
      <c r="W28" s="39">
        <v>5</v>
      </c>
      <c r="X28" s="39">
        <v>2001</v>
      </c>
      <c r="Y28" s="39" t="s">
        <v>68</v>
      </c>
      <c r="Z28" s="39"/>
      <c r="AA28" s="39" t="s">
        <v>291</v>
      </c>
      <c r="AB28" s="39"/>
      <c r="AC28" s="37"/>
      <c r="AD28" s="37" t="str">
        <f t="shared" si="0"/>
        <v/>
      </c>
      <c r="AE28" s="37" t="str">
        <f t="shared" si="0"/>
        <v/>
      </c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 t="s">
        <v>686</v>
      </c>
      <c r="BH28" s="37"/>
      <c r="BJ28" s="67" t="s">
        <v>754</v>
      </c>
      <c r="BK28" s="67" t="s">
        <v>758</v>
      </c>
    </row>
    <row r="29" spans="1:63" s="68" customFormat="1" ht="30" customHeight="1">
      <c r="A29" s="39" t="s">
        <v>60</v>
      </c>
      <c r="B29" s="66" t="s">
        <v>183</v>
      </c>
      <c r="C29" s="39" t="s">
        <v>759</v>
      </c>
      <c r="D29" s="39" t="s">
        <v>185</v>
      </c>
      <c r="E29" s="53" t="s">
        <v>760</v>
      </c>
      <c r="F29" s="39">
        <v>8211</v>
      </c>
      <c r="G29" s="39">
        <v>7616</v>
      </c>
      <c r="H29" s="39"/>
      <c r="I29" s="39"/>
      <c r="J29" s="39">
        <v>7616</v>
      </c>
      <c r="K29" s="39"/>
      <c r="L29" s="39"/>
      <c r="M29" s="39"/>
      <c r="N29" s="53" t="s">
        <v>761</v>
      </c>
      <c r="O29" s="53" t="s">
        <v>726</v>
      </c>
      <c r="P29" s="53"/>
      <c r="Q29" s="53">
        <v>43</v>
      </c>
      <c r="R29" s="53">
        <v>30</v>
      </c>
      <c r="S29" s="53">
        <v>0</v>
      </c>
      <c r="T29" s="53">
        <v>0</v>
      </c>
      <c r="U29" s="53">
        <v>0</v>
      </c>
      <c r="V29" s="53"/>
      <c r="W29" s="39">
        <v>55.6</v>
      </c>
      <c r="X29" s="39">
        <v>2012</v>
      </c>
      <c r="Y29" s="39" t="s">
        <v>68</v>
      </c>
      <c r="Z29" s="39"/>
      <c r="AA29" s="39" t="s">
        <v>291</v>
      </c>
      <c r="AB29" s="39"/>
      <c r="AC29" s="37"/>
      <c r="AD29" s="37" t="str">
        <f t="shared" si="0"/>
        <v/>
      </c>
      <c r="AE29" s="37" t="str">
        <f t="shared" si="0"/>
        <v/>
      </c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 t="s">
        <v>686</v>
      </c>
      <c r="BH29" s="37"/>
      <c r="BJ29" s="67" t="s">
        <v>188</v>
      </c>
      <c r="BK29" s="67" t="s">
        <v>762</v>
      </c>
    </row>
    <row r="30" spans="1:63" s="68" customFormat="1" ht="30" customHeight="1">
      <c r="A30" s="39" t="s">
        <v>60</v>
      </c>
      <c r="B30" s="66" t="s">
        <v>190</v>
      </c>
      <c r="C30" s="39" t="s">
        <v>763</v>
      </c>
      <c r="D30" s="39" t="s">
        <v>192</v>
      </c>
      <c r="E30" s="53" t="s">
        <v>764</v>
      </c>
      <c r="F30" s="39">
        <v>0</v>
      </c>
      <c r="G30" s="39">
        <v>0</v>
      </c>
      <c r="H30" s="39">
        <v>0</v>
      </c>
      <c r="I30" s="39"/>
      <c r="J30" s="39">
        <v>0</v>
      </c>
      <c r="K30" s="39">
        <v>0</v>
      </c>
      <c r="L30" s="39">
        <v>0</v>
      </c>
      <c r="M30" s="39">
        <v>0</v>
      </c>
      <c r="N30" s="53" t="s">
        <v>761</v>
      </c>
      <c r="O30" s="53" t="s">
        <v>765</v>
      </c>
      <c r="P30" s="53"/>
      <c r="Q30" s="53">
        <v>6</v>
      </c>
      <c r="R30" s="53">
        <v>53</v>
      </c>
      <c r="S30" s="53">
        <v>0</v>
      </c>
      <c r="T30" s="53">
        <v>0</v>
      </c>
      <c r="U30" s="53">
        <v>0</v>
      </c>
      <c r="V30" s="53"/>
      <c r="W30" s="39">
        <v>53</v>
      </c>
      <c r="X30" s="39">
        <v>2018</v>
      </c>
      <c r="Y30" s="39" t="s">
        <v>68</v>
      </c>
      <c r="Z30" s="39" t="s">
        <v>446</v>
      </c>
      <c r="AA30" s="39" t="s">
        <v>291</v>
      </c>
      <c r="AB30" s="39"/>
      <c r="AC30" s="37"/>
      <c r="AD30" s="37" t="str">
        <f t="shared" si="0"/>
        <v/>
      </c>
      <c r="AE30" s="37" t="str">
        <f t="shared" si="0"/>
        <v/>
      </c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 t="s">
        <v>686</v>
      </c>
      <c r="BH30" s="37"/>
      <c r="BJ30" s="67" t="s">
        <v>195</v>
      </c>
      <c r="BK30" s="67" t="s">
        <v>766</v>
      </c>
    </row>
    <row r="31" spans="1:63" s="68" customFormat="1" ht="30" customHeight="1">
      <c r="A31" s="39" t="s">
        <v>60</v>
      </c>
      <c r="B31" s="66" t="s">
        <v>197</v>
      </c>
      <c r="C31" s="39" t="s">
        <v>767</v>
      </c>
      <c r="D31" s="39" t="s">
        <v>199</v>
      </c>
      <c r="E31" s="53" t="s">
        <v>768</v>
      </c>
      <c r="F31" s="39">
        <v>1628</v>
      </c>
      <c r="G31" s="39">
        <v>1357</v>
      </c>
      <c r="H31" s="39"/>
      <c r="I31" s="39"/>
      <c r="J31" s="39">
        <v>1357</v>
      </c>
      <c r="K31" s="39"/>
      <c r="L31" s="39"/>
      <c r="M31" s="39"/>
      <c r="N31" s="53" t="s">
        <v>79</v>
      </c>
      <c r="O31" s="53" t="s">
        <v>769</v>
      </c>
      <c r="P31" s="53"/>
      <c r="Q31" s="53">
        <v>12</v>
      </c>
      <c r="R31" s="53">
        <v>0</v>
      </c>
      <c r="S31" s="53">
        <v>0</v>
      </c>
      <c r="T31" s="53">
        <v>0</v>
      </c>
      <c r="U31" s="53">
        <v>12</v>
      </c>
      <c r="V31" s="53" t="s">
        <v>595</v>
      </c>
      <c r="W31" s="39">
        <v>12</v>
      </c>
      <c r="X31" s="39">
        <v>2015</v>
      </c>
      <c r="Y31" s="39" t="s">
        <v>68</v>
      </c>
      <c r="Z31" s="39"/>
      <c r="AA31" s="39" t="s">
        <v>291</v>
      </c>
      <c r="AB31" s="39"/>
      <c r="AC31" s="37"/>
      <c r="AD31" s="37" t="str">
        <f t="shared" si="0"/>
        <v/>
      </c>
      <c r="AE31" s="37" t="str">
        <f t="shared" si="0"/>
        <v/>
      </c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 t="s">
        <v>686</v>
      </c>
      <c r="BH31" s="37"/>
      <c r="BJ31" s="67" t="s">
        <v>202</v>
      </c>
      <c r="BK31" s="67" t="s">
        <v>770</v>
      </c>
    </row>
    <row r="32" spans="1:63" s="68" customFormat="1" ht="30" customHeight="1">
      <c r="A32" s="39" t="s">
        <v>60</v>
      </c>
      <c r="B32" s="66" t="s">
        <v>771</v>
      </c>
      <c r="C32" s="39" t="s">
        <v>772</v>
      </c>
      <c r="D32" s="39" t="s">
        <v>773</v>
      </c>
      <c r="E32" s="53" t="s">
        <v>774</v>
      </c>
      <c r="F32" s="39">
        <v>6</v>
      </c>
      <c r="G32" s="39">
        <v>6</v>
      </c>
      <c r="H32" s="39"/>
      <c r="I32" s="39"/>
      <c r="J32" s="39">
        <v>6</v>
      </c>
      <c r="K32" s="39"/>
      <c r="L32" s="39"/>
      <c r="M32" s="39"/>
      <c r="N32" s="53" t="s">
        <v>522</v>
      </c>
      <c r="O32" s="53" t="s">
        <v>769</v>
      </c>
      <c r="P32" s="53"/>
      <c r="Q32" s="53">
        <v>4</v>
      </c>
      <c r="R32" s="53">
        <v>0</v>
      </c>
      <c r="S32" s="53">
        <v>0</v>
      </c>
      <c r="T32" s="53">
        <v>0</v>
      </c>
      <c r="U32" s="53">
        <v>0</v>
      </c>
      <c r="V32" s="53"/>
      <c r="W32" s="39">
        <v>4</v>
      </c>
      <c r="X32" s="39">
        <v>2010</v>
      </c>
      <c r="Y32" s="39" t="s">
        <v>68</v>
      </c>
      <c r="Z32" s="39"/>
      <c r="AA32" s="39" t="s">
        <v>291</v>
      </c>
      <c r="AB32" s="39"/>
      <c r="AC32" s="37"/>
      <c r="AD32" s="37" t="str">
        <f t="shared" si="0"/>
        <v/>
      </c>
      <c r="AE32" s="37" t="str">
        <f t="shared" si="0"/>
        <v/>
      </c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 t="s">
        <v>686</v>
      </c>
      <c r="BH32" s="37"/>
      <c r="BJ32" s="67" t="s">
        <v>775</v>
      </c>
      <c r="BK32" s="67" t="s">
        <v>776</v>
      </c>
    </row>
    <row r="33" spans="1:63" s="68" customFormat="1" ht="30" customHeight="1">
      <c r="A33" s="39" t="s">
        <v>60</v>
      </c>
      <c r="B33" s="66" t="s">
        <v>777</v>
      </c>
      <c r="C33" s="39" t="s">
        <v>778</v>
      </c>
      <c r="D33" s="39" t="s">
        <v>779</v>
      </c>
      <c r="E33" s="53" t="s">
        <v>780</v>
      </c>
      <c r="F33" s="39">
        <v>155</v>
      </c>
      <c r="G33" s="39">
        <v>155</v>
      </c>
      <c r="H33" s="39"/>
      <c r="I33" s="39"/>
      <c r="J33" s="39">
        <v>70</v>
      </c>
      <c r="K33" s="39"/>
      <c r="L33" s="39">
        <v>85</v>
      </c>
      <c r="M33" s="39"/>
      <c r="N33" s="53" t="s">
        <v>79</v>
      </c>
      <c r="O33" s="53" t="s">
        <v>769</v>
      </c>
      <c r="P33" s="53"/>
      <c r="Q33" s="53">
        <v>0</v>
      </c>
      <c r="R33" s="53">
        <v>0</v>
      </c>
      <c r="S33" s="53">
        <v>0</v>
      </c>
      <c r="T33" s="53">
        <v>0</v>
      </c>
      <c r="U33" s="53">
        <v>4</v>
      </c>
      <c r="V33" s="53" t="s">
        <v>781</v>
      </c>
      <c r="W33" s="39">
        <v>4</v>
      </c>
      <c r="X33" s="39">
        <v>2001</v>
      </c>
      <c r="Y33" s="39" t="s">
        <v>68</v>
      </c>
      <c r="Z33" s="39" t="s">
        <v>705</v>
      </c>
      <c r="AA33" s="39" t="s">
        <v>291</v>
      </c>
      <c r="AB33" s="39"/>
      <c r="AC33" s="37"/>
      <c r="AD33" s="37" t="str">
        <f t="shared" si="0"/>
        <v/>
      </c>
      <c r="AE33" s="37" t="str">
        <f t="shared" si="0"/>
        <v/>
      </c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 t="s">
        <v>686</v>
      </c>
      <c r="BH33" s="37"/>
      <c r="BJ33" s="67" t="s">
        <v>782</v>
      </c>
      <c r="BK33" s="67" t="s">
        <v>783</v>
      </c>
    </row>
    <row r="34" spans="1:63" s="68" customFormat="1" ht="30" customHeight="1">
      <c r="A34" s="39" t="s">
        <v>60</v>
      </c>
      <c r="B34" s="66" t="s">
        <v>784</v>
      </c>
      <c r="C34" s="39" t="s">
        <v>785</v>
      </c>
      <c r="D34" s="39" t="s">
        <v>786</v>
      </c>
      <c r="E34" s="53" t="s">
        <v>787</v>
      </c>
      <c r="F34" s="39">
        <v>520</v>
      </c>
      <c r="G34" s="39">
        <v>463</v>
      </c>
      <c r="H34" s="39"/>
      <c r="I34" s="39"/>
      <c r="J34" s="39">
        <v>463</v>
      </c>
      <c r="K34" s="39"/>
      <c r="L34" s="39"/>
      <c r="M34" s="39"/>
      <c r="N34" s="53" t="s">
        <v>79</v>
      </c>
      <c r="O34" s="53" t="s">
        <v>523</v>
      </c>
      <c r="P34" s="53"/>
      <c r="Q34" s="53">
        <v>5</v>
      </c>
      <c r="R34" s="53">
        <v>2</v>
      </c>
      <c r="S34" s="53">
        <v>0</v>
      </c>
      <c r="T34" s="53">
        <v>0</v>
      </c>
      <c r="U34" s="53">
        <v>0</v>
      </c>
      <c r="V34" s="53"/>
      <c r="W34" s="39">
        <v>6.3</v>
      </c>
      <c r="X34" s="39">
        <v>2001</v>
      </c>
      <c r="Y34" s="39" t="s">
        <v>68</v>
      </c>
      <c r="Z34" s="39"/>
      <c r="AA34" s="39" t="s">
        <v>291</v>
      </c>
      <c r="AB34" s="39"/>
      <c r="AC34" s="37"/>
      <c r="AD34" s="37" t="str">
        <f t="shared" si="0"/>
        <v/>
      </c>
      <c r="AE34" s="37" t="str">
        <f t="shared" si="0"/>
        <v/>
      </c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 t="s">
        <v>686</v>
      </c>
      <c r="BH34" s="37"/>
      <c r="BJ34" s="67" t="s">
        <v>788</v>
      </c>
      <c r="BK34" s="67" t="s">
        <v>789</v>
      </c>
    </row>
  </sheetData>
  <mergeCells count="34">
    <mergeCell ref="E2:E6"/>
    <mergeCell ref="A2:A6"/>
    <mergeCell ref="B2:B6"/>
    <mergeCell ref="C2:C6"/>
    <mergeCell ref="D2:D6"/>
    <mergeCell ref="P5:P6"/>
    <mergeCell ref="F2:F5"/>
    <mergeCell ref="G2:H5"/>
    <mergeCell ref="J2:K5"/>
    <mergeCell ref="L2:M5"/>
    <mergeCell ref="N2:N6"/>
    <mergeCell ref="BH2:BH6"/>
    <mergeCell ref="I4:I6"/>
    <mergeCell ref="AD4:AE4"/>
    <mergeCell ref="AF4:AH4"/>
    <mergeCell ref="AI4:AK4"/>
    <mergeCell ref="AL4:AN4"/>
    <mergeCell ref="W2:W5"/>
    <mergeCell ref="X2:X6"/>
    <mergeCell ref="Y2:Y6"/>
    <mergeCell ref="Z2:Z6"/>
    <mergeCell ref="AA2:AA6"/>
    <mergeCell ref="O2:O6"/>
    <mergeCell ref="Q2:V4"/>
    <mergeCell ref="BD4:BF4"/>
    <mergeCell ref="AB2:AB5"/>
    <mergeCell ref="AC2:AC5"/>
    <mergeCell ref="AD2:BF3"/>
    <mergeCell ref="BG2:BG6"/>
    <mergeCell ref="AO4:AQ4"/>
    <mergeCell ref="AR4:AT4"/>
    <mergeCell ref="AU4:AW4"/>
    <mergeCell ref="AX4:AZ4"/>
    <mergeCell ref="BA4:BC4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123" man="1"/>
    <brk id="37" min="1" max="12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S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3" customWidth="1"/>
    <col min="2" max="2" width="7.77734375" style="79" customWidth="1"/>
    <col min="3" max="3" width="12.33203125" style="43" customWidth="1"/>
    <col min="4" max="4" width="20.109375" style="43" customWidth="1"/>
    <col min="5" max="5" width="24.44140625" style="74" customWidth="1"/>
    <col min="6" max="7" width="7.77734375" style="43" customWidth="1"/>
    <col min="8" max="13" width="8.77734375" style="43" customWidth="1"/>
    <col min="14" max="14" width="19.21875" style="74" customWidth="1"/>
    <col min="15" max="15" width="10.33203125" style="74" customWidth="1"/>
    <col min="16" max="16" width="17.21875" style="74" customWidth="1"/>
    <col min="17" max="17" width="9" style="74" customWidth="1"/>
    <col min="18" max="18" width="10.109375" style="43" customWidth="1"/>
    <col min="19" max="19" width="11.44140625" style="43" customWidth="1"/>
    <col min="20" max="20" width="8.88671875" style="43" customWidth="1"/>
    <col min="21" max="25" width="9.5546875" style="43" customWidth="1"/>
    <col min="26" max="43" width="8.88671875" style="43"/>
    <col min="44" max="45" width="8.88671875" style="80"/>
    <col min="46" max="16384" width="8.88671875" style="43"/>
  </cols>
  <sheetData>
    <row r="1" spans="1:45" s="3" customFormat="1" ht="15" customHeight="1">
      <c r="A1" s="1" t="s">
        <v>596</v>
      </c>
      <c r="E1" s="45"/>
      <c r="N1" s="45"/>
      <c r="O1" s="45"/>
      <c r="P1" s="45"/>
      <c r="Q1" s="45"/>
      <c r="AA1" s="57"/>
      <c r="AC1" s="58"/>
      <c r="AK1" s="58"/>
      <c r="AR1" s="58"/>
      <c r="AS1" s="58"/>
    </row>
    <row r="2" spans="1:45" s="74" customFormat="1" ht="13.5" customHeight="1">
      <c r="A2" s="120" t="s">
        <v>597</v>
      </c>
      <c r="B2" s="228" t="s">
        <v>598</v>
      </c>
      <c r="C2" s="120" t="s">
        <v>599</v>
      </c>
      <c r="D2" s="120" t="s">
        <v>600</v>
      </c>
      <c r="E2" s="120" t="s">
        <v>5</v>
      </c>
      <c r="F2" s="212" t="s">
        <v>601</v>
      </c>
      <c r="G2" s="242"/>
      <c r="H2" s="215" t="s">
        <v>602</v>
      </c>
      <c r="I2" s="219"/>
      <c r="J2" s="215" t="s">
        <v>603</v>
      </c>
      <c r="K2" s="219"/>
      <c r="L2" s="215" t="s">
        <v>604</v>
      </c>
      <c r="M2" s="219"/>
      <c r="N2" s="215" t="s">
        <v>605</v>
      </c>
      <c r="O2" s="84"/>
      <c r="P2" s="120" t="s">
        <v>606</v>
      </c>
      <c r="Q2" s="120" t="s">
        <v>607</v>
      </c>
      <c r="R2" s="210" t="s">
        <v>608</v>
      </c>
      <c r="S2" s="120" t="s">
        <v>609</v>
      </c>
      <c r="T2" s="210" t="s">
        <v>610</v>
      </c>
      <c r="U2" s="210" t="s">
        <v>611</v>
      </c>
      <c r="V2" s="236" t="s">
        <v>612</v>
      </c>
      <c r="W2" s="237"/>
      <c r="X2" s="237"/>
      <c r="Y2" s="238"/>
      <c r="Z2" s="214" t="s">
        <v>613</v>
      </c>
      <c r="AA2" s="120" t="s">
        <v>614</v>
      </c>
      <c r="AB2" s="185" t="s">
        <v>615</v>
      </c>
      <c r="AC2" s="217"/>
      <c r="AD2" s="217"/>
      <c r="AE2" s="217"/>
      <c r="AF2" s="217"/>
      <c r="AG2" s="217"/>
      <c r="AH2" s="217"/>
      <c r="AI2" s="187"/>
      <c r="AJ2" s="120" t="s">
        <v>616</v>
      </c>
      <c r="AK2" s="215" t="s">
        <v>617</v>
      </c>
      <c r="AL2" s="232"/>
      <c r="AM2" s="232"/>
      <c r="AN2" s="219"/>
      <c r="AO2" s="212" t="s">
        <v>618</v>
      </c>
      <c r="AP2" s="219"/>
      <c r="AQ2" s="207" t="s">
        <v>619</v>
      </c>
      <c r="AR2" s="73"/>
      <c r="AS2" s="73"/>
    </row>
    <row r="3" spans="1:45" s="74" customFormat="1" ht="13.5" customHeight="1">
      <c r="A3" s="199"/>
      <c r="B3" s="229"/>
      <c r="C3" s="199"/>
      <c r="D3" s="199"/>
      <c r="E3" s="199"/>
      <c r="F3" s="213"/>
      <c r="G3" s="224"/>
      <c r="H3" s="216"/>
      <c r="I3" s="220"/>
      <c r="J3" s="216"/>
      <c r="K3" s="220"/>
      <c r="L3" s="216"/>
      <c r="M3" s="220"/>
      <c r="N3" s="216"/>
      <c r="O3" s="85"/>
      <c r="P3" s="199"/>
      <c r="Q3" s="199"/>
      <c r="R3" s="211"/>
      <c r="S3" s="199"/>
      <c r="T3" s="199"/>
      <c r="U3" s="211"/>
      <c r="V3" s="239"/>
      <c r="W3" s="240"/>
      <c r="X3" s="240"/>
      <c r="Y3" s="241"/>
      <c r="Z3" s="214"/>
      <c r="AA3" s="199"/>
      <c r="AB3" s="186"/>
      <c r="AC3" s="218"/>
      <c r="AD3" s="218"/>
      <c r="AE3" s="218"/>
      <c r="AF3" s="218"/>
      <c r="AG3" s="218"/>
      <c r="AH3" s="218"/>
      <c r="AI3" s="188"/>
      <c r="AJ3" s="199"/>
      <c r="AK3" s="216"/>
      <c r="AL3" s="233"/>
      <c r="AM3" s="233"/>
      <c r="AN3" s="220"/>
      <c r="AO3" s="227"/>
      <c r="AP3" s="221"/>
      <c r="AQ3" s="138"/>
      <c r="AR3" s="73"/>
      <c r="AS3" s="73"/>
    </row>
    <row r="4" spans="1:45" s="74" customFormat="1" ht="18.75" customHeight="1">
      <c r="A4" s="199"/>
      <c r="B4" s="229"/>
      <c r="C4" s="199"/>
      <c r="D4" s="199"/>
      <c r="E4" s="199"/>
      <c r="F4" s="213"/>
      <c r="G4" s="224"/>
      <c r="H4" s="216"/>
      <c r="I4" s="220"/>
      <c r="J4" s="216"/>
      <c r="K4" s="220"/>
      <c r="L4" s="216"/>
      <c r="M4" s="220"/>
      <c r="N4" s="216"/>
      <c r="O4" s="86"/>
      <c r="P4" s="199"/>
      <c r="Q4" s="199"/>
      <c r="R4" s="211"/>
      <c r="S4" s="199"/>
      <c r="T4" s="199"/>
      <c r="U4" s="211"/>
      <c r="V4" s="234" t="s">
        <v>620</v>
      </c>
      <c r="W4" s="120" t="s">
        <v>621</v>
      </c>
      <c r="X4" s="120" t="s">
        <v>622</v>
      </c>
      <c r="Y4" s="120" t="s">
        <v>623</v>
      </c>
      <c r="Z4" s="214"/>
      <c r="AA4" s="199"/>
      <c r="AB4" s="120" t="s">
        <v>624</v>
      </c>
      <c r="AC4" s="120" t="s">
        <v>625</v>
      </c>
      <c r="AD4" s="210" t="s">
        <v>626</v>
      </c>
      <c r="AE4" s="120" t="s">
        <v>627</v>
      </c>
      <c r="AF4" s="120" t="s">
        <v>628</v>
      </c>
      <c r="AG4" s="210" t="s">
        <v>629</v>
      </c>
      <c r="AH4" s="120" t="s">
        <v>630</v>
      </c>
      <c r="AI4" s="120" t="s">
        <v>631</v>
      </c>
      <c r="AJ4" s="199"/>
      <c r="AK4" s="216" t="s">
        <v>625</v>
      </c>
      <c r="AL4" s="120" t="s">
        <v>632</v>
      </c>
      <c r="AM4" s="120" t="s">
        <v>633</v>
      </c>
      <c r="AN4" s="120" t="s">
        <v>634</v>
      </c>
      <c r="AO4" s="120" t="s">
        <v>635</v>
      </c>
      <c r="AP4" s="120" t="s">
        <v>636</v>
      </c>
      <c r="AQ4" s="138"/>
      <c r="AR4" s="73"/>
      <c r="AS4" s="73"/>
    </row>
    <row r="5" spans="1:45" s="74" customFormat="1" ht="26.25" customHeight="1">
      <c r="A5" s="199"/>
      <c r="B5" s="229"/>
      <c r="C5" s="199"/>
      <c r="D5" s="199"/>
      <c r="E5" s="199"/>
      <c r="F5" s="213"/>
      <c r="G5" s="224"/>
      <c r="H5" s="216"/>
      <c r="I5" s="221"/>
      <c r="J5" s="216"/>
      <c r="K5" s="221"/>
      <c r="L5" s="216"/>
      <c r="M5" s="221"/>
      <c r="N5" s="199"/>
      <c r="O5" s="120" t="s">
        <v>637</v>
      </c>
      <c r="P5" s="199"/>
      <c r="Q5" s="199"/>
      <c r="R5" s="211"/>
      <c r="S5" s="199"/>
      <c r="T5" s="199"/>
      <c r="U5" s="211"/>
      <c r="V5" s="235"/>
      <c r="W5" s="199"/>
      <c r="X5" s="199"/>
      <c r="Y5" s="199"/>
      <c r="Z5" s="214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216"/>
      <c r="AL5" s="199"/>
      <c r="AM5" s="199"/>
      <c r="AN5" s="199"/>
      <c r="AO5" s="199"/>
      <c r="AP5" s="199"/>
      <c r="AQ5" s="138"/>
      <c r="AR5" s="73"/>
      <c r="AS5" s="73"/>
    </row>
    <row r="6" spans="1:45" s="78" customFormat="1" ht="13.5" customHeight="1">
      <c r="A6" s="199"/>
      <c r="B6" s="229"/>
      <c r="C6" s="199"/>
      <c r="D6" s="199"/>
      <c r="E6" s="199"/>
      <c r="F6" s="88" t="s">
        <v>638</v>
      </c>
      <c r="G6" s="89" t="s">
        <v>639</v>
      </c>
      <c r="H6" s="89" t="s">
        <v>638</v>
      </c>
      <c r="I6" s="89" t="s">
        <v>640</v>
      </c>
      <c r="J6" s="89" t="s">
        <v>638</v>
      </c>
      <c r="K6" s="89" t="s">
        <v>640</v>
      </c>
      <c r="L6" s="89" t="s">
        <v>638</v>
      </c>
      <c r="M6" s="89" t="s">
        <v>640</v>
      </c>
      <c r="N6" s="199"/>
      <c r="O6" s="199"/>
      <c r="P6" s="199"/>
      <c r="Q6" s="199"/>
      <c r="R6" s="60" t="s">
        <v>641</v>
      </c>
      <c r="S6" s="199"/>
      <c r="T6" s="199"/>
      <c r="U6" s="211"/>
      <c r="V6" s="90" t="s">
        <v>642</v>
      </c>
      <c r="W6" s="60" t="s">
        <v>643</v>
      </c>
      <c r="X6" s="60" t="s">
        <v>644</v>
      </c>
      <c r="Y6" s="60" t="s">
        <v>644</v>
      </c>
      <c r="Z6" s="120"/>
      <c r="AA6" s="60" t="s">
        <v>645</v>
      </c>
      <c r="AB6" s="91"/>
      <c r="AC6" s="87" t="s">
        <v>645</v>
      </c>
      <c r="AD6" s="60" t="s">
        <v>645</v>
      </c>
      <c r="AE6" s="60" t="s">
        <v>645</v>
      </c>
      <c r="AF6" s="60" t="s">
        <v>645</v>
      </c>
      <c r="AG6" s="60" t="s">
        <v>645</v>
      </c>
      <c r="AH6" s="60" t="s">
        <v>645</v>
      </c>
      <c r="AI6" s="60" t="s">
        <v>645</v>
      </c>
      <c r="AJ6" s="60" t="s">
        <v>646</v>
      </c>
      <c r="AK6" s="60" t="s">
        <v>645</v>
      </c>
      <c r="AL6" s="60" t="s">
        <v>645</v>
      </c>
      <c r="AM6" s="60" t="s">
        <v>645</v>
      </c>
      <c r="AN6" s="60" t="s">
        <v>645</v>
      </c>
      <c r="AO6" s="60" t="s">
        <v>647</v>
      </c>
      <c r="AP6" s="60" t="s">
        <v>647</v>
      </c>
      <c r="AQ6" s="139"/>
      <c r="AR6" s="77"/>
      <c r="AS6" s="77"/>
    </row>
  </sheetData>
  <mergeCells count="43">
    <mergeCell ref="A2:A6"/>
    <mergeCell ref="B2:B6"/>
    <mergeCell ref="C2:C6"/>
    <mergeCell ref="D2:D6"/>
    <mergeCell ref="E2:E6"/>
    <mergeCell ref="F2:G5"/>
    <mergeCell ref="H2:I5"/>
    <mergeCell ref="J2:K5"/>
    <mergeCell ref="L2:M5"/>
    <mergeCell ref="P2:P6"/>
    <mergeCell ref="Q2:Q6"/>
    <mergeCell ref="AK2:AN3"/>
    <mergeCell ref="AO2:AP3"/>
    <mergeCell ref="AQ2:AQ6"/>
    <mergeCell ref="V4:V5"/>
    <mergeCell ref="W4:W5"/>
    <mergeCell ref="X4:X5"/>
    <mergeCell ref="Y4:Y5"/>
    <mergeCell ref="Z2:Z6"/>
    <mergeCell ref="AA2:AA5"/>
    <mergeCell ref="AB2:AI3"/>
    <mergeCell ref="AJ2:AJ5"/>
    <mergeCell ref="AM4:AM5"/>
    <mergeCell ref="AN4:AN5"/>
    <mergeCell ref="AO4:AO5"/>
    <mergeCell ref="AP4:AP5"/>
    <mergeCell ref="AD4:AD5"/>
    <mergeCell ref="AE4:AE5"/>
    <mergeCell ref="AF4:AF5"/>
    <mergeCell ref="AG4:AG5"/>
    <mergeCell ref="AH4:AH5"/>
    <mergeCell ref="AI4:AI5"/>
    <mergeCell ref="O5:O6"/>
    <mergeCell ref="AK4:AK5"/>
    <mergeCell ref="AL4:AL5"/>
    <mergeCell ref="AB4:AB5"/>
    <mergeCell ref="AC4:AC5"/>
    <mergeCell ref="R2:R5"/>
    <mergeCell ref="S2:S6"/>
    <mergeCell ref="T2:T6"/>
    <mergeCell ref="U2:U6"/>
    <mergeCell ref="V2:Y3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6" man="1"/>
    <brk id="21" min="1" max="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9.5546875" style="43" customWidth="1"/>
    <col min="2" max="2" width="7.77734375" style="79" customWidth="1"/>
    <col min="3" max="3" width="12.33203125" style="43" customWidth="1"/>
    <col min="4" max="4" width="20.109375" style="43" customWidth="1"/>
    <col min="5" max="5" width="24.44140625" style="74" customWidth="1"/>
    <col min="6" max="6" width="7.77734375" style="43" customWidth="1"/>
    <col min="7" max="7" width="15.21875" style="74" customWidth="1"/>
    <col min="8" max="8" width="9.33203125" style="74" customWidth="1"/>
    <col min="9" max="9" width="11.6640625" style="74" customWidth="1"/>
    <col min="10" max="10" width="9" style="74" customWidth="1"/>
    <col min="11" max="11" width="6.6640625" style="43" customWidth="1"/>
    <col min="12" max="12" width="5.5546875" style="43" customWidth="1"/>
    <col min="13" max="13" width="9.5546875" style="43" customWidth="1"/>
    <col min="14" max="14" width="8.88671875" style="43" customWidth="1"/>
    <col min="15" max="16" width="10.109375" style="43" customWidth="1"/>
    <col min="17" max="18" width="8.88671875" style="80"/>
    <col min="19" max="16384" width="8.88671875" style="43"/>
  </cols>
  <sheetData>
    <row r="1" spans="1:18" s="3" customFormat="1" ht="15" customHeight="1">
      <c r="A1" s="1" t="s">
        <v>577</v>
      </c>
      <c r="E1" s="45"/>
      <c r="G1" s="45"/>
      <c r="H1" s="45"/>
      <c r="I1" s="45"/>
      <c r="J1" s="45"/>
      <c r="P1" s="57"/>
      <c r="Q1" s="58"/>
      <c r="R1" s="58"/>
    </row>
    <row r="2" spans="1:18" s="74" customFormat="1" ht="13.5" customHeight="1">
      <c r="A2" s="120" t="s">
        <v>578</v>
      </c>
      <c r="B2" s="228" t="s">
        <v>579</v>
      </c>
      <c r="C2" s="120" t="s">
        <v>580</v>
      </c>
      <c r="D2" s="120" t="s">
        <v>581</v>
      </c>
      <c r="E2" s="120" t="s">
        <v>5</v>
      </c>
      <c r="F2" s="210" t="s">
        <v>582</v>
      </c>
      <c r="G2" s="215" t="s">
        <v>583</v>
      </c>
      <c r="H2" s="84"/>
      <c r="I2" s="215" t="s">
        <v>584</v>
      </c>
      <c r="J2" s="84"/>
      <c r="K2" s="210" t="s">
        <v>585</v>
      </c>
      <c r="L2" s="120" t="s">
        <v>586</v>
      </c>
      <c r="M2" s="210" t="s">
        <v>587</v>
      </c>
      <c r="N2" s="210" t="s">
        <v>588</v>
      </c>
      <c r="O2" s="120" t="s">
        <v>589</v>
      </c>
      <c r="P2" s="120" t="s">
        <v>590</v>
      </c>
      <c r="Q2" s="73"/>
      <c r="R2" s="73"/>
    </row>
    <row r="3" spans="1:18" s="74" customFormat="1" ht="13.5" customHeight="1">
      <c r="A3" s="199"/>
      <c r="B3" s="229"/>
      <c r="C3" s="199"/>
      <c r="D3" s="199"/>
      <c r="E3" s="199"/>
      <c r="F3" s="211"/>
      <c r="G3" s="216"/>
      <c r="H3" s="85"/>
      <c r="I3" s="216"/>
      <c r="J3" s="85"/>
      <c r="K3" s="211"/>
      <c r="L3" s="199"/>
      <c r="M3" s="199"/>
      <c r="N3" s="211"/>
      <c r="O3" s="199"/>
      <c r="P3" s="199"/>
      <c r="Q3" s="73"/>
      <c r="R3" s="73"/>
    </row>
    <row r="4" spans="1:18" s="74" customFormat="1" ht="18.75" customHeight="1">
      <c r="A4" s="199"/>
      <c r="B4" s="229"/>
      <c r="C4" s="199"/>
      <c r="D4" s="199"/>
      <c r="E4" s="199"/>
      <c r="F4" s="211"/>
      <c r="G4" s="216"/>
      <c r="H4" s="86"/>
      <c r="I4" s="216"/>
      <c r="J4" s="86"/>
      <c r="K4" s="211"/>
      <c r="L4" s="199"/>
      <c r="M4" s="199"/>
      <c r="N4" s="211"/>
      <c r="O4" s="199"/>
      <c r="P4" s="199"/>
      <c r="Q4" s="73"/>
      <c r="R4" s="73"/>
    </row>
    <row r="5" spans="1:18" s="74" customFormat="1" ht="26.25" customHeight="1">
      <c r="A5" s="199"/>
      <c r="B5" s="229"/>
      <c r="C5" s="199"/>
      <c r="D5" s="199"/>
      <c r="E5" s="199"/>
      <c r="F5" s="211"/>
      <c r="G5" s="199"/>
      <c r="H5" s="199" t="s">
        <v>591</v>
      </c>
      <c r="I5" s="199"/>
      <c r="J5" s="120" t="s">
        <v>591</v>
      </c>
      <c r="K5" s="211"/>
      <c r="L5" s="199"/>
      <c r="M5" s="199"/>
      <c r="N5" s="211"/>
      <c r="O5" s="199"/>
      <c r="P5" s="199"/>
      <c r="Q5" s="73"/>
      <c r="R5" s="73"/>
    </row>
    <row r="6" spans="1:18" s="78" customFormat="1" ht="13.5" customHeight="1">
      <c r="A6" s="199"/>
      <c r="B6" s="229"/>
      <c r="C6" s="199"/>
      <c r="D6" s="199"/>
      <c r="E6" s="199"/>
      <c r="F6" s="87" t="s">
        <v>592</v>
      </c>
      <c r="G6" s="199"/>
      <c r="H6" s="199"/>
      <c r="I6" s="199"/>
      <c r="J6" s="199"/>
      <c r="K6" s="60" t="s">
        <v>593</v>
      </c>
      <c r="L6" s="199"/>
      <c r="M6" s="199"/>
      <c r="N6" s="211"/>
      <c r="O6" s="199"/>
      <c r="P6" s="60" t="s">
        <v>594</v>
      </c>
      <c r="Q6" s="77"/>
      <c r="R6" s="77"/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2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2" customWidth="1"/>
    <col min="2" max="2" width="7.77734375" style="23" customWidth="1"/>
    <col min="3" max="3" width="12.33203125" style="22" customWidth="1"/>
    <col min="4" max="4" width="20.109375" style="22" customWidth="1"/>
    <col min="5" max="5" width="37" style="22" customWidth="1"/>
    <col min="6" max="6" width="10.5546875" style="22" customWidth="1"/>
    <col min="7" max="7" width="23.109375" style="22" customWidth="1"/>
    <col min="8" max="8" width="26.33203125" style="6" customWidth="1"/>
    <col min="9" max="9" width="8" style="22" bestFit="1" customWidth="1"/>
    <col min="10" max="11" width="7.109375" style="22" customWidth="1"/>
    <col min="12" max="12" width="5.5546875" style="22" customWidth="1"/>
    <col min="13" max="13" width="8.88671875" style="22" customWidth="1"/>
    <col min="14" max="16" width="9.5546875" style="22" customWidth="1"/>
    <col min="17" max="18" width="8.88671875" style="24"/>
    <col min="19" max="16384" width="8.88671875" style="22"/>
  </cols>
  <sheetData>
    <row r="1" spans="1:18" s="2" customFormat="1" ht="15" customHeight="1">
      <c r="A1" s="1" t="s">
        <v>505</v>
      </c>
      <c r="H1" s="81"/>
      <c r="P1" s="4"/>
      <c r="Q1" s="5"/>
      <c r="R1" s="5"/>
    </row>
    <row r="2" spans="1:18" s="6" customFormat="1" ht="13.5" customHeight="1">
      <c r="A2" s="246" t="s">
        <v>1</v>
      </c>
      <c r="B2" s="248" t="s">
        <v>2</v>
      </c>
      <c r="C2" s="246" t="s">
        <v>3</v>
      </c>
      <c r="D2" s="246" t="s">
        <v>4</v>
      </c>
      <c r="E2" s="246" t="s">
        <v>5</v>
      </c>
      <c r="F2" s="246" t="s">
        <v>506</v>
      </c>
      <c r="G2" s="246" t="s">
        <v>507</v>
      </c>
      <c r="H2" s="243" t="s">
        <v>508</v>
      </c>
      <c r="I2" s="246" t="s">
        <v>509</v>
      </c>
      <c r="J2" s="243" t="s">
        <v>510</v>
      </c>
      <c r="K2" s="246" t="s">
        <v>511</v>
      </c>
      <c r="L2" s="246" t="s">
        <v>107</v>
      </c>
      <c r="M2" s="243" t="s">
        <v>108</v>
      </c>
      <c r="N2" s="243" t="s">
        <v>109</v>
      </c>
      <c r="O2" s="246" t="s">
        <v>512</v>
      </c>
      <c r="P2" s="246" t="s">
        <v>513</v>
      </c>
      <c r="Q2" s="7"/>
      <c r="R2" s="7"/>
    </row>
    <row r="3" spans="1:18" s="6" customFormat="1" ht="13.5" customHeight="1">
      <c r="A3" s="247"/>
      <c r="B3" s="249"/>
      <c r="C3" s="247"/>
      <c r="D3" s="247"/>
      <c r="E3" s="247"/>
      <c r="F3" s="247"/>
      <c r="G3" s="247"/>
      <c r="H3" s="247"/>
      <c r="I3" s="247"/>
      <c r="J3" s="244"/>
      <c r="K3" s="247"/>
      <c r="L3" s="247"/>
      <c r="M3" s="247"/>
      <c r="N3" s="244"/>
      <c r="O3" s="247"/>
      <c r="P3" s="247"/>
      <c r="Q3" s="7"/>
      <c r="R3" s="7"/>
    </row>
    <row r="4" spans="1:18" s="6" customFormat="1" ht="18.75" customHeight="1">
      <c r="A4" s="247"/>
      <c r="B4" s="249"/>
      <c r="C4" s="247"/>
      <c r="D4" s="247"/>
      <c r="E4" s="247"/>
      <c r="F4" s="247"/>
      <c r="G4" s="247"/>
      <c r="H4" s="247"/>
      <c r="I4" s="247"/>
      <c r="J4" s="244"/>
      <c r="K4" s="247"/>
      <c r="L4" s="247"/>
      <c r="M4" s="247"/>
      <c r="N4" s="244"/>
      <c r="O4" s="247"/>
      <c r="P4" s="247"/>
      <c r="Q4" s="7"/>
      <c r="R4" s="7"/>
    </row>
    <row r="5" spans="1:18" s="6" customFormat="1" ht="18.75" customHeight="1">
      <c r="A5" s="247"/>
      <c r="B5" s="249"/>
      <c r="C5" s="247"/>
      <c r="D5" s="247"/>
      <c r="E5" s="247"/>
      <c r="F5" s="247"/>
      <c r="G5" s="247"/>
      <c r="H5" s="247"/>
      <c r="I5" s="247"/>
      <c r="J5" s="244"/>
      <c r="K5" s="247"/>
      <c r="L5" s="247"/>
      <c r="M5" s="247"/>
      <c r="N5" s="244"/>
      <c r="O5" s="247"/>
      <c r="P5" s="247"/>
      <c r="Q5" s="7"/>
      <c r="R5" s="7"/>
    </row>
    <row r="6" spans="1:18" s="17" customFormat="1" ht="13.5" customHeight="1">
      <c r="A6" s="247"/>
      <c r="B6" s="249"/>
      <c r="C6" s="247"/>
      <c r="D6" s="247"/>
      <c r="E6" s="247"/>
      <c r="F6" s="9" t="s">
        <v>141</v>
      </c>
      <c r="G6" s="247"/>
      <c r="H6" s="247"/>
      <c r="I6" s="247"/>
      <c r="J6" s="9" t="s">
        <v>514</v>
      </c>
      <c r="K6" s="9" t="s">
        <v>514</v>
      </c>
      <c r="L6" s="247"/>
      <c r="M6" s="247"/>
      <c r="N6" s="244"/>
      <c r="O6" s="247"/>
      <c r="P6" s="9" t="s">
        <v>515</v>
      </c>
      <c r="Q6" s="18"/>
      <c r="R6" s="18"/>
    </row>
    <row r="7" spans="1:18" s="21" customFormat="1" ht="30" customHeight="1">
      <c r="A7" s="19" t="s">
        <v>60</v>
      </c>
      <c r="B7" s="20" t="s">
        <v>282</v>
      </c>
      <c r="C7" s="19" t="s">
        <v>516</v>
      </c>
      <c r="D7" s="19" t="s">
        <v>284</v>
      </c>
      <c r="E7" s="19" t="s">
        <v>517</v>
      </c>
      <c r="F7" s="19">
        <v>5854</v>
      </c>
      <c r="G7" s="19" t="s">
        <v>79</v>
      </c>
      <c r="H7" s="82" t="s">
        <v>518</v>
      </c>
      <c r="I7" s="19">
        <v>3</v>
      </c>
      <c r="J7" s="19">
        <v>270</v>
      </c>
      <c r="K7" s="19">
        <v>0</v>
      </c>
      <c r="L7" s="19">
        <v>1993</v>
      </c>
      <c r="M7" s="19" t="s">
        <v>68</v>
      </c>
      <c r="N7" s="19"/>
      <c r="O7" s="19" t="s">
        <v>291</v>
      </c>
      <c r="P7" s="19"/>
      <c r="Q7" s="83" t="s">
        <v>297</v>
      </c>
      <c r="R7" s="83" t="s">
        <v>519</v>
      </c>
    </row>
    <row r="8" spans="1:18" s="21" customFormat="1" ht="30" customHeight="1">
      <c r="A8" s="19" t="s">
        <v>60</v>
      </c>
      <c r="B8" s="20" t="s">
        <v>282</v>
      </c>
      <c r="C8" s="19" t="s">
        <v>520</v>
      </c>
      <c r="D8" s="19" t="s">
        <v>284</v>
      </c>
      <c r="E8" s="19" t="s">
        <v>521</v>
      </c>
      <c r="F8" s="19">
        <v>3763</v>
      </c>
      <c r="G8" s="19" t="s">
        <v>522</v>
      </c>
      <c r="H8" s="82" t="s">
        <v>523</v>
      </c>
      <c r="I8" s="19">
        <v>2</v>
      </c>
      <c r="J8" s="19">
        <v>276</v>
      </c>
      <c r="K8" s="19">
        <v>0</v>
      </c>
      <c r="L8" s="19">
        <v>1995</v>
      </c>
      <c r="M8" s="19" t="s">
        <v>68</v>
      </c>
      <c r="N8" s="19"/>
      <c r="O8" s="19" t="s">
        <v>291</v>
      </c>
      <c r="P8" s="19"/>
      <c r="Q8" s="83" t="s">
        <v>297</v>
      </c>
      <c r="R8" s="83" t="s">
        <v>524</v>
      </c>
    </row>
    <row r="9" spans="1:18" s="21" customFormat="1" ht="30" customHeight="1">
      <c r="A9" s="19" t="s">
        <v>60</v>
      </c>
      <c r="B9" s="20" t="s">
        <v>282</v>
      </c>
      <c r="C9" s="19" t="s">
        <v>525</v>
      </c>
      <c r="D9" s="19" t="s">
        <v>284</v>
      </c>
      <c r="E9" s="19" t="s">
        <v>526</v>
      </c>
      <c r="F9" s="19">
        <v>4398</v>
      </c>
      <c r="G9" s="19" t="s">
        <v>522</v>
      </c>
      <c r="H9" s="82" t="s">
        <v>523</v>
      </c>
      <c r="I9" s="19">
        <v>2</v>
      </c>
      <c r="J9" s="19">
        <v>378</v>
      </c>
      <c r="K9" s="19">
        <v>0</v>
      </c>
      <c r="L9" s="19">
        <v>1995</v>
      </c>
      <c r="M9" s="19" t="s">
        <v>68</v>
      </c>
      <c r="N9" s="19"/>
      <c r="O9" s="19" t="s">
        <v>291</v>
      </c>
      <c r="P9" s="19"/>
      <c r="Q9" s="83" t="s">
        <v>297</v>
      </c>
      <c r="R9" s="83" t="s">
        <v>527</v>
      </c>
    </row>
    <row r="10" spans="1:18" s="21" customFormat="1" ht="30" customHeight="1">
      <c r="A10" s="19" t="s">
        <v>60</v>
      </c>
      <c r="B10" s="20" t="s">
        <v>282</v>
      </c>
      <c r="C10" s="19" t="s">
        <v>528</v>
      </c>
      <c r="D10" s="19" t="s">
        <v>284</v>
      </c>
      <c r="E10" s="19" t="s">
        <v>529</v>
      </c>
      <c r="F10" s="19">
        <v>3388</v>
      </c>
      <c r="G10" s="19" t="s">
        <v>79</v>
      </c>
      <c r="H10" s="82" t="s">
        <v>523</v>
      </c>
      <c r="I10" s="19">
        <v>2</v>
      </c>
      <c r="J10" s="19">
        <v>250</v>
      </c>
      <c r="K10" s="19">
        <v>0</v>
      </c>
      <c r="L10" s="19">
        <v>2002</v>
      </c>
      <c r="M10" s="19" t="s">
        <v>68</v>
      </c>
      <c r="N10" s="19"/>
      <c r="O10" s="19" t="s">
        <v>291</v>
      </c>
      <c r="P10" s="19"/>
      <c r="Q10" s="83" t="s">
        <v>297</v>
      </c>
      <c r="R10" s="83" t="s">
        <v>530</v>
      </c>
    </row>
    <row r="11" spans="1:18" s="21" customFormat="1" ht="30" customHeight="1">
      <c r="A11" s="19" t="s">
        <v>60</v>
      </c>
      <c r="B11" s="20" t="s">
        <v>61</v>
      </c>
      <c r="C11" s="19" t="s">
        <v>531</v>
      </c>
      <c r="D11" s="19" t="s">
        <v>63</v>
      </c>
      <c r="E11" s="19" t="s">
        <v>532</v>
      </c>
      <c r="F11" s="19">
        <v>4532</v>
      </c>
      <c r="G11" s="19" t="s">
        <v>533</v>
      </c>
      <c r="H11" s="82" t="s">
        <v>534</v>
      </c>
      <c r="I11" s="19">
        <v>3</v>
      </c>
      <c r="J11" s="19">
        <v>2910</v>
      </c>
      <c r="K11" s="19">
        <v>5667</v>
      </c>
      <c r="L11" s="19">
        <v>1997</v>
      </c>
      <c r="M11" s="19" t="s">
        <v>68</v>
      </c>
      <c r="N11" s="19"/>
      <c r="O11" s="19" t="s">
        <v>291</v>
      </c>
      <c r="P11" s="19"/>
      <c r="Q11" s="83" t="s">
        <v>69</v>
      </c>
      <c r="R11" s="83" t="s">
        <v>535</v>
      </c>
    </row>
    <row r="12" spans="1:18" s="21" customFormat="1" ht="30" customHeight="1">
      <c r="A12" s="19" t="s">
        <v>60</v>
      </c>
      <c r="B12" s="20" t="s">
        <v>61</v>
      </c>
      <c r="C12" s="19" t="s">
        <v>536</v>
      </c>
      <c r="D12" s="19" t="s">
        <v>63</v>
      </c>
      <c r="E12" s="19" t="s">
        <v>537</v>
      </c>
      <c r="F12" s="19">
        <v>4436</v>
      </c>
      <c r="G12" s="19" t="s">
        <v>533</v>
      </c>
      <c r="H12" s="82" t="s">
        <v>538</v>
      </c>
      <c r="I12" s="19">
        <v>1</v>
      </c>
      <c r="J12" s="19">
        <v>83</v>
      </c>
      <c r="K12" s="19">
        <v>0</v>
      </c>
      <c r="L12" s="19">
        <v>1995</v>
      </c>
      <c r="M12" s="19" t="s">
        <v>68</v>
      </c>
      <c r="N12" s="19"/>
      <c r="O12" s="19" t="s">
        <v>291</v>
      </c>
      <c r="P12" s="19"/>
      <c r="Q12" s="83" t="s">
        <v>69</v>
      </c>
      <c r="R12" s="83" t="s">
        <v>539</v>
      </c>
    </row>
    <row r="13" spans="1:18" s="21" customFormat="1" ht="30" customHeight="1">
      <c r="A13" s="19" t="s">
        <v>60</v>
      </c>
      <c r="B13" s="20" t="s">
        <v>61</v>
      </c>
      <c r="C13" s="19" t="s">
        <v>540</v>
      </c>
      <c r="D13" s="19" t="s">
        <v>63</v>
      </c>
      <c r="E13" s="19" t="s">
        <v>541</v>
      </c>
      <c r="F13" s="19">
        <v>25217</v>
      </c>
      <c r="G13" s="19" t="s">
        <v>533</v>
      </c>
      <c r="H13" s="82" t="s">
        <v>542</v>
      </c>
      <c r="I13" s="19">
        <v>2</v>
      </c>
      <c r="J13" s="19">
        <v>4174</v>
      </c>
      <c r="K13" s="19">
        <v>0</v>
      </c>
      <c r="L13" s="19">
        <v>2010</v>
      </c>
      <c r="M13" s="19" t="s">
        <v>68</v>
      </c>
      <c r="N13" s="19"/>
      <c r="O13" s="19" t="s">
        <v>291</v>
      </c>
      <c r="P13" s="19"/>
      <c r="Q13" s="83" t="s">
        <v>69</v>
      </c>
      <c r="R13" s="83" t="s">
        <v>543</v>
      </c>
    </row>
    <row r="14" spans="1:18" s="21" customFormat="1" ht="30" customHeight="1">
      <c r="A14" s="19" t="s">
        <v>60</v>
      </c>
      <c r="B14" s="20" t="s">
        <v>61</v>
      </c>
      <c r="C14" s="19" t="s">
        <v>544</v>
      </c>
      <c r="D14" s="19" t="s">
        <v>63</v>
      </c>
      <c r="E14" s="19" t="s">
        <v>545</v>
      </c>
      <c r="F14" s="19">
        <v>13768</v>
      </c>
      <c r="G14" s="19" t="s">
        <v>533</v>
      </c>
      <c r="H14" s="82" t="s">
        <v>534</v>
      </c>
      <c r="I14" s="19">
        <v>3</v>
      </c>
      <c r="J14" s="19">
        <v>13300</v>
      </c>
      <c r="K14" s="19">
        <v>0</v>
      </c>
      <c r="L14" s="19">
        <v>2015</v>
      </c>
      <c r="M14" s="19" t="s">
        <v>68</v>
      </c>
      <c r="N14" s="19"/>
      <c r="O14" s="19" t="s">
        <v>291</v>
      </c>
      <c r="P14" s="19"/>
      <c r="Q14" s="83" t="s">
        <v>69</v>
      </c>
      <c r="R14" s="83" t="s">
        <v>546</v>
      </c>
    </row>
    <row r="15" spans="1:18" s="21" customFormat="1" ht="30" customHeight="1">
      <c r="A15" s="19" t="s">
        <v>60</v>
      </c>
      <c r="B15" s="20" t="s">
        <v>358</v>
      </c>
      <c r="C15" s="19" t="s">
        <v>547</v>
      </c>
      <c r="D15" s="19" t="s">
        <v>359</v>
      </c>
      <c r="E15" s="19" t="s">
        <v>548</v>
      </c>
      <c r="F15" s="19">
        <v>4119</v>
      </c>
      <c r="G15" s="19" t="s">
        <v>522</v>
      </c>
      <c r="H15" s="82" t="s">
        <v>549</v>
      </c>
      <c r="I15" s="19">
        <v>7</v>
      </c>
      <c r="J15" s="19">
        <v>33</v>
      </c>
      <c r="K15" s="19">
        <v>0</v>
      </c>
      <c r="L15" s="19">
        <v>1997</v>
      </c>
      <c r="M15" s="19" t="s">
        <v>81</v>
      </c>
      <c r="N15" s="19"/>
      <c r="O15" s="19" t="s">
        <v>291</v>
      </c>
      <c r="P15" s="19"/>
      <c r="Q15" s="83" t="s">
        <v>364</v>
      </c>
      <c r="R15" s="83" t="s">
        <v>550</v>
      </c>
    </row>
    <row r="16" spans="1:18" s="21" customFormat="1" ht="30" customHeight="1">
      <c r="A16" s="19" t="s">
        <v>60</v>
      </c>
      <c r="B16" s="20" t="s">
        <v>394</v>
      </c>
      <c r="C16" s="19" t="s">
        <v>551</v>
      </c>
      <c r="D16" s="19" t="s">
        <v>396</v>
      </c>
      <c r="E16" s="19" t="s">
        <v>552</v>
      </c>
      <c r="F16" s="19">
        <v>3768</v>
      </c>
      <c r="G16" s="19" t="s">
        <v>522</v>
      </c>
      <c r="H16" s="82" t="s">
        <v>553</v>
      </c>
      <c r="I16" s="19">
        <v>5</v>
      </c>
      <c r="J16" s="19">
        <v>990</v>
      </c>
      <c r="K16" s="19">
        <v>241</v>
      </c>
      <c r="L16" s="19">
        <v>1997</v>
      </c>
      <c r="M16" s="19" t="s">
        <v>68</v>
      </c>
      <c r="N16" s="19"/>
      <c r="O16" s="19" t="s">
        <v>291</v>
      </c>
      <c r="P16" s="19"/>
      <c r="Q16" s="83" t="s">
        <v>401</v>
      </c>
      <c r="R16" s="83" t="s">
        <v>554</v>
      </c>
    </row>
    <row r="17" spans="1:18" s="21" customFormat="1" ht="30" customHeight="1">
      <c r="A17" s="19" t="s">
        <v>60</v>
      </c>
      <c r="B17" s="20" t="s">
        <v>435</v>
      </c>
      <c r="C17" s="19" t="s">
        <v>555</v>
      </c>
      <c r="D17" s="19" t="s">
        <v>437</v>
      </c>
      <c r="E17" s="19" t="s">
        <v>556</v>
      </c>
      <c r="F17" s="19">
        <v>938</v>
      </c>
      <c r="G17" s="19" t="s">
        <v>522</v>
      </c>
      <c r="H17" s="82" t="s">
        <v>557</v>
      </c>
      <c r="I17" s="19">
        <v>1</v>
      </c>
      <c r="J17" s="19">
        <v>188</v>
      </c>
      <c r="K17" s="19">
        <v>0</v>
      </c>
      <c r="L17" s="19">
        <v>2003</v>
      </c>
      <c r="M17" s="19" t="s">
        <v>155</v>
      </c>
      <c r="N17" s="19"/>
      <c r="O17" s="19" t="s">
        <v>305</v>
      </c>
      <c r="P17" s="19">
        <v>94.2</v>
      </c>
      <c r="Q17" s="83" t="s">
        <v>441</v>
      </c>
      <c r="R17" s="83" t="s">
        <v>558</v>
      </c>
    </row>
    <row r="18" spans="1:18" s="21" customFormat="1" ht="30" customHeight="1">
      <c r="A18" s="19" t="s">
        <v>60</v>
      </c>
      <c r="B18" s="20" t="s">
        <v>165</v>
      </c>
      <c r="C18" s="19" t="s">
        <v>559</v>
      </c>
      <c r="D18" s="19" t="s">
        <v>167</v>
      </c>
      <c r="E18" s="19" t="s">
        <v>560</v>
      </c>
      <c r="F18" s="19">
        <v>3113</v>
      </c>
      <c r="G18" s="19" t="s">
        <v>522</v>
      </c>
      <c r="H18" s="82" t="s">
        <v>534</v>
      </c>
      <c r="I18" s="19">
        <v>7</v>
      </c>
      <c r="J18" s="19">
        <v>135</v>
      </c>
      <c r="K18" s="19">
        <v>0</v>
      </c>
      <c r="L18" s="19">
        <v>2000</v>
      </c>
      <c r="M18" s="19" t="s">
        <v>68</v>
      </c>
      <c r="N18" s="19"/>
      <c r="O18" s="19" t="s">
        <v>291</v>
      </c>
      <c r="P18" s="19"/>
      <c r="Q18" s="83" t="s">
        <v>170</v>
      </c>
      <c r="R18" s="83" t="s">
        <v>561</v>
      </c>
    </row>
    <row r="19" spans="1:18" s="21" customFormat="1" ht="30" customHeight="1">
      <c r="A19" s="19" t="s">
        <v>60</v>
      </c>
      <c r="B19" s="20" t="s">
        <v>96</v>
      </c>
      <c r="C19" s="19" t="s">
        <v>562</v>
      </c>
      <c r="D19" s="19" t="s">
        <v>98</v>
      </c>
      <c r="E19" s="19" t="s">
        <v>563</v>
      </c>
      <c r="F19" s="19">
        <v>2932</v>
      </c>
      <c r="G19" s="19" t="s">
        <v>533</v>
      </c>
      <c r="H19" s="82" t="s">
        <v>564</v>
      </c>
      <c r="I19" s="19">
        <v>10</v>
      </c>
      <c r="J19" s="19">
        <v>99</v>
      </c>
      <c r="K19" s="19">
        <v>860</v>
      </c>
      <c r="L19" s="19">
        <v>2001</v>
      </c>
      <c r="M19" s="19" t="s">
        <v>68</v>
      </c>
      <c r="N19" s="19"/>
      <c r="O19" s="19" t="s">
        <v>305</v>
      </c>
      <c r="P19" s="19">
        <v>99.8</v>
      </c>
      <c r="Q19" s="83" t="s">
        <v>101</v>
      </c>
      <c r="R19" s="83" t="s">
        <v>565</v>
      </c>
    </row>
    <row r="20" spans="1:18" s="21" customFormat="1" ht="30" customHeight="1">
      <c r="A20" s="19" t="s">
        <v>60</v>
      </c>
      <c r="B20" s="20" t="s">
        <v>463</v>
      </c>
      <c r="C20" s="19" t="s">
        <v>566</v>
      </c>
      <c r="D20" s="19" t="s">
        <v>465</v>
      </c>
      <c r="E20" s="19" t="s">
        <v>567</v>
      </c>
      <c r="F20" s="19">
        <v>282</v>
      </c>
      <c r="G20" s="19" t="s">
        <v>522</v>
      </c>
      <c r="H20" s="82" t="s">
        <v>538</v>
      </c>
      <c r="I20" s="19">
        <v>3</v>
      </c>
      <c r="J20" s="19">
        <v>0</v>
      </c>
      <c r="K20" s="19">
        <v>50</v>
      </c>
      <c r="L20" s="19">
        <v>1988</v>
      </c>
      <c r="M20" s="19" t="s">
        <v>68</v>
      </c>
      <c r="N20" s="19"/>
      <c r="O20" s="19" t="s">
        <v>291</v>
      </c>
      <c r="P20" s="19"/>
      <c r="Q20" s="83" t="s">
        <v>469</v>
      </c>
      <c r="R20" s="83" t="s">
        <v>568</v>
      </c>
    </row>
    <row r="21" spans="1:18" s="21" customFormat="1" ht="30" customHeight="1">
      <c r="A21" s="19" t="s">
        <v>60</v>
      </c>
      <c r="B21" s="20" t="s">
        <v>172</v>
      </c>
      <c r="C21" s="19" t="s">
        <v>569</v>
      </c>
      <c r="D21" s="19" t="s">
        <v>174</v>
      </c>
      <c r="E21" s="19" t="s">
        <v>570</v>
      </c>
      <c r="F21" s="19">
        <v>321</v>
      </c>
      <c r="G21" s="19" t="s">
        <v>522</v>
      </c>
      <c r="H21" s="82" t="s">
        <v>538</v>
      </c>
      <c r="I21" s="19">
        <v>1</v>
      </c>
      <c r="J21" s="19">
        <v>0</v>
      </c>
      <c r="K21" s="19">
        <v>35</v>
      </c>
      <c r="L21" s="19">
        <v>1997</v>
      </c>
      <c r="M21" s="19" t="s">
        <v>155</v>
      </c>
      <c r="N21" s="19"/>
      <c r="O21" s="19" t="s">
        <v>291</v>
      </c>
      <c r="P21" s="19"/>
      <c r="Q21" s="83" t="s">
        <v>178</v>
      </c>
      <c r="R21" s="83" t="s">
        <v>571</v>
      </c>
    </row>
    <row r="22" spans="1:18" s="21" customFormat="1" ht="30" customHeight="1">
      <c r="A22" s="19" t="s">
        <v>60</v>
      </c>
      <c r="B22" s="20" t="s">
        <v>172</v>
      </c>
      <c r="C22" s="19" t="s">
        <v>572</v>
      </c>
      <c r="D22" s="19" t="s">
        <v>174</v>
      </c>
      <c r="E22" s="19" t="s">
        <v>570</v>
      </c>
      <c r="F22" s="19">
        <v>590</v>
      </c>
      <c r="G22" s="19" t="s">
        <v>522</v>
      </c>
      <c r="H22" s="82" t="s">
        <v>557</v>
      </c>
      <c r="I22" s="19">
        <v>1</v>
      </c>
      <c r="J22" s="19">
        <v>0</v>
      </c>
      <c r="K22" s="19">
        <v>109</v>
      </c>
      <c r="L22" s="19">
        <v>2006</v>
      </c>
      <c r="M22" s="19" t="s">
        <v>155</v>
      </c>
      <c r="N22" s="19"/>
      <c r="O22" s="19" t="s">
        <v>291</v>
      </c>
      <c r="P22" s="19"/>
      <c r="Q22" s="83" t="s">
        <v>178</v>
      </c>
      <c r="R22" s="83" t="s">
        <v>573</v>
      </c>
    </row>
    <row r="23" spans="1:18" s="21" customFormat="1" ht="30" customHeight="1">
      <c r="A23" s="19" t="s">
        <v>60</v>
      </c>
      <c r="B23" s="20" t="s">
        <v>499</v>
      </c>
      <c r="C23" s="19" t="s">
        <v>574</v>
      </c>
      <c r="D23" s="19" t="s">
        <v>501</v>
      </c>
      <c r="E23" s="19" t="s">
        <v>575</v>
      </c>
      <c r="F23" s="19">
        <v>393</v>
      </c>
      <c r="G23" s="19" t="s">
        <v>533</v>
      </c>
      <c r="H23" s="82" t="s">
        <v>553</v>
      </c>
      <c r="I23" s="19">
        <v>6</v>
      </c>
      <c r="J23" s="19">
        <v>0</v>
      </c>
      <c r="K23" s="19">
        <v>62</v>
      </c>
      <c r="L23" s="19">
        <v>1997</v>
      </c>
      <c r="M23" s="19" t="s">
        <v>68</v>
      </c>
      <c r="N23" s="19"/>
      <c r="O23" s="19" t="s">
        <v>291</v>
      </c>
      <c r="P23" s="19"/>
      <c r="Q23" s="83" t="s">
        <v>503</v>
      </c>
      <c r="R23" s="83" t="s">
        <v>576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2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M42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9.5546875" style="43" customWidth="1"/>
    <col min="2" max="2" width="7.77734375" style="79" customWidth="1"/>
    <col min="3" max="3" width="12.33203125" style="43" customWidth="1"/>
    <col min="4" max="4" width="20.109375" style="43" customWidth="1"/>
    <col min="5" max="5" width="24.44140625" style="74" customWidth="1"/>
    <col min="6" max="7" width="11.109375" style="43" customWidth="1"/>
    <col min="8" max="8" width="11" style="43" customWidth="1"/>
    <col min="9" max="9" width="33" style="74" customWidth="1"/>
    <col min="10" max="10" width="8.77734375" style="43" customWidth="1"/>
    <col min="11" max="11" width="5.5546875" style="43" customWidth="1"/>
    <col min="12" max="12" width="11" style="43" customWidth="1"/>
    <col min="13" max="13" width="11.33203125" style="43" customWidth="1"/>
    <col min="14" max="14" width="5.5546875" style="43" customWidth="1"/>
    <col min="15" max="16" width="19" style="74" customWidth="1"/>
    <col min="17" max="18" width="8.88671875" style="43" customWidth="1"/>
    <col min="19" max="19" width="9.5546875" style="43" customWidth="1"/>
    <col min="20" max="20" width="9.33203125" style="43" customWidth="1"/>
    <col min="21" max="21" width="8.88671875" style="43"/>
    <col min="22" max="25" width="19" style="74" customWidth="1"/>
    <col min="26" max="32" width="9.88671875" style="74" customWidth="1"/>
    <col min="33" max="33" width="11.21875" style="74" customWidth="1"/>
    <col min="34" max="36" width="10.21875" style="74" customWidth="1"/>
    <col min="37" max="37" width="16.33203125" style="74" customWidth="1"/>
    <col min="38" max="39" width="8.88671875" style="80"/>
    <col min="40" max="16384" width="8.88671875" style="43"/>
  </cols>
  <sheetData>
    <row r="1" spans="1:39" s="3" customFormat="1" ht="15" customHeight="1">
      <c r="A1" s="1" t="s">
        <v>234</v>
      </c>
      <c r="E1" s="45"/>
      <c r="I1" s="45"/>
      <c r="O1" s="45"/>
      <c r="P1" s="45"/>
      <c r="U1" s="57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58"/>
      <c r="AM1" s="58"/>
    </row>
    <row r="2" spans="1:39" s="74" customFormat="1" ht="13.5" customHeight="1">
      <c r="A2" s="120" t="s">
        <v>235</v>
      </c>
      <c r="B2" s="228" t="s">
        <v>236</v>
      </c>
      <c r="C2" s="120" t="s">
        <v>237</v>
      </c>
      <c r="D2" s="120" t="s">
        <v>238</v>
      </c>
      <c r="E2" s="120" t="s">
        <v>5</v>
      </c>
      <c r="F2" s="210" t="s">
        <v>239</v>
      </c>
      <c r="G2" s="210" t="s">
        <v>240</v>
      </c>
      <c r="H2" s="210" t="s">
        <v>241</v>
      </c>
      <c r="I2" s="120" t="s">
        <v>242</v>
      </c>
      <c r="J2" s="120" t="s">
        <v>243</v>
      </c>
      <c r="K2" s="120" t="s">
        <v>244</v>
      </c>
      <c r="L2" s="252" t="s">
        <v>245</v>
      </c>
      <c r="M2" s="252" t="s">
        <v>246</v>
      </c>
      <c r="N2" s="120" t="s">
        <v>247</v>
      </c>
      <c r="O2" s="120" t="s">
        <v>248</v>
      </c>
      <c r="P2" s="210" t="s">
        <v>249</v>
      </c>
      <c r="Q2" s="210" t="s">
        <v>250</v>
      </c>
      <c r="R2" s="120" t="s">
        <v>251</v>
      </c>
      <c r="S2" s="210" t="s">
        <v>252</v>
      </c>
      <c r="T2" s="120" t="s">
        <v>253</v>
      </c>
      <c r="U2" s="120" t="s">
        <v>254</v>
      </c>
      <c r="V2" s="215" t="s">
        <v>255</v>
      </c>
      <c r="W2" s="72"/>
      <c r="X2" s="214" t="s">
        <v>256</v>
      </c>
      <c r="Y2" s="250" t="s">
        <v>257</v>
      </c>
      <c r="Z2" s="222" t="s">
        <v>258</v>
      </c>
      <c r="AA2" s="232"/>
      <c r="AB2" s="232"/>
      <c r="AC2" s="232"/>
      <c r="AD2" s="232"/>
      <c r="AE2" s="219"/>
      <c r="AF2" s="120" t="s">
        <v>259</v>
      </c>
      <c r="AG2" s="215" t="s">
        <v>260</v>
      </c>
      <c r="AH2" s="232"/>
      <c r="AI2" s="232"/>
      <c r="AJ2" s="232"/>
      <c r="AK2" s="219"/>
      <c r="AL2" s="73"/>
      <c r="AM2" s="73"/>
    </row>
    <row r="3" spans="1:39" s="74" customFormat="1" ht="13.5" customHeight="1">
      <c r="A3" s="199"/>
      <c r="B3" s="229"/>
      <c r="C3" s="199"/>
      <c r="D3" s="199"/>
      <c r="E3" s="199"/>
      <c r="F3" s="211"/>
      <c r="G3" s="211"/>
      <c r="H3" s="211"/>
      <c r="I3" s="199"/>
      <c r="J3" s="199"/>
      <c r="K3" s="199"/>
      <c r="L3" s="253"/>
      <c r="M3" s="253"/>
      <c r="N3" s="199"/>
      <c r="O3" s="199"/>
      <c r="P3" s="199"/>
      <c r="Q3" s="199"/>
      <c r="R3" s="199"/>
      <c r="S3" s="211"/>
      <c r="T3" s="199"/>
      <c r="U3" s="199"/>
      <c r="V3" s="216"/>
      <c r="W3" s="75"/>
      <c r="X3" s="214"/>
      <c r="Y3" s="250"/>
      <c r="Z3" s="251"/>
      <c r="AA3" s="251"/>
      <c r="AB3" s="251"/>
      <c r="AC3" s="251"/>
      <c r="AD3" s="251"/>
      <c r="AE3" s="221"/>
      <c r="AF3" s="199"/>
      <c r="AG3" s="227"/>
      <c r="AH3" s="251"/>
      <c r="AI3" s="251"/>
      <c r="AJ3" s="251"/>
      <c r="AK3" s="221"/>
      <c r="AL3" s="73"/>
      <c r="AM3" s="73"/>
    </row>
    <row r="4" spans="1:39" s="74" customFormat="1" ht="18.75" customHeight="1">
      <c r="A4" s="199"/>
      <c r="B4" s="229"/>
      <c r="C4" s="199"/>
      <c r="D4" s="199"/>
      <c r="E4" s="199"/>
      <c r="F4" s="211"/>
      <c r="G4" s="211"/>
      <c r="H4" s="211"/>
      <c r="I4" s="199"/>
      <c r="J4" s="199"/>
      <c r="K4" s="199"/>
      <c r="L4" s="253"/>
      <c r="M4" s="253"/>
      <c r="N4" s="199"/>
      <c r="O4" s="199"/>
      <c r="P4" s="199"/>
      <c r="Q4" s="199"/>
      <c r="R4" s="199"/>
      <c r="S4" s="211"/>
      <c r="T4" s="199"/>
      <c r="U4" s="199"/>
      <c r="V4" s="216"/>
      <c r="W4" s="215" t="s">
        <v>261</v>
      </c>
      <c r="X4" s="214"/>
      <c r="Y4" s="250"/>
      <c r="Z4" s="242" t="s">
        <v>262</v>
      </c>
      <c r="AA4" s="210" t="s">
        <v>263</v>
      </c>
      <c r="AB4" s="210" t="s">
        <v>264</v>
      </c>
      <c r="AC4" s="210" t="s">
        <v>265</v>
      </c>
      <c r="AD4" s="210" t="s">
        <v>266</v>
      </c>
      <c r="AE4" s="210" t="s">
        <v>267</v>
      </c>
      <c r="AF4" s="199"/>
      <c r="AG4" s="210" t="s">
        <v>268</v>
      </c>
      <c r="AH4" s="210" t="s">
        <v>269</v>
      </c>
      <c r="AI4" s="210" t="s">
        <v>270</v>
      </c>
      <c r="AJ4" s="210" t="s">
        <v>271</v>
      </c>
      <c r="AK4" s="120" t="s">
        <v>272</v>
      </c>
      <c r="AL4" s="73"/>
      <c r="AM4" s="73"/>
    </row>
    <row r="5" spans="1:39" s="74" customFormat="1" ht="26.25" customHeight="1">
      <c r="A5" s="199"/>
      <c r="B5" s="229"/>
      <c r="C5" s="199"/>
      <c r="D5" s="199"/>
      <c r="E5" s="199"/>
      <c r="F5" s="211"/>
      <c r="G5" s="211"/>
      <c r="H5" s="211"/>
      <c r="I5" s="199"/>
      <c r="J5" s="199"/>
      <c r="K5" s="199"/>
      <c r="L5" s="253"/>
      <c r="M5" s="253"/>
      <c r="N5" s="199"/>
      <c r="O5" s="199"/>
      <c r="P5" s="199"/>
      <c r="Q5" s="199"/>
      <c r="R5" s="199"/>
      <c r="S5" s="211"/>
      <c r="T5" s="199"/>
      <c r="U5" s="199"/>
      <c r="V5" s="216"/>
      <c r="W5" s="216"/>
      <c r="X5" s="214"/>
      <c r="Y5" s="250"/>
      <c r="Z5" s="220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73"/>
      <c r="AM5" s="73"/>
    </row>
    <row r="6" spans="1:39" s="78" customFormat="1" ht="13.5" customHeight="1">
      <c r="A6" s="199"/>
      <c r="B6" s="229"/>
      <c r="C6" s="199"/>
      <c r="D6" s="199"/>
      <c r="E6" s="199"/>
      <c r="F6" s="60" t="s">
        <v>273</v>
      </c>
      <c r="G6" s="60" t="s">
        <v>274</v>
      </c>
      <c r="H6" s="60" t="s">
        <v>275</v>
      </c>
      <c r="I6" s="199"/>
      <c r="J6" s="199"/>
      <c r="K6" s="199"/>
      <c r="L6" s="76" t="s">
        <v>276</v>
      </c>
      <c r="M6" s="76" t="s">
        <v>275</v>
      </c>
      <c r="N6" s="199"/>
      <c r="O6" s="199"/>
      <c r="P6" s="199"/>
      <c r="Q6" s="199"/>
      <c r="R6" s="199"/>
      <c r="S6" s="211"/>
      <c r="T6" s="199"/>
      <c r="U6" s="60" t="s">
        <v>277</v>
      </c>
      <c r="V6" s="227"/>
      <c r="W6" s="227"/>
      <c r="X6" s="214"/>
      <c r="Y6" s="250"/>
      <c r="Z6" s="61" t="s">
        <v>278</v>
      </c>
      <c r="AA6" s="60" t="s">
        <v>278</v>
      </c>
      <c r="AB6" s="60" t="s">
        <v>278</v>
      </c>
      <c r="AC6" s="60" t="s">
        <v>278</v>
      </c>
      <c r="AD6" s="60" t="s">
        <v>278</v>
      </c>
      <c r="AE6" s="60" t="s">
        <v>278</v>
      </c>
      <c r="AF6" s="199"/>
      <c r="AG6" s="60" t="s">
        <v>279</v>
      </c>
      <c r="AH6" s="60" t="s">
        <v>277</v>
      </c>
      <c r="AI6" s="60" t="s">
        <v>280</v>
      </c>
      <c r="AJ6" s="60"/>
      <c r="AK6" s="60" t="s">
        <v>281</v>
      </c>
      <c r="AL6" s="77"/>
      <c r="AM6" s="77"/>
    </row>
    <row r="7" spans="1:39" s="68" customFormat="1" ht="30" customHeight="1">
      <c r="A7" s="39" t="s">
        <v>60</v>
      </c>
      <c r="B7" s="66" t="s">
        <v>282</v>
      </c>
      <c r="C7" s="39" t="s">
        <v>283</v>
      </c>
      <c r="D7" s="39" t="s">
        <v>284</v>
      </c>
      <c r="E7" s="53" t="s">
        <v>285</v>
      </c>
      <c r="F7" s="39">
        <v>0</v>
      </c>
      <c r="G7" s="39">
        <v>0</v>
      </c>
      <c r="H7" s="39">
        <v>0</v>
      </c>
      <c r="I7" s="53" t="s">
        <v>286</v>
      </c>
      <c r="J7" s="39" t="s">
        <v>287</v>
      </c>
      <c r="K7" s="39">
        <v>1973</v>
      </c>
      <c r="L7" s="39">
        <v>430000</v>
      </c>
      <c r="M7" s="39">
        <v>6809700</v>
      </c>
      <c r="N7" s="39">
        <v>2010</v>
      </c>
      <c r="O7" s="53" t="s">
        <v>288</v>
      </c>
      <c r="P7" s="53" t="s">
        <v>289</v>
      </c>
      <c r="Q7" s="39" t="s">
        <v>81</v>
      </c>
      <c r="R7" s="39" t="s">
        <v>290</v>
      </c>
      <c r="S7" s="39"/>
      <c r="T7" s="39" t="s">
        <v>291</v>
      </c>
      <c r="U7" s="39"/>
      <c r="V7" s="53" t="s">
        <v>292</v>
      </c>
      <c r="W7" s="53" t="s">
        <v>293</v>
      </c>
      <c r="X7" s="53" t="s">
        <v>294</v>
      </c>
      <c r="Y7" s="53" t="s">
        <v>295</v>
      </c>
      <c r="Z7" s="53">
        <v>9.8000000000000007</v>
      </c>
      <c r="AA7" s="53">
        <v>1.7</v>
      </c>
      <c r="AB7" s="53">
        <v>12</v>
      </c>
      <c r="AC7" s="53">
        <v>5.0999999999999996</v>
      </c>
      <c r="AD7" s="53">
        <v>20</v>
      </c>
      <c r="AE7" s="53">
        <v>5.4</v>
      </c>
      <c r="AF7" s="53" t="s">
        <v>296</v>
      </c>
      <c r="AG7" s="53"/>
      <c r="AH7" s="53"/>
      <c r="AI7" s="53"/>
      <c r="AJ7" s="53"/>
      <c r="AK7" s="53"/>
      <c r="AL7" s="67" t="s">
        <v>297</v>
      </c>
      <c r="AM7" s="67" t="s">
        <v>298</v>
      </c>
    </row>
    <row r="8" spans="1:39" s="68" customFormat="1" ht="30" customHeight="1">
      <c r="A8" s="39" t="s">
        <v>60</v>
      </c>
      <c r="B8" s="66" t="s">
        <v>282</v>
      </c>
      <c r="C8" s="39" t="s">
        <v>299</v>
      </c>
      <c r="D8" s="39" t="s">
        <v>284</v>
      </c>
      <c r="E8" s="53" t="s">
        <v>300</v>
      </c>
      <c r="F8" s="39">
        <v>125980</v>
      </c>
      <c r="G8" s="39">
        <v>139908</v>
      </c>
      <c r="H8" s="39">
        <v>0</v>
      </c>
      <c r="I8" s="53" t="s">
        <v>301</v>
      </c>
      <c r="J8" s="39" t="s">
        <v>302</v>
      </c>
      <c r="K8" s="39">
        <v>1993</v>
      </c>
      <c r="L8" s="39">
        <v>210000</v>
      </c>
      <c r="M8" s="39">
        <v>4270000</v>
      </c>
      <c r="N8" s="39">
        <v>2017</v>
      </c>
      <c r="O8" s="53" t="s">
        <v>303</v>
      </c>
      <c r="P8" s="53" t="s">
        <v>304</v>
      </c>
      <c r="Q8" s="39" t="s">
        <v>81</v>
      </c>
      <c r="R8" s="39" t="s">
        <v>290</v>
      </c>
      <c r="S8" s="39"/>
      <c r="T8" s="39" t="s">
        <v>305</v>
      </c>
      <c r="U8" s="39">
        <v>92.65</v>
      </c>
      <c r="V8" s="53" t="s">
        <v>306</v>
      </c>
      <c r="W8" s="53"/>
      <c r="X8" s="53" t="s">
        <v>294</v>
      </c>
      <c r="Y8" s="53"/>
      <c r="Z8" s="53">
        <v>140</v>
      </c>
      <c r="AA8" s="53">
        <v>3.2</v>
      </c>
      <c r="AB8" s="53">
        <v>110</v>
      </c>
      <c r="AC8" s="53">
        <v>6.6</v>
      </c>
      <c r="AD8" s="53">
        <v>16</v>
      </c>
      <c r="AE8" s="53">
        <v>11</v>
      </c>
      <c r="AF8" s="53" t="s">
        <v>296</v>
      </c>
      <c r="AG8" s="53"/>
      <c r="AH8" s="53"/>
      <c r="AI8" s="53"/>
      <c r="AJ8" s="53"/>
      <c r="AK8" s="53"/>
      <c r="AL8" s="67" t="s">
        <v>297</v>
      </c>
      <c r="AM8" s="67" t="s">
        <v>307</v>
      </c>
    </row>
    <row r="9" spans="1:39" s="68" customFormat="1" ht="30" customHeight="1">
      <c r="A9" s="39" t="s">
        <v>60</v>
      </c>
      <c r="B9" s="66" t="s">
        <v>282</v>
      </c>
      <c r="C9" s="39" t="s">
        <v>308</v>
      </c>
      <c r="D9" s="39" t="s">
        <v>284</v>
      </c>
      <c r="E9" s="53" t="s">
        <v>309</v>
      </c>
      <c r="F9" s="39">
        <v>364</v>
      </c>
      <c r="G9" s="39">
        <v>422</v>
      </c>
      <c r="H9" s="39">
        <v>3999636</v>
      </c>
      <c r="I9" s="53" t="s">
        <v>310</v>
      </c>
      <c r="J9" s="39" t="s">
        <v>302</v>
      </c>
      <c r="K9" s="39">
        <v>2017</v>
      </c>
      <c r="L9" s="39">
        <v>164000</v>
      </c>
      <c r="M9" s="39">
        <v>4000000</v>
      </c>
      <c r="N9" s="39">
        <v>2067</v>
      </c>
      <c r="O9" s="53" t="s">
        <v>303</v>
      </c>
      <c r="P9" s="53" t="s">
        <v>311</v>
      </c>
      <c r="Q9" s="39" t="s">
        <v>81</v>
      </c>
      <c r="R9" s="39" t="s">
        <v>312</v>
      </c>
      <c r="S9" s="39"/>
      <c r="T9" s="39" t="s">
        <v>291</v>
      </c>
      <c r="U9" s="39"/>
      <c r="V9" s="53" t="s">
        <v>306</v>
      </c>
      <c r="W9" s="53"/>
      <c r="X9" s="53"/>
      <c r="Y9" s="53"/>
      <c r="Z9" s="53" t="s">
        <v>313</v>
      </c>
      <c r="AA9" s="53" t="s">
        <v>313</v>
      </c>
      <c r="AB9" s="53" t="s">
        <v>313</v>
      </c>
      <c r="AC9" s="53" t="s">
        <v>313</v>
      </c>
      <c r="AD9" s="53" t="s">
        <v>313</v>
      </c>
      <c r="AE9" s="53" t="s">
        <v>313</v>
      </c>
      <c r="AF9" s="53" t="s">
        <v>296</v>
      </c>
      <c r="AG9" s="53"/>
      <c r="AH9" s="53"/>
      <c r="AI9" s="53"/>
      <c r="AJ9" s="53"/>
      <c r="AK9" s="53"/>
      <c r="AL9" s="67" t="s">
        <v>297</v>
      </c>
      <c r="AM9" s="67" t="s">
        <v>314</v>
      </c>
    </row>
    <row r="10" spans="1:39" s="68" customFormat="1" ht="30" customHeight="1">
      <c r="A10" s="39" t="s">
        <v>60</v>
      </c>
      <c r="B10" s="66" t="s">
        <v>61</v>
      </c>
      <c r="C10" s="39" t="s">
        <v>315</v>
      </c>
      <c r="D10" s="39" t="s">
        <v>63</v>
      </c>
      <c r="E10" s="53" t="s">
        <v>316</v>
      </c>
      <c r="F10" s="39">
        <v>0</v>
      </c>
      <c r="G10" s="39">
        <v>0</v>
      </c>
      <c r="H10" s="39">
        <v>0</v>
      </c>
      <c r="I10" s="53" t="s">
        <v>317</v>
      </c>
      <c r="J10" s="39" t="s">
        <v>302</v>
      </c>
      <c r="K10" s="39">
        <v>1978</v>
      </c>
      <c r="L10" s="39">
        <v>253000</v>
      </c>
      <c r="M10" s="39">
        <v>2913900</v>
      </c>
      <c r="N10" s="39">
        <v>2000</v>
      </c>
      <c r="O10" s="53" t="s">
        <v>318</v>
      </c>
      <c r="P10" s="53" t="s">
        <v>319</v>
      </c>
      <c r="Q10" s="39" t="s">
        <v>68</v>
      </c>
      <c r="R10" s="39" t="s">
        <v>290</v>
      </c>
      <c r="S10" s="39"/>
      <c r="T10" s="39" t="s">
        <v>291</v>
      </c>
      <c r="U10" s="39"/>
      <c r="V10" s="53" t="s">
        <v>292</v>
      </c>
      <c r="W10" s="53" t="s">
        <v>320</v>
      </c>
      <c r="X10" s="53" t="s">
        <v>321</v>
      </c>
      <c r="Y10" s="53" t="s">
        <v>322</v>
      </c>
      <c r="Z10" s="53">
        <v>47</v>
      </c>
      <c r="AA10" s="53">
        <v>1</v>
      </c>
      <c r="AB10" s="53">
        <v>54</v>
      </c>
      <c r="AC10" s="53">
        <v>1</v>
      </c>
      <c r="AD10" s="53">
        <v>110</v>
      </c>
      <c r="AE10" s="53">
        <v>29</v>
      </c>
      <c r="AF10" s="53" t="s">
        <v>296</v>
      </c>
      <c r="AG10" s="53"/>
      <c r="AH10" s="53"/>
      <c r="AI10" s="53"/>
      <c r="AJ10" s="53"/>
      <c r="AK10" s="53"/>
      <c r="AL10" s="67" t="s">
        <v>69</v>
      </c>
      <c r="AM10" s="67" t="s">
        <v>323</v>
      </c>
    </row>
    <row r="11" spans="1:39" s="68" customFormat="1" ht="30" customHeight="1">
      <c r="A11" s="39" t="s">
        <v>60</v>
      </c>
      <c r="B11" s="66" t="s">
        <v>61</v>
      </c>
      <c r="C11" s="39" t="s">
        <v>324</v>
      </c>
      <c r="D11" s="39" t="s">
        <v>63</v>
      </c>
      <c r="E11" s="53" t="s">
        <v>325</v>
      </c>
      <c r="F11" s="39">
        <v>45685</v>
      </c>
      <c r="G11" s="39">
        <v>59342</v>
      </c>
      <c r="H11" s="39">
        <v>1452719</v>
      </c>
      <c r="I11" s="53" t="s">
        <v>326</v>
      </c>
      <c r="J11" s="39" t="s">
        <v>302</v>
      </c>
      <c r="K11" s="39">
        <v>2000</v>
      </c>
      <c r="L11" s="39">
        <v>168600</v>
      </c>
      <c r="M11" s="39">
        <v>2673500</v>
      </c>
      <c r="N11" s="39">
        <v>2053</v>
      </c>
      <c r="O11" s="53" t="s">
        <v>318</v>
      </c>
      <c r="P11" s="53" t="s">
        <v>327</v>
      </c>
      <c r="Q11" s="39" t="s">
        <v>81</v>
      </c>
      <c r="R11" s="39" t="s">
        <v>312</v>
      </c>
      <c r="S11" s="39"/>
      <c r="T11" s="39" t="s">
        <v>305</v>
      </c>
      <c r="U11" s="39">
        <v>77.31</v>
      </c>
      <c r="V11" s="53" t="s">
        <v>306</v>
      </c>
      <c r="W11" s="53"/>
      <c r="X11" s="53"/>
      <c r="Y11" s="53"/>
      <c r="Z11" s="53" t="s">
        <v>328</v>
      </c>
      <c r="AA11" s="53" t="s">
        <v>328</v>
      </c>
      <c r="AB11" s="53">
        <v>10</v>
      </c>
      <c r="AC11" s="53">
        <v>4.7</v>
      </c>
      <c r="AD11" s="53" t="s">
        <v>329</v>
      </c>
      <c r="AE11" s="53" t="s">
        <v>329</v>
      </c>
      <c r="AF11" s="53" t="s">
        <v>296</v>
      </c>
      <c r="AG11" s="53"/>
      <c r="AH11" s="53"/>
      <c r="AI11" s="53"/>
      <c r="AJ11" s="53"/>
      <c r="AK11" s="53"/>
      <c r="AL11" s="67" t="s">
        <v>69</v>
      </c>
      <c r="AM11" s="67" t="s">
        <v>330</v>
      </c>
    </row>
    <row r="12" spans="1:39" s="68" customFormat="1" ht="30" customHeight="1">
      <c r="A12" s="39" t="s">
        <v>60</v>
      </c>
      <c r="B12" s="66" t="s">
        <v>75</v>
      </c>
      <c r="C12" s="39" t="s">
        <v>331</v>
      </c>
      <c r="D12" s="39" t="s">
        <v>77</v>
      </c>
      <c r="E12" s="53" t="s">
        <v>332</v>
      </c>
      <c r="F12" s="39">
        <v>13442</v>
      </c>
      <c r="G12" s="39">
        <v>20673</v>
      </c>
      <c r="H12" s="39">
        <v>317205</v>
      </c>
      <c r="I12" s="53" t="s">
        <v>333</v>
      </c>
      <c r="J12" s="39" t="s">
        <v>287</v>
      </c>
      <c r="K12" s="39">
        <v>1979</v>
      </c>
      <c r="L12" s="39">
        <v>98380</v>
      </c>
      <c r="M12" s="39">
        <v>1235300</v>
      </c>
      <c r="N12" s="39">
        <v>2031</v>
      </c>
      <c r="O12" s="53" t="s">
        <v>288</v>
      </c>
      <c r="P12" s="53" t="s">
        <v>334</v>
      </c>
      <c r="Q12" s="39" t="s">
        <v>155</v>
      </c>
      <c r="R12" s="39" t="s">
        <v>312</v>
      </c>
      <c r="S12" s="39"/>
      <c r="T12" s="39" t="s">
        <v>291</v>
      </c>
      <c r="U12" s="39"/>
      <c r="V12" s="53" t="s">
        <v>292</v>
      </c>
      <c r="W12" s="53" t="s">
        <v>293</v>
      </c>
      <c r="X12" s="53" t="s">
        <v>294</v>
      </c>
      <c r="Y12" s="53" t="s">
        <v>295</v>
      </c>
      <c r="Z12" s="53">
        <v>16.8</v>
      </c>
      <c r="AA12" s="53">
        <v>9</v>
      </c>
      <c r="AB12" s="53">
        <v>42.5</v>
      </c>
      <c r="AC12" s="53">
        <v>27</v>
      </c>
      <c r="AD12" s="53">
        <v>40</v>
      </c>
      <c r="AE12" s="53">
        <v>35</v>
      </c>
      <c r="AF12" s="53" t="s">
        <v>296</v>
      </c>
      <c r="AG12" s="53"/>
      <c r="AH12" s="53"/>
      <c r="AI12" s="53"/>
      <c r="AJ12" s="53"/>
      <c r="AK12" s="53"/>
      <c r="AL12" s="67" t="s">
        <v>82</v>
      </c>
      <c r="AM12" s="67" t="s">
        <v>335</v>
      </c>
    </row>
    <row r="13" spans="1:39" s="68" customFormat="1" ht="30" customHeight="1">
      <c r="A13" s="39" t="s">
        <v>60</v>
      </c>
      <c r="B13" s="66" t="s">
        <v>336</v>
      </c>
      <c r="C13" s="39" t="s">
        <v>337</v>
      </c>
      <c r="D13" s="39" t="s">
        <v>338</v>
      </c>
      <c r="E13" s="53" t="s">
        <v>339</v>
      </c>
      <c r="F13" s="39">
        <v>0</v>
      </c>
      <c r="G13" s="39">
        <v>0</v>
      </c>
      <c r="H13" s="39">
        <v>0</v>
      </c>
      <c r="I13" s="53" t="s">
        <v>340</v>
      </c>
      <c r="J13" s="39" t="s">
        <v>341</v>
      </c>
      <c r="K13" s="39">
        <v>1990</v>
      </c>
      <c r="L13" s="39">
        <v>26940</v>
      </c>
      <c r="M13" s="39">
        <v>690000</v>
      </c>
      <c r="N13" s="39">
        <v>1994</v>
      </c>
      <c r="O13" s="53" t="s">
        <v>342</v>
      </c>
      <c r="P13" s="53" t="s">
        <v>343</v>
      </c>
      <c r="Q13" s="39" t="s">
        <v>68</v>
      </c>
      <c r="R13" s="39" t="s">
        <v>290</v>
      </c>
      <c r="S13" s="39"/>
      <c r="T13" s="39" t="s">
        <v>291</v>
      </c>
      <c r="U13" s="39"/>
      <c r="V13" s="53" t="s">
        <v>292</v>
      </c>
      <c r="W13" s="53" t="s">
        <v>293</v>
      </c>
      <c r="X13" s="53" t="s">
        <v>294</v>
      </c>
      <c r="Y13" s="53" t="s">
        <v>322</v>
      </c>
      <c r="Z13" s="53">
        <v>20.2</v>
      </c>
      <c r="AA13" s="53">
        <v>1</v>
      </c>
      <c r="AB13" s="53">
        <v>12.1</v>
      </c>
      <c r="AC13" s="53">
        <v>1.8</v>
      </c>
      <c r="AD13" s="53">
        <v>37.299999999999997</v>
      </c>
      <c r="AE13" s="53">
        <v>1.9</v>
      </c>
      <c r="AF13" s="53" t="s">
        <v>296</v>
      </c>
      <c r="AG13" s="53"/>
      <c r="AH13" s="53"/>
      <c r="AI13" s="53"/>
      <c r="AJ13" s="53"/>
      <c r="AK13" s="53"/>
      <c r="AL13" s="67" t="s">
        <v>344</v>
      </c>
      <c r="AM13" s="67" t="s">
        <v>345</v>
      </c>
    </row>
    <row r="14" spans="1:39" s="68" customFormat="1" ht="30" customHeight="1">
      <c r="A14" s="39" t="s">
        <v>60</v>
      </c>
      <c r="B14" s="66" t="s">
        <v>346</v>
      </c>
      <c r="C14" s="39" t="s">
        <v>347</v>
      </c>
      <c r="D14" s="39" t="s">
        <v>348</v>
      </c>
      <c r="E14" s="53" t="s">
        <v>349</v>
      </c>
      <c r="F14" s="39">
        <v>1370</v>
      </c>
      <c r="G14" s="39">
        <v>987</v>
      </c>
      <c r="H14" s="39">
        <v>92004</v>
      </c>
      <c r="I14" s="53" t="s">
        <v>350</v>
      </c>
      <c r="J14" s="39" t="s">
        <v>341</v>
      </c>
      <c r="K14" s="39">
        <v>2001</v>
      </c>
      <c r="L14" s="39">
        <v>26600</v>
      </c>
      <c r="M14" s="39">
        <v>233000</v>
      </c>
      <c r="N14" s="39">
        <v>2033</v>
      </c>
      <c r="O14" s="53" t="s">
        <v>351</v>
      </c>
      <c r="P14" s="53" t="s">
        <v>327</v>
      </c>
      <c r="Q14" s="39" t="s">
        <v>81</v>
      </c>
      <c r="R14" s="39" t="s">
        <v>312</v>
      </c>
      <c r="S14" s="39"/>
      <c r="T14" s="39" t="s">
        <v>291</v>
      </c>
      <c r="U14" s="39"/>
      <c r="V14" s="53" t="s">
        <v>292</v>
      </c>
      <c r="W14" s="53" t="s">
        <v>293</v>
      </c>
      <c r="X14" s="53" t="s">
        <v>294</v>
      </c>
      <c r="Y14" s="53" t="s">
        <v>295</v>
      </c>
      <c r="Z14" s="53"/>
      <c r="AA14" s="53"/>
      <c r="AB14" s="53"/>
      <c r="AC14" s="53"/>
      <c r="AD14" s="53">
        <v>22</v>
      </c>
      <c r="AE14" s="53">
        <v>4.5999999999999996</v>
      </c>
      <c r="AF14" s="53" t="s">
        <v>296</v>
      </c>
      <c r="AG14" s="53"/>
      <c r="AH14" s="53"/>
      <c r="AI14" s="53"/>
      <c r="AJ14" s="53"/>
      <c r="AK14" s="53"/>
      <c r="AL14" s="67" t="s">
        <v>352</v>
      </c>
      <c r="AM14" s="67" t="s">
        <v>353</v>
      </c>
    </row>
    <row r="15" spans="1:39" s="68" customFormat="1" ht="30" customHeight="1">
      <c r="A15" s="39" t="s">
        <v>60</v>
      </c>
      <c r="B15" s="66" t="s">
        <v>346</v>
      </c>
      <c r="C15" s="39" t="s">
        <v>354</v>
      </c>
      <c r="D15" s="39" t="s">
        <v>348</v>
      </c>
      <c r="E15" s="53" t="s">
        <v>355</v>
      </c>
      <c r="F15" s="39">
        <v>0</v>
      </c>
      <c r="G15" s="39">
        <v>0</v>
      </c>
      <c r="H15" s="39">
        <v>0</v>
      </c>
      <c r="I15" s="53" t="s">
        <v>356</v>
      </c>
      <c r="J15" s="39" t="s">
        <v>341</v>
      </c>
      <c r="K15" s="39">
        <v>1984</v>
      </c>
      <c r="L15" s="39">
        <v>17850</v>
      </c>
      <c r="M15" s="39">
        <v>223000</v>
      </c>
      <c r="N15" s="39">
        <v>2001</v>
      </c>
      <c r="O15" s="53" t="s">
        <v>351</v>
      </c>
      <c r="P15" s="53" t="s">
        <v>327</v>
      </c>
      <c r="Q15" s="39" t="s">
        <v>81</v>
      </c>
      <c r="R15" s="39" t="s">
        <v>290</v>
      </c>
      <c r="S15" s="39"/>
      <c r="T15" s="39" t="s">
        <v>291</v>
      </c>
      <c r="U15" s="39"/>
      <c r="V15" s="53" t="s">
        <v>292</v>
      </c>
      <c r="W15" s="53" t="s">
        <v>293</v>
      </c>
      <c r="X15" s="53" t="s">
        <v>294</v>
      </c>
      <c r="Y15" s="53" t="s">
        <v>295</v>
      </c>
      <c r="Z15" s="53"/>
      <c r="AA15" s="53"/>
      <c r="AB15" s="53"/>
      <c r="AC15" s="53"/>
      <c r="AD15" s="53"/>
      <c r="AE15" s="53"/>
      <c r="AF15" s="53" t="s">
        <v>296</v>
      </c>
      <c r="AG15" s="53"/>
      <c r="AH15" s="53"/>
      <c r="AI15" s="53"/>
      <c r="AJ15" s="53"/>
      <c r="AK15" s="53"/>
      <c r="AL15" s="67" t="s">
        <v>352</v>
      </c>
      <c r="AM15" s="67" t="s">
        <v>357</v>
      </c>
    </row>
    <row r="16" spans="1:39" s="68" customFormat="1" ht="30" customHeight="1">
      <c r="A16" s="39" t="s">
        <v>60</v>
      </c>
      <c r="B16" s="66" t="s">
        <v>358</v>
      </c>
      <c r="C16" s="39" t="s">
        <v>365</v>
      </c>
      <c r="D16" s="39" t="s">
        <v>359</v>
      </c>
      <c r="E16" s="53" t="s">
        <v>366</v>
      </c>
      <c r="F16" s="39"/>
      <c r="G16" s="39"/>
      <c r="H16" s="39">
        <v>0</v>
      </c>
      <c r="I16" s="53" t="s">
        <v>360</v>
      </c>
      <c r="J16" s="39" t="s">
        <v>287</v>
      </c>
      <c r="K16" s="39">
        <v>1991</v>
      </c>
      <c r="L16" s="39">
        <v>10347</v>
      </c>
      <c r="M16" s="39">
        <v>38350</v>
      </c>
      <c r="N16" s="39">
        <v>1995</v>
      </c>
      <c r="O16" s="53" t="s">
        <v>361</v>
      </c>
      <c r="P16" s="53" t="s">
        <v>362</v>
      </c>
      <c r="Q16" s="39" t="s">
        <v>155</v>
      </c>
      <c r="R16" s="39" t="s">
        <v>290</v>
      </c>
      <c r="S16" s="39"/>
      <c r="T16" s="39" t="s">
        <v>291</v>
      </c>
      <c r="U16" s="39"/>
      <c r="V16" s="53" t="s">
        <v>363</v>
      </c>
      <c r="W16" s="53"/>
      <c r="X16" s="53"/>
      <c r="Y16" s="53"/>
      <c r="Z16" s="53"/>
      <c r="AA16" s="53"/>
      <c r="AB16" s="53"/>
      <c r="AC16" s="53"/>
      <c r="AD16" s="53"/>
      <c r="AE16" s="53"/>
      <c r="AF16" s="53" t="s">
        <v>296</v>
      </c>
      <c r="AG16" s="53"/>
      <c r="AH16" s="53"/>
      <c r="AI16" s="53"/>
      <c r="AJ16" s="53"/>
      <c r="AK16" s="53"/>
      <c r="AL16" s="67" t="s">
        <v>364</v>
      </c>
      <c r="AM16" s="67" t="s">
        <v>367</v>
      </c>
    </row>
    <row r="17" spans="1:39" s="68" customFormat="1" ht="30" customHeight="1">
      <c r="A17" s="39" t="s">
        <v>60</v>
      </c>
      <c r="B17" s="66" t="s">
        <v>358</v>
      </c>
      <c r="C17" s="39" t="s">
        <v>368</v>
      </c>
      <c r="D17" s="39" t="s">
        <v>359</v>
      </c>
      <c r="E17" s="53" t="s">
        <v>369</v>
      </c>
      <c r="F17" s="39"/>
      <c r="G17" s="39"/>
      <c r="H17" s="39">
        <v>0</v>
      </c>
      <c r="I17" s="53" t="s">
        <v>360</v>
      </c>
      <c r="J17" s="39" t="s">
        <v>287</v>
      </c>
      <c r="K17" s="39">
        <v>1985</v>
      </c>
      <c r="L17" s="39">
        <v>15009</v>
      </c>
      <c r="M17" s="39">
        <v>77400</v>
      </c>
      <c r="N17" s="39">
        <v>1991</v>
      </c>
      <c r="O17" s="53" t="s">
        <v>361</v>
      </c>
      <c r="P17" s="53" t="s">
        <v>362</v>
      </c>
      <c r="Q17" s="39" t="s">
        <v>155</v>
      </c>
      <c r="R17" s="39" t="s">
        <v>290</v>
      </c>
      <c r="S17" s="39"/>
      <c r="T17" s="39" t="s">
        <v>291</v>
      </c>
      <c r="U17" s="39"/>
      <c r="V17" s="53" t="s">
        <v>363</v>
      </c>
      <c r="W17" s="53"/>
      <c r="X17" s="53"/>
      <c r="Y17" s="53"/>
      <c r="Z17" s="53"/>
      <c r="AA17" s="53"/>
      <c r="AB17" s="53"/>
      <c r="AC17" s="53"/>
      <c r="AD17" s="53"/>
      <c r="AE17" s="53"/>
      <c r="AF17" s="53" t="s">
        <v>296</v>
      </c>
      <c r="AG17" s="53"/>
      <c r="AH17" s="53"/>
      <c r="AI17" s="53"/>
      <c r="AJ17" s="53"/>
      <c r="AK17" s="53"/>
      <c r="AL17" s="67" t="s">
        <v>364</v>
      </c>
      <c r="AM17" s="67" t="s">
        <v>370</v>
      </c>
    </row>
    <row r="18" spans="1:39" s="68" customFormat="1" ht="30" customHeight="1">
      <c r="A18" s="39" t="s">
        <v>60</v>
      </c>
      <c r="B18" s="66" t="s">
        <v>157</v>
      </c>
      <c r="C18" s="39" t="s">
        <v>371</v>
      </c>
      <c r="D18" s="39" t="s">
        <v>159</v>
      </c>
      <c r="E18" s="53" t="s">
        <v>372</v>
      </c>
      <c r="F18" s="39">
        <v>87.4</v>
      </c>
      <c r="G18" s="39">
        <v>129</v>
      </c>
      <c r="H18" s="39">
        <v>109515</v>
      </c>
      <c r="I18" s="53" t="s">
        <v>317</v>
      </c>
      <c r="J18" s="39" t="s">
        <v>341</v>
      </c>
      <c r="K18" s="39">
        <v>1997</v>
      </c>
      <c r="L18" s="39">
        <v>17700</v>
      </c>
      <c r="M18" s="39">
        <v>200000</v>
      </c>
      <c r="N18" s="39">
        <v>2042</v>
      </c>
      <c r="O18" s="53" t="s">
        <v>373</v>
      </c>
      <c r="P18" s="53" t="s">
        <v>374</v>
      </c>
      <c r="Q18" s="39" t="s">
        <v>68</v>
      </c>
      <c r="R18" s="39" t="s">
        <v>312</v>
      </c>
      <c r="S18" s="39"/>
      <c r="T18" s="39" t="s">
        <v>305</v>
      </c>
      <c r="U18" s="39">
        <v>87.6</v>
      </c>
      <c r="V18" s="53" t="s">
        <v>292</v>
      </c>
      <c r="W18" s="53" t="s">
        <v>293</v>
      </c>
      <c r="X18" s="53" t="s">
        <v>294</v>
      </c>
      <c r="Y18" s="53" t="s">
        <v>295</v>
      </c>
      <c r="Z18" s="53">
        <v>1.3</v>
      </c>
      <c r="AA18" s="53">
        <v>1.3</v>
      </c>
      <c r="AB18" s="53">
        <v>1.8</v>
      </c>
      <c r="AC18" s="53">
        <v>1.1000000000000001</v>
      </c>
      <c r="AD18" s="53">
        <v>4.5999999999999996</v>
      </c>
      <c r="AE18" s="53">
        <v>2.5</v>
      </c>
      <c r="AF18" s="53" t="s">
        <v>296</v>
      </c>
      <c r="AG18" s="53"/>
      <c r="AH18" s="53"/>
      <c r="AI18" s="53"/>
      <c r="AJ18" s="53"/>
      <c r="AK18" s="53"/>
      <c r="AL18" s="67" t="s">
        <v>163</v>
      </c>
      <c r="AM18" s="67" t="s">
        <v>375</v>
      </c>
    </row>
    <row r="19" spans="1:39" s="68" customFormat="1" ht="30" customHeight="1">
      <c r="A19" s="39" t="s">
        <v>60</v>
      </c>
      <c r="B19" s="66" t="s">
        <v>157</v>
      </c>
      <c r="C19" s="39" t="s">
        <v>376</v>
      </c>
      <c r="D19" s="39" t="s">
        <v>159</v>
      </c>
      <c r="E19" s="53" t="s">
        <v>377</v>
      </c>
      <c r="F19" s="39">
        <v>0</v>
      </c>
      <c r="G19" s="39">
        <v>0</v>
      </c>
      <c r="H19" s="39">
        <v>0</v>
      </c>
      <c r="I19" s="53" t="s">
        <v>378</v>
      </c>
      <c r="J19" s="39" t="s">
        <v>341</v>
      </c>
      <c r="K19" s="39">
        <v>1989</v>
      </c>
      <c r="L19" s="39">
        <v>19700</v>
      </c>
      <c r="M19" s="39">
        <v>158700</v>
      </c>
      <c r="N19" s="39">
        <v>2010</v>
      </c>
      <c r="O19" s="53" t="s">
        <v>373</v>
      </c>
      <c r="P19" s="53" t="s">
        <v>289</v>
      </c>
      <c r="Q19" s="39" t="s">
        <v>68</v>
      </c>
      <c r="R19" s="39" t="s">
        <v>290</v>
      </c>
      <c r="S19" s="39"/>
      <c r="T19" s="39" t="s">
        <v>291</v>
      </c>
      <c r="U19" s="39"/>
      <c r="V19" s="53" t="s">
        <v>292</v>
      </c>
      <c r="W19" s="53" t="s">
        <v>293</v>
      </c>
      <c r="X19" s="53" t="s">
        <v>294</v>
      </c>
      <c r="Y19" s="53" t="s">
        <v>295</v>
      </c>
      <c r="Z19" s="53">
        <v>1.4</v>
      </c>
      <c r="AA19" s="53">
        <v>1.4</v>
      </c>
      <c r="AB19" s="53">
        <v>4.5999999999999996</v>
      </c>
      <c r="AC19" s="53">
        <v>2.2999999999999998</v>
      </c>
      <c r="AD19" s="53">
        <v>2</v>
      </c>
      <c r="AE19" s="53">
        <v>4</v>
      </c>
      <c r="AF19" s="53" t="s">
        <v>296</v>
      </c>
      <c r="AG19" s="53"/>
      <c r="AH19" s="53"/>
      <c r="AI19" s="53"/>
      <c r="AJ19" s="53"/>
      <c r="AK19" s="53"/>
      <c r="AL19" s="67" t="s">
        <v>163</v>
      </c>
      <c r="AM19" s="67" t="s">
        <v>379</v>
      </c>
    </row>
    <row r="20" spans="1:39" s="68" customFormat="1" ht="30" customHeight="1">
      <c r="A20" s="39" t="s">
        <v>60</v>
      </c>
      <c r="B20" s="66" t="s">
        <v>157</v>
      </c>
      <c r="C20" s="39" t="s">
        <v>380</v>
      </c>
      <c r="D20" s="39" t="s">
        <v>159</v>
      </c>
      <c r="E20" s="53" t="s">
        <v>381</v>
      </c>
      <c r="F20" s="39">
        <v>0</v>
      </c>
      <c r="G20" s="39">
        <v>0</v>
      </c>
      <c r="H20" s="39">
        <v>0</v>
      </c>
      <c r="I20" s="53" t="s">
        <v>382</v>
      </c>
      <c r="J20" s="39" t="s">
        <v>341</v>
      </c>
      <c r="K20" s="39">
        <v>1980</v>
      </c>
      <c r="L20" s="39">
        <v>23000</v>
      </c>
      <c r="M20" s="39">
        <v>156300</v>
      </c>
      <c r="N20" s="39">
        <v>1994</v>
      </c>
      <c r="O20" s="53" t="s">
        <v>351</v>
      </c>
      <c r="P20" s="53" t="s">
        <v>383</v>
      </c>
      <c r="Q20" s="39" t="s">
        <v>68</v>
      </c>
      <c r="R20" s="39" t="s">
        <v>290</v>
      </c>
      <c r="S20" s="39" t="s">
        <v>100</v>
      </c>
      <c r="T20" s="39" t="s">
        <v>291</v>
      </c>
      <c r="U20" s="39"/>
      <c r="V20" s="53" t="s">
        <v>292</v>
      </c>
      <c r="W20" s="53" t="s">
        <v>293</v>
      </c>
      <c r="X20" s="53" t="s">
        <v>294</v>
      </c>
      <c r="Y20" s="53" t="s">
        <v>295</v>
      </c>
      <c r="Z20" s="53">
        <v>7.2</v>
      </c>
      <c r="AA20" s="53">
        <v>2.2999999999999998</v>
      </c>
      <c r="AB20" s="53">
        <v>7.6</v>
      </c>
      <c r="AC20" s="53">
        <v>3.8</v>
      </c>
      <c r="AD20" s="53">
        <v>2.4</v>
      </c>
      <c r="AE20" s="53">
        <v>4.5</v>
      </c>
      <c r="AF20" s="53" t="s">
        <v>296</v>
      </c>
      <c r="AG20" s="53"/>
      <c r="AH20" s="53"/>
      <c r="AI20" s="53"/>
      <c r="AJ20" s="53"/>
      <c r="AK20" s="53"/>
      <c r="AL20" s="67" t="s">
        <v>163</v>
      </c>
      <c r="AM20" s="67" t="s">
        <v>384</v>
      </c>
    </row>
    <row r="21" spans="1:39" s="68" customFormat="1" ht="30" customHeight="1">
      <c r="A21" s="39" t="s">
        <v>60</v>
      </c>
      <c r="B21" s="66" t="s">
        <v>157</v>
      </c>
      <c r="C21" s="39" t="s">
        <v>385</v>
      </c>
      <c r="D21" s="39" t="s">
        <v>159</v>
      </c>
      <c r="E21" s="53" t="s">
        <v>386</v>
      </c>
      <c r="F21" s="39">
        <v>0</v>
      </c>
      <c r="G21" s="39">
        <v>0</v>
      </c>
      <c r="H21" s="39">
        <v>0</v>
      </c>
      <c r="I21" s="53" t="s">
        <v>317</v>
      </c>
      <c r="J21" s="39" t="s">
        <v>341</v>
      </c>
      <c r="K21" s="39">
        <v>1981</v>
      </c>
      <c r="L21" s="39">
        <v>11000</v>
      </c>
      <c r="M21" s="39">
        <v>44200</v>
      </c>
      <c r="N21" s="39">
        <v>1986</v>
      </c>
      <c r="O21" s="53" t="s">
        <v>351</v>
      </c>
      <c r="P21" s="53" t="s">
        <v>387</v>
      </c>
      <c r="Q21" s="39" t="s">
        <v>68</v>
      </c>
      <c r="R21" s="39" t="s">
        <v>290</v>
      </c>
      <c r="S21" s="39" t="s">
        <v>100</v>
      </c>
      <c r="T21" s="39" t="s">
        <v>291</v>
      </c>
      <c r="U21" s="39"/>
      <c r="V21" s="53" t="s">
        <v>292</v>
      </c>
      <c r="W21" s="53" t="s">
        <v>293</v>
      </c>
      <c r="X21" s="53" t="s">
        <v>294</v>
      </c>
      <c r="Y21" s="53" t="s">
        <v>295</v>
      </c>
      <c r="Z21" s="53">
        <v>26.1</v>
      </c>
      <c r="AA21" s="53">
        <v>7.4</v>
      </c>
      <c r="AB21" s="53">
        <v>14.3</v>
      </c>
      <c r="AC21" s="53">
        <v>9</v>
      </c>
      <c r="AD21" s="53">
        <v>5.0999999999999996</v>
      </c>
      <c r="AE21" s="53">
        <v>15.5</v>
      </c>
      <c r="AF21" s="53" t="s">
        <v>296</v>
      </c>
      <c r="AG21" s="53"/>
      <c r="AH21" s="53"/>
      <c r="AI21" s="53"/>
      <c r="AJ21" s="53"/>
      <c r="AK21" s="53"/>
      <c r="AL21" s="67" t="s">
        <v>163</v>
      </c>
      <c r="AM21" s="67" t="s">
        <v>388</v>
      </c>
    </row>
    <row r="22" spans="1:39" s="68" customFormat="1" ht="30" customHeight="1">
      <c r="A22" s="39" t="s">
        <v>60</v>
      </c>
      <c r="B22" s="66" t="s">
        <v>157</v>
      </c>
      <c r="C22" s="39" t="s">
        <v>389</v>
      </c>
      <c r="D22" s="39" t="s">
        <v>159</v>
      </c>
      <c r="E22" s="53" t="s">
        <v>390</v>
      </c>
      <c r="F22" s="39">
        <v>0</v>
      </c>
      <c r="G22" s="39">
        <v>0</v>
      </c>
      <c r="H22" s="39">
        <v>0</v>
      </c>
      <c r="I22" s="53" t="s">
        <v>391</v>
      </c>
      <c r="J22" s="39" t="s">
        <v>341</v>
      </c>
      <c r="K22" s="39">
        <v>1979</v>
      </c>
      <c r="L22" s="39">
        <v>14000</v>
      </c>
      <c r="M22" s="39">
        <v>62200</v>
      </c>
      <c r="N22" s="39">
        <v>1987</v>
      </c>
      <c r="O22" s="53" t="s">
        <v>351</v>
      </c>
      <c r="P22" s="53" t="s">
        <v>392</v>
      </c>
      <c r="Q22" s="39" t="s">
        <v>68</v>
      </c>
      <c r="R22" s="39" t="s">
        <v>290</v>
      </c>
      <c r="S22" s="39" t="s">
        <v>100</v>
      </c>
      <c r="T22" s="39" t="s">
        <v>291</v>
      </c>
      <c r="U22" s="39"/>
      <c r="V22" s="53" t="s">
        <v>292</v>
      </c>
      <c r="W22" s="53" t="s">
        <v>293</v>
      </c>
      <c r="X22" s="53" t="s">
        <v>294</v>
      </c>
      <c r="Y22" s="53" t="s">
        <v>295</v>
      </c>
      <c r="Z22" s="53"/>
      <c r="AA22" s="53">
        <v>5.6</v>
      </c>
      <c r="AB22" s="53"/>
      <c r="AC22" s="53">
        <v>6.6</v>
      </c>
      <c r="AD22" s="53"/>
      <c r="AE22" s="53">
        <v>4</v>
      </c>
      <c r="AF22" s="53" t="s">
        <v>296</v>
      </c>
      <c r="AG22" s="53"/>
      <c r="AH22" s="53"/>
      <c r="AI22" s="53"/>
      <c r="AJ22" s="53"/>
      <c r="AK22" s="53"/>
      <c r="AL22" s="67" t="s">
        <v>163</v>
      </c>
      <c r="AM22" s="67" t="s">
        <v>393</v>
      </c>
    </row>
    <row r="23" spans="1:39" s="68" customFormat="1" ht="30" customHeight="1">
      <c r="A23" s="39" t="s">
        <v>60</v>
      </c>
      <c r="B23" s="66" t="s">
        <v>394</v>
      </c>
      <c r="C23" s="39" t="s">
        <v>395</v>
      </c>
      <c r="D23" s="39" t="s">
        <v>396</v>
      </c>
      <c r="E23" s="53" t="s">
        <v>397</v>
      </c>
      <c r="F23" s="39">
        <v>0</v>
      </c>
      <c r="G23" s="39">
        <v>0</v>
      </c>
      <c r="H23" s="39">
        <v>20168</v>
      </c>
      <c r="I23" s="53" t="s">
        <v>360</v>
      </c>
      <c r="J23" s="39" t="s">
        <v>341</v>
      </c>
      <c r="K23" s="39">
        <v>1986</v>
      </c>
      <c r="L23" s="39">
        <v>9712</v>
      </c>
      <c r="M23" s="39">
        <v>87838</v>
      </c>
      <c r="N23" s="39">
        <v>2019</v>
      </c>
      <c r="O23" s="53" t="s">
        <v>351</v>
      </c>
      <c r="P23" s="53" t="s">
        <v>398</v>
      </c>
      <c r="Q23" s="39" t="s">
        <v>155</v>
      </c>
      <c r="R23" s="39" t="s">
        <v>312</v>
      </c>
      <c r="S23" s="39"/>
      <c r="T23" s="39" t="s">
        <v>291</v>
      </c>
      <c r="U23" s="39"/>
      <c r="V23" s="53" t="s">
        <v>292</v>
      </c>
      <c r="W23" s="53" t="s">
        <v>320</v>
      </c>
      <c r="X23" s="53" t="s">
        <v>399</v>
      </c>
      <c r="Y23" s="53" t="s">
        <v>400</v>
      </c>
      <c r="Z23" s="53"/>
      <c r="AA23" s="53">
        <v>1.3</v>
      </c>
      <c r="AB23" s="53"/>
      <c r="AC23" s="53">
        <v>1.5</v>
      </c>
      <c r="AD23" s="53"/>
      <c r="AE23" s="53">
        <v>2.8</v>
      </c>
      <c r="AF23" s="53" t="s">
        <v>296</v>
      </c>
      <c r="AG23" s="53"/>
      <c r="AH23" s="53"/>
      <c r="AI23" s="53"/>
      <c r="AJ23" s="53"/>
      <c r="AK23" s="53"/>
      <c r="AL23" s="67" t="s">
        <v>401</v>
      </c>
      <c r="AM23" s="67" t="s">
        <v>402</v>
      </c>
    </row>
    <row r="24" spans="1:39" s="68" customFormat="1" ht="30" customHeight="1">
      <c r="A24" s="39" t="s">
        <v>60</v>
      </c>
      <c r="B24" s="66" t="s">
        <v>394</v>
      </c>
      <c r="C24" s="39" t="s">
        <v>403</v>
      </c>
      <c r="D24" s="39" t="s">
        <v>396</v>
      </c>
      <c r="E24" s="53" t="s">
        <v>404</v>
      </c>
      <c r="F24" s="39">
        <v>0</v>
      </c>
      <c r="G24" s="39">
        <v>0</v>
      </c>
      <c r="H24" s="39">
        <v>0</v>
      </c>
      <c r="I24" s="53" t="s">
        <v>405</v>
      </c>
      <c r="J24" s="39" t="s">
        <v>287</v>
      </c>
      <c r="K24" s="39">
        <v>1972</v>
      </c>
      <c r="L24" s="39">
        <v>23323</v>
      </c>
      <c r="M24" s="39">
        <v>181000</v>
      </c>
      <c r="N24" s="39">
        <v>1998</v>
      </c>
      <c r="O24" s="53" t="s">
        <v>406</v>
      </c>
      <c r="P24" s="53" t="s">
        <v>407</v>
      </c>
      <c r="Q24" s="39" t="s">
        <v>155</v>
      </c>
      <c r="R24" s="39" t="s">
        <v>290</v>
      </c>
      <c r="S24" s="39" t="s">
        <v>100</v>
      </c>
      <c r="T24" s="39" t="s">
        <v>291</v>
      </c>
      <c r="U24" s="39"/>
      <c r="V24" s="53" t="s">
        <v>363</v>
      </c>
      <c r="W24" s="53"/>
      <c r="X24" s="53"/>
      <c r="Y24" s="53"/>
      <c r="Z24" s="53"/>
      <c r="AA24" s="53"/>
      <c r="AB24" s="53"/>
      <c r="AC24" s="53"/>
      <c r="AD24" s="53"/>
      <c r="AE24" s="53"/>
      <c r="AF24" s="53" t="s">
        <v>296</v>
      </c>
      <c r="AG24" s="53"/>
      <c r="AH24" s="53"/>
      <c r="AI24" s="53"/>
      <c r="AJ24" s="53"/>
      <c r="AK24" s="53"/>
      <c r="AL24" s="67" t="s">
        <v>401</v>
      </c>
      <c r="AM24" s="67" t="s">
        <v>408</v>
      </c>
    </row>
    <row r="25" spans="1:39" s="68" customFormat="1" ht="30" customHeight="1">
      <c r="A25" s="39" t="s">
        <v>60</v>
      </c>
      <c r="B25" s="66" t="s">
        <v>409</v>
      </c>
      <c r="C25" s="39" t="s">
        <v>410</v>
      </c>
      <c r="D25" s="39" t="s">
        <v>411</v>
      </c>
      <c r="E25" s="53" t="s">
        <v>412</v>
      </c>
      <c r="F25" s="39">
        <v>4146.34</v>
      </c>
      <c r="G25" s="39">
        <v>5789.42</v>
      </c>
      <c r="H25" s="39">
        <v>109395</v>
      </c>
      <c r="I25" s="53" t="s">
        <v>413</v>
      </c>
      <c r="J25" s="39" t="s">
        <v>341</v>
      </c>
      <c r="K25" s="39">
        <v>2004</v>
      </c>
      <c r="L25" s="39">
        <v>16850</v>
      </c>
      <c r="M25" s="39">
        <v>186000</v>
      </c>
      <c r="N25" s="39">
        <v>2018</v>
      </c>
      <c r="O25" s="53" t="s">
        <v>414</v>
      </c>
      <c r="P25" s="53" t="s">
        <v>415</v>
      </c>
      <c r="Q25" s="39" t="s">
        <v>81</v>
      </c>
      <c r="R25" s="39" t="s">
        <v>312</v>
      </c>
      <c r="S25" s="39"/>
      <c r="T25" s="39" t="s">
        <v>291</v>
      </c>
      <c r="U25" s="39"/>
      <c r="V25" s="53" t="s">
        <v>292</v>
      </c>
      <c r="W25" s="53" t="s">
        <v>320</v>
      </c>
      <c r="X25" s="53" t="s">
        <v>294</v>
      </c>
      <c r="Y25" s="53" t="s">
        <v>295</v>
      </c>
      <c r="Z25" s="53">
        <v>3</v>
      </c>
      <c r="AA25" s="53">
        <v>1</v>
      </c>
      <c r="AB25" s="53">
        <v>8</v>
      </c>
      <c r="AC25" s="53">
        <v>5</v>
      </c>
      <c r="AD25" s="53">
        <v>5</v>
      </c>
      <c r="AE25" s="53">
        <v>5</v>
      </c>
      <c r="AF25" s="53" t="s">
        <v>296</v>
      </c>
      <c r="AG25" s="53"/>
      <c r="AH25" s="53"/>
      <c r="AI25" s="53"/>
      <c r="AJ25" s="53"/>
      <c r="AK25" s="53"/>
      <c r="AL25" s="67" t="s">
        <v>416</v>
      </c>
      <c r="AM25" s="67" t="s">
        <v>417</v>
      </c>
    </row>
    <row r="26" spans="1:39" s="68" customFormat="1" ht="30" customHeight="1">
      <c r="A26" s="39" t="s">
        <v>60</v>
      </c>
      <c r="B26" s="66" t="s">
        <v>409</v>
      </c>
      <c r="C26" s="39" t="s">
        <v>418</v>
      </c>
      <c r="D26" s="39" t="s">
        <v>411</v>
      </c>
      <c r="E26" s="53" t="s">
        <v>419</v>
      </c>
      <c r="F26" s="39">
        <v>0</v>
      </c>
      <c r="G26" s="39">
        <v>0</v>
      </c>
      <c r="H26" s="39">
        <v>0</v>
      </c>
      <c r="I26" s="53" t="s">
        <v>326</v>
      </c>
      <c r="J26" s="39" t="s">
        <v>341</v>
      </c>
      <c r="K26" s="39">
        <v>1986</v>
      </c>
      <c r="L26" s="39">
        <v>18868</v>
      </c>
      <c r="M26" s="39">
        <v>155170</v>
      </c>
      <c r="N26" s="39">
        <v>2004</v>
      </c>
      <c r="O26" s="53" t="s">
        <v>414</v>
      </c>
      <c r="P26" s="53" t="s">
        <v>420</v>
      </c>
      <c r="Q26" s="39" t="s">
        <v>81</v>
      </c>
      <c r="R26" s="39" t="s">
        <v>290</v>
      </c>
      <c r="S26" s="39"/>
      <c r="T26" s="39" t="s">
        <v>291</v>
      </c>
      <c r="U26" s="39"/>
      <c r="V26" s="53" t="s">
        <v>292</v>
      </c>
      <c r="W26" s="53" t="s">
        <v>320</v>
      </c>
      <c r="X26" s="53" t="s">
        <v>294</v>
      </c>
      <c r="Y26" s="53" t="s">
        <v>295</v>
      </c>
      <c r="Z26" s="53">
        <v>8</v>
      </c>
      <c r="AA26" s="53">
        <v>5</v>
      </c>
      <c r="AB26" s="53">
        <v>15</v>
      </c>
      <c r="AC26" s="53">
        <v>9</v>
      </c>
      <c r="AD26" s="53">
        <v>12</v>
      </c>
      <c r="AE26" s="53">
        <v>10</v>
      </c>
      <c r="AF26" s="53" t="s">
        <v>296</v>
      </c>
      <c r="AG26" s="53"/>
      <c r="AH26" s="53"/>
      <c r="AI26" s="53"/>
      <c r="AJ26" s="53"/>
      <c r="AK26" s="53"/>
      <c r="AL26" s="67" t="s">
        <v>416</v>
      </c>
      <c r="AM26" s="67" t="s">
        <v>421</v>
      </c>
    </row>
    <row r="27" spans="1:39" s="68" customFormat="1" ht="30" customHeight="1">
      <c r="A27" s="39" t="s">
        <v>60</v>
      </c>
      <c r="B27" s="66" t="s">
        <v>422</v>
      </c>
      <c r="C27" s="39" t="s">
        <v>423</v>
      </c>
      <c r="D27" s="39" t="s">
        <v>424</v>
      </c>
      <c r="E27" s="53" t="s">
        <v>425</v>
      </c>
      <c r="F27" s="39">
        <v>0</v>
      </c>
      <c r="G27" s="39">
        <v>0</v>
      </c>
      <c r="H27" s="39">
        <v>3384</v>
      </c>
      <c r="I27" s="53" t="s">
        <v>426</v>
      </c>
      <c r="J27" s="39" t="s">
        <v>341</v>
      </c>
      <c r="K27" s="39">
        <v>1993</v>
      </c>
      <c r="L27" s="39">
        <v>7950</v>
      </c>
      <c r="M27" s="39">
        <v>55892</v>
      </c>
      <c r="N27" s="39" t="s">
        <v>427</v>
      </c>
      <c r="O27" s="53" t="s">
        <v>361</v>
      </c>
      <c r="P27" s="53" t="s">
        <v>428</v>
      </c>
      <c r="Q27" s="39" t="s">
        <v>155</v>
      </c>
      <c r="R27" s="39" t="s">
        <v>312</v>
      </c>
      <c r="S27" s="39"/>
      <c r="T27" s="39" t="s">
        <v>291</v>
      </c>
      <c r="U27" s="39"/>
      <c r="V27" s="53" t="s">
        <v>292</v>
      </c>
      <c r="W27" s="53" t="s">
        <v>293</v>
      </c>
      <c r="X27" s="53" t="s">
        <v>399</v>
      </c>
      <c r="Y27" s="53" t="s">
        <v>295</v>
      </c>
      <c r="Z27" s="53" t="s">
        <v>429</v>
      </c>
      <c r="AA27" s="53">
        <v>4.2</v>
      </c>
      <c r="AB27" s="53" t="s">
        <v>429</v>
      </c>
      <c r="AC27" s="53">
        <v>5</v>
      </c>
      <c r="AD27" s="53" t="s">
        <v>429</v>
      </c>
      <c r="AE27" s="53">
        <v>4.2</v>
      </c>
      <c r="AF27" s="53" t="s">
        <v>296</v>
      </c>
      <c r="AG27" s="53"/>
      <c r="AH27" s="53"/>
      <c r="AI27" s="53"/>
      <c r="AJ27" s="53"/>
      <c r="AK27" s="53"/>
      <c r="AL27" s="67" t="s">
        <v>430</v>
      </c>
      <c r="AM27" s="67" t="s">
        <v>431</v>
      </c>
    </row>
    <row r="28" spans="1:39" s="68" customFormat="1" ht="30" customHeight="1">
      <c r="A28" s="39" t="s">
        <v>60</v>
      </c>
      <c r="B28" s="66" t="s">
        <v>422</v>
      </c>
      <c r="C28" s="39" t="s">
        <v>432</v>
      </c>
      <c r="D28" s="39" t="s">
        <v>424</v>
      </c>
      <c r="E28" s="53" t="s">
        <v>433</v>
      </c>
      <c r="F28" s="39">
        <v>0</v>
      </c>
      <c r="G28" s="39">
        <v>0</v>
      </c>
      <c r="H28" s="39">
        <v>0</v>
      </c>
      <c r="I28" s="53" t="s">
        <v>426</v>
      </c>
      <c r="J28" s="39" t="s">
        <v>341</v>
      </c>
      <c r="K28" s="39">
        <v>1982</v>
      </c>
      <c r="L28" s="39">
        <v>5800</v>
      </c>
      <c r="M28" s="39">
        <v>43790</v>
      </c>
      <c r="N28" s="39">
        <v>1995</v>
      </c>
      <c r="O28" s="53" t="s">
        <v>361</v>
      </c>
      <c r="P28" s="53" t="s">
        <v>428</v>
      </c>
      <c r="Q28" s="39" t="s">
        <v>155</v>
      </c>
      <c r="R28" s="39" t="s">
        <v>290</v>
      </c>
      <c r="S28" s="39"/>
      <c r="T28" s="39" t="s">
        <v>291</v>
      </c>
      <c r="U28" s="39"/>
      <c r="V28" s="53" t="s">
        <v>292</v>
      </c>
      <c r="W28" s="53" t="s">
        <v>293</v>
      </c>
      <c r="X28" s="53" t="s">
        <v>399</v>
      </c>
      <c r="Y28" s="53" t="s">
        <v>295</v>
      </c>
      <c r="Z28" s="53" t="s">
        <v>429</v>
      </c>
      <c r="AA28" s="53">
        <v>7.8</v>
      </c>
      <c r="AB28" s="53" t="s">
        <v>429</v>
      </c>
      <c r="AC28" s="53">
        <v>5.3</v>
      </c>
      <c r="AD28" s="53" t="s">
        <v>429</v>
      </c>
      <c r="AE28" s="53">
        <v>3</v>
      </c>
      <c r="AF28" s="53" t="s">
        <v>296</v>
      </c>
      <c r="AG28" s="53"/>
      <c r="AH28" s="53"/>
      <c r="AI28" s="53"/>
      <c r="AJ28" s="53"/>
      <c r="AK28" s="53"/>
      <c r="AL28" s="67" t="s">
        <v>430</v>
      </c>
      <c r="AM28" s="67" t="s">
        <v>434</v>
      </c>
    </row>
    <row r="29" spans="1:39" s="68" customFormat="1" ht="30" customHeight="1">
      <c r="A29" s="39" t="s">
        <v>60</v>
      </c>
      <c r="B29" s="66" t="s">
        <v>435</v>
      </c>
      <c r="C29" s="39" t="s">
        <v>436</v>
      </c>
      <c r="D29" s="39" t="s">
        <v>437</v>
      </c>
      <c r="E29" s="53" t="s">
        <v>438</v>
      </c>
      <c r="F29" s="39">
        <v>420</v>
      </c>
      <c r="G29" s="39">
        <v>455</v>
      </c>
      <c r="H29" s="39">
        <v>2148</v>
      </c>
      <c r="I29" s="53" t="s">
        <v>405</v>
      </c>
      <c r="J29" s="39" t="s">
        <v>341</v>
      </c>
      <c r="K29" s="39">
        <v>1991</v>
      </c>
      <c r="L29" s="39">
        <v>13500</v>
      </c>
      <c r="M29" s="39">
        <v>232150</v>
      </c>
      <c r="N29" s="39">
        <v>2019</v>
      </c>
      <c r="O29" s="53" t="s">
        <v>439</v>
      </c>
      <c r="P29" s="53" t="s">
        <v>440</v>
      </c>
      <c r="Q29" s="39" t="s">
        <v>155</v>
      </c>
      <c r="R29" s="39" t="s">
        <v>312</v>
      </c>
      <c r="S29" s="39"/>
      <c r="T29" s="39" t="s">
        <v>305</v>
      </c>
      <c r="U29" s="39">
        <v>93.4</v>
      </c>
      <c r="V29" s="53" t="s">
        <v>292</v>
      </c>
      <c r="W29" s="53" t="s">
        <v>293</v>
      </c>
      <c r="X29" s="53" t="s">
        <v>294</v>
      </c>
      <c r="Y29" s="53" t="s">
        <v>295</v>
      </c>
      <c r="Z29" s="53">
        <v>60</v>
      </c>
      <c r="AA29" s="53">
        <v>1.6</v>
      </c>
      <c r="AB29" s="53">
        <v>45</v>
      </c>
      <c r="AC29" s="53">
        <v>2.4</v>
      </c>
      <c r="AD29" s="53">
        <v>92</v>
      </c>
      <c r="AE29" s="53">
        <v>0.8</v>
      </c>
      <c r="AF29" s="53" t="s">
        <v>296</v>
      </c>
      <c r="AG29" s="53"/>
      <c r="AH29" s="53"/>
      <c r="AI29" s="53"/>
      <c r="AJ29" s="53"/>
      <c r="AK29" s="53"/>
      <c r="AL29" s="67" t="s">
        <v>441</v>
      </c>
      <c r="AM29" s="67" t="s">
        <v>442</v>
      </c>
    </row>
    <row r="30" spans="1:39" s="68" customFormat="1" ht="30" customHeight="1">
      <c r="A30" s="39" t="s">
        <v>60</v>
      </c>
      <c r="B30" s="66" t="s">
        <v>435</v>
      </c>
      <c r="C30" s="39" t="s">
        <v>443</v>
      </c>
      <c r="D30" s="39" t="s">
        <v>437</v>
      </c>
      <c r="E30" s="53" t="s">
        <v>427</v>
      </c>
      <c r="F30" s="39"/>
      <c r="G30" s="39"/>
      <c r="H30" s="39">
        <v>48900</v>
      </c>
      <c r="I30" s="53" t="s">
        <v>350</v>
      </c>
      <c r="J30" s="39" t="s">
        <v>341</v>
      </c>
      <c r="K30" s="39">
        <v>2019</v>
      </c>
      <c r="L30" s="39">
        <v>3610</v>
      </c>
      <c r="M30" s="39">
        <v>48900</v>
      </c>
      <c r="N30" s="39">
        <v>2037</v>
      </c>
      <c r="O30" s="53" t="s">
        <v>444</v>
      </c>
      <c r="P30" s="53" t="s">
        <v>289</v>
      </c>
      <c r="Q30" s="39" t="s">
        <v>68</v>
      </c>
      <c r="R30" s="39" t="s">
        <v>445</v>
      </c>
      <c r="S30" s="39" t="s">
        <v>446</v>
      </c>
      <c r="T30" s="39" t="s">
        <v>291</v>
      </c>
      <c r="U30" s="39"/>
      <c r="V30" s="53" t="s">
        <v>292</v>
      </c>
      <c r="W30" s="53" t="s">
        <v>293</v>
      </c>
      <c r="X30" s="53" t="s">
        <v>399</v>
      </c>
      <c r="Y30" s="53" t="s">
        <v>295</v>
      </c>
      <c r="Z30" s="53"/>
      <c r="AA30" s="53"/>
      <c r="AB30" s="53"/>
      <c r="AC30" s="53"/>
      <c r="AD30" s="53"/>
      <c r="AE30" s="53"/>
      <c r="AF30" s="53" t="s">
        <v>296</v>
      </c>
      <c r="AG30" s="53"/>
      <c r="AH30" s="53"/>
      <c r="AI30" s="53"/>
      <c r="AJ30" s="53"/>
      <c r="AK30" s="53"/>
      <c r="AL30" s="67" t="s">
        <v>441</v>
      </c>
      <c r="AM30" s="67" t="s">
        <v>447</v>
      </c>
    </row>
    <row r="31" spans="1:39" s="68" customFormat="1" ht="30" customHeight="1">
      <c r="A31" s="39" t="s">
        <v>60</v>
      </c>
      <c r="B31" s="66" t="s">
        <v>88</v>
      </c>
      <c r="C31" s="39" t="s">
        <v>448</v>
      </c>
      <c r="D31" s="39" t="s">
        <v>90</v>
      </c>
      <c r="E31" s="53" t="s">
        <v>449</v>
      </c>
      <c r="F31" s="39">
        <v>0</v>
      </c>
      <c r="G31" s="39">
        <v>0</v>
      </c>
      <c r="H31" s="39">
        <v>0</v>
      </c>
      <c r="I31" s="53" t="s">
        <v>426</v>
      </c>
      <c r="J31" s="39" t="s">
        <v>287</v>
      </c>
      <c r="K31" s="39">
        <v>1987</v>
      </c>
      <c r="L31" s="39">
        <v>4616</v>
      </c>
      <c r="M31" s="39">
        <v>29966</v>
      </c>
      <c r="N31" s="39">
        <v>1998</v>
      </c>
      <c r="O31" s="53" t="s">
        <v>414</v>
      </c>
      <c r="P31" s="53" t="s">
        <v>407</v>
      </c>
      <c r="Q31" s="39" t="s">
        <v>155</v>
      </c>
      <c r="R31" s="39" t="s">
        <v>290</v>
      </c>
      <c r="S31" s="39" t="s">
        <v>100</v>
      </c>
      <c r="T31" s="39" t="s">
        <v>291</v>
      </c>
      <c r="U31" s="39"/>
      <c r="V31" s="53" t="s">
        <v>363</v>
      </c>
      <c r="W31" s="53"/>
      <c r="X31" s="53"/>
      <c r="Y31" s="53"/>
      <c r="Z31" s="53">
        <v>0.8</v>
      </c>
      <c r="AA31" s="53"/>
      <c r="AB31" s="53">
        <v>3.3</v>
      </c>
      <c r="AC31" s="53"/>
      <c r="AD31" s="53" t="s">
        <v>450</v>
      </c>
      <c r="AE31" s="53"/>
      <c r="AF31" s="53" t="s">
        <v>296</v>
      </c>
      <c r="AG31" s="53"/>
      <c r="AH31" s="53"/>
      <c r="AI31" s="53"/>
      <c r="AJ31" s="53"/>
      <c r="AK31" s="53"/>
      <c r="AL31" s="67" t="s">
        <v>94</v>
      </c>
      <c r="AM31" s="67" t="s">
        <v>451</v>
      </c>
    </row>
    <row r="32" spans="1:39" s="68" customFormat="1" ht="30" customHeight="1">
      <c r="A32" s="39" t="s">
        <v>60</v>
      </c>
      <c r="B32" s="66" t="s">
        <v>88</v>
      </c>
      <c r="C32" s="39" t="s">
        <v>452</v>
      </c>
      <c r="D32" s="39" t="s">
        <v>90</v>
      </c>
      <c r="E32" s="53" t="s">
        <v>453</v>
      </c>
      <c r="F32" s="39">
        <v>3469</v>
      </c>
      <c r="G32" s="39">
        <v>0</v>
      </c>
      <c r="H32" s="39">
        <v>0</v>
      </c>
      <c r="I32" s="53" t="s">
        <v>360</v>
      </c>
      <c r="J32" s="39" t="s">
        <v>287</v>
      </c>
      <c r="K32" s="39">
        <v>1991</v>
      </c>
      <c r="L32" s="39">
        <v>8637</v>
      </c>
      <c r="M32" s="39">
        <v>61385</v>
      </c>
      <c r="N32" s="39">
        <v>2017</v>
      </c>
      <c r="O32" s="53" t="s">
        <v>373</v>
      </c>
      <c r="P32" s="53" t="s">
        <v>454</v>
      </c>
      <c r="Q32" s="39" t="s">
        <v>68</v>
      </c>
      <c r="R32" s="39" t="s">
        <v>290</v>
      </c>
      <c r="S32" s="39"/>
      <c r="T32" s="39" t="s">
        <v>291</v>
      </c>
      <c r="U32" s="39"/>
      <c r="V32" s="53" t="s">
        <v>292</v>
      </c>
      <c r="W32" s="53" t="s">
        <v>293</v>
      </c>
      <c r="X32" s="53" t="s">
        <v>399</v>
      </c>
      <c r="Y32" s="53" t="s">
        <v>295</v>
      </c>
      <c r="Z32" s="53">
        <v>15</v>
      </c>
      <c r="AA32" s="53">
        <v>50</v>
      </c>
      <c r="AB32" s="53">
        <v>19</v>
      </c>
      <c r="AC32" s="53">
        <v>19</v>
      </c>
      <c r="AD32" s="53">
        <v>12</v>
      </c>
      <c r="AE32" s="53">
        <v>6.7</v>
      </c>
      <c r="AF32" s="53" t="s">
        <v>296</v>
      </c>
      <c r="AG32" s="53"/>
      <c r="AH32" s="53"/>
      <c r="AI32" s="53"/>
      <c r="AJ32" s="53"/>
      <c r="AK32" s="53"/>
      <c r="AL32" s="67" t="s">
        <v>94</v>
      </c>
      <c r="AM32" s="67" t="s">
        <v>455</v>
      </c>
    </row>
    <row r="33" spans="1:39" s="68" customFormat="1" ht="30" customHeight="1">
      <c r="A33" s="39" t="s">
        <v>60</v>
      </c>
      <c r="B33" s="66" t="s">
        <v>456</v>
      </c>
      <c r="C33" s="39" t="s">
        <v>457</v>
      </c>
      <c r="D33" s="39" t="s">
        <v>458</v>
      </c>
      <c r="E33" s="53" t="s">
        <v>459</v>
      </c>
      <c r="F33" s="39">
        <v>0</v>
      </c>
      <c r="G33" s="39">
        <v>0</v>
      </c>
      <c r="H33" s="39">
        <v>9896</v>
      </c>
      <c r="I33" s="53" t="s">
        <v>460</v>
      </c>
      <c r="J33" s="39" t="s">
        <v>341</v>
      </c>
      <c r="K33" s="39">
        <v>1969</v>
      </c>
      <c r="L33" s="39">
        <v>10040</v>
      </c>
      <c r="M33" s="39">
        <v>85000</v>
      </c>
      <c r="N33" s="39"/>
      <c r="O33" s="53" t="s">
        <v>406</v>
      </c>
      <c r="P33" s="53" t="s">
        <v>407</v>
      </c>
      <c r="Q33" s="39" t="s">
        <v>155</v>
      </c>
      <c r="R33" s="39" t="s">
        <v>312</v>
      </c>
      <c r="S33" s="39" t="s">
        <v>100</v>
      </c>
      <c r="T33" s="39" t="s">
        <v>291</v>
      </c>
      <c r="U33" s="39"/>
      <c r="V33" s="53" t="s">
        <v>363</v>
      </c>
      <c r="W33" s="53"/>
      <c r="X33" s="53"/>
      <c r="Y33" s="53"/>
      <c r="Z33" s="53">
        <v>2.8</v>
      </c>
      <c r="AA33" s="53">
        <v>2.8</v>
      </c>
      <c r="AB33" s="53">
        <v>3</v>
      </c>
      <c r="AC33" s="53">
        <v>3</v>
      </c>
      <c r="AD33" s="53">
        <v>4.5999999999999996</v>
      </c>
      <c r="AE33" s="53">
        <v>4.5999999999999996</v>
      </c>
      <c r="AF33" s="53" t="s">
        <v>296</v>
      </c>
      <c r="AG33" s="53"/>
      <c r="AH33" s="53"/>
      <c r="AI33" s="53"/>
      <c r="AJ33" s="53"/>
      <c r="AK33" s="53"/>
      <c r="AL33" s="67" t="s">
        <v>461</v>
      </c>
      <c r="AM33" s="67" t="s">
        <v>462</v>
      </c>
    </row>
    <row r="34" spans="1:39" s="68" customFormat="1" ht="30" customHeight="1">
      <c r="A34" s="39" t="s">
        <v>60</v>
      </c>
      <c r="B34" s="66" t="s">
        <v>463</v>
      </c>
      <c r="C34" s="39" t="s">
        <v>464</v>
      </c>
      <c r="D34" s="39" t="s">
        <v>465</v>
      </c>
      <c r="E34" s="53" t="s">
        <v>466</v>
      </c>
      <c r="F34" s="39">
        <v>0</v>
      </c>
      <c r="G34" s="39">
        <v>0</v>
      </c>
      <c r="H34" s="39">
        <v>0</v>
      </c>
      <c r="I34" s="53" t="s">
        <v>467</v>
      </c>
      <c r="J34" s="39" t="s">
        <v>341</v>
      </c>
      <c r="K34" s="39">
        <v>1976</v>
      </c>
      <c r="L34" s="39">
        <v>6160</v>
      </c>
      <c r="M34" s="39">
        <v>41000</v>
      </c>
      <c r="N34" s="39">
        <v>1995</v>
      </c>
      <c r="O34" s="53" t="s">
        <v>406</v>
      </c>
      <c r="P34" s="53" t="s">
        <v>387</v>
      </c>
      <c r="Q34" s="39" t="s">
        <v>81</v>
      </c>
      <c r="R34" s="39" t="s">
        <v>290</v>
      </c>
      <c r="S34" s="39"/>
      <c r="T34" s="39" t="s">
        <v>291</v>
      </c>
      <c r="U34" s="39"/>
      <c r="V34" s="53" t="s">
        <v>363</v>
      </c>
      <c r="W34" s="53"/>
      <c r="X34" s="53"/>
      <c r="Y34" s="53"/>
      <c r="Z34" s="53">
        <v>1.4</v>
      </c>
      <c r="AA34" s="53" t="s">
        <v>468</v>
      </c>
      <c r="AB34" s="53">
        <v>2.4</v>
      </c>
      <c r="AC34" s="53">
        <v>1.9</v>
      </c>
      <c r="AD34" s="53">
        <v>4.2</v>
      </c>
      <c r="AE34" s="53">
        <v>2.2999999999999998</v>
      </c>
      <c r="AF34" s="53" t="s">
        <v>296</v>
      </c>
      <c r="AG34" s="53"/>
      <c r="AH34" s="53"/>
      <c r="AI34" s="53"/>
      <c r="AJ34" s="53"/>
      <c r="AK34" s="53"/>
      <c r="AL34" s="67" t="s">
        <v>469</v>
      </c>
      <c r="AM34" s="67" t="s">
        <v>470</v>
      </c>
    </row>
    <row r="35" spans="1:39" s="68" customFormat="1" ht="30" customHeight="1">
      <c r="A35" s="39" t="s">
        <v>60</v>
      </c>
      <c r="B35" s="66" t="s">
        <v>463</v>
      </c>
      <c r="C35" s="39" t="s">
        <v>471</v>
      </c>
      <c r="D35" s="39" t="s">
        <v>465</v>
      </c>
      <c r="E35" s="53" t="s">
        <v>472</v>
      </c>
      <c r="F35" s="39">
        <v>0</v>
      </c>
      <c r="G35" s="39">
        <v>0</v>
      </c>
      <c r="H35" s="39">
        <v>0</v>
      </c>
      <c r="I35" s="53" t="s">
        <v>473</v>
      </c>
      <c r="J35" s="39" t="s">
        <v>341</v>
      </c>
      <c r="K35" s="39">
        <v>1988</v>
      </c>
      <c r="L35" s="39">
        <v>6000</v>
      </c>
      <c r="M35" s="39">
        <v>35000</v>
      </c>
      <c r="N35" s="39"/>
      <c r="O35" s="53" t="s">
        <v>342</v>
      </c>
      <c r="P35" s="53" t="s">
        <v>304</v>
      </c>
      <c r="Q35" s="39" t="s">
        <v>81</v>
      </c>
      <c r="R35" s="39" t="s">
        <v>290</v>
      </c>
      <c r="S35" s="39"/>
      <c r="T35" s="39" t="s">
        <v>291</v>
      </c>
      <c r="U35" s="39"/>
      <c r="V35" s="53" t="s">
        <v>292</v>
      </c>
      <c r="W35" s="53" t="s">
        <v>320</v>
      </c>
      <c r="X35" s="53" t="s">
        <v>294</v>
      </c>
      <c r="Y35" s="53" t="s">
        <v>295</v>
      </c>
      <c r="Z35" s="53" t="s">
        <v>468</v>
      </c>
      <c r="AA35" s="53" t="s">
        <v>468</v>
      </c>
      <c r="AB35" s="53">
        <v>1.8</v>
      </c>
      <c r="AC35" s="53">
        <v>1.4</v>
      </c>
      <c r="AD35" s="53">
        <v>4</v>
      </c>
      <c r="AE35" s="53">
        <v>2.8</v>
      </c>
      <c r="AF35" s="53" t="s">
        <v>296</v>
      </c>
      <c r="AG35" s="53"/>
      <c r="AH35" s="53"/>
      <c r="AI35" s="53"/>
      <c r="AJ35" s="53"/>
      <c r="AK35" s="53"/>
      <c r="AL35" s="67" t="s">
        <v>469</v>
      </c>
      <c r="AM35" s="67" t="s">
        <v>474</v>
      </c>
    </row>
    <row r="36" spans="1:39" s="68" customFormat="1" ht="30" customHeight="1">
      <c r="A36" s="39" t="s">
        <v>60</v>
      </c>
      <c r="B36" s="66" t="s">
        <v>463</v>
      </c>
      <c r="C36" s="39" t="s">
        <v>475</v>
      </c>
      <c r="D36" s="39" t="s">
        <v>465</v>
      </c>
      <c r="E36" s="53" t="s">
        <v>476</v>
      </c>
      <c r="F36" s="39">
        <v>945</v>
      </c>
      <c r="G36" s="39">
        <v>1373</v>
      </c>
      <c r="H36" s="39">
        <v>21312</v>
      </c>
      <c r="I36" s="53" t="s">
        <v>473</v>
      </c>
      <c r="J36" s="39" t="s">
        <v>341</v>
      </c>
      <c r="K36" s="39">
        <v>2005</v>
      </c>
      <c r="L36" s="39">
        <v>7100</v>
      </c>
      <c r="M36" s="39">
        <v>40000</v>
      </c>
      <c r="N36" s="39">
        <v>2028</v>
      </c>
      <c r="O36" s="53" t="s">
        <v>477</v>
      </c>
      <c r="P36" s="53" t="s">
        <v>478</v>
      </c>
      <c r="Q36" s="39" t="s">
        <v>68</v>
      </c>
      <c r="R36" s="39" t="s">
        <v>312</v>
      </c>
      <c r="S36" s="39"/>
      <c r="T36" s="39" t="s">
        <v>291</v>
      </c>
      <c r="U36" s="39"/>
      <c r="V36" s="53" t="s">
        <v>292</v>
      </c>
      <c r="W36" s="53" t="s">
        <v>320</v>
      </c>
      <c r="X36" s="53" t="s">
        <v>294</v>
      </c>
      <c r="Y36" s="53" t="s">
        <v>295</v>
      </c>
      <c r="Z36" s="53">
        <v>3.2</v>
      </c>
      <c r="AA36" s="53" t="s">
        <v>468</v>
      </c>
      <c r="AB36" s="53">
        <v>8.6</v>
      </c>
      <c r="AC36" s="53">
        <v>1.6</v>
      </c>
      <c r="AD36" s="53">
        <v>13</v>
      </c>
      <c r="AE36" s="53">
        <v>1.3</v>
      </c>
      <c r="AF36" s="53" t="s">
        <v>296</v>
      </c>
      <c r="AG36" s="53"/>
      <c r="AH36" s="53"/>
      <c r="AI36" s="53"/>
      <c r="AJ36" s="53"/>
      <c r="AK36" s="53"/>
      <c r="AL36" s="67" t="s">
        <v>469</v>
      </c>
      <c r="AM36" s="67" t="s">
        <v>479</v>
      </c>
    </row>
    <row r="37" spans="1:39" s="68" customFormat="1" ht="30" customHeight="1">
      <c r="A37" s="39" t="s">
        <v>60</v>
      </c>
      <c r="B37" s="66" t="s">
        <v>197</v>
      </c>
      <c r="C37" s="39" t="s">
        <v>480</v>
      </c>
      <c r="D37" s="39" t="s">
        <v>199</v>
      </c>
      <c r="E37" s="53" t="s">
        <v>200</v>
      </c>
      <c r="F37" s="39">
        <v>0</v>
      </c>
      <c r="G37" s="39">
        <v>0</v>
      </c>
      <c r="H37" s="39">
        <v>0</v>
      </c>
      <c r="I37" s="53" t="s">
        <v>326</v>
      </c>
      <c r="J37" s="39" t="s">
        <v>341</v>
      </c>
      <c r="K37" s="39">
        <v>1981</v>
      </c>
      <c r="L37" s="39">
        <v>2500</v>
      </c>
      <c r="M37" s="39">
        <v>11800</v>
      </c>
      <c r="N37" s="39">
        <v>1995</v>
      </c>
      <c r="O37" s="53" t="s">
        <v>361</v>
      </c>
      <c r="P37" s="53" t="s">
        <v>362</v>
      </c>
      <c r="Q37" s="39" t="s">
        <v>68</v>
      </c>
      <c r="R37" s="39" t="s">
        <v>290</v>
      </c>
      <c r="S37" s="39"/>
      <c r="T37" s="39" t="s">
        <v>291</v>
      </c>
      <c r="U37" s="39"/>
      <c r="V37" s="53" t="s">
        <v>363</v>
      </c>
      <c r="W37" s="53"/>
      <c r="X37" s="53"/>
      <c r="Y37" s="53"/>
      <c r="Z37" s="53">
        <v>1</v>
      </c>
      <c r="AA37" s="53">
        <v>4</v>
      </c>
      <c r="AB37" s="53">
        <v>3</v>
      </c>
      <c r="AC37" s="53">
        <v>8</v>
      </c>
      <c r="AD37" s="53">
        <v>3</v>
      </c>
      <c r="AE37" s="53">
        <v>8</v>
      </c>
      <c r="AF37" s="53" t="s">
        <v>296</v>
      </c>
      <c r="AG37" s="53"/>
      <c r="AH37" s="53"/>
      <c r="AI37" s="53"/>
      <c r="AJ37" s="53"/>
      <c r="AK37" s="53"/>
      <c r="AL37" s="67" t="s">
        <v>202</v>
      </c>
      <c r="AM37" s="67" t="s">
        <v>481</v>
      </c>
    </row>
    <row r="38" spans="1:39" s="68" customFormat="1" ht="30" customHeight="1">
      <c r="A38" s="39" t="s">
        <v>60</v>
      </c>
      <c r="B38" s="66" t="s">
        <v>197</v>
      </c>
      <c r="C38" s="39" t="s">
        <v>482</v>
      </c>
      <c r="D38" s="39" t="s">
        <v>199</v>
      </c>
      <c r="E38" s="53" t="s">
        <v>200</v>
      </c>
      <c r="F38" s="39">
        <v>0</v>
      </c>
      <c r="G38" s="39">
        <v>0</v>
      </c>
      <c r="H38" s="39">
        <v>0</v>
      </c>
      <c r="I38" s="53" t="s">
        <v>473</v>
      </c>
      <c r="J38" s="39" t="s">
        <v>287</v>
      </c>
      <c r="K38" s="39">
        <v>1995</v>
      </c>
      <c r="L38" s="39">
        <v>2809</v>
      </c>
      <c r="M38" s="39">
        <v>15077</v>
      </c>
      <c r="N38" s="39">
        <v>2007</v>
      </c>
      <c r="O38" s="53" t="s">
        <v>351</v>
      </c>
      <c r="P38" s="53" t="s">
        <v>483</v>
      </c>
      <c r="Q38" s="39" t="s">
        <v>68</v>
      </c>
      <c r="R38" s="39" t="s">
        <v>290</v>
      </c>
      <c r="S38" s="39"/>
      <c r="T38" s="39" t="s">
        <v>291</v>
      </c>
      <c r="U38" s="39"/>
      <c r="V38" s="53" t="s">
        <v>292</v>
      </c>
      <c r="W38" s="53" t="s">
        <v>320</v>
      </c>
      <c r="X38" s="53" t="s">
        <v>399</v>
      </c>
      <c r="Y38" s="53" t="s">
        <v>322</v>
      </c>
      <c r="Z38" s="53">
        <v>2</v>
      </c>
      <c r="AA38" s="53">
        <v>1</v>
      </c>
      <c r="AB38" s="53">
        <v>7</v>
      </c>
      <c r="AC38" s="53">
        <v>3</v>
      </c>
      <c r="AD38" s="53">
        <v>8</v>
      </c>
      <c r="AE38" s="53">
        <v>7</v>
      </c>
      <c r="AF38" s="53" t="s">
        <v>296</v>
      </c>
      <c r="AG38" s="53"/>
      <c r="AH38" s="53"/>
      <c r="AI38" s="53"/>
      <c r="AJ38" s="53"/>
      <c r="AK38" s="53"/>
      <c r="AL38" s="67" t="s">
        <v>202</v>
      </c>
      <c r="AM38" s="67" t="s">
        <v>484</v>
      </c>
    </row>
    <row r="39" spans="1:39" s="68" customFormat="1" ht="30" customHeight="1">
      <c r="A39" s="39" t="s">
        <v>60</v>
      </c>
      <c r="B39" s="66" t="s">
        <v>204</v>
      </c>
      <c r="C39" s="39" t="s">
        <v>485</v>
      </c>
      <c r="D39" s="39" t="s">
        <v>206</v>
      </c>
      <c r="E39" s="53" t="s">
        <v>486</v>
      </c>
      <c r="F39" s="39">
        <v>0</v>
      </c>
      <c r="G39" s="39">
        <v>0</v>
      </c>
      <c r="H39" s="39">
        <v>830</v>
      </c>
      <c r="I39" s="53" t="s">
        <v>310</v>
      </c>
      <c r="J39" s="39" t="s">
        <v>341</v>
      </c>
      <c r="K39" s="39">
        <v>1974</v>
      </c>
      <c r="L39" s="39">
        <v>9911</v>
      </c>
      <c r="M39" s="39">
        <v>30175</v>
      </c>
      <c r="N39" s="39">
        <v>2014</v>
      </c>
      <c r="O39" s="53" t="s">
        <v>342</v>
      </c>
      <c r="P39" s="53" t="s">
        <v>483</v>
      </c>
      <c r="Q39" s="39" t="s">
        <v>81</v>
      </c>
      <c r="R39" s="39" t="s">
        <v>312</v>
      </c>
      <c r="S39" s="39" t="s">
        <v>100</v>
      </c>
      <c r="T39" s="39" t="s">
        <v>291</v>
      </c>
      <c r="U39" s="39"/>
      <c r="V39" s="53" t="s">
        <v>292</v>
      </c>
      <c r="W39" s="53" t="s">
        <v>293</v>
      </c>
      <c r="X39" s="53" t="s">
        <v>294</v>
      </c>
      <c r="Y39" s="53" t="s">
        <v>295</v>
      </c>
      <c r="Z39" s="53">
        <v>1</v>
      </c>
      <c r="AA39" s="53">
        <v>1</v>
      </c>
      <c r="AB39" s="53">
        <v>1</v>
      </c>
      <c r="AC39" s="53">
        <v>1</v>
      </c>
      <c r="AD39" s="53">
        <v>0</v>
      </c>
      <c r="AE39" s="53">
        <v>0</v>
      </c>
      <c r="AF39" s="53" t="s">
        <v>296</v>
      </c>
      <c r="AG39" s="53"/>
      <c r="AH39" s="53"/>
      <c r="AI39" s="53"/>
      <c r="AJ39" s="53" t="s">
        <v>487</v>
      </c>
      <c r="AK39" s="53"/>
      <c r="AL39" s="67" t="s">
        <v>210</v>
      </c>
      <c r="AM39" s="67" t="s">
        <v>488</v>
      </c>
    </row>
    <row r="40" spans="1:39" s="68" customFormat="1" ht="30" customHeight="1">
      <c r="A40" s="39" t="s">
        <v>60</v>
      </c>
      <c r="B40" s="66" t="s">
        <v>204</v>
      </c>
      <c r="C40" s="39" t="s">
        <v>489</v>
      </c>
      <c r="D40" s="39" t="s">
        <v>206</v>
      </c>
      <c r="E40" s="53" t="s">
        <v>490</v>
      </c>
      <c r="F40" s="39">
        <v>1800</v>
      </c>
      <c r="G40" s="39">
        <v>1957</v>
      </c>
      <c r="H40" s="39">
        <v>21870</v>
      </c>
      <c r="I40" s="53" t="s">
        <v>310</v>
      </c>
      <c r="J40" s="39" t="s">
        <v>341</v>
      </c>
      <c r="K40" s="39">
        <v>2003</v>
      </c>
      <c r="L40" s="39">
        <v>8000</v>
      </c>
      <c r="M40" s="39">
        <v>49000</v>
      </c>
      <c r="N40" s="39">
        <v>2018</v>
      </c>
      <c r="O40" s="53" t="s">
        <v>342</v>
      </c>
      <c r="P40" s="53" t="s">
        <v>491</v>
      </c>
      <c r="Q40" s="39" t="s">
        <v>81</v>
      </c>
      <c r="R40" s="39" t="s">
        <v>312</v>
      </c>
      <c r="S40" s="39"/>
      <c r="T40" s="39" t="s">
        <v>291</v>
      </c>
      <c r="U40" s="39"/>
      <c r="V40" s="53" t="s">
        <v>292</v>
      </c>
      <c r="W40" s="53" t="s">
        <v>293</v>
      </c>
      <c r="X40" s="53" t="s">
        <v>294</v>
      </c>
      <c r="Y40" s="53" t="s">
        <v>295</v>
      </c>
      <c r="Z40" s="53">
        <v>1</v>
      </c>
      <c r="AA40" s="53">
        <v>1</v>
      </c>
      <c r="AB40" s="53">
        <v>1</v>
      </c>
      <c r="AC40" s="53">
        <v>1</v>
      </c>
      <c r="AD40" s="53">
        <v>0</v>
      </c>
      <c r="AE40" s="53">
        <v>0</v>
      </c>
      <c r="AF40" s="53" t="s">
        <v>296</v>
      </c>
      <c r="AG40" s="53"/>
      <c r="AH40" s="53"/>
      <c r="AI40" s="53"/>
      <c r="AJ40" s="53" t="s">
        <v>487</v>
      </c>
      <c r="AK40" s="53"/>
      <c r="AL40" s="67" t="s">
        <v>210</v>
      </c>
      <c r="AM40" s="67" t="s">
        <v>492</v>
      </c>
    </row>
    <row r="41" spans="1:39" s="68" customFormat="1" ht="30" customHeight="1">
      <c r="A41" s="39" t="s">
        <v>60</v>
      </c>
      <c r="B41" s="66" t="s">
        <v>493</v>
      </c>
      <c r="C41" s="39" t="s">
        <v>494</v>
      </c>
      <c r="D41" s="39" t="s">
        <v>495</v>
      </c>
      <c r="E41" s="53" t="s">
        <v>496</v>
      </c>
      <c r="F41" s="39">
        <v>7404</v>
      </c>
      <c r="G41" s="39">
        <v>6157</v>
      </c>
      <c r="H41" s="39">
        <v>32365</v>
      </c>
      <c r="I41" s="53" t="s">
        <v>360</v>
      </c>
      <c r="J41" s="39" t="s">
        <v>341</v>
      </c>
      <c r="K41" s="39">
        <v>1993</v>
      </c>
      <c r="L41" s="39">
        <v>16760</v>
      </c>
      <c r="M41" s="39">
        <v>175000</v>
      </c>
      <c r="N41" s="39">
        <v>2023</v>
      </c>
      <c r="O41" s="53" t="s">
        <v>351</v>
      </c>
      <c r="P41" s="53" t="s">
        <v>392</v>
      </c>
      <c r="Q41" s="39" t="s">
        <v>68</v>
      </c>
      <c r="R41" s="39" t="s">
        <v>312</v>
      </c>
      <c r="S41" s="39"/>
      <c r="T41" s="39" t="s">
        <v>291</v>
      </c>
      <c r="U41" s="39"/>
      <c r="V41" s="53" t="s">
        <v>292</v>
      </c>
      <c r="W41" s="53" t="s">
        <v>293</v>
      </c>
      <c r="X41" s="53" t="s">
        <v>294</v>
      </c>
      <c r="Y41" s="53" t="s">
        <v>295</v>
      </c>
      <c r="Z41" s="53">
        <v>13</v>
      </c>
      <c r="AA41" s="53">
        <v>6</v>
      </c>
      <c r="AB41" s="53">
        <v>61</v>
      </c>
      <c r="AC41" s="53">
        <v>58</v>
      </c>
      <c r="AD41" s="53">
        <v>28.45</v>
      </c>
      <c r="AE41" s="53">
        <v>27.8</v>
      </c>
      <c r="AF41" s="53" t="s">
        <v>296</v>
      </c>
      <c r="AG41" s="53"/>
      <c r="AH41" s="53"/>
      <c r="AI41" s="53"/>
      <c r="AJ41" s="53"/>
      <c r="AK41" s="53"/>
      <c r="AL41" s="67" t="s">
        <v>497</v>
      </c>
      <c r="AM41" s="67" t="s">
        <v>498</v>
      </c>
    </row>
    <row r="42" spans="1:39" s="68" customFormat="1" ht="30" customHeight="1">
      <c r="A42" s="39" t="s">
        <v>60</v>
      </c>
      <c r="B42" s="66" t="s">
        <v>499</v>
      </c>
      <c r="C42" s="39" t="s">
        <v>500</v>
      </c>
      <c r="D42" s="39" t="s">
        <v>501</v>
      </c>
      <c r="E42" s="53" t="s">
        <v>502</v>
      </c>
      <c r="F42" s="39">
        <v>703</v>
      </c>
      <c r="G42" s="39">
        <v>574</v>
      </c>
      <c r="H42" s="39">
        <v>8022</v>
      </c>
      <c r="I42" s="53" t="s">
        <v>356</v>
      </c>
      <c r="J42" s="39" t="s">
        <v>341</v>
      </c>
      <c r="K42" s="39">
        <v>1986</v>
      </c>
      <c r="L42" s="39">
        <v>8920</v>
      </c>
      <c r="M42" s="39">
        <v>47700</v>
      </c>
      <c r="N42" s="39">
        <v>2020</v>
      </c>
      <c r="O42" s="53" t="s">
        <v>414</v>
      </c>
      <c r="P42" s="53" t="s">
        <v>289</v>
      </c>
      <c r="Q42" s="39" t="s">
        <v>155</v>
      </c>
      <c r="R42" s="39" t="s">
        <v>312</v>
      </c>
      <c r="S42" s="39"/>
      <c r="T42" s="39" t="s">
        <v>291</v>
      </c>
      <c r="U42" s="39"/>
      <c r="V42" s="53" t="s">
        <v>292</v>
      </c>
      <c r="W42" s="53" t="s">
        <v>293</v>
      </c>
      <c r="X42" s="53" t="s">
        <v>294</v>
      </c>
      <c r="Y42" s="53" t="s">
        <v>295</v>
      </c>
      <c r="Z42" s="53">
        <v>5</v>
      </c>
      <c r="AA42" s="53">
        <v>1</v>
      </c>
      <c r="AB42" s="53">
        <v>11.2</v>
      </c>
      <c r="AC42" s="53">
        <v>4.0999999999999996</v>
      </c>
      <c r="AD42" s="53"/>
      <c r="AE42" s="53">
        <v>2.1</v>
      </c>
      <c r="AF42" s="53" t="s">
        <v>296</v>
      </c>
      <c r="AG42" s="53"/>
      <c r="AH42" s="53"/>
      <c r="AI42" s="53"/>
      <c r="AJ42" s="53"/>
      <c r="AK42" s="53"/>
      <c r="AL42" s="67" t="s">
        <v>503</v>
      </c>
      <c r="AM42" s="67" t="s">
        <v>504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H18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9.5546875" style="69" customWidth="1"/>
    <col min="2" max="2" width="7.77734375" style="70" customWidth="1"/>
    <col min="3" max="3" width="12.33203125" style="69" customWidth="1"/>
    <col min="4" max="4" width="20.109375" style="69" customWidth="1"/>
    <col min="5" max="5" width="24.44140625" style="54" customWidth="1"/>
    <col min="6" max="9" width="10.33203125" style="69" customWidth="1"/>
    <col min="10" max="11" width="11.21875" style="69" customWidth="1"/>
    <col min="12" max="16" width="8.88671875" style="69"/>
    <col min="17" max="24" width="11.5546875" style="54" customWidth="1"/>
    <col min="25" max="25" width="21.33203125" style="54" customWidth="1"/>
    <col min="26" max="26" width="6.6640625" style="69" customWidth="1"/>
    <col min="27" max="27" width="12.21875" style="69" customWidth="1"/>
    <col min="28" max="28" width="8" style="69" bestFit="1" customWidth="1"/>
    <col min="29" max="29" width="12.33203125" style="69" bestFit="1" customWidth="1"/>
    <col min="30" max="30" width="5.5546875" style="69" customWidth="1"/>
    <col min="31" max="31" width="8.77734375" style="69" customWidth="1"/>
    <col min="32" max="32" width="9.5546875" style="69" customWidth="1"/>
    <col min="33" max="34" width="8.88671875" style="71"/>
    <col min="35" max="16384" width="8.88671875" style="69"/>
  </cols>
  <sheetData>
    <row r="1" spans="1:34" s="3" customFormat="1" ht="15" customHeight="1">
      <c r="A1" s="44" t="s">
        <v>112</v>
      </c>
      <c r="E1" s="45"/>
      <c r="Q1" s="45"/>
      <c r="R1" s="45"/>
      <c r="S1" s="45"/>
      <c r="T1" s="45"/>
      <c r="U1" s="45"/>
      <c r="V1" s="45"/>
      <c r="W1" s="45"/>
      <c r="X1" s="45"/>
      <c r="Y1" s="45"/>
      <c r="AF1" s="57"/>
      <c r="AG1" s="58"/>
      <c r="AH1" s="58"/>
    </row>
    <row r="2" spans="1:34" s="49" customFormat="1" ht="13.5" customHeight="1">
      <c r="A2" s="214" t="s">
        <v>1</v>
      </c>
      <c r="B2" s="263" t="s">
        <v>2</v>
      </c>
      <c r="C2" s="120" t="s">
        <v>3</v>
      </c>
      <c r="D2" s="214" t="s">
        <v>4</v>
      </c>
      <c r="E2" s="250" t="s">
        <v>5</v>
      </c>
      <c r="F2" s="256" t="s">
        <v>113</v>
      </c>
      <c r="G2" s="257"/>
      <c r="H2" s="257"/>
      <c r="I2" s="258"/>
      <c r="J2" s="215" t="s">
        <v>114</v>
      </c>
      <c r="K2" s="232"/>
      <c r="L2" s="232"/>
      <c r="M2" s="212" t="s">
        <v>115</v>
      </c>
      <c r="N2" s="232"/>
      <c r="O2" s="215" t="s">
        <v>116</v>
      </c>
      <c r="P2" s="232"/>
      <c r="Q2" s="212" t="s">
        <v>117</v>
      </c>
      <c r="R2" s="222"/>
      <c r="S2" s="222"/>
      <c r="T2" s="222"/>
      <c r="U2" s="222"/>
      <c r="V2" s="242"/>
      <c r="W2" s="215" t="s">
        <v>118</v>
      </c>
      <c r="X2" s="232"/>
      <c r="Y2" s="219"/>
      <c r="Z2" s="120" t="s">
        <v>119</v>
      </c>
      <c r="AA2" s="120" t="s">
        <v>120</v>
      </c>
      <c r="AB2" s="210" t="s">
        <v>121</v>
      </c>
      <c r="AC2" s="210" t="s">
        <v>122</v>
      </c>
      <c r="AD2" s="214" t="s">
        <v>107</v>
      </c>
      <c r="AE2" s="250" t="s">
        <v>108</v>
      </c>
      <c r="AF2" s="250" t="s">
        <v>109</v>
      </c>
      <c r="AG2" s="48"/>
      <c r="AH2" s="48"/>
    </row>
    <row r="3" spans="1:34" s="49" customFormat="1" ht="13.5" customHeight="1">
      <c r="A3" s="245"/>
      <c r="B3" s="264"/>
      <c r="C3" s="199"/>
      <c r="D3" s="245"/>
      <c r="E3" s="255"/>
      <c r="F3" s="259"/>
      <c r="G3" s="260"/>
      <c r="H3" s="260"/>
      <c r="I3" s="261"/>
      <c r="J3" s="227"/>
      <c r="K3" s="251"/>
      <c r="L3" s="251"/>
      <c r="M3" s="227"/>
      <c r="N3" s="251"/>
      <c r="O3" s="227"/>
      <c r="P3" s="251"/>
      <c r="Q3" s="225"/>
      <c r="R3" s="262"/>
      <c r="S3" s="262"/>
      <c r="T3" s="262"/>
      <c r="U3" s="262"/>
      <c r="V3" s="226"/>
      <c r="W3" s="227"/>
      <c r="X3" s="251"/>
      <c r="Y3" s="221"/>
      <c r="Z3" s="199"/>
      <c r="AA3" s="199"/>
      <c r="AB3" s="211"/>
      <c r="AC3" s="199"/>
      <c r="AD3" s="245"/>
      <c r="AE3" s="245"/>
      <c r="AF3" s="255"/>
      <c r="AG3" s="48"/>
      <c r="AH3" s="48"/>
    </row>
    <row r="4" spans="1:34" s="49" customFormat="1" ht="18.75" customHeight="1">
      <c r="A4" s="245"/>
      <c r="B4" s="264"/>
      <c r="C4" s="199"/>
      <c r="D4" s="245"/>
      <c r="E4" s="255"/>
      <c r="F4" s="210" t="s">
        <v>123</v>
      </c>
      <c r="G4" s="210" t="s">
        <v>124</v>
      </c>
      <c r="H4" s="210" t="s">
        <v>125</v>
      </c>
      <c r="I4" s="210" t="s">
        <v>23</v>
      </c>
      <c r="J4" s="120" t="s">
        <v>126</v>
      </c>
      <c r="K4" s="120" t="s">
        <v>127</v>
      </c>
      <c r="L4" s="120" t="s">
        <v>128</v>
      </c>
      <c r="M4" s="214" t="s">
        <v>129</v>
      </c>
      <c r="N4" s="120" t="s">
        <v>130</v>
      </c>
      <c r="O4" s="214" t="s">
        <v>131</v>
      </c>
      <c r="P4" s="219" t="s">
        <v>132</v>
      </c>
      <c r="Q4" s="212" t="s">
        <v>133</v>
      </c>
      <c r="R4" s="59"/>
      <c r="S4" s="215" t="s">
        <v>134</v>
      </c>
      <c r="T4" s="59"/>
      <c r="U4" s="215" t="s">
        <v>135</v>
      </c>
      <c r="V4" s="59"/>
      <c r="W4" s="120" t="s">
        <v>136</v>
      </c>
      <c r="X4" s="120" t="s">
        <v>137</v>
      </c>
      <c r="Y4" s="120" t="s">
        <v>138</v>
      </c>
      <c r="Z4" s="199"/>
      <c r="AA4" s="199"/>
      <c r="AB4" s="211"/>
      <c r="AC4" s="199"/>
      <c r="AD4" s="245"/>
      <c r="AE4" s="245"/>
      <c r="AF4" s="255"/>
      <c r="AG4" s="48"/>
      <c r="AH4" s="48"/>
    </row>
    <row r="5" spans="1:34" s="49" customFormat="1" ht="26.25" customHeight="1" thickBot="1">
      <c r="A5" s="245"/>
      <c r="B5" s="264"/>
      <c r="C5" s="199"/>
      <c r="D5" s="245"/>
      <c r="E5" s="255"/>
      <c r="F5" s="211"/>
      <c r="G5" s="211"/>
      <c r="H5" s="211"/>
      <c r="I5" s="211"/>
      <c r="J5" s="199"/>
      <c r="K5" s="199"/>
      <c r="L5" s="199"/>
      <c r="M5" s="214"/>
      <c r="N5" s="199"/>
      <c r="O5" s="214"/>
      <c r="P5" s="220"/>
      <c r="Q5" s="211"/>
      <c r="R5" s="120" t="s">
        <v>139</v>
      </c>
      <c r="S5" s="199"/>
      <c r="T5" s="120" t="s">
        <v>139</v>
      </c>
      <c r="U5" s="199"/>
      <c r="V5" s="120" t="s">
        <v>139</v>
      </c>
      <c r="W5" s="199"/>
      <c r="X5" s="199"/>
      <c r="Y5" s="199"/>
      <c r="Z5" s="199"/>
      <c r="AA5" s="199"/>
      <c r="AB5" s="211"/>
      <c r="AC5" s="199"/>
      <c r="AD5" s="245"/>
      <c r="AE5" s="245"/>
      <c r="AF5" s="255"/>
      <c r="AG5" s="48"/>
      <c r="AH5" s="48"/>
    </row>
    <row r="6" spans="1:34" s="65" customFormat="1" ht="13.5" customHeight="1">
      <c r="A6" s="254"/>
      <c r="B6" s="265"/>
      <c r="C6" s="199"/>
      <c r="D6" s="254"/>
      <c r="E6" s="266"/>
      <c r="F6" s="60" t="s">
        <v>140</v>
      </c>
      <c r="G6" s="60" t="s">
        <v>140</v>
      </c>
      <c r="H6" s="60" t="s">
        <v>141</v>
      </c>
      <c r="I6" s="60" t="s">
        <v>140</v>
      </c>
      <c r="J6" s="60" t="s">
        <v>141</v>
      </c>
      <c r="K6" s="60" t="s">
        <v>142</v>
      </c>
      <c r="L6" s="199"/>
      <c r="M6" s="120"/>
      <c r="N6" s="61" t="s">
        <v>143</v>
      </c>
      <c r="O6" s="120"/>
      <c r="P6" s="61" t="s">
        <v>143</v>
      </c>
      <c r="Q6" s="211"/>
      <c r="R6" s="199"/>
      <c r="S6" s="199"/>
      <c r="T6" s="199"/>
      <c r="U6" s="199"/>
      <c r="V6" s="199"/>
      <c r="W6" s="60" t="s">
        <v>144</v>
      </c>
      <c r="X6" s="60" t="s">
        <v>145</v>
      </c>
      <c r="Y6" s="62"/>
      <c r="Z6" s="63" t="s">
        <v>146</v>
      </c>
      <c r="AA6" s="63" t="s">
        <v>147</v>
      </c>
      <c r="AB6" s="63" t="s">
        <v>147</v>
      </c>
      <c r="AC6" s="60" t="s">
        <v>111</v>
      </c>
      <c r="AD6" s="254"/>
      <c r="AE6" s="254"/>
      <c r="AF6" s="254"/>
      <c r="AG6" s="64"/>
      <c r="AH6" s="64"/>
    </row>
    <row r="7" spans="1:34" s="68" customFormat="1" ht="30" customHeight="1">
      <c r="A7" s="39" t="s">
        <v>60</v>
      </c>
      <c r="B7" s="66" t="s">
        <v>75</v>
      </c>
      <c r="C7" s="39" t="s">
        <v>148</v>
      </c>
      <c r="D7" s="39" t="s">
        <v>77</v>
      </c>
      <c r="E7" s="53" t="s">
        <v>149</v>
      </c>
      <c r="F7" s="39">
        <v>2694</v>
      </c>
      <c r="G7" s="39">
        <v>25921</v>
      </c>
      <c r="H7" s="39">
        <v>0</v>
      </c>
      <c r="I7" s="39">
        <v>154</v>
      </c>
      <c r="J7" s="39">
        <v>0</v>
      </c>
      <c r="K7" s="39">
        <v>0</v>
      </c>
      <c r="L7" s="39"/>
      <c r="M7" s="39" t="s">
        <v>150</v>
      </c>
      <c r="N7" s="39"/>
      <c r="O7" s="39" t="s">
        <v>151</v>
      </c>
      <c r="P7" s="39">
        <v>684</v>
      </c>
      <c r="Q7" s="53" t="s">
        <v>152</v>
      </c>
      <c r="R7" s="53"/>
      <c r="S7" s="53" t="s">
        <v>153</v>
      </c>
      <c r="T7" s="53"/>
      <c r="U7" s="53" t="s">
        <v>154</v>
      </c>
      <c r="V7" s="53"/>
      <c r="W7" s="53"/>
      <c r="X7" s="53"/>
      <c r="Y7" s="53"/>
      <c r="Z7" s="39">
        <v>89</v>
      </c>
      <c r="AA7" s="39">
        <v>0</v>
      </c>
      <c r="AB7" s="39">
        <v>4.7</v>
      </c>
      <c r="AC7" s="39">
        <v>0</v>
      </c>
      <c r="AD7" s="39">
        <v>2015</v>
      </c>
      <c r="AE7" s="39" t="s">
        <v>155</v>
      </c>
      <c r="AF7" s="39"/>
      <c r="AG7" s="67" t="s">
        <v>82</v>
      </c>
      <c r="AH7" s="67" t="s">
        <v>156</v>
      </c>
    </row>
    <row r="8" spans="1:34" s="68" customFormat="1" ht="30" customHeight="1">
      <c r="A8" s="39" t="s">
        <v>60</v>
      </c>
      <c r="B8" s="66" t="s">
        <v>157</v>
      </c>
      <c r="C8" s="39" t="s">
        <v>158</v>
      </c>
      <c r="D8" s="39" t="s">
        <v>159</v>
      </c>
      <c r="E8" s="53" t="s">
        <v>160</v>
      </c>
      <c r="F8" s="39">
        <v>2390</v>
      </c>
      <c r="G8" s="39">
        <v>10728</v>
      </c>
      <c r="H8" s="39">
        <v>0</v>
      </c>
      <c r="I8" s="39">
        <v>0</v>
      </c>
      <c r="J8" s="39">
        <v>0</v>
      </c>
      <c r="K8" s="39">
        <v>0</v>
      </c>
      <c r="L8" s="39"/>
      <c r="M8" s="39" t="s">
        <v>150</v>
      </c>
      <c r="N8" s="39"/>
      <c r="O8" s="39" t="s">
        <v>151</v>
      </c>
      <c r="P8" s="39">
        <v>269</v>
      </c>
      <c r="Q8" s="53" t="s">
        <v>161</v>
      </c>
      <c r="R8" s="53"/>
      <c r="S8" s="53" t="s">
        <v>162</v>
      </c>
      <c r="T8" s="53"/>
      <c r="U8" s="53"/>
      <c r="V8" s="53"/>
      <c r="W8" s="53"/>
      <c r="X8" s="53"/>
      <c r="Y8" s="53"/>
      <c r="Z8" s="39">
        <v>230</v>
      </c>
      <c r="AA8" s="39">
        <v>0</v>
      </c>
      <c r="AB8" s="39">
        <v>0</v>
      </c>
      <c r="AC8" s="39">
        <v>0</v>
      </c>
      <c r="AD8" s="39">
        <v>1994</v>
      </c>
      <c r="AE8" s="39" t="s">
        <v>155</v>
      </c>
      <c r="AF8" s="39"/>
      <c r="AG8" s="67" t="s">
        <v>163</v>
      </c>
      <c r="AH8" s="67" t="s">
        <v>164</v>
      </c>
    </row>
    <row r="9" spans="1:34" s="68" customFormat="1" ht="30" customHeight="1">
      <c r="A9" s="39" t="s">
        <v>60</v>
      </c>
      <c r="B9" s="66" t="s">
        <v>165</v>
      </c>
      <c r="C9" s="39" t="s">
        <v>166</v>
      </c>
      <c r="D9" s="39" t="s">
        <v>167</v>
      </c>
      <c r="E9" s="53" t="s">
        <v>168</v>
      </c>
      <c r="F9" s="39">
        <v>1718</v>
      </c>
      <c r="G9" s="39">
        <v>11769</v>
      </c>
      <c r="H9" s="39">
        <v>0</v>
      </c>
      <c r="I9" s="39">
        <v>0</v>
      </c>
      <c r="J9" s="39">
        <v>0</v>
      </c>
      <c r="K9" s="39">
        <v>0</v>
      </c>
      <c r="L9" s="39"/>
      <c r="M9" s="39" t="s">
        <v>150</v>
      </c>
      <c r="N9" s="39"/>
      <c r="O9" s="39" t="s">
        <v>151</v>
      </c>
      <c r="P9" s="39">
        <v>405</v>
      </c>
      <c r="Q9" s="53" t="s">
        <v>169</v>
      </c>
      <c r="R9" s="53"/>
      <c r="S9" s="53" t="s">
        <v>153</v>
      </c>
      <c r="T9" s="53"/>
      <c r="U9" s="53"/>
      <c r="V9" s="53"/>
      <c r="W9" s="53"/>
      <c r="X9" s="53"/>
      <c r="Y9" s="53"/>
      <c r="Z9" s="39">
        <v>69</v>
      </c>
      <c r="AA9" s="39">
        <v>0</v>
      </c>
      <c r="AB9" s="39">
        <v>0</v>
      </c>
      <c r="AC9" s="39">
        <v>0</v>
      </c>
      <c r="AD9" s="39">
        <v>1997</v>
      </c>
      <c r="AE9" s="39" t="s">
        <v>68</v>
      </c>
      <c r="AF9" s="39"/>
      <c r="AG9" s="67" t="s">
        <v>170</v>
      </c>
      <c r="AH9" s="67" t="s">
        <v>171</v>
      </c>
    </row>
    <row r="10" spans="1:34" s="68" customFormat="1" ht="30" customHeight="1">
      <c r="A10" s="39" t="s">
        <v>60</v>
      </c>
      <c r="B10" s="66" t="s">
        <v>172</v>
      </c>
      <c r="C10" s="39" t="s">
        <v>173</v>
      </c>
      <c r="D10" s="39" t="s">
        <v>174</v>
      </c>
      <c r="E10" s="53" t="s">
        <v>175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/>
      <c r="M10" s="39" t="s">
        <v>150</v>
      </c>
      <c r="N10" s="39"/>
      <c r="O10" s="39" t="s">
        <v>176</v>
      </c>
      <c r="P10" s="39"/>
      <c r="Q10" s="53" t="s">
        <v>177</v>
      </c>
      <c r="R10" s="53"/>
      <c r="S10" s="53" t="s">
        <v>177</v>
      </c>
      <c r="T10" s="53"/>
      <c r="U10" s="53" t="s">
        <v>79</v>
      </c>
      <c r="V10" s="53"/>
      <c r="W10" s="53"/>
      <c r="X10" s="53"/>
      <c r="Y10" s="53"/>
      <c r="Z10" s="39">
        <v>32</v>
      </c>
      <c r="AA10" s="39">
        <v>32</v>
      </c>
      <c r="AB10" s="39">
        <v>0</v>
      </c>
      <c r="AC10" s="39">
        <v>0</v>
      </c>
      <c r="AD10" s="39">
        <v>1981</v>
      </c>
      <c r="AE10" s="39" t="s">
        <v>155</v>
      </c>
      <c r="AF10" s="39" t="s">
        <v>100</v>
      </c>
      <c r="AG10" s="67" t="s">
        <v>178</v>
      </c>
      <c r="AH10" s="67" t="s">
        <v>179</v>
      </c>
    </row>
    <row r="11" spans="1:34" s="68" customFormat="1" ht="30" customHeight="1">
      <c r="A11" s="39" t="s">
        <v>60</v>
      </c>
      <c r="B11" s="66" t="s">
        <v>172</v>
      </c>
      <c r="C11" s="39" t="s">
        <v>180</v>
      </c>
      <c r="D11" s="39" t="s">
        <v>174</v>
      </c>
      <c r="E11" s="53" t="s">
        <v>181</v>
      </c>
      <c r="F11" s="39">
        <v>111</v>
      </c>
      <c r="G11" s="39">
        <v>9259</v>
      </c>
      <c r="H11" s="39">
        <v>0</v>
      </c>
      <c r="I11" s="39">
        <v>0</v>
      </c>
      <c r="J11" s="39">
        <v>0</v>
      </c>
      <c r="K11" s="39">
        <v>0</v>
      </c>
      <c r="L11" s="39"/>
      <c r="M11" s="39" t="s">
        <v>150</v>
      </c>
      <c r="N11" s="39"/>
      <c r="O11" s="39" t="s">
        <v>176</v>
      </c>
      <c r="P11" s="39"/>
      <c r="Q11" s="53" t="s">
        <v>152</v>
      </c>
      <c r="R11" s="53"/>
      <c r="S11" s="53" t="s">
        <v>79</v>
      </c>
      <c r="T11" s="53"/>
      <c r="U11" s="53" t="s">
        <v>79</v>
      </c>
      <c r="V11" s="53"/>
      <c r="W11" s="53"/>
      <c r="X11" s="53"/>
      <c r="Y11" s="53"/>
      <c r="Z11" s="39">
        <v>40</v>
      </c>
      <c r="AA11" s="39">
        <v>40</v>
      </c>
      <c r="AB11" s="39">
        <v>0</v>
      </c>
      <c r="AC11" s="39">
        <v>0</v>
      </c>
      <c r="AD11" s="39">
        <v>2014</v>
      </c>
      <c r="AE11" s="39" t="s">
        <v>68</v>
      </c>
      <c r="AF11" s="39"/>
      <c r="AG11" s="67" t="s">
        <v>178</v>
      </c>
      <c r="AH11" s="67" t="s">
        <v>182</v>
      </c>
    </row>
    <row r="12" spans="1:34" s="68" customFormat="1" ht="30" customHeight="1">
      <c r="A12" s="39" t="s">
        <v>60</v>
      </c>
      <c r="B12" s="66" t="s">
        <v>183</v>
      </c>
      <c r="C12" s="39" t="s">
        <v>184</v>
      </c>
      <c r="D12" s="39" t="s">
        <v>185</v>
      </c>
      <c r="E12" s="53" t="s">
        <v>186</v>
      </c>
      <c r="F12" s="39">
        <v>2292</v>
      </c>
      <c r="G12" s="39">
        <v>9485</v>
      </c>
      <c r="H12" s="39">
        <v>0</v>
      </c>
      <c r="I12" s="39">
        <v>0</v>
      </c>
      <c r="J12" s="39">
        <v>0</v>
      </c>
      <c r="K12" s="39">
        <v>0</v>
      </c>
      <c r="L12" s="39"/>
      <c r="M12" s="39" t="s">
        <v>150</v>
      </c>
      <c r="N12" s="39"/>
      <c r="O12" s="39" t="s">
        <v>176</v>
      </c>
      <c r="P12" s="39"/>
      <c r="Q12" s="53" t="s">
        <v>187</v>
      </c>
      <c r="R12" s="53"/>
      <c r="S12" s="53" t="s">
        <v>153</v>
      </c>
      <c r="T12" s="53"/>
      <c r="U12" s="53"/>
      <c r="V12" s="53"/>
      <c r="W12" s="53"/>
      <c r="X12" s="53"/>
      <c r="Y12" s="53"/>
      <c r="Z12" s="39">
        <v>70</v>
      </c>
      <c r="AA12" s="39">
        <v>0</v>
      </c>
      <c r="AB12" s="39">
        <v>0</v>
      </c>
      <c r="AC12" s="39">
        <v>0</v>
      </c>
      <c r="AD12" s="39">
        <v>1995</v>
      </c>
      <c r="AE12" s="39" t="s">
        <v>155</v>
      </c>
      <c r="AF12" s="39"/>
      <c r="AG12" s="67" t="s">
        <v>188</v>
      </c>
      <c r="AH12" s="67" t="s">
        <v>189</v>
      </c>
    </row>
    <row r="13" spans="1:34" s="68" customFormat="1" ht="30" customHeight="1">
      <c r="A13" s="39" t="s">
        <v>60</v>
      </c>
      <c r="B13" s="66" t="s">
        <v>190</v>
      </c>
      <c r="C13" s="39" t="s">
        <v>191</v>
      </c>
      <c r="D13" s="39" t="s">
        <v>192</v>
      </c>
      <c r="E13" s="53" t="s">
        <v>193</v>
      </c>
      <c r="F13" s="39">
        <v>1532</v>
      </c>
      <c r="G13" s="39">
        <v>13106</v>
      </c>
      <c r="H13" s="39">
        <v>0</v>
      </c>
      <c r="I13" s="39">
        <v>0</v>
      </c>
      <c r="J13" s="39"/>
      <c r="K13" s="39"/>
      <c r="L13" s="39"/>
      <c r="M13" s="39" t="s">
        <v>150</v>
      </c>
      <c r="N13" s="39"/>
      <c r="O13" s="39" t="s">
        <v>151</v>
      </c>
      <c r="P13" s="39">
        <v>449</v>
      </c>
      <c r="Q13" s="53" t="s">
        <v>194</v>
      </c>
      <c r="R13" s="53"/>
      <c r="S13" s="53" t="s">
        <v>153</v>
      </c>
      <c r="T13" s="53"/>
      <c r="U13" s="53"/>
      <c r="V13" s="53"/>
      <c r="W13" s="53"/>
      <c r="X13" s="53"/>
      <c r="Y13" s="53"/>
      <c r="Z13" s="39">
        <v>50</v>
      </c>
      <c r="AA13" s="39">
        <v>0</v>
      </c>
      <c r="AB13" s="39">
        <v>0</v>
      </c>
      <c r="AC13" s="39">
        <v>0</v>
      </c>
      <c r="AD13" s="39">
        <v>1993</v>
      </c>
      <c r="AE13" s="39" t="s">
        <v>68</v>
      </c>
      <c r="AF13" s="39"/>
      <c r="AG13" s="67" t="s">
        <v>195</v>
      </c>
      <c r="AH13" s="67" t="s">
        <v>196</v>
      </c>
    </row>
    <row r="14" spans="1:34" s="68" customFormat="1" ht="30" customHeight="1">
      <c r="A14" s="39" t="s">
        <v>60</v>
      </c>
      <c r="B14" s="66" t="s">
        <v>197</v>
      </c>
      <c r="C14" s="39" t="s">
        <v>198</v>
      </c>
      <c r="D14" s="39" t="s">
        <v>199</v>
      </c>
      <c r="E14" s="53" t="s">
        <v>200</v>
      </c>
      <c r="F14" s="39">
        <v>331</v>
      </c>
      <c r="G14" s="39">
        <v>5751</v>
      </c>
      <c r="H14" s="39">
        <v>0</v>
      </c>
      <c r="I14" s="39">
        <v>0</v>
      </c>
      <c r="J14" s="39">
        <v>0</v>
      </c>
      <c r="K14" s="39">
        <v>0</v>
      </c>
      <c r="L14" s="39"/>
      <c r="M14" s="39" t="s">
        <v>150</v>
      </c>
      <c r="N14" s="39"/>
      <c r="O14" s="39" t="s">
        <v>151</v>
      </c>
      <c r="P14" s="39">
        <v>198</v>
      </c>
      <c r="Q14" s="53" t="s">
        <v>201</v>
      </c>
      <c r="R14" s="53"/>
      <c r="S14" s="53" t="s">
        <v>153</v>
      </c>
      <c r="T14" s="53"/>
      <c r="U14" s="53"/>
      <c r="V14" s="53"/>
      <c r="W14" s="53"/>
      <c r="X14" s="53"/>
      <c r="Y14" s="53"/>
      <c r="Z14" s="39">
        <v>50</v>
      </c>
      <c r="AA14" s="39">
        <v>0</v>
      </c>
      <c r="AB14" s="39">
        <v>0</v>
      </c>
      <c r="AC14" s="39">
        <v>0</v>
      </c>
      <c r="AD14" s="39">
        <v>1976</v>
      </c>
      <c r="AE14" s="39" t="s">
        <v>68</v>
      </c>
      <c r="AF14" s="39"/>
      <c r="AG14" s="67" t="s">
        <v>202</v>
      </c>
      <c r="AH14" s="67" t="s">
        <v>203</v>
      </c>
    </row>
    <row r="15" spans="1:34" s="68" customFormat="1" ht="30" customHeight="1">
      <c r="A15" s="39" t="s">
        <v>60</v>
      </c>
      <c r="B15" s="66" t="s">
        <v>204</v>
      </c>
      <c r="C15" s="39" t="s">
        <v>205</v>
      </c>
      <c r="D15" s="39" t="s">
        <v>206</v>
      </c>
      <c r="E15" s="53" t="s">
        <v>207</v>
      </c>
      <c r="F15" s="39">
        <v>281</v>
      </c>
      <c r="G15" s="39">
        <v>8300</v>
      </c>
      <c r="H15" s="39">
        <v>0</v>
      </c>
      <c r="I15" s="39">
        <v>0</v>
      </c>
      <c r="J15" s="39">
        <v>0</v>
      </c>
      <c r="K15" s="39">
        <v>0</v>
      </c>
      <c r="L15" s="39"/>
      <c r="M15" s="39" t="s">
        <v>150</v>
      </c>
      <c r="N15" s="39">
        <v>67</v>
      </c>
      <c r="O15" s="39" t="s">
        <v>208</v>
      </c>
      <c r="P15" s="39">
        <v>504</v>
      </c>
      <c r="Q15" s="53" t="s">
        <v>209</v>
      </c>
      <c r="R15" s="53"/>
      <c r="S15" s="53" t="s">
        <v>153</v>
      </c>
      <c r="T15" s="53"/>
      <c r="U15" s="53"/>
      <c r="V15" s="53"/>
      <c r="W15" s="53"/>
      <c r="X15" s="53"/>
      <c r="Y15" s="53"/>
      <c r="Z15" s="39">
        <v>47</v>
      </c>
      <c r="AA15" s="39">
        <v>0</v>
      </c>
      <c r="AB15" s="39">
        <v>0</v>
      </c>
      <c r="AC15" s="39">
        <v>0</v>
      </c>
      <c r="AD15" s="39">
        <v>1967</v>
      </c>
      <c r="AE15" s="39" t="s">
        <v>68</v>
      </c>
      <c r="AF15" s="39"/>
      <c r="AG15" s="67" t="s">
        <v>210</v>
      </c>
      <c r="AH15" s="67" t="s">
        <v>211</v>
      </c>
    </row>
    <row r="16" spans="1:34" s="68" customFormat="1" ht="30" customHeight="1">
      <c r="A16" s="39" t="s">
        <v>60</v>
      </c>
      <c r="B16" s="66" t="s">
        <v>212</v>
      </c>
      <c r="C16" s="39" t="s">
        <v>213</v>
      </c>
      <c r="D16" s="39" t="s">
        <v>214</v>
      </c>
      <c r="E16" s="53" t="s">
        <v>215</v>
      </c>
      <c r="F16" s="39">
        <v>331</v>
      </c>
      <c r="G16" s="39">
        <v>4986</v>
      </c>
      <c r="H16" s="39">
        <v>0</v>
      </c>
      <c r="I16" s="39">
        <v>0</v>
      </c>
      <c r="J16" s="39">
        <v>0</v>
      </c>
      <c r="K16" s="39">
        <v>0</v>
      </c>
      <c r="L16" s="39"/>
      <c r="M16" s="39" t="s">
        <v>150</v>
      </c>
      <c r="N16" s="39"/>
      <c r="O16" s="39" t="s">
        <v>208</v>
      </c>
      <c r="P16" s="39">
        <v>139</v>
      </c>
      <c r="Q16" s="53" t="s">
        <v>216</v>
      </c>
      <c r="R16" s="53"/>
      <c r="S16" s="53" t="s">
        <v>217</v>
      </c>
      <c r="T16" s="53"/>
      <c r="U16" s="53"/>
      <c r="V16" s="53"/>
      <c r="W16" s="53"/>
      <c r="X16" s="53"/>
      <c r="Y16" s="53"/>
      <c r="Z16" s="39">
        <v>37</v>
      </c>
      <c r="AA16" s="39">
        <v>0</v>
      </c>
      <c r="AB16" s="39">
        <v>0</v>
      </c>
      <c r="AC16" s="39">
        <v>0</v>
      </c>
      <c r="AD16" s="39">
        <v>1986</v>
      </c>
      <c r="AE16" s="39" t="s">
        <v>68</v>
      </c>
      <c r="AF16" s="39"/>
      <c r="AG16" s="67" t="s">
        <v>218</v>
      </c>
      <c r="AH16" s="67" t="s">
        <v>219</v>
      </c>
    </row>
    <row r="17" spans="1:34" s="68" customFormat="1" ht="30" customHeight="1">
      <c r="A17" s="39" t="s">
        <v>60</v>
      </c>
      <c r="B17" s="66" t="s">
        <v>220</v>
      </c>
      <c r="C17" s="39" t="s">
        <v>221</v>
      </c>
      <c r="D17" s="39" t="s">
        <v>222</v>
      </c>
      <c r="E17" s="53" t="s">
        <v>223</v>
      </c>
      <c r="F17" s="39">
        <v>1956</v>
      </c>
      <c r="G17" s="39">
        <v>9965</v>
      </c>
      <c r="H17" s="39"/>
      <c r="I17" s="39"/>
      <c r="J17" s="39">
        <v>3</v>
      </c>
      <c r="K17" s="39"/>
      <c r="L17" s="39" t="s">
        <v>224</v>
      </c>
      <c r="M17" s="39" t="s">
        <v>150</v>
      </c>
      <c r="N17" s="39"/>
      <c r="O17" s="39" t="s">
        <v>151</v>
      </c>
      <c r="P17" s="39">
        <v>572</v>
      </c>
      <c r="Q17" s="53" t="s">
        <v>79</v>
      </c>
      <c r="R17" s="53"/>
      <c r="S17" s="53" t="s">
        <v>153</v>
      </c>
      <c r="T17" s="53"/>
      <c r="U17" s="53" t="s">
        <v>79</v>
      </c>
      <c r="V17" s="53"/>
      <c r="W17" s="53"/>
      <c r="X17" s="53"/>
      <c r="Y17" s="53"/>
      <c r="Z17" s="39">
        <v>48</v>
      </c>
      <c r="AA17" s="39">
        <v>0</v>
      </c>
      <c r="AB17" s="39">
        <v>0</v>
      </c>
      <c r="AC17" s="39">
        <v>0</v>
      </c>
      <c r="AD17" s="39">
        <v>2014</v>
      </c>
      <c r="AE17" s="39" t="s">
        <v>155</v>
      </c>
      <c r="AF17" s="39"/>
      <c r="AG17" s="67" t="s">
        <v>225</v>
      </c>
      <c r="AH17" s="67" t="s">
        <v>226</v>
      </c>
    </row>
    <row r="18" spans="1:34" s="68" customFormat="1" ht="30" customHeight="1">
      <c r="A18" s="39" t="s">
        <v>60</v>
      </c>
      <c r="B18" s="66" t="s">
        <v>227</v>
      </c>
      <c r="C18" s="39" t="s">
        <v>228</v>
      </c>
      <c r="D18" s="39" t="s">
        <v>229</v>
      </c>
      <c r="E18" s="53" t="s">
        <v>230</v>
      </c>
      <c r="F18" s="39">
        <v>1558</v>
      </c>
      <c r="G18" s="39">
        <v>30710</v>
      </c>
      <c r="H18" s="39"/>
      <c r="I18" s="39"/>
      <c r="J18" s="39">
        <v>353</v>
      </c>
      <c r="K18" s="39"/>
      <c r="L18" s="39" t="s">
        <v>224</v>
      </c>
      <c r="M18" s="39" t="s">
        <v>150</v>
      </c>
      <c r="N18" s="39"/>
      <c r="O18" s="39" t="s">
        <v>176</v>
      </c>
      <c r="P18" s="39"/>
      <c r="Q18" s="53" t="s">
        <v>169</v>
      </c>
      <c r="R18" s="53"/>
      <c r="S18" s="53" t="s">
        <v>153</v>
      </c>
      <c r="T18" s="53"/>
      <c r="U18" s="53" t="s">
        <v>231</v>
      </c>
      <c r="V18" s="53"/>
      <c r="W18" s="53"/>
      <c r="X18" s="53"/>
      <c r="Y18" s="53"/>
      <c r="Z18" s="39">
        <v>150</v>
      </c>
      <c r="AA18" s="39">
        <v>0</v>
      </c>
      <c r="AB18" s="39">
        <v>3</v>
      </c>
      <c r="AC18" s="39">
        <v>0</v>
      </c>
      <c r="AD18" s="39">
        <v>1982</v>
      </c>
      <c r="AE18" s="39" t="s">
        <v>81</v>
      </c>
      <c r="AF18" s="39"/>
      <c r="AG18" s="67" t="s">
        <v>232</v>
      </c>
      <c r="AH18" s="67" t="s">
        <v>233</v>
      </c>
    </row>
  </sheetData>
  <mergeCells count="38">
    <mergeCell ref="E2:E6"/>
    <mergeCell ref="A2:A6"/>
    <mergeCell ref="B2:B6"/>
    <mergeCell ref="C2:C6"/>
    <mergeCell ref="D2:D6"/>
    <mergeCell ref="Z2:Z5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2:Y3"/>
    <mergeCell ref="F4:F5"/>
    <mergeCell ref="G4:G5"/>
    <mergeCell ref="H4:H5"/>
    <mergeCell ref="I4:I5"/>
    <mergeCell ref="J4:J5"/>
    <mergeCell ref="K4:K5"/>
    <mergeCell ref="L4:L6"/>
    <mergeCell ref="M4:M6"/>
    <mergeCell ref="N4:N5"/>
    <mergeCell ref="AA2:AA5"/>
    <mergeCell ref="AB2:AB5"/>
    <mergeCell ref="AC2:AC5"/>
    <mergeCell ref="AD2:AD6"/>
    <mergeCell ref="AE2:AE6"/>
    <mergeCell ref="AF2:AF6"/>
    <mergeCell ref="U4:U6"/>
    <mergeCell ref="W4:W5"/>
    <mergeCell ref="X4:X5"/>
    <mergeCell ref="Y4:Y5"/>
    <mergeCell ref="R5:R6"/>
    <mergeCell ref="T5:T6"/>
    <mergeCell ref="V5:V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17" man="1"/>
    <brk id="25" min="1" max="1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9.5546875" style="54" customWidth="1"/>
    <col min="2" max="2" width="7.77734375" style="55" customWidth="1"/>
    <col min="3" max="3" width="12.33203125" style="54" customWidth="1"/>
    <col min="4" max="4" width="20.109375" style="54" customWidth="1"/>
    <col min="5" max="5" width="38.44140625" style="54" customWidth="1"/>
    <col min="6" max="6" width="11.109375" style="54" customWidth="1"/>
    <col min="7" max="7" width="23.33203125" style="54" customWidth="1"/>
    <col min="8" max="8" width="12.77734375" style="54" customWidth="1"/>
    <col min="9" max="9" width="5.5546875" style="54" customWidth="1"/>
    <col min="10" max="10" width="10.33203125" style="54" customWidth="1"/>
    <col min="11" max="11" width="9.5546875" style="54" customWidth="1"/>
    <col min="12" max="13" width="8.88671875" style="56"/>
    <col min="14" max="16384" width="8.88671875" style="54"/>
  </cols>
  <sheetData>
    <row r="1" spans="1:13" s="45" customFormat="1" ht="15" customHeight="1">
      <c r="A1" s="44" t="s">
        <v>103</v>
      </c>
      <c r="K1" s="46"/>
      <c r="L1" s="47"/>
      <c r="M1" s="47"/>
    </row>
    <row r="2" spans="1:13" s="49" customFormat="1" ht="13.5" customHeight="1">
      <c r="A2" s="172" t="s">
        <v>1</v>
      </c>
      <c r="B2" s="194" t="s">
        <v>2</v>
      </c>
      <c r="C2" s="172" t="s">
        <v>3</v>
      </c>
      <c r="D2" s="172" t="s">
        <v>4</v>
      </c>
      <c r="E2" s="172" t="s">
        <v>5</v>
      </c>
      <c r="F2" s="125" t="s">
        <v>104</v>
      </c>
      <c r="G2" s="172" t="s">
        <v>105</v>
      </c>
      <c r="H2" s="125" t="s">
        <v>106</v>
      </c>
      <c r="I2" s="172" t="s">
        <v>107</v>
      </c>
      <c r="J2" s="125" t="s">
        <v>108</v>
      </c>
      <c r="K2" s="125" t="s">
        <v>109</v>
      </c>
      <c r="L2" s="48"/>
      <c r="M2" s="48"/>
    </row>
    <row r="3" spans="1:13" s="49" customFormat="1" ht="13.5" customHeight="1">
      <c r="A3" s="121"/>
      <c r="B3" s="195"/>
      <c r="C3" s="121"/>
      <c r="D3" s="121"/>
      <c r="E3" s="121"/>
      <c r="F3" s="191"/>
      <c r="G3" s="121"/>
      <c r="H3" s="191"/>
      <c r="I3" s="121"/>
      <c r="J3" s="121"/>
      <c r="K3" s="191"/>
      <c r="L3" s="48"/>
      <c r="M3" s="48"/>
    </row>
    <row r="4" spans="1:13" s="49" customFormat="1" ht="18.75" customHeight="1">
      <c r="A4" s="121"/>
      <c r="B4" s="195"/>
      <c r="C4" s="121"/>
      <c r="D4" s="121"/>
      <c r="E4" s="121"/>
      <c r="F4" s="191"/>
      <c r="G4" s="121"/>
      <c r="H4" s="191"/>
      <c r="I4" s="121"/>
      <c r="J4" s="121"/>
      <c r="K4" s="191"/>
      <c r="L4" s="48"/>
      <c r="M4" s="48"/>
    </row>
    <row r="5" spans="1:13" s="49" customFormat="1" ht="26.25" customHeight="1">
      <c r="A5" s="121"/>
      <c r="B5" s="195"/>
      <c r="C5" s="121"/>
      <c r="D5" s="121"/>
      <c r="E5" s="121"/>
      <c r="F5" s="191"/>
      <c r="G5" s="121"/>
      <c r="H5" s="191"/>
      <c r="I5" s="121"/>
      <c r="J5" s="121"/>
      <c r="K5" s="191"/>
      <c r="L5" s="48"/>
      <c r="M5" s="48"/>
    </row>
    <row r="6" spans="1:13" s="52" customFormat="1" ht="13.5" customHeight="1">
      <c r="A6" s="121"/>
      <c r="B6" s="195"/>
      <c r="C6" s="121"/>
      <c r="D6" s="121"/>
      <c r="E6" s="121"/>
      <c r="F6" s="50" t="s">
        <v>110</v>
      </c>
      <c r="G6" s="121"/>
      <c r="H6" s="50" t="s">
        <v>111</v>
      </c>
      <c r="I6" s="121"/>
      <c r="J6" s="121"/>
      <c r="K6" s="191"/>
      <c r="L6" s="51"/>
      <c r="M6" s="51"/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未果</dc:creator>
  <cp:lastModifiedBy>佐藤　未果</cp:lastModifiedBy>
  <dcterms:created xsi:type="dcterms:W3CDTF">2019-03-19T08:47:45Z</dcterms:created>
  <dcterms:modified xsi:type="dcterms:W3CDTF">2019-03-19T11:06:17Z</dcterms:modified>
</cp:coreProperties>
</file>