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し尿!$A$6:$AH$15</definedName>
    <definedName name="_xlnm._FilterDatabase" localSheetId="4" hidden="1">その他!$A$6:$R$7</definedName>
    <definedName name="_xlnm._FilterDatabase" localSheetId="6" hidden="1">最終!$A$6:$AM$18</definedName>
    <definedName name="_xlnm._FilterDatabase" localSheetId="2" hidden="1">資源化!$A$6:$BK$17</definedName>
    <definedName name="_xlnm._FilterDatabase" localSheetId="0" hidden="1">焼却!$A$6:$CB$16</definedName>
    <definedName name="_xlnm._FilterDatabase" localSheetId="1" hidden="1">粗大!$A$6:$AY$12</definedName>
    <definedName name="_xlnm._FilterDatabase" localSheetId="10" hidden="1">堆肥化!$A$6:$AA$8</definedName>
    <definedName name="_xlnm._FilterDatabase" localSheetId="3" hidden="1">燃料化!$A$6:$AS$7</definedName>
    <definedName name="_xlnm._FilterDatabase" localSheetId="5" hidden="1">保管!$A$6:$R$14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最終!$2:$18</definedName>
    <definedName name="_xlnm.Print_Area" localSheetId="2">資源化!$2:$17</definedName>
    <definedName name="_xlnm.Print_Area" localSheetId="0">焼却!$2:$16</definedName>
    <definedName name="_xlnm.Print_Area" localSheetId="1">粗大!$2:$12</definedName>
    <definedName name="_xlnm.Print_Area" localSheetId="10">堆肥化!$2:$9</definedName>
    <definedName name="_xlnm.Print_Area" localSheetId="3">燃料化!$2:$7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6" i="12" l="1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2" i="11" l="1"/>
  <c r="S12" i="11"/>
  <c r="T11" i="11"/>
  <c r="S11" i="11"/>
  <c r="T10" i="11"/>
  <c r="S10" i="11"/>
  <c r="T9" i="11"/>
  <c r="S9" i="11"/>
  <c r="T8" i="11"/>
  <c r="S8" i="11"/>
  <c r="T7" i="11"/>
  <c r="S7" i="11"/>
  <c r="AE17" i="10" l="1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</calcChain>
</file>

<file path=xl/sharedStrings.xml><?xml version="1.0" encoding="utf-8"?>
<sst xmlns="http://schemas.openxmlformats.org/spreadsheetml/2006/main" count="1589" uniqueCount="726">
  <si>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</si>
  <si>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</si>
  <si>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</si>
  <si>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</si>
  <si>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</si>
  <si>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</si>
  <si>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</si>
  <si>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</si>
  <si>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</si>
  <si>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</si>
  <si>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</si>
  <si>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</si>
  <si>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</si>
  <si>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</si>
  <si>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</si>
  <si>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</si>
  <si>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</si>
  <si>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</si>
  <si>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</si>
  <si>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</si>
  <si>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</si>
  <si>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</si>
  <si>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</si>
  <si>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</si>
  <si>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</si>
  <si>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</si>
  <si>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</si>
  <si>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</si>
  <si>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</si>
  <si>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</si>
  <si>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山形県</t>
  </si>
  <si>
    <t>06209</t>
  </si>
  <si>
    <t>06-209-11-001</t>
  </si>
  <si>
    <t>長井市</t>
  </si>
  <si>
    <t>長井市レインボープランコンポストセンター</t>
  </si>
  <si>
    <t>堆肥化時は常時運転</t>
  </si>
  <si>
    <t>生物脱臭法</t>
  </si>
  <si>
    <t>撹拌方式</t>
  </si>
  <si>
    <t>有り</t>
  </si>
  <si>
    <t>061116</t>
  </si>
  <si>
    <t>06-1-209-11-001</t>
  </si>
  <si>
    <t>06366</t>
  </si>
  <si>
    <t>06-366-11-001</t>
  </si>
  <si>
    <t>鮭川村</t>
  </si>
  <si>
    <t>鮭川村堆肥センター</t>
  </si>
  <si>
    <t>堆肥化の進行状況に応じて運転</t>
  </si>
  <si>
    <t>吸着法, 生物脱臭法</t>
  </si>
  <si>
    <t>061127</t>
  </si>
  <si>
    <t>06-1-366-11-001</t>
  </si>
  <si>
    <t>06428</t>
  </si>
  <si>
    <t>06-428-11-001</t>
  </si>
  <si>
    <t>庄内町</t>
  </si>
  <si>
    <t>庄内町堆肥生産センター</t>
  </si>
  <si>
    <t>その他</t>
  </si>
  <si>
    <t>無し</t>
  </si>
  <si>
    <t>061132</t>
  </si>
  <si>
    <t>06-1-428-11-001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</si>
  <si>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</si>
  <si>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</si>
  <si>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</si>
  <si>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</si>
  <si>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</si>
  <si>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</si>
  <si>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</si>
  <si>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</si>
  <si>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</si>
  <si>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</si>
  <si>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</si>
  <si>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</si>
  <si>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</si>
  <si>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</si>
  <si>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</si>
  <si>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</si>
  <si>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</si>
  <si>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</si>
  <si>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</si>
  <si>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</si>
  <si>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</si>
  <si>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</si>
  <si>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</si>
  <si>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</si>
  <si>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</si>
  <si>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</si>
  <si>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</si>
  <si>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</si>
  <si>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</si>
  <si>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</si>
  <si>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</si>
  <si>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</si>
  <si>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</si>
  <si>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</si>
  <si>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</si>
  <si>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</si>
  <si>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</si>
  <si>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</si>
  <si>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</si>
  <si>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</si>
  <si>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</si>
  <si>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</si>
  <si>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</si>
  <si>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</si>
  <si>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</si>
  <si>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</si>
  <si>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</si>
  <si>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</si>
  <si>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</si>
  <si>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</si>
  <si>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</si>
  <si>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</si>
  <si>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</si>
  <si>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</si>
  <si>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</si>
  <si>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</si>
  <si>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</si>
  <si>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</si>
  <si>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</si>
  <si>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</si>
  <si>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</si>
  <si>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</si>
  <si>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</si>
  <si>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</si>
  <si>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</si>
  <si>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</si>
  <si>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06203</t>
  </si>
  <si>
    <t>06-203-08-001</t>
  </si>
  <si>
    <t>鶴岡市</t>
  </si>
  <si>
    <t>鶴岡市し尿処理施設</t>
  </si>
  <si>
    <t>直接埋立無し</t>
  </si>
  <si>
    <t>施設外焼却</t>
  </si>
  <si>
    <t>標脱</t>
  </si>
  <si>
    <t>脱水, 乾燥, 焼却</t>
  </si>
  <si>
    <t>委託</t>
  </si>
  <si>
    <t>061063</t>
  </si>
  <si>
    <t>06-1-203-08-001</t>
  </si>
  <si>
    <t>06821</t>
  </si>
  <si>
    <t>06-821-08-001</t>
  </si>
  <si>
    <t>東根市外二市一町共立衛生処理組合</t>
  </si>
  <si>
    <t>東根市外二市一町共立衛生処理組合し尿処理施設</t>
  </si>
  <si>
    <t>下水投入</t>
  </si>
  <si>
    <t>焼却</t>
  </si>
  <si>
    <t>直営</t>
  </si>
  <si>
    <t>062008</t>
  </si>
  <si>
    <t>06-2-006-08-001</t>
  </si>
  <si>
    <t>06831</t>
  </si>
  <si>
    <t>06-831-08-001</t>
  </si>
  <si>
    <t>山形広域環境事務組合</t>
  </si>
  <si>
    <t>山形広域クリーンセンター</t>
  </si>
  <si>
    <t>焼却無し</t>
  </si>
  <si>
    <t>脱水</t>
  </si>
  <si>
    <t>一部委託</t>
  </si>
  <si>
    <t>062009</t>
  </si>
  <si>
    <t>06-2-002-08-001</t>
  </si>
  <si>
    <t>06951</t>
  </si>
  <si>
    <t>06-951-08-001</t>
  </si>
  <si>
    <t>最上広域市町村圏事務組合</t>
  </si>
  <si>
    <t>最上広域市町村圏事務組合もがみクリーンセンター</t>
  </si>
  <si>
    <t>直接埋立有り</t>
  </si>
  <si>
    <t>高負荷, 膜分離, その他</t>
  </si>
  <si>
    <t>062010</t>
  </si>
  <si>
    <t>06-2-001-08-001</t>
  </si>
  <si>
    <t>06952</t>
  </si>
  <si>
    <t>06-952-08-001</t>
  </si>
  <si>
    <t>置賜広域行政事務組合</t>
  </si>
  <si>
    <t>置賜広域行政事務組合米沢クリーンセンターし尿処理施設</t>
  </si>
  <si>
    <t>062011</t>
  </si>
  <si>
    <t>06-2-005-08-001</t>
  </si>
  <si>
    <t>06-952-08-002</t>
  </si>
  <si>
    <t>置賜広域行政事務組合南陽クリーンセンターし尿処理施設</t>
  </si>
  <si>
    <t>高負荷, 下水投入, 一次処理</t>
  </si>
  <si>
    <t>06-2-005-08-002</t>
  </si>
  <si>
    <t>06-952-08-003</t>
  </si>
  <si>
    <t>置賜広域行政事務組合長井クリーンセンター汚泥再生処理施設</t>
  </si>
  <si>
    <t>資源化物の生産量</t>
  </si>
  <si>
    <t>高負荷, 膜分離</t>
  </si>
  <si>
    <t>助燃剤製造</t>
  </si>
  <si>
    <t>06-2-005-08-003</t>
  </si>
  <si>
    <t>06953</t>
  </si>
  <si>
    <t>06-953-08-001</t>
  </si>
  <si>
    <t>西村山広域行政事務組合</t>
  </si>
  <si>
    <t>西村山広域行政事務組合寒河江地区クリーンセンターし尿処理施設</t>
  </si>
  <si>
    <t>062012</t>
  </si>
  <si>
    <t>06-2-004-08-001</t>
  </si>
  <si>
    <t>06963</t>
  </si>
  <si>
    <t>06-963-08-001</t>
  </si>
  <si>
    <t>酒田地区広域行政組合</t>
  </si>
  <si>
    <t>酒田地区広域行政組合し尿処理施設</t>
  </si>
  <si>
    <t>施設内焼却</t>
  </si>
  <si>
    <t>高負荷</t>
  </si>
  <si>
    <t>062013</t>
  </si>
  <si>
    <t>06-2-003-08-001</t>
  </si>
  <si>
    <t>06965</t>
  </si>
  <si>
    <t>06-965-08-001</t>
  </si>
  <si>
    <t>尾花沢市大石田町環境衛生事業組合</t>
  </si>
  <si>
    <t>尾花沢市大石田町環境衛生事業組合汚泥再生処理センター</t>
  </si>
  <si>
    <t>062014</t>
  </si>
  <si>
    <t>06-2-007-08-002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</si>
  <si>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</si>
  <si>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</si>
  <si>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</si>
  <si>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</si>
  <si>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</si>
  <si>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</si>
  <si>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</si>
  <si>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</si>
  <si>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</si>
  <si>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</si>
  <si>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</si>
  <si>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</si>
  <si>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</si>
  <si>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</si>
  <si>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</si>
  <si>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</si>
  <si>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</si>
  <si>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</si>
  <si>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</si>
  <si>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</si>
  <si>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</si>
  <si>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</si>
  <si>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</si>
  <si>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</si>
  <si>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</si>
  <si>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</si>
  <si>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</si>
  <si>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</si>
  <si>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</si>
  <si>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</si>
  <si>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</si>
  <si>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</si>
  <si>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</si>
  <si>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</si>
  <si>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</si>
  <si>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</si>
  <si>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</si>
  <si>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</si>
  <si>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</si>
  <si>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</si>
  <si>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</si>
  <si>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</si>
  <si>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</si>
  <si>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</si>
  <si>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</si>
  <si>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</si>
  <si>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</si>
  <si>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</si>
  <si>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06201</t>
  </si>
  <si>
    <t>06-201-07-001</t>
  </si>
  <si>
    <t>山形市</t>
  </si>
  <si>
    <t>山形市上野最終処分場</t>
  </si>
  <si>
    <t>焼却残渣（主灰）, 溶融飛灰, その他, 焼却残渣（飛灰）, 破砕ごみ・処理残渣</t>
  </si>
  <si>
    <t>山間</t>
  </si>
  <si>
    <t>底部遮水工, 表面遮水工（キャッピング）</t>
  </si>
  <si>
    <t>凝集沈殿, 生物処理（脱窒なし）, 砂ろ過, 消毒, 活性炭処理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</si>
  <si>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</si>
  <si>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</si>
  <si>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</si>
  <si>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</si>
  <si>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</si>
  <si>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</si>
  <si>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061170</t>
  </si>
  <si>
    <t>06-1-201-07-001</t>
  </si>
  <si>
    <t>06-203-07-001</t>
  </si>
  <si>
    <t>鶴岡市岡山一般廃棄物最終処分場</t>
  </si>
  <si>
    <t>焼却残渣（主灰）, 焼却残渣（飛灰）, 破砕ごみ・処理残渣</t>
  </si>
  <si>
    <t>平地</t>
  </si>
  <si>
    <t>底部遮水工</t>
  </si>
  <si>
    <t>凝集沈殿, 砂ろ過, 活性炭処理</t>
  </si>
  <si>
    <t>中間覆土</t>
  </si>
  <si>
    <t>&lt;1</t>
  </si>
  <si>
    <t>06-1-203-07-001</t>
  </si>
  <si>
    <t>06204</t>
  </si>
  <si>
    <t>06-204-07-001</t>
  </si>
  <si>
    <t>酒田市</t>
  </si>
  <si>
    <t>酒田市新林埋立地</t>
  </si>
  <si>
    <t>その他, 破砕ごみ・処理残渣, 粗大ごみ</t>
  </si>
  <si>
    <t>凝集沈殿</t>
  </si>
  <si>
    <t>末端集水管は水没</t>
  </si>
  <si>
    <t>061187</t>
  </si>
  <si>
    <t>06-1-204-07-001</t>
  </si>
  <si>
    <t>06-821-07-001</t>
  </si>
  <si>
    <t>東根市外二市一町共立衛生処理組合下釜最終処分場</t>
  </si>
  <si>
    <t>凝集沈殿, 砂ろ過</t>
  </si>
  <si>
    <t>06-2-006-07-001</t>
  </si>
  <si>
    <t>06-821-07-002</t>
  </si>
  <si>
    <t>東根市外二市一町共立衛生処理組合原ノ内不燃物埋立地</t>
  </si>
  <si>
    <t>焼却残渣（主灰）, 焼却残渣（飛灰）</t>
  </si>
  <si>
    <t>凝集沈殿, 生物処理（脱窒なし）, 消毒</t>
  </si>
  <si>
    <t>埋立終了</t>
  </si>
  <si>
    <t>最終覆土のみ</t>
  </si>
  <si>
    <t>06-2-006-07-002</t>
  </si>
  <si>
    <t>06-951-07-001</t>
  </si>
  <si>
    <t>最上広域市町村圏事務組合リサイクルプラザもがみ(新最終処分場)</t>
  </si>
  <si>
    <t>焼却残渣（主灰）, 不燃ごみ, 焼却残渣（飛灰）, 破砕ごみ・処理残渣</t>
  </si>
  <si>
    <t>利用していない</t>
  </si>
  <si>
    <t>06-2-001-07-001</t>
  </si>
  <si>
    <t>06-951-07-002</t>
  </si>
  <si>
    <t>最上広域市町村圏事務組合リサイクルプラザもがみ(旧最終処分場)</t>
  </si>
  <si>
    <t>原地盤利用</t>
  </si>
  <si>
    <t>生物処理（脱窒なし）, 消毒</t>
  </si>
  <si>
    <t>一部延長を行っていない</t>
  </si>
  <si>
    <t>06-2-001-07-002</t>
  </si>
  <si>
    <t>06-952-07-001</t>
  </si>
  <si>
    <t>置賜広域行政事務組合千代田クリーンセンター浅川最終処分場</t>
  </si>
  <si>
    <t>焼却残渣（主灰）, その他, 焼却残渣（飛灰）, 破砕ごみ・処理残渣</t>
  </si>
  <si>
    <t>底部遮水工, 表面遮水工（キャッピング）, その他遮水</t>
  </si>
  <si>
    <t>凝集沈殿, 生物処理（脱窒あり）, 砂ろ過, 消毒</t>
  </si>
  <si>
    <t>06-2-005-07-001</t>
  </si>
  <si>
    <t>06-953-07-001</t>
  </si>
  <si>
    <t>西村山広域行政事務組合寒河江地区クリーンセンター大平埋立処分地</t>
  </si>
  <si>
    <t>焼却残渣（主灰）, 不燃ごみ, その他, 焼却残渣（飛灰）, 破砕ごみ・処理残渣</t>
  </si>
  <si>
    <t>底部遮水工, その他遮水</t>
  </si>
  <si>
    <t>06-2-004-07-001</t>
  </si>
  <si>
    <t>06-963-07-001</t>
  </si>
  <si>
    <t>酒田地区広域行政組合最終処分場</t>
  </si>
  <si>
    <t>不燃ごみ, 焼却残渣（飛灰）</t>
  </si>
  <si>
    <t>表面遮水工（キャッピング）</t>
  </si>
  <si>
    <t>凝集沈殿, 生物処理（脱窒あり）, 砂ろ過, 消毒, 活性炭処理</t>
  </si>
  <si>
    <t>06-2-003-07-001</t>
  </si>
  <si>
    <t>06-965-07-001</t>
  </si>
  <si>
    <t>尾花沢市大石田町環境衛生事業組合毒沢埋立地</t>
  </si>
  <si>
    <t>焼却残渣（主灰）, 溶融飛灰, 溶融スラグ</t>
  </si>
  <si>
    <t>凝集沈殿, 他施設での処理</t>
  </si>
  <si>
    <t>その他埋立構造</t>
  </si>
  <si>
    <t>06-2-007-07-001</t>
  </si>
  <si>
    <t>06-965-07-002</t>
  </si>
  <si>
    <t>尾花沢市大石田町環境衛生事業組合一般廃棄物最終処分場</t>
  </si>
  <si>
    <t>焼却残渣（飛灰）, 溶融スラグ, 破砕ごみ・処理残渣</t>
  </si>
  <si>
    <t>一部延長を行っている</t>
  </si>
  <si>
    <t>06-2-007-07-002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</si>
  <si>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</si>
  <si>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</si>
  <si>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</si>
  <si>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</si>
  <si>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</si>
  <si>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</si>
  <si>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</si>
  <si>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</si>
  <si>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</si>
  <si>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</si>
  <si>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</si>
  <si>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06-203-06-001</t>
  </si>
  <si>
    <t>鶴岡市リサイクルプラザ</t>
  </si>
  <si>
    <t>ストックヤード</t>
  </si>
  <si>
    <t>金属類, ガラス類, その他資源ごみ, ペットボトル, プラスチック</t>
  </si>
  <si>
    <t>06-1-203-06-001</t>
  </si>
  <si>
    <t>06207</t>
  </si>
  <si>
    <t>06-207-06-001</t>
  </si>
  <si>
    <t>上山市</t>
  </si>
  <si>
    <t>上山市リサイクルリレーセンター</t>
  </si>
  <si>
    <t>容器包装リサイクル推進施設</t>
  </si>
  <si>
    <t>金属類, ガラス類</t>
  </si>
  <si>
    <t>061173</t>
  </si>
  <si>
    <t>06-1-207-06-001</t>
  </si>
  <si>
    <t>06-821-06-001</t>
  </si>
  <si>
    <t>東根市外二市一町共立衛生処理組合リサイクルセンター</t>
  </si>
  <si>
    <t>金属類, ガラス類, ペットボトル, プラスチック, その他</t>
  </si>
  <si>
    <t>06-2-006-06-001</t>
  </si>
  <si>
    <t>06-831-06-001</t>
  </si>
  <si>
    <t>立谷川リサイクルセンター</t>
  </si>
  <si>
    <t>金属類, ガラス類, その他</t>
  </si>
  <si>
    <t>06-2-002-06-001</t>
  </si>
  <si>
    <t>06-951-06-001</t>
  </si>
  <si>
    <t>最上広域市町村圏事務組合ストックヤード</t>
  </si>
  <si>
    <t>紙類, 金属類, ガラス類, ペットボトル</t>
  </si>
  <si>
    <t>06-2-001-06-001</t>
  </si>
  <si>
    <t>06-953-06-001</t>
  </si>
  <si>
    <t>西村山広域行政事務組合寒河江地区クリーンセンターびん保管ヤード</t>
  </si>
  <si>
    <t>ガラス類</t>
  </si>
  <si>
    <t>06-2-004-06-001</t>
  </si>
  <si>
    <t>06-953-06-002</t>
  </si>
  <si>
    <t>西村山広域行政事務組合寒河江地区クリーンセンターペットボトル保管ヤード</t>
  </si>
  <si>
    <t>ペットボトル</t>
  </si>
  <si>
    <t>06-2-004-06-002</t>
  </si>
  <si>
    <t>06-963-06-001</t>
  </si>
  <si>
    <t>酒田地区広域行政組合リサイクルセンター</t>
  </si>
  <si>
    <t>金属類, ガラス類, ペットボトル</t>
  </si>
  <si>
    <t>06-2-003-06-001</t>
  </si>
  <si>
    <t>06-963-06-002</t>
  </si>
  <si>
    <t>酒田地区広域行政組合ごみ処理施設ストックヤード</t>
  </si>
  <si>
    <t>06-2-003-06-002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</si>
  <si>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</si>
  <si>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</si>
  <si>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</si>
  <si>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</si>
  <si>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</si>
  <si>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</si>
  <si>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</si>
  <si>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</si>
  <si>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</si>
  <si>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</si>
  <si>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</si>
  <si>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</si>
  <si>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</si>
  <si>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</si>
  <si>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</si>
  <si>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</si>
  <si>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</si>
  <si>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</si>
  <si>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06-952-05-001</t>
  </si>
  <si>
    <t>置賜広域行政事務組合長井クリーンセンター中継施設</t>
  </si>
  <si>
    <t>可燃ごみ</t>
  </si>
  <si>
    <t>圧縮・梱包</t>
  </si>
  <si>
    <t>06-2-005-05-001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</si>
  <si>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</si>
  <si>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</si>
  <si>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</si>
  <si>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</si>
  <si>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</si>
  <si>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</si>
  <si>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</si>
  <si>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</si>
  <si>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</si>
  <si>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</si>
  <si>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</si>
  <si>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</si>
  <si>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</si>
  <si>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</si>
  <si>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</si>
  <si>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</si>
  <si>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</si>
  <si>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</si>
  <si>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</si>
  <si>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</si>
  <si>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</si>
  <si>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</si>
  <si>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</si>
  <si>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</si>
  <si>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</si>
  <si>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</si>
  <si>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</si>
  <si>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</si>
  <si>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</si>
  <si>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</si>
  <si>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</si>
  <si>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</si>
  <si>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</si>
  <si>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</si>
  <si>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</si>
  <si>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06-821-04-001</t>
  </si>
  <si>
    <t>東根市外二市一町共立衛生処理組合廃食用油燃料化施設</t>
  </si>
  <si>
    <t>廃食用油</t>
  </si>
  <si>
    <t>BDF化</t>
  </si>
  <si>
    <t>燃料用</t>
  </si>
  <si>
    <t>06-2-006-04-001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</si>
  <si>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</si>
  <si>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</si>
  <si>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</si>
  <si>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</si>
  <si>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</si>
  <si>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</si>
  <si>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</si>
  <si>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</si>
  <si>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</si>
  <si>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</si>
  <si>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</si>
  <si>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</si>
  <si>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</si>
  <si>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</si>
  <si>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</si>
  <si>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</si>
  <si>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</si>
  <si>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</si>
  <si>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</si>
  <si>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</si>
  <si>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</si>
  <si>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</si>
  <si>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</si>
  <si>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</si>
  <si>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</si>
  <si>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</si>
  <si>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</si>
  <si>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</si>
  <si>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</si>
  <si>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</si>
  <si>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</si>
  <si>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</si>
  <si>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</si>
  <si>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</si>
  <si>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</si>
  <si>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</si>
  <si>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</si>
  <si>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</si>
  <si>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</si>
  <si>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</si>
  <si>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</si>
  <si>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</si>
  <si>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</si>
  <si>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</si>
  <si>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</si>
  <si>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</si>
  <si>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</si>
  <si>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</si>
  <si>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</si>
  <si>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</si>
  <si>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</si>
  <si>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</si>
  <si>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06-203-03-001</t>
  </si>
  <si>
    <t>鶴岡市藤島エコ有機センター</t>
  </si>
  <si>
    <t>ごみ堆肥化施設</t>
  </si>
  <si>
    <t>06-1-203-03-001</t>
  </si>
  <si>
    <t>06-203-03-002</t>
  </si>
  <si>
    <t>リサイクルプラザ</t>
  </si>
  <si>
    <t>金属類, ガラス類, ペットボトル, プラスチック, 不燃ごみ, 粗大ごみ</t>
  </si>
  <si>
    <t>○</t>
  </si>
  <si>
    <t>展示</t>
  </si>
  <si>
    <t>06-1-203-03-002</t>
  </si>
  <si>
    <t>06-209-03-001</t>
  </si>
  <si>
    <t>家庭系生ごみ</t>
  </si>
  <si>
    <t>機能なし</t>
  </si>
  <si>
    <t>06-1-209-03-001</t>
  </si>
  <si>
    <t>06-366-03-001</t>
  </si>
  <si>
    <t>休止</t>
  </si>
  <si>
    <t>06-1-366-03-001</t>
  </si>
  <si>
    <t>06-428-03-001</t>
  </si>
  <si>
    <t>06-1-428-03-001</t>
  </si>
  <si>
    <t>06-821-03-001</t>
  </si>
  <si>
    <t>リサイクルセンター（交付金）</t>
  </si>
  <si>
    <t>金属類, ガラス類, ペットボトル, プラスチック</t>
  </si>
  <si>
    <t>修理, 展示, 譲渡</t>
  </si>
  <si>
    <t>06-2-006-03-001</t>
  </si>
  <si>
    <t>06-831-03-001</t>
  </si>
  <si>
    <t>リサイクルセンター（補助金）</t>
  </si>
  <si>
    <t>06-2-002-03-001</t>
  </si>
  <si>
    <t>06-951-03-001</t>
  </si>
  <si>
    <t>最上広域市町村圏事務組合リサイクルプラザもがみ</t>
  </si>
  <si>
    <t>金属類, ガラス類, ペットボトル, 不燃ごみ, 粗大ごみ</t>
  </si>
  <si>
    <t>06-2-001-03-001</t>
  </si>
  <si>
    <t>06-952-03-001</t>
  </si>
  <si>
    <t>置賜広域行政事務組合千代田クリーンセンターリサイクルプラザ</t>
  </si>
  <si>
    <t>ペットボトル, プラスチック</t>
  </si>
  <si>
    <t>06-2-005-03-001</t>
  </si>
  <si>
    <t>06-963-03-001</t>
  </si>
  <si>
    <t>金属類, ガラス類, ペットボトル, 不燃ごみ</t>
  </si>
  <si>
    <t>06-2-003-03-001</t>
  </si>
  <si>
    <t>06-965-03-001</t>
  </si>
  <si>
    <t>尾花沢市大石田町環境衛生事業組合リサイクルプラザ</t>
  </si>
  <si>
    <t>紙類, 金属類, ガラス類, その他資源ごみ, ペットボトル, 不燃ごみ, 粗大ごみ</t>
  </si>
  <si>
    <t>修理, 譲渡</t>
  </si>
  <si>
    <t>06-2-007-03-001</t>
  </si>
  <si>
    <t>粗大ごみ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</si>
  <si>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</si>
  <si>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</si>
  <si>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</si>
  <si>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</si>
  <si>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</si>
  <si>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</si>
  <si>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</si>
  <si>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</si>
  <si>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</si>
  <si>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</si>
  <si>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</si>
  <si>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</si>
  <si>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</si>
  <si>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</si>
  <si>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</si>
  <si>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</si>
  <si>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</si>
  <si>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</si>
  <si>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</si>
  <si>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</si>
  <si>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</si>
  <si>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</si>
  <si>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</si>
  <si>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</si>
  <si>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</si>
  <si>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</si>
  <si>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</si>
  <si>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</si>
  <si>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</si>
  <si>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</si>
  <si>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</si>
  <si>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</si>
  <si>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</si>
  <si>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</si>
  <si>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</si>
  <si>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</si>
  <si>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06-821-02-001</t>
  </si>
  <si>
    <t>東根市外二市一町共立衛生処理組合粗大ごみ処理施設</t>
  </si>
  <si>
    <t>回収量</t>
  </si>
  <si>
    <t>粗大ごみ, 不燃ごみ</t>
  </si>
  <si>
    <t>06-2-006-02-001</t>
  </si>
  <si>
    <t>06-821-02-002</t>
  </si>
  <si>
    <t>東根市外二市一町共立衛生処理組合ごみ焼却前処理施設</t>
  </si>
  <si>
    <t>06-2-006-02-002</t>
  </si>
  <si>
    <t>06-831-02-001</t>
  </si>
  <si>
    <t>搬出量</t>
  </si>
  <si>
    <t>併用</t>
  </si>
  <si>
    <t>06-2-002-02-001</t>
  </si>
  <si>
    <t>06-952-02-001</t>
  </si>
  <si>
    <t>置賜広域行政事務組合長井クリーンセンター粗大ごみ処理施設</t>
  </si>
  <si>
    <t>06-2-005-02-001</t>
  </si>
  <si>
    <t>06-953-02-001</t>
  </si>
  <si>
    <t>西村山広域行政事務組合寒河江地区クリーンセンター粗大ごみ処理施設</t>
  </si>
  <si>
    <t>06-2-004-02-001</t>
  </si>
  <si>
    <t>06-963-02-001</t>
  </si>
  <si>
    <t>酒田地区広域行政組合粗大ごみ処理施設</t>
  </si>
  <si>
    <t>06-2-003-02-001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</si>
  <si>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</si>
  <si>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</si>
  <si>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</si>
  <si>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</si>
  <si>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</si>
  <si>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</si>
  <si>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</si>
  <si>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</si>
  <si>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</si>
  <si>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</si>
  <si>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</si>
  <si>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</si>
  <si>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</si>
  <si>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</si>
  <si>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</si>
  <si>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</si>
  <si>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</si>
  <si>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</si>
  <si>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</si>
  <si>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</si>
  <si>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</si>
  <si>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</si>
  <si>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</si>
  <si>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</si>
  <si>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</si>
  <si>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</si>
  <si>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</si>
  <si>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</si>
  <si>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</si>
  <si>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</si>
  <si>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</si>
  <si>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</si>
  <si>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</si>
  <si>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</si>
  <si>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</si>
  <si>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</si>
  <si>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</si>
  <si>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</si>
  <si>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</si>
  <si>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</si>
  <si>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</si>
  <si>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</si>
  <si>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</si>
  <si>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</si>
  <si>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</si>
  <si>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</si>
  <si>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</si>
  <si>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</si>
  <si>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</si>
  <si>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</si>
  <si>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</si>
  <si>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</si>
  <si>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</si>
  <si>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</si>
  <si>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</si>
  <si>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</si>
  <si>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</si>
  <si>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</si>
  <si>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</si>
  <si>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</si>
  <si>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</si>
  <si>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</si>
  <si>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</si>
  <si>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</si>
  <si>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</si>
  <si>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</si>
  <si>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</si>
  <si>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</si>
  <si>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</si>
  <si>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</si>
  <si>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</si>
  <si>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</si>
  <si>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</si>
  <si>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</si>
  <si>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</si>
  <si>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06-203-01-001</t>
  </si>
  <si>
    <t>鶴岡市ごみ焼却施設</t>
  </si>
  <si>
    <t>可燃ごみ, ごみ処理残渣, し尿処理残渣</t>
  </si>
  <si>
    <t>ストーカ式（可動）</t>
  </si>
  <si>
    <t>全連続運転</t>
  </si>
  <si>
    <t>場内温水, 場内蒸気</t>
  </si>
  <si>
    <t>セメント固化, 薬剤処理</t>
  </si>
  <si>
    <t>06-1-203-01-001</t>
  </si>
  <si>
    <t>06-821-01-001</t>
  </si>
  <si>
    <t>東根市外二市一町共立衛生処理組合ごみ焼却処理施設</t>
  </si>
  <si>
    <t>場内温水, その他</t>
  </si>
  <si>
    <t>薬剤処理</t>
  </si>
  <si>
    <t>06-2-006-01-001</t>
  </si>
  <si>
    <t>場内温水</t>
  </si>
  <si>
    <t>不明</t>
  </si>
  <si>
    <t>06-831-01-002</t>
  </si>
  <si>
    <t>半郷清掃工場</t>
  </si>
  <si>
    <t>可燃ごみ, 粗大ごみ, ごみ処理残渣</t>
  </si>
  <si>
    <t>06-2-002-01-002</t>
  </si>
  <si>
    <t>06-831-01-003</t>
  </si>
  <si>
    <t>エネルギー回収施設(立谷川)</t>
  </si>
  <si>
    <t>可燃ごみ, 粗大ごみ, ごみ処理残渣, し尿処理残渣</t>
  </si>
  <si>
    <t>ガス化溶融・改質</t>
  </si>
  <si>
    <t>流動床式</t>
  </si>
  <si>
    <t>場内温水, 発電（場内利用）, 場外温水, 発電（場外利用）</t>
  </si>
  <si>
    <t>溶融処理</t>
  </si>
  <si>
    <t>新設（建設中）, 新設（新規稼働）</t>
  </si>
  <si>
    <t>06-2-002-01-003</t>
  </si>
  <si>
    <t>06-831-01-004</t>
  </si>
  <si>
    <t>エネルギー回収施設（川口）</t>
  </si>
  <si>
    <t>可燃ごみ, 粗大ごみ, 資源ごみ, ごみ処理残渣, し尿処理残渣</t>
  </si>
  <si>
    <t>新設（建設中）</t>
  </si>
  <si>
    <t>06-2-002-01-004</t>
  </si>
  <si>
    <t>06-951-01-001</t>
  </si>
  <si>
    <t>最上広域市町村圏事務組合エコプラザもがみ</t>
  </si>
  <si>
    <t>資源化物搬出量</t>
  </si>
  <si>
    <t>薬剤処理, 溶融処理</t>
  </si>
  <si>
    <t>06-2-001-01-001</t>
  </si>
  <si>
    <t>06-952-01-001</t>
  </si>
  <si>
    <t>置賜広域行政事務組合千代田クリーンセンターごみ焼却施設</t>
  </si>
  <si>
    <t>場内温水, 発電（場内利用）, 発電（場外利用）, その他</t>
  </si>
  <si>
    <t>06-2-005-01-001</t>
  </si>
  <si>
    <t>06-953-01-001</t>
  </si>
  <si>
    <t>西村山広域行政事務組合寒河江地区クリーンセンターごみ焼却処理施設</t>
  </si>
  <si>
    <t>資源化物生産量</t>
  </si>
  <si>
    <t>可燃ごみ, 粗大ごみ, 資源ごみ, し尿処理残渣</t>
  </si>
  <si>
    <t>06-2-004-01-001</t>
  </si>
  <si>
    <t>06-963-01-001</t>
  </si>
  <si>
    <t>酒田地区広域行政組合ごみ焼却施設</t>
  </si>
  <si>
    <t>場内温水, 場内蒸気, 発電（場内利用）, 発電（場外利用）</t>
  </si>
  <si>
    <t>06-2-003-01-001</t>
  </si>
  <si>
    <t>06-965-01-001</t>
  </si>
  <si>
    <t>尾花沢市大石田町環境衛生事業組合ごみ処理施設</t>
  </si>
  <si>
    <t>可燃ごみ, ごみ処理残渣</t>
  </si>
  <si>
    <t>06-2-007-01-001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</si>
</sst>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6" fillId="0" borderId="4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6" fillId="0" borderId="4" xfId="3" applyNumberFormat="1" applyFont="1" applyFill="1" applyBorder="1" applyAlignment="1">
      <alignment vertical="center"/>
    </xf>
    <xf numFmtId="49" fontId="6" fillId="0" borderId="4" xfId="3" applyNumberFormat="1" applyFont="1" applyFill="1" applyBorder="1" applyAlignment="1">
      <alignment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7" fillId="0" borderId="0" xfId="3" quotePrefix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31.88671875" style="72" customWidth="1"/>
    <col min="6" max="8" width="9.88671875" style="41" customWidth="1"/>
    <col min="9" max="9" width="6.44140625" style="41" customWidth="1"/>
    <col min="10" max="10" width="44.77734375" style="72" customWidth="1"/>
    <col min="11" max="11" width="12.33203125" style="72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2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78"/>
    <col min="81" max="16384" width="8.88671875" style="41"/>
  </cols>
  <sheetData>
    <row r="1" spans="1:80" s="3" customFormat="1" ht="15" customHeight="1">
      <c r="A1" s="105" t="s">
        <v>596</v>
      </c>
      <c r="E1" s="43"/>
      <c r="J1" s="43"/>
      <c r="K1" s="43"/>
      <c r="S1" s="43"/>
      <c r="AH1" s="78"/>
      <c r="AP1" s="56"/>
      <c r="AU1" s="55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6"/>
      <c r="CB1" s="56"/>
    </row>
    <row r="2" spans="1:80" s="72" customFormat="1" ht="13.5" customHeight="1">
      <c r="A2" s="149" t="s">
        <v>597</v>
      </c>
      <c r="B2" s="173" t="s">
        <v>598</v>
      </c>
      <c r="C2" s="121" t="s">
        <v>599</v>
      </c>
      <c r="D2" s="150" t="s">
        <v>600</v>
      </c>
      <c r="E2" s="150" t="s">
        <v>601</v>
      </c>
      <c r="F2" s="145" t="s">
        <v>602</v>
      </c>
      <c r="G2" s="169" t="s">
        <v>603</v>
      </c>
      <c r="H2" s="170"/>
      <c r="I2" s="170"/>
      <c r="J2" s="147" t="s">
        <v>604</v>
      </c>
      <c r="K2" s="158"/>
      <c r="L2" s="147" t="s">
        <v>605</v>
      </c>
      <c r="M2" s="158"/>
      <c r="N2" s="150" t="s">
        <v>606</v>
      </c>
      <c r="O2" s="150" t="s">
        <v>607</v>
      </c>
      <c r="P2" s="166" t="s">
        <v>608</v>
      </c>
      <c r="Q2" s="149" t="s">
        <v>609</v>
      </c>
      <c r="R2" s="150" t="s">
        <v>610</v>
      </c>
      <c r="S2" s="149" t="s">
        <v>611</v>
      </c>
      <c r="T2" s="121" t="s">
        <v>612</v>
      </c>
      <c r="U2" s="121"/>
      <c r="V2" s="121" t="s">
        <v>613</v>
      </c>
      <c r="W2" s="121"/>
      <c r="X2" s="147" t="s">
        <v>614</v>
      </c>
      <c r="Y2" s="157"/>
      <c r="Z2" s="157"/>
      <c r="AA2" s="158"/>
      <c r="AB2" s="162" t="s">
        <v>615</v>
      </c>
      <c r="AC2" s="163"/>
      <c r="AD2" s="149" t="s">
        <v>616</v>
      </c>
      <c r="AE2" s="149" t="s">
        <v>617</v>
      </c>
      <c r="AF2" s="151" t="s">
        <v>618</v>
      </c>
      <c r="AG2" s="123" t="s">
        <v>619</v>
      </c>
      <c r="AH2" s="152" t="s">
        <v>620</v>
      </c>
      <c r="AI2" s="153"/>
      <c r="AJ2" s="153"/>
      <c r="AK2" s="153"/>
      <c r="AL2" s="153"/>
      <c r="AM2" s="153"/>
      <c r="AN2" s="130"/>
      <c r="AO2" s="123" t="s">
        <v>621</v>
      </c>
      <c r="AP2" s="152" t="s">
        <v>622</v>
      </c>
      <c r="AQ2" s="153"/>
      <c r="AR2" s="153"/>
      <c r="AS2" s="130"/>
      <c r="AT2" s="129" t="s">
        <v>623</v>
      </c>
      <c r="AU2" s="130"/>
      <c r="AV2" s="135" t="s">
        <v>624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463</v>
      </c>
      <c r="CA2" s="71"/>
      <c r="CB2" s="71"/>
    </row>
    <row r="3" spans="1:80" s="72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1"/>
      <c r="CB3" s="71"/>
    </row>
    <row r="4" spans="1:80" s="72" customFormat="1" ht="18.75" customHeight="1">
      <c r="A4" s="149"/>
      <c r="B4" s="173"/>
      <c r="C4" s="122"/>
      <c r="D4" s="150"/>
      <c r="E4" s="150"/>
      <c r="F4" s="146"/>
      <c r="G4" s="143" t="s">
        <v>625</v>
      </c>
      <c r="H4" s="143" t="s">
        <v>626</v>
      </c>
      <c r="I4" s="145" t="s">
        <v>627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628</v>
      </c>
      <c r="U4" s="121" t="s">
        <v>629</v>
      </c>
      <c r="V4" s="147" t="s">
        <v>628</v>
      </c>
      <c r="W4" s="121" t="s">
        <v>629</v>
      </c>
      <c r="X4" s="121" t="s">
        <v>614</v>
      </c>
      <c r="Y4" s="123" t="s">
        <v>630</v>
      </c>
      <c r="Z4" s="123" t="s">
        <v>631</v>
      </c>
      <c r="AA4" s="123" t="s">
        <v>632</v>
      </c>
      <c r="AB4" s="121" t="s">
        <v>633</v>
      </c>
      <c r="AC4" s="121" t="s">
        <v>634</v>
      </c>
      <c r="AD4" s="149"/>
      <c r="AE4" s="150"/>
      <c r="AF4" s="151"/>
      <c r="AG4" s="124"/>
      <c r="AH4" s="127" t="s">
        <v>635</v>
      </c>
      <c r="AI4" s="128" t="s">
        <v>636</v>
      </c>
      <c r="AJ4" s="123" t="s">
        <v>637</v>
      </c>
      <c r="AK4" s="123" t="s">
        <v>638</v>
      </c>
      <c r="AL4" s="128" t="s">
        <v>639</v>
      </c>
      <c r="AM4" s="123" t="s">
        <v>640</v>
      </c>
      <c r="AN4" s="123" t="s">
        <v>641</v>
      </c>
      <c r="AO4" s="124"/>
      <c r="AP4" s="127" t="s">
        <v>635</v>
      </c>
      <c r="AQ4" s="123" t="s">
        <v>642</v>
      </c>
      <c r="AR4" s="123" t="s">
        <v>643</v>
      </c>
      <c r="AS4" s="123" t="s">
        <v>644</v>
      </c>
      <c r="AT4" s="123" t="s">
        <v>645</v>
      </c>
      <c r="AU4" s="123" t="s">
        <v>646</v>
      </c>
      <c r="AV4" s="125" t="s">
        <v>635</v>
      </c>
      <c r="AW4" s="126"/>
      <c r="AX4" s="118" t="s">
        <v>647</v>
      </c>
      <c r="AY4" s="119"/>
      <c r="AZ4" s="120"/>
      <c r="BA4" s="118" t="s">
        <v>648</v>
      </c>
      <c r="BB4" s="119"/>
      <c r="BC4" s="120"/>
      <c r="BD4" s="118" t="s">
        <v>649</v>
      </c>
      <c r="BE4" s="119"/>
      <c r="BF4" s="120"/>
      <c r="BG4" s="118" t="s">
        <v>650</v>
      </c>
      <c r="BH4" s="119"/>
      <c r="BI4" s="120"/>
      <c r="BJ4" s="118" t="s">
        <v>651</v>
      </c>
      <c r="BK4" s="119"/>
      <c r="BL4" s="120"/>
      <c r="BM4" s="118" t="s">
        <v>652</v>
      </c>
      <c r="BN4" s="119"/>
      <c r="BO4" s="120"/>
      <c r="BP4" s="118" t="s">
        <v>653</v>
      </c>
      <c r="BQ4" s="119"/>
      <c r="BR4" s="120"/>
      <c r="BS4" s="118" t="s">
        <v>654</v>
      </c>
      <c r="BT4" s="119"/>
      <c r="BU4" s="120"/>
      <c r="BV4" s="118" t="s">
        <v>641</v>
      </c>
      <c r="BW4" s="119"/>
      <c r="BX4" s="120"/>
      <c r="BY4" s="141"/>
      <c r="CA4" s="71"/>
      <c r="CB4" s="71"/>
    </row>
    <row r="5" spans="1:80" s="72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655</v>
      </c>
      <c r="L5" s="122"/>
      <c r="M5" s="121" t="s">
        <v>655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06" t="s">
        <v>656</v>
      </c>
      <c r="AW5" s="106" t="s">
        <v>657</v>
      </c>
      <c r="AX5" s="106" t="s">
        <v>658</v>
      </c>
      <c r="AY5" s="106" t="s">
        <v>656</v>
      </c>
      <c r="AZ5" s="106" t="s">
        <v>657</v>
      </c>
      <c r="BA5" s="106" t="s">
        <v>658</v>
      </c>
      <c r="BB5" s="106" t="s">
        <v>656</v>
      </c>
      <c r="BC5" s="106" t="s">
        <v>657</v>
      </c>
      <c r="BD5" s="106" t="s">
        <v>658</v>
      </c>
      <c r="BE5" s="106" t="s">
        <v>656</v>
      </c>
      <c r="BF5" s="106" t="s">
        <v>657</v>
      </c>
      <c r="BG5" s="106" t="s">
        <v>658</v>
      </c>
      <c r="BH5" s="106" t="s">
        <v>656</v>
      </c>
      <c r="BI5" s="106" t="s">
        <v>657</v>
      </c>
      <c r="BJ5" s="106" t="s">
        <v>658</v>
      </c>
      <c r="BK5" s="106" t="s">
        <v>656</v>
      </c>
      <c r="BL5" s="106" t="s">
        <v>657</v>
      </c>
      <c r="BM5" s="106" t="s">
        <v>658</v>
      </c>
      <c r="BN5" s="106" t="s">
        <v>656</v>
      </c>
      <c r="BO5" s="106" t="s">
        <v>657</v>
      </c>
      <c r="BP5" s="106" t="s">
        <v>658</v>
      </c>
      <c r="BQ5" s="106" t="s">
        <v>656</v>
      </c>
      <c r="BR5" s="106" t="s">
        <v>657</v>
      </c>
      <c r="BS5" s="106" t="s">
        <v>658</v>
      </c>
      <c r="BT5" s="106" t="s">
        <v>656</v>
      </c>
      <c r="BU5" s="106" t="s">
        <v>657</v>
      </c>
      <c r="BV5" s="106" t="s">
        <v>658</v>
      </c>
      <c r="BW5" s="106" t="s">
        <v>656</v>
      </c>
      <c r="BX5" s="106" t="s">
        <v>657</v>
      </c>
      <c r="BY5" s="141"/>
      <c r="CA5" s="71"/>
      <c r="CB5" s="71"/>
    </row>
    <row r="6" spans="1:80" s="76" customFormat="1" ht="13.5" customHeight="1">
      <c r="A6" s="166"/>
      <c r="B6" s="174"/>
      <c r="C6" s="122"/>
      <c r="D6" s="121"/>
      <c r="E6" s="121"/>
      <c r="F6" s="107" t="s">
        <v>659</v>
      </c>
      <c r="G6" s="107" t="s">
        <v>659</v>
      </c>
      <c r="H6" s="108" t="s">
        <v>660</v>
      </c>
      <c r="I6" s="146"/>
      <c r="J6" s="122"/>
      <c r="K6" s="122"/>
      <c r="L6" s="122"/>
      <c r="M6" s="122"/>
      <c r="N6" s="121"/>
      <c r="O6" s="121"/>
      <c r="P6" s="109" t="s">
        <v>661</v>
      </c>
      <c r="Q6" s="121"/>
      <c r="R6" s="121"/>
      <c r="S6" s="166"/>
      <c r="T6" s="110" t="s">
        <v>662</v>
      </c>
      <c r="U6" s="109" t="s">
        <v>663</v>
      </c>
      <c r="V6" s="110" t="s">
        <v>662</v>
      </c>
      <c r="W6" s="109" t="s">
        <v>663</v>
      </c>
      <c r="X6" s="109" t="s">
        <v>664</v>
      </c>
      <c r="Y6" s="48" t="s">
        <v>665</v>
      </c>
      <c r="Z6" s="48" t="s">
        <v>666</v>
      </c>
      <c r="AA6" s="48" t="s">
        <v>666</v>
      </c>
      <c r="AB6" s="122"/>
      <c r="AC6" s="122"/>
      <c r="AD6" s="166"/>
      <c r="AE6" s="121"/>
      <c r="AF6" s="123"/>
      <c r="AG6" s="48" t="s">
        <v>667</v>
      </c>
      <c r="AH6" s="104" t="s">
        <v>667</v>
      </c>
      <c r="AI6" s="48" t="s">
        <v>667</v>
      </c>
      <c r="AJ6" s="48" t="s">
        <v>667</v>
      </c>
      <c r="AK6" s="48" t="s">
        <v>667</v>
      </c>
      <c r="AL6" s="48" t="s">
        <v>667</v>
      </c>
      <c r="AM6" s="48" t="s">
        <v>667</v>
      </c>
      <c r="AN6" s="48" t="s">
        <v>667</v>
      </c>
      <c r="AO6" s="48" t="s">
        <v>668</v>
      </c>
      <c r="AP6" s="48" t="s">
        <v>667</v>
      </c>
      <c r="AQ6" s="48" t="s">
        <v>667</v>
      </c>
      <c r="AR6" s="48" t="s">
        <v>667</v>
      </c>
      <c r="AS6" s="48" t="s">
        <v>667</v>
      </c>
      <c r="AT6" s="48" t="s">
        <v>669</v>
      </c>
      <c r="AU6" s="48" t="s">
        <v>669</v>
      </c>
      <c r="AV6" s="32" t="s">
        <v>659</v>
      </c>
      <c r="AW6" s="111" t="s">
        <v>670</v>
      </c>
      <c r="AX6" s="112"/>
      <c r="AY6" s="32" t="s">
        <v>659</v>
      </c>
      <c r="AZ6" s="111" t="s">
        <v>670</v>
      </c>
      <c r="BA6" s="112"/>
      <c r="BB6" s="32" t="s">
        <v>659</v>
      </c>
      <c r="BC6" s="111" t="s">
        <v>670</v>
      </c>
      <c r="BD6" s="112"/>
      <c r="BE6" s="32" t="s">
        <v>659</v>
      </c>
      <c r="BF6" s="111" t="s">
        <v>670</v>
      </c>
      <c r="BG6" s="112"/>
      <c r="BH6" s="32" t="s">
        <v>659</v>
      </c>
      <c r="BI6" s="111" t="s">
        <v>670</v>
      </c>
      <c r="BJ6" s="112"/>
      <c r="BK6" s="32" t="s">
        <v>659</v>
      </c>
      <c r="BL6" s="111" t="s">
        <v>670</v>
      </c>
      <c r="BM6" s="112"/>
      <c r="BN6" s="32" t="s">
        <v>659</v>
      </c>
      <c r="BO6" s="111" t="s">
        <v>670</v>
      </c>
      <c r="BP6" s="112"/>
      <c r="BQ6" s="32" t="s">
        <v>659</v>
      </c>
      <c r="BR6" s="111" t="s">
        <v>670</v>
      </c>
      <c r="BS6" s="112"/>
      <c r="BT6" s="32" t="s">
        <v>659</v>
      </c>
      <c r="BU6" s="111" t="s">
        <v>670</v>
      </c>
      <c r="BV6" s="112"/>
      <c r="BW6" s="32" t="s">
        <v>659</v>
      </c>
      <c r="BX6" s="111" t="s">
        <v>670</v>
      </c>
      <c r="BY6" s="142"/>
      <c r="CA6" s="75"/>
      <c r="CB6" s="75"/>
    </row>
    <row r="7" spans="1:80" s="116" customFormat="1" ht="30" customHeight="1">
      <c r="A7" s="113" t="s">
        <v>30</v>
      </c>
      <c r="B7" s="114" t="s">
        <v>123</v>
      </c>
      <c r="C7" s="113" t="s">
        <v>671</v>
      </c>
      <c r="D7" s="113" t="s">
        <v>125</v>
      </c>
      <c r="E7" s="89" t="s">
        <v>672</v>
      </c>
      <c r="F7" s="113">
        <v>41758</v>
      </c>
      <c r="G7" s="113">
        <v>0</v>
      </c>
      <c r="H7" s="113"/>
      <c r="I7" s="113"/>
      <c r="J7" s="89" t="s">
        <v>673</v>
      </c>
      <c r="K7" s="89"/>
      <c r="L7" s="113" t="s">
        <v>139</v>
      </c>
      <c r="M7" s="113"/>
      <c r="N7" s="113" t="s">
        <v>674</v>
      </c>
      <c r="O7" s="113" t="s">
        <v>675</v>
      </c>
      <c r="P7" s="113">
        <v>165</v>
      </c>
      <c r="Q7" s="113">
        <v>2</v>
      </c>
      <c r="R7" s="113">
        <v>1989</v>
      </c>
      <c r="S7" s="89" t="s">
        <v>676</v>
      </c>
      <c r="T7" s="113">
        <v>1465</v>
      </c>
      <c r="U7" s="113"/>
      <c r="V7" s="113">
        <v>5545</v>
      </c>
      <c r="W7" s="113"/>
      <c r="X7" s="113"/>
      <c r="Y7" s="113"/>
      <c r="Z7" s="113"/>
      <c r="AA7" s="113"/>
      <c r="AB7" s="113" t="s">
        <v>54</v>
      </c>
      <c r="AC7" s="113" t="s">
        <v>677</v>
      </c>
      <c r="AD7" s="113" t="s">
        <v>131</v>
      </c>
      <c r="AE7" s="113"/>
      <c r="AF7" s="113" t="s">
        <v>54</v>
      </c>
      <c r="AG7" s="113"/>
      <c r="AH7" s="113">
        <f t="shared" ref="AH7:AH16" si="0">IF(AI7&amp;AJ7&amp;AK7&amp;AL7&amp;AM7&amp;AN7 ="","",SUM(AI7:AN7))</f>
        <v>100.00000000000001</v>
      </c>
      <c r="AI7" s="113">
        <v>55.2</v>
      </c>
      <c r="AJ7" s="113">
        <v>20.100000000000001</v>
      </c>
      <c r="AK7" s="113">
        <v>11</v>
      </c>
      <c r="AL7" s="113">
        <v>9.4</v>
      </c>
      <c r="AM7" s="113">
        <v>0.8</v>
      </c>
      <c r="AN7" s="113">
        <v>3.5</v>
      </c>
      <c r="AO7" s="113">
        <v>161.80000000000001</v>
      </c>
      <c r="AP7" s="113">
        <f t="shared" ref="AP7:AP16" si="1">IF(AQ7&amp;AR7&amp;AS7 ="","",SUM(AQ7:AS7))</f>
        <v>100</v>
      </c>
      <c r="AQ7" s="113">
        <v>51.8</v>
      </c>
      <c r="AR7" s="113">
        <v>43</v>
      </c>
      <c r="AS7" s="113">
        <v>5.2</v>
      </c>
      <c r="AT7" s="113">
        <v>7400</v>
      </c>
      <c r="AU7" s="113">
        <v>7073</v>
      </c>
      <c r="AV7" s="115" t="str">
        <f t="shared" ref="AV7:AW16" si="2">IF(AY7&amp;BB7&amp;BE7&amp;BH7&amp;BK7&amp;BN7&amp;BQ7&amp;BT7&amp;BW7="","",AY7+BB7+BE7+BH7+BK7+BN7+BQ7+BT7+BW7)</f>
        <v/>
      </c>
      <c r="AW7" s="115" t="str">
        <f t="shared" si="2"/>
        <v/>
      </c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 t="s">
        <v>507</v>
      </c>
      <c r="CA7" s="117" t="s">
        <v>132</v>
      </c>
      <c r="CB7" s="117" t="s">
        <v>678</v>
      </c>
    </row>
    <row r="8" spans="1:80" s="116" customFormat="1" ht="30" customHeight="1">
      <c r="A8" s="113" t="s">
        <v>30</v>
      </c>
      <c r="B8" s="114" t="s">
        <v>134</v>
      </c>
      <c r="C8" s="113" t="s">
        <v>679</v>
      </c>
      <c r="D8" s="113" t="s">
        <v>136</v>
      </c>
      <c r="E8" s="89" t="s">
        <v>680</v>
      </c>
      <c r="F8" s="113">
        <v>40529</v>
      </c>
      <c r="G8" s="113">
        <v>0</v>
      </c>
      <c r="H8" s="113">
        <v>0</v>
      </c>
      <c r="I8" s="113"/>
      <c r="J8" s="89" t="s">
        <v>673</v>
      </c>
      <c r="K8" s="89"/>
      <c r="L8" s="113" t="s">
        <v>139</v>
      </c>
      <c r="M8" s="113"/>
      <c r="N8" s="113" t="s">
        <v>674</v>
      </c>
      <c r="O8" s="113" t="s">
        <v>675</v>
      </c>
      <c r="P8" s="113">
        <v>195</v>
      </c>
      <c r="Q8" s="113">
        <v>3</v>
      </c>
      <c r="R8" s="113">
        <v>1994</v>
      </c>
      <c r="S8" s="89" t="s">
        <v>681</v>
      </c>
      <c r="T8" s="113">
        <v>1683</v>
      </c>
      <c r="U8" s="113"/>
      <c r="V8" s="113">
        <v>1683</v>
      </c>
      <c r="W8" s="113"/>
      <c r="X8" s="113"/>
      <c r="Y8" s="113"/>
      <c r="Z8" s="113"/>
      <c r="AA8" s="113"/>
      <c r="AB8" s="113" t="s">
        <v>54</v>
      </c>
      <c r="AC8" s="113" t="s">
        <v>682</v>
      </c>
      <c r="AD8" s="113" t="s">
        <v>140</v>
      </c>
      <c r="AE8" s="113"/>
      <c r="AF8" s="113" t="s">
        <v>54</v>
      </c>
      <c r="AG8" s="113"/>
      <c r="AH8" s="113">
        <f t="shared" si="0"/>
        <v>100.00000000000001</v>
      </c>
      <c r="AI8" s="113">
        <v>51.8</v>
      </c>
      <c r="AJ8" s="113">
        <v>27.1</v>
      </c>
      <c r="AK8" s="113">
        <v>1.9</v>
      </c>
      <c r="AL8" s="113">
        <v>11.5</v>
      </c>
      <c r="AM8" s="113">
        <v>0.7</v>
      </c>
      <c r="AN8" s="113">
        <v>7</v>
      </c>
      <c r="AO8" s="113">
        <v>177</v>
      </c>
      <c r="AP8" s="113">
        <f t="shared" si="1"/>
        <v>100</v>
      </c>
      <c r="AQ8" s="113">
        <v>50.4</v>
      </c>
      <c r="AR8" s="113">
        <v>44</v>
      </c>
      <c r="AS8" s="113">
        <v>5.6</v>
      </c>
      <c r="AT8" s="113">
        <v>7018</v>
      </c>
      <c r="AU8" s="113">
        <v>8803</v>
      </c>
      <c r="AV8" s="115" t="str">
        <f t="shared" si="2"/>
        <v/>
      </c>
      <c r="AW8" s="115" t="str">
        <f t="shared" si="2"/>
        <v/>
      </c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 t="s">
        <v>507</v>
      </c>
      <c r="CA8" s="117" t="s">
        <v>141</v>
      </c>
      <c r="CB8" s="117" t="s">
        <v>683</v>
      </c>
    </row>
    <row r="9" spans="1:80" s="116" customFormat="1" ht="30" customHeight="1">
      <c r="A9" s="113" t="s">
        <v>30</v>
      </c>
      <c r="B9" s="114" t="s">
        <v>143</v>
      </c>
      <c r="C9" s="113" t="s">
        <v>686</v>
      </c>
      <c r="D9" s="113" t="s">
        <v>145</v>
      </c>
      <c r="E9" s="89" t="s">
        <v>687</v>
      </c>
      <c r="F9" s="113">
        <v>36960</v>
      </c>
      <c r="G9" s="113">
        <v>0</v>
      </c>
      <c r="H9" s="113">
        <v>0</v>
      </c>
      <c r="I9" s="113"/>
      <c r="J9" s="89" t="s">
        <v>688</v>
      </c>
      <c r="K9" s="89"/>
      <c r="L9" s="113" t="s">
        <v>139</v>
      </c>
      <c r="M9" s="113"/>
      <c r="N9" s="113" t="s">
        <v>674</v>
      </c>
      <c r="O9" s="113" t="s">
        <v>675</v>
      </c>
      <c r="P9" s="113">
        <v>180</v>
      </c>
      <c r="Q9" s="113">
        <v>2</v>
      </c>
      <c r="R9" s="113">
        <v>1978</v>
      </c>
      <c r="S9" s="89" t="s">
        <v>684</v>
      </c>
      <c r="T9" s="113">
        <v>6773760</v>
      </c>
      <c r="U9" s="113">
        <v>0</v>
      </c>
      <c r="V9" s="113" t="s">
        <v>685</v>
      </c>
      <c r="W9" s="113"/>
      <c r="X9" s="113"/>
      <c r="Y9" s="113"/>
      <c r="Z9" s="113"/>
      <c r="AA9" s="113"/>
      <c r="AB9" s="113" t="s">
        <v>54</v>
      </c>
      <c r="AC9" s="113" t="s">
        <v>682</v>
      </c>
      <c r="AD9" s="113" t="s">
        <v>149</v>
      </c>
      <c r="AE9" s="113"/>
      <c r="AF9" s="113" t="s">
        <v>54</v>
      </c>
      <c r="AG9" s="113"/>
      <c r="AH9" s="113">
        <f t="shared" si="0"/>
        <v>100</v>
      </c>
      <c r="AI9" s="113">
        <v>45.1</v>
      </c>
      <c r="AJ9" s="113">
        <v>32</v>
      </c>
      <c r="AK9" s="113">
        <v>2.7</v>
      </c>
      <c r="AL9" s="113">
        <v>18.7</v>
      </c>
      <c r="AM9" s="113">
        <v>0.7</v>
      </c>
      <c r="AN9" s="113">
        <v>0.8</v>
      </c>
      <c r="AO9" s="113">
        <v>174</v>
      </c>
      <c r="AP9" s="113">
        <f t="shared" si="1"/>
        <v>100.00000000000001</v>
      </c>
      <c r="AQ9" s="113">
        <v>53.1</v>
      </c>
      <c r="AR9" s="113">
        <v>42.2</v>
      </c>
      <c r="AS9" s="113">
        <v>4.7</v>
      </c>
      <c r="AT9" s="113">
        <v>8573</v>
      </c>
      <c r="AU9" s="113">
        <v>8022</v>
      </c>
      <c r="AV9" s="115" t="str">
        <f t="shared" si="2"/>
        <v/>
      </c>
      <c r="AW9" s="115" t="str">
        <f t="shared" si="2"/>
        <v/>
      </c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 t="s">
        <v>507</v>
      </c>
      <c r="CA9" s="117" t="s">
        <v>150</v>
      </c>
      <c r="CB9" s="117" t="s">
        <v>689</v>
      </c>
    </row>
    <row r="10" spans="1:80" s="116" customFormat="1" ht="30" customHeight="1">
      <c r="A10" s="113" t="s">
        <v>30</v>
      </c>
      <c r="B10" s="114" t="s">
        <v>143</v>
      </c>
      <c r="C10" s="113" t="s">
        <v>690</v>
      </c>
      <c r="D10" s="113" t="s">
        <v>145</v>
      </c>
      <c r="E10" s="89" t="s">
        <v>691</v>
      </c>
      <c r="F10" s="113">
        <v>29033</v>
      </c>
      <c r="G10" s="113">
        <v>0</v>
      </c>
      <c r="H10" s="113">
        <v>0</v>
      </c>
      <c r="I10" s="113"/>
      <c r="J10" s="89" t="s">
        <v>692</v>
      </c>
      <c r="K10" s="89"/>
      <c r="L10" s="113" t="s">
        <v>693</v>
      </c>
      <c r="M10" s="113"/>
      <c r="N10" s="113" t="s">
        <v>694</v>
      </c>
      <c r="O10" s="113" t="s">
        <v>675</v>
      </c>
      <c r="P10" s="113">
        <v>150</v>
      </c>
      <c r="Q10" s="113">
        <v>2</v>
      </c>
      <c r="R10" s="113">
        <v>2017</v>
      </c>
      <c r="S10" s="89" t="s">
        <v>695</v>
      </c>
      <c r="T10" s="113">
        <v>2410320</v>
      </c>
      <c r="U10" s="113">
        <v>0</v>
      </c>
      <c r="V10" s="113" t="s">
        <v>685</v>
      </c>
      <c r="W10" s="113">
        <v>0</v>
      </c>
      <c r="X10" s="113">
        <v>3100</v>
      </c>
      <c r="Y10" s="113">
        <v>14</v>
      </c>
      <c r="Z10" s="113">
        <v>10834</v>
      </c>
      <c r="AA10" s="113">
        <v>0</v>
      </c>
      <c r="AB10" s="113" t="s">
        <v>696</v>
      </c>
      <c r="AC10" s="113" t="s">
        <v>682</v>
      </c>
      <c r="AD10" s="113" t="s">
        <v>131</v>
      </c>
      <c r="AE10" s="113" t="s">
        <v>697</v>
      </c>
      <c r="AF10" s="113" t="s">
        <v>54</v>
      </c>
      <c r="AG10" s="113"/>
      <c r="AH10" s="113">
        <f t="shared" si="0"/>
        <v>100.00000000000001</v>
      </c>
      <c r="AI10" s="113">
        <v>36.700000000000003</v>
      </c>
      <c r="AJ10" s="113">
        <v>29.2</v>
      </c>
      <c r="AK10" s="113">
        <v>5.8</v>
      </c>
      <c r="AL10" s="113">
        <v>24.6</v>
      </c>
      <c r="AM10" s="113">
        <v>3</v>
      </c>
      <c r="AN10" s="113">
        <v>0.7</v>
      </c>
      <c r="AO10" s="113">
        <v>189</v>
      </c>
      <c r="AP10" s="113">
        <f t="shared" si="1"/>
        <v>100</v>
      </c>
      <c r="AQ10" s="113">
        <v>50.8</v>
      </c>
      <c r="AR10" s="113">
        <v>43.2</v>
      </c>
      <c r="AS10" s="113">
        <v>6</v>
      </c>
      <c r="AT10" s="113">
        <v>6875</v>
      </c>
      <c r="AU10" s="113">
        <v>8797</v>
      </c>
      <c r="AV10" s="115" t="str">
        <f t="shared" si="2"/>
        <v/>
      </c>
      <c r="AW10" s="115" t="str">
        <f t="shared" si="2"/>
        <v/>
      </c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 t="s">
        <v>507</v>
      </c>
      <c r="CA10" s="117" t="s">
        <v>150</v>
      </c>
      <c r="CB10" s="117" t="s">
        <v>698</v>
      </c>
    </row>
    <row r="11" spans="1:80" s="116" customFormat="1" ht="30" customHeight="1">
      <c r="A11" s="113" t="s">
        <v>30</v>
      </c>
      <c r="B11" s="114" t="s">
        <v>143</v>
      </c>
      <c r="C11" s="113" t="s">
        <v>699</v>
      </c>
      <c r="D11" s="113" t="s">
        <v>145</v>
      </c>
      <c r="E11" s="89" t="s">
        <v>700</v>
      </c>
      <c r="F11" s="113">
        <v>0</v>
      </c>
      <c r="G11" s="113">
        <v>0</v>
      </c>
      <c r="H11" s="113">
        <v>0</v>
      </c>
      <c r="I11" s="113"/>
      <c r="J11" s="89" t="s">
        <v>701</v>
      </c>
      <c r="K11" s="89"/>
      <c r="L11" s="113" t="s">
        <v>693</v>
      </c>
      <c r="M11" s="113"/>
      <c r="N11" s="113" t="s">
        <v>694</v>
      </c>
      <c r="O11" s="113" t="s">
        <v>675</v>
      </c>
      <c r="P11" s="113">
        <v>150</v>
      </c>
      <c r="Q11" s="113">
        <v>2</v>
      </c>
      <c r="R11" s="113">
        <v>2018</v>
      </c>
      <c r="S11" s="89" t="s">
        <v>54</v>
      </c>
      <c r="T11" s="113">
        <v>22217040</v>
      </c>
      <c r="U11" s="113">
        <v>0</v>
      </c>
      <c r="V11" s="113">
        <v>0</v>
      </c>
      <c r="W11" s="113">
        <v>0</v>
      </c>
      <c r="X11" s="113">
        <v>3220</v>
      </c>
      <c r="Y11" s="113">
        <v>14</v>
      </c>
      <c r="Z11" s="113">
        <v>0</v>
      </c>
      <c r="AA11" s="113">
        <v>0</v>
      </c>
      <c r="AB11" s="113" t="s">
        <v>696</v>
      </c>
      <c r="AC11" s="113" t="s">
        <v>682</v>
      </c>
      <c r="AD11" s="113" t="s">
        <v>131</v>
      </c>
      <c r="AE11" s="113" t="s">
        <v>702</v>
      </c>
      <c r="AF11" s="113" t="s">
        <v>54</v>
      </c>
      <c r="AG11" s="113"/>
      <c r="AH11" s="113">
        <f t="shared" si="0"/>
        <v>0</v>
      </c>
      <c r="AI11" s="113">
        <v>0</v>
      </c>
      <c r="AJ11" s="113">
        <v>0</v>
      </c>
      <c r="AK11" s="113">
        <v>0</v>
      </c>
      <c r="AL11" s="113">
        <v>0</v>
      </c>
      <c r="AM11" s="113">
        <v>0</v>
      </c>
      <c r="AN11" s="113">
        <v>0</v>
      </c>
      <c r="AO11" s="113">
        <v>0</v>
      </c>
      <c r="AP11" s="113">
        <f t="shared" si="1"/>
        <v>0</v>
      </c>
      <c r="AQ11" s="113">
        <v>0</v>
      </c>
      <c r="AR11" s="113">
        <v>0</v>
      </c>
      <c r="AS11" s="113">
        <v>0</v>
      </c>
      <c r="AT11" s="113">
        <v>0</v>
      </c>
      <c r="AU11" s="113">
        <v>0</v>
      </c>
      <c r="AV11" s="115" t="str">
        <f t="shared" si="2"/>
        <v/>
      </c>
      <c r="AW11" s="115" t="str">
        <f t="shared" si="2"/>
        <v/>
      </c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 t="s">
        <v>507</v>
      </c>
      <c r="CA11" s="117" t="s">
        <v>150</v>
      </c>
      <c r="CB11" s="117" t="s">
        <v>703</v>
      </c>
    </row>
    <row r="12" spans="1:80" s="116" customFormat="1" ht="30" customHeight="1">
      <c r="A12" s="113" t="s">
        <v>30</v>
      </c>
      <c r="B12" s="114" t="s">
        <v>152</v>
      </c>
      <c r="C12" s="113" t="s">
        <v>704</v>
      </c>
      <c r="D12" s="113" t="s">
        <v>154</v>
      </c>
      <c r="E12" s="89" t="s">
        <v>705</v>
      </c>
      <c r="F12" s="113">
        <v>19767</v>
      </c>
      <c r="G12" s="113">
        <v>28</v>
      </c>
      <c r="H12" s="113"/>
      <c r="I12" s="113" t="s">
        <v>706</v>
      </c>
      <c r="J12" s="89" t="s">
        <v>673</v>
      </c>
      <c r="K12" s="89"/>
      <c r="L12" s="113" t="s">
        <v>139</v>
      </c>
      <c r="M12" s="113"/>
      <c r="N12" s="113" t="s">
        <v>674</v>
      </c>
      <c r="O12" s="113" t="s">
        <v>675</v>
      </c>
      <c r="P12" s="113">
        <v>90</v>
      </c>
      <c r="Q12" s="113">
        <v>2</v>
      </c>
      <c r="R12" s="113">
        <v>2002</v>
      </c>
      <c r="S12" s="89" t="s">
        <v>684</v>
      </c>
      <c r="T12" s="113">
        <v>7726320</v>
      </c>
      <c r="U12" s="113"/>
      <c r="V12" s="113">
        <v>6560757</v>
      </c>
      <c r="W12" s="113"/>
      <c r="X12" s="113"/>
      <c r="Y12" s="113"/>
      <c r="Z12" s="113"/>
      <c r="AA12" s="113"/>
      <c r="AB12" s="113" t="s">
        <v>696</v>
      </c>
      <c r="AC12" s="113" t="s">
        <v>707</v>
      </c>
      <c r="AD12" s="113" t="s">
        <v>149</v>
      </c>
      <c r="AE12" s="113"/>
      <c r="AF12" s="113" t="s">
        <v>54</v>
      </c>
      <c r="AG12" s="113"/>
      <c r="AH12" s="113">
        <f t="shared" si="0"/>
        <v>100</v>
      </c>
      <c r="AI12" s="113">
        <v>50.4</v>
      </c>
      <c r="AJ12" s="113">
        <v>24.1</v>
      </c>
      <c r="AK12" s="113">
        <v>2.6</v>
      </c>
      <c r="AL12" s="113">
        <v>21.4</v>
      </c>
      <c r="AM12" s="113">
        <v>0.6</v>
      </c>
      <c r="AN12" s="113">
        <v>0.9</v>
      </c>
      <c r="AO12" s="113">
        <v>160</v>
      </c>
      <c r="AP12" s="113">
        <f t="shared" si="1"/>
        <v>100</v>
      </c>
      <c r="AQ12" s="113">
        <v>53.9</v>
      </c>
      <c r="AR12" s="113">
        <v>41.6</v>
      </c>
      <c r="AS12" s="113">
        <v>4.5</v>
      </c>
      <c r="AT12" s="113">
        <v>16148</v>
      </c>
      <c r="AU12" s="113">
        <v>7438</v>
      </c>
      <c r="AV12" s="115" t="str">
        <f t="shared" si="2"/>
        <v/>
      </c>
      <c r="AW12" s="115" t="str">
        <f t="shared" si="2"/>
        <v/>
      </c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 t="s">
        <v>507</v>
      </c>
      <c r="CA12" s="117" t="s">
        <v>158</v>
      </c>
      <c r="CB12" s="117" t="s">
        <v>708</v>
      </c>
    </row>
    <row r="13" spans="1:80" s="116" customFormat="1" ht="30" customHeight="1">
      <c r="A13" s="113" t="s">
        <v>30</v>
      </c>
      <c r="B13" s="114" t="s">
        <v>160</v>
      </c>
      <c r="C13" s="113" t="s">
        <v>709</v>
      </c>
      <c r="D13" s="113" t="s">
        <v>162</v>
      </c>
      <c r="E13" s="89" t="s">
        <v>710</v>
      </c>
      <c r="F13" s="113">
        <v>54113</v>
      </c>
      <c r="G13" s="113">
        <v>0</v>
      </c>
      <c r="H13" s="113">
        <v>0</v>
      </c>
      <c r="I13" s="113"/>
      <c r="J13" s="89" t="s">
        <v>692</v>
      </c>
      <c r="K13" s="89"/>
      <c r="L13" s="113" t="s">
        <v>139</v>
      </c>
      <c r="M13" s="113"/>
      <c r="N13" s="113" t="s">
        <v>674</v>
      </c>
      <c r="O13" s="113" t="s">
        <v>675</v>
      </c>
      <c r="P13" s="113">
        <v>255</v>
      </c>
      <c r="Q13" s="113">
        <v>3</v>
      </c>
      <c r="R13" s="113">
        <v>1998</v>
      </c>
      <c r="S13" s="89" t="s">
        <v>711</v>
      </c>
      <c r="T13" s="113">
        <v>98790720</v>
      </c>
      <c r="U13" s="113">
        <v>0</v>
      </c>
      <c r="V13" s="113">
        <v>4102485</v>
      </c>
      <c r="W13" s="113"/>
      <c r="X13" s="113">
        <v>2150</v>
      </c>
      <c r="Y13" s="113">
        <v>9.1999999999999993</v>
      </c>
      <c r="Z13" s="113">
        <v>16562</v>
      </c>
      <c r="AA13" s="113">
        <v>1621</v>
      </c>
      <c r="AB13" s="113" t="s">
        <v>54</v>
      </c>
      <c r="AC13" s="113" t="s">
        <v>682</v>
      </c>
      <c r="AD13" s="113" t="s">
        <v>149</v>
      </c>
      <c r="AE13" s="113"/>
      <c r="AF13" s="113" t="s">
        <v>54</v>
      </c>
      <c r="AG13" s="113"/>
      <c r="AH13" s="113">
        <f t="shared" si="0"/>
        <v>100</v>
      </c>
      <c r="AI13" s="113">
        <v>45.5</v>
      </c>
      <c r="AJ13" s="113">
        <v>34.6</v>
      </c>
      <c r="AK13" s="113">
        <v>10.4</v>
      </c>
      <c r="AL13" s="113">
        <v>6.7</v>
      </c>
      <c r="AM13" s="113">
        <v>1.6</v>
      </c>
      <c r="AN13" s="113">
        <v>1.2</v>
      </c>
      <c r="AO13" s="113">
        <v>151.9</v>
      </c>
      <c r="AP13" s="113">
        <f t="shared" si="1"/>
        <v>100</v>
      </c>
      <c r="AQ13" s="113">
        <v>45.1</v>
      </c>
      <c r="AR13" s="113">
        <v>49.6</v>
      </c>
      <c r="AS13" s="113">
        <v>5.3</v>
      </c>
      <c r="AT13" s="113">
        <v>8217</v>
      </c>
      <c r="AU13" s="113">
        <v>10696</v>
      </c>
      <c r="AV13" s="115" t="str">
        <f t="shared" si="2"/>
        <v/>
      </c>
      <c r="AW13" s="115" t="str">
        <f t="shared" si="2"/>
        <v/>
      </c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 t="s">
        <v>507</v>
      </c>
      <c r="CA13" s="117" t="s">
        <v>164</v>
      </c>
      <c r="CB13" s="117" t="s">
        <v>712</v>
      </c>
    </row>
    <row r="14" spans="1:80" s="116" customFormat="1" ht="30" customHeight="1">
      <c r="A14" s="113" t="s">
        <v>30</v>
      </c>
      <c r="B14" s="114" t="s">
        <v>176</v>
      </c>
      <c r="C14" s="113" t="s">
        <v>713</v>
      </c>
      <c r="D14" s="113" t="s">
        <v>178</v>
      </c>
      <c r="E14" s="89" t="s">
        <v>714</v>
      </c>
      <c r="F14" s="113">
        <v>16715</v>
      </c>
      <c r="G14" s="113">
        <v>97</v>
      </c>
      <c r="H14" s="113"/>
      <c r="I14" s="113" t="s">
        <v>715</v>
      </c>
      <c r="J14" s="89" t="s">
        <v>716</v>
      </c>
      <c r="K14" s="89"/>
      <c r="L14" s="113" t="s">
        <v>139</v>
      </c>
      <c r="M14" s="113"/>
      <c r="N14" s="113" t="s">
        <v>674</v>
      </c>
      <c r="O14" s="113" t="s">
        <v>675</v>
      </c>
      <c r="P14" s="113">
        <v>100</v>
      </c>
      <c r="Q14" s="113">
        <v>2</v>
      </c>
      <c r="R14" s="113">
        <v>2000</v>
      </c>
      <c r="S14" s="89" t="s">
        <v>684</v>
      </c>
      <c r="T14" s="113">
        <v>11620350</v>
      </c>
      <c r="U14" s="113"/>
      <c r="V14" s="113">
        <v>11583829</v>
      </c>
      <c r="W14" s="113"/>
      <c r="X14" s="113"/>
      <c r="Y14" s="113"/>
      <c r="Z14" s="113"/>
      <c r="AA14" s="113"/>
      <c r="AB14" s="113" t="s">
        <v>54</v>
      </c>
      <c r="AC14" s="113" t="s">
        <v>682</v>
      </c>
      <c r="AD14" s="113" t="s">
        <v>140</v>
      </c>
      <c r="AE14" s="113"/>
      <c r="AF14" s="113" t="s">
        <v>54</v>
      </c>
      <c r="AG14" s="113"/>
      <c r="AH14" s="113">
        <f t="shared" si="0"/>
        <v>100</v>
      </c>
      <c r="AI14" s="113">
        <v>50.2</v>
      </c>
      <c r="AJ14" s="113">
        <v>28</v>
      </c>
      <c r="AK14" s="113">
        <v>2.2999999999999998</v>
      </c>
      <c r="AL14" s="113">
        <v>14</v>
      </c>
      <c r="AM14" s="113">
        <v>0.6</v>
      </c>
      <c r="AN14" s="113">
        <v>4.9000000000000004</v>
      </c>
      <c r="AO14" s="113">
        <v>167</v>
      </c>
      <c r="AP14" s="113">
        <f t="shared" si="1"/>
        <v>100</v>
      </c>
      <c r="AQ14" s="113">
        <v>50.8</v>
      </c>
      <c r="AR14" s="113">
        <v>44.7</v>
      </c>
      <c r="AS14" s="113">
        <v>4.5</v>
      </c>
      <c r="AT14" s="113">
        <v>7145</v>
      </c>
      <c r="AU14" s="113">
        <v>8915</v>
      </c>
      <c r="AV14" s="115" t="str">
        <f t="shared" si="2"/>
        <v/>
      </c>
      <c r="AW14" s="115" t="str">
        <f t="shared" si="2"/>
        <v/>
      </c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 t="s">
        <v>507</v>
      </c>
      <c r="CA14" s="117" t="s">
        <v>180</v>
      </c>
      <c r="CB14" s="117" t="s">
        <v>717</v>
      </c>
    </row>
    <row r="15" spans="1:80" s="116" customFormat="1" ht="30" customHeight="1">
      <c r="A15" s="113" t="s">
        <v>30</v>
      </c>
      <c r="B15" s="114" t="s">
        <v>182</v>
      </c>
      <c r="C15" s="113" t="s">
        <v>718</v>
      </c>
      <c r="D15" s="113" t="s">
        <v>184</v>
      </c>
      <c r="E15" s="89" t="s">
        <v>719</v>
      </c>
      <c r="F15" s="113">
        <v>46929</v>
      </c>
      <c r="G15" s="113">
        <v>1588</v>
      </c>
      <c r="H15" s="113"/>
      <c r="I15" s="113" t="s">
        <v>715</v>
      </c>
      <c r="J15" s="89" t="s">
        <v>673</v>
      </c>
      <c r="K15" s="89"/>
      <c r="L15" s="113" t="s">
        <v>693</v>
      </c>
      <c r="M15" s="113"/>
      <c r="N15" s="113" t="s">
        <v>694</v>
      </c>
      <c r="O15" s="113" t="s">
        <v>675</v>
      </c>
      <c r="P15" s="113">
        <v>196</v>
      </c>
      <c r="Q15" s="113">
        <v>2</v>
      </c>
      <c r="R15" s="113">
        <v>2002</v>
      </c>
      <c r="S15" s="89" t="s">
        <v>720</v>
      </c>
      <c r="T15" s="113">
        <v>0</v>
      </c>
      <c r="U15" s="113">
        <v>0</v>
      </c>
      <c r="V15" s="113">
        <v>9277960</v>
      </c>
      <c r="W15" s="113">
        <v>137297</v>
      </c>
      <c r="X15" s="113">
        <v>1990</v>
      </c>
      <c r="Y15" s="113">
        <v>8</v>
      </c>
      <c r="Z15" s="113">
        <v>12583</v>
      </c>
      <c r="AA15" s="113">
        <v>1330</v>
      </c>
      <c r="AB15" s="113" t="s">
        <v>54</v>
      </c>
      <c r="AC15" s="113" t="s">
        <v>682</v>
      </c>
      <c r="AD15" s="113" t="s">
        <v>131</v>
      </c>
      <c r="AE15" s="113"/>
      <c r="AF15" s="113" t="s">
        <v>54</v>
      </c>
      <c r="AG15" s="113"/>
      <c r="AH15" s="113">
        <f t="shared" si="0"/>
        <v>100</v>
      </c>
      <c r="AI15" s="113">
        <v>47.4</v>
      </c>
      <c r="AJ15" s="113">
        <v>23.2</v>
      </c>
      <c r="AK15" s="113">
        <v>13.4</v>
      </c>
      <c r="AL15" s="113">
        <v>8.1999999999999993</v>
      </c>
      <c r="AM15" s="113">
        <v>3.8</v>
      </c>
      <c r="AN15" s="113">
        <v>4</v>
      </c>
      <c r="AO15" s="113">
        <v>151</v>
      </c>
      <c r="AP15" s="113">
        <f t="shared" si="1"/>
        <v>100.00000000000001</v>
      </c>
      <c r="AQ15" s="113">
        <v>49.1</v>
      </c>
      <c r="AR15" s="113">
        <v>41.7</v>
      </c>
      <c r="AS15" s="113">
        <v>9.1999999999999993</v>
      </c>
      <c r="AT15" s="113">
        <v>8240</v>
      </c>
      <c r="AU15" s="113">
        <v>6625</v>
      </c>
      <c r="AV15" s="115" t="str">
        <f t="shared" si="2"/>
        <v/>
      </c>
      <c r="AW15" s="115" t="str">
        <f t="shared" si="2"/>
        <v/>
      </c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 t="s">
        <v>507</v>
      </c>
      <c r="CA15" s="117" t="s">
        <v>188</v>
      </c>
      <c r="CB15" s="117" t="s">
        <v>721</v>
      </c>
    </row>
    <row r="16" spans="1:80" s="116" customFormat="1" ht="30" customHeight="1">
      <c r="A16" s="113" t="s">
        <v>30</v>
      </c>
      <c r="B16" s="114" t="s">
        <v>190</v>
      </c>
      <c r="C16" s="113" t="s">
        <v>722</v>
      </c>
      <c r="D16" s="113" t="s">
        <v>192</v>
      </c>
      <c r="E16" s="89" t="s">
        <v>723</v>
      </c>
      <c r="F16" s="113">
        <v>6275</v>
      </c>
      <c r="G16" s="113">
        <v>0</v>
      </c>
      <c r="H16" s="113"/>
      <c r="I16" s="113"/>
      <c r="J16" s="89" t="s">
        <v>724</v>
      </c>
      <c r="K16" s="89"/>
      <c r="L16" s="113" t="s">
        <v>693</v>
      </c>
      <c r="M16" s="113"/>
      <c r="N16" s="113" t="s">
        <v>694</v>
      </c>
      <c r="O16" s="113" t="s">
        <v>675</v>
      </c>
      <c r="P16" s="113">
        <v>30</v>
      </c>
      <c r="Q16" s="113">
        <v>1</v>
      </c>
      <c r="R16" s="113">
        <v>2002</v>
      </c>
      <c r="S16" s="89" t="s">
        <v>684</v>
      </c>
      <c r="T16" s="113">
        <v>11985120</v>
      </c>
      <c r="U16" s="113"/>
      <c r="V16" s="113">
        <v>10761120</v>
      </c>
      <c r="W16" s="113"/>
      <c r="X16" s="113"/>
      <c r="Y16" s="113"/>
      <c r="Z16" s="113"/>
      <c r="AA16" s="113"/>
      <c r="AB16" s="113" t="s">
        <v>696</v>
      </c>
      <c r="AC16" s="113" t="s">
        <v>682</v>
      </c>
      <c r="AD16" s="113" t="s">
        <v>149</v>
      </c>
      <c r="AE16" s="113"/>
      <c r="AF16" s="113" t="s">
        <v>54</v>
      </c>
      <c r="AG16" s="113"/>
      <c r="AH16" s="113">
        <f t="shared" si="0"/>
        <v>100.00000000000003</v>
      </c>
      <c r="AI16" s="113">
        <v>45.3</v>
      </c>
      <c r="AJ16" s="113">
        <v>35.6</v>
      </c>
      <c r="AK16" s="113">
        <v>2.9</v>
      </c>
      <c r="AL16" s="113">
        <v>11.4</v>
      </c>
      <c r="AM16" s="113">
        <v>0.4</v>
      </c>
      <c r="AN16" s="113">
        <v>4.4000000000000004</v>
      </c>
      <c r="AO16" s="113">
        <v>185</v>
      </c>
      <c r="AP16" s="113">
        <f t="shared" si="1"/>
        <v>100</v>
      </c>
      <c r="AQ16" s="113">
        <v>51.1</v>
      </c>
      <c r="AR16" s="113">
        <v>44.3</v>
      </c>
      <c r="AS16" s="113">
        <v>4.5999999999999996</v>
      </c>
      <c r="AT16" s="113">
        <v>7063</v>
      </c>
      <c r="AU16" s="113">
        <v>9490</v>
      </c>
      <c r="AV16" s="115" t="str">
        <f t="shared" si="2"/>
        <v/>
      </c>
      <c r="AW16" s="115" t="str">
        <f t="shared" si="2"/>
        <v/>
      </c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 t="s">
        <v>507</v>
      </c>
      <c r="CA16" s="117" t="s">
        <v>194</v>
      </c>
      <c r="CB16" s="117" t="s">
        <v>725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8" man="1"/>
    <brk id="58" min="1" max="28" man="1"/>
    <brk id="70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57</v>
      </c>
      <c r="C1" s="3"/>
      <c r="J1" s="28"/>
      <c r="K1" s="28"/>
      <c r="AP1" s="28"/>
      <c r="AQ1" s="28"/>
    </row>
    <row r="2" spans="1:43" ht="13.5" customHeight="1">
      <c r="A2" s="270" t="s">
        <v>1</v>
      </c>
      <c r="B2" s="173" t="s">
        <v>2</v>
      </c>
      <c r="C2" s="121" t="s">
        <v>3</v>
      </c>
      <c r="D2" s="272" t="s">
        <v>4</v>
      </c>
      <c r="E2" s="270" t="s">
        <v>5</v>
      </c>
      <c r="F2" s="270" t="s">
        <v>58</v>
      </c>
      <c r="G2" s="270" t="s">
        <v>59</v>
      </c>
      <c r="H2" s="270" t="s">
        <v>60</v>
      </c>
      <c r="I2" s="270" t="s">
        <v>61</v>
      </c>
      <c r="J2" s="182" t="s">
        <v>62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63</v>
      </c>
      <c r="AN2" s="270" t="s">
        <v>64</v>
      </c>
      <c r="AO2" s="270" t="s">
        <v>65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66</v>
      </c>
      <c r="K4" s="177"/>
      <c r="L4" s="178" t="s">
        <v>67</v>
      </c>
      <c r="M4" s="179"/>
      <c r="N4" s="180"/>
      <c r="O4" s="178" t="s">
        <v>68</v>
      </c>
      <c r="P4" s="179"/>
      <c r="Q4" s="180"/>
      <c r="R4" s="178" t="s">
        <v>69</v>
      </c>
      <c r="S4" s="179"/>
      <c r="T4" s="180"/>
      <c r="U4" s="178" t="s">
        <v>70</v>
      </c>
      <c r="V4" s="179"/>
      <c r="W4" s="180"/>
      <c r="X4" s="178" t="s">
        <v>71</v>
      </c>
      <c r="Y4" s="179"/>
      <c r="Z4" s="180"/>
      <c r="AA4" s="178" t="s">
        <v>72</v>
      </c>
      <c r="AB4" s="179"/>
      <c r="AC4" s="180"/>
      <c r="AD4" s="178" t="s">
        <v>73</v>
      </c>
      <c r="AE4" s="179"/>
      <c r="AF4" s="180"/>
      <c r="AG4" s="178" t="s">
        <v>74</v>
      </c>
      <c r="AH4" s="179"/>
      <c r="AI4" s="180"/>
      <c r="AJ4" s="178" t="s">
        <v>23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75</v>
      </c>
      <c r="K5" s="31" t="s">
        <v>76</v>
      </c>
      <c r="L5" s="31" t="s">
        <v>77</v>
      </c>
      <c r="M5" s="31" t="s">
        <v>75</v>
      </c>
      <c r="N5" s="31" t="s">
        <v>76</v>
      </c>
      <c r="O5" s="31" t="s">
        <v>77</v>
      </c>
      <c r="P5" s="31" t="s">
        <v>75</v>
      </c>
      <c r="Q5" s="31" t="s">
        <v>76</v>
      </c>
      <c r="R5" s="31" t="s">
        <v>77</v>
      </c>
      <c r="S5" s="31" t="s">
        <v>75</v>
      </c>
      <c r="T5" s="31" t="s">
        <v>76</v>
      </c>
      <c r="U5" s="31" t="s">
        <v>77</v>
      </c>
      <c r="V5" s="31" t="s">
        <v>75</v>
      </c>
      <c r="W5" s="31" t="s">
        <v>76</v>
      </c>
      <c r="X5" s="31" t="s">
        <v>77</v>
      </c>
      <c r="Y5" s="31" t="s">
        <v>75</v>
      </c>
      <c r="Z5" s="31" t="s">
        <v>76</v>
      </c>
      <c r="AA5" s="31" t="s">
        <v>77</v>
      </c>
      <c r="AB5" s="31" t="s">
        <v>75</v>
      </c>
      <c r="AC5" s="31" t="s">
        <v>76</v>
      </c>
      <c r="AD5" s="31" t="s">
        <v>77</v>
      </c>
      <c r="AE5" s="31" t="s">
        <v>75</v>
      </c>
      <c r="AF5" s="31" t="s">
        <v>76</v>
      </c>
      <c r="AG5" s="31" t="s">
        <v>77</v>
      </c>
      <c r="AH5" s="31" t="s">
        <v>75</v>
      </c>
      <c r="AI5" s="31" t="s">
        <v>76</v>
      </c>
      <c r="AJ5" s="31" t="s">
        <v>77</v>
      </c>
      <c r="AK5" s="31" t="s">
        <v>75</v>
      </c>
      <c r="AL5" s="31" t="s">
        <v>76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78</v>
      </c>
      <c r="G6" s="32"/>
      <c r="H6" s="33" t="s">
        <v>79</v>
      </c>
      <c r="I6" s="33"/>
      <c r="J6" s="33" t="s">
        <v>80</v>
      </c>
      <c r="K6" s="34" t="s">
        <v>81</v>
      </c>
      <c r="L6" s="35"/>
      <c r="M6" s="33" t="s">
        <v>80</v>
      </c>
      <c r="N6" s="34" t="s">
        <v>81</v>
      </c>
      <c r="O6" s="35"/>
      <c r="P6" s="33" t="s">
        <v>80</v>
      </c>
      <c r="Q6" s="34" t="s">
        <v>81</v>
      </c>
      <c r="R6" s="35"/>
      <c r="S6" s="33" t="s">
        <v>80</v>
      </c>
      <c r="T6" s="34" t="s">
        <v>81</v>
      </c>
      <c r="U6" s="35"/>
      <c r="V6" s="33" t="s">
        <v>80</v>
      </c>
      <c r="W6" s="34" t="s">
        <v>81</v>
      </c>
      <c r="X6" s="35"/>
      <c r="Y6" s="33" t="s">
        <v>80</v>
      </c>
      <c r="Z6" s="34" t="s">
        <v>81</v>
      </c>
      <c r="AA6" s="35"/>
      <c r="AB6" s="33" t="s">
        <v>80</v>
      </c>
      <c r="AC6" s="34" t="s">
        <v>81</v>
      </c>
      <c r="AD6" s="35"/>
      <c r="AE6" s="33" t="s">
        <v>80</v>
      </c>
      <c r="AF6" s="34" t="s">
        <v>81</v>
      </c>
      <c r="AG6" s="35"/>
      <c r="AH6" s="33" t="s">
        <v>80</v>
      </c>
      <c r="AI6" s="34" t="s">
        <v>81</v>
      </c>
      <c r="AJ6" s="35"/>
      <c r="AK6" s="33" t="s">
        <v>80</v>
      </c>
      <c r="AL6" s="34" t="s">
        <v>81</v>
      </c>
      <c r="AM6" s="133"/>
      <c r="AN6" s="134"/>
      <c r="AO6" s="134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476</v>
      </c>
      <c r="I7" s="19"/>
      <c r="J7" s="19"/>
      <c r="K7" s="19"/>
      <c r="L7" s="19"/>
      <c r="M7" s="19">
        <v>384</v>
      </c>
      <c r="N7" s="19"/>
      <c r="O7" s="19"/>
      <c r="P7" s="19">
        <v>175</v>
      </c>
      <c r="Q7" s="19"/>
      <c r="R7" s="19" t="s">
        <v>37</v>
      </c>
      <c r="S7" s="19"/>
      <c r="T7" s="19"/>
      <c r="U7" s="19">
        <v>1</v>
      </c>
      <c r="V7" s="19">
        <v>15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 t="s">
        <v>37</v>
      </c>
      <c r="S8" s="19">
        <v>1</v>
      </c>
      <c r="T8" s="19">
        <v>1</v>
      </c>
      <c r="U8" s="19"/>
      <c r="V8" s="19">
        <v>14</v>
      </c>
      <c r="W8" s="19" t="s">
        <v>38</v>
      </c>
      <c r="Z8" s="22" t="s">
        <v>47</v>
      </c>
      <c r="AA8" s="22" t="s">
        <v>48</v>
      </c>
    </row>
    <row r="9" spans="1:27" s="21" customFormat="1" ht="30" customHeight="1">
      <c r="A9" s="19" t="s">
        <v>30</v>
      </c>
      <c r="B9" s="20" t="s">
        <v>49</v>
      </c>
      <c r="C9" s="19" t="s">
        <v>50</v>
      </c>
      <c r="D9" s="19" t="s">
        <v>51</v>
      </c>
      <c r="E9" s="19" t="s">
        <v>52</v>
      </c>
      <c r="F9" s="19" t="s">
        <v>35</v>
      </c>
      <c r="G9" s="19" t="s">
        <v>53</v>
      </c>
      <c r="H9" s="19">
        <v>0</v>
      </c>
      <c r="I9" s="19"/>
      <c r="J9" s="19"/>
      <c r="K9" s="19"/>
      <c r="L9" s="19"/>
      <c r="M9" s="19"/>
      <c r="N9" s="19"/>
      <c r="O9" s="19"/>
      <c r="P9" s="19">
        <v>746</v>
      </c>
      <c r="Q9" s="19">
        <v>452</v>
      </c>
      <c r="R9" s="19" t="s">
        <v>37</v>
      </c>
      <c r="S9" s="19"/>
      <c r="T9" s="19"/>
      <c r="U9" s="19">
        <v>1</v>
      </c>
      <c r="V9" s="19"/>
      <c r="W9" s="19" t="s">
        <v>54</v>
      </c>
      <c r="Z9" s="22" t="s">
        <v>55</v>
      </c>
      <c r="AA9" s="22" t="s">
        <v>56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77" customWidth="1"/>
    <col min="3" max="3" width="12.44140625" style="41" customWidth="1"/>
    <col min="4" max="4" width="20.109375" style="41" customWidth="1"/>
    <col min="5" max="5" width="31.88671875" style="72" customWidth="1"/>
    <col min="6" max="8" width="7.77734375" style="41" customWidth="1"/>
    <col min="9" max="9" width="34.109375" style="72" customWidth="1"/>
    <col min="10" max="10" width="12" style="72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78"/>
    <col min="52" max="16384" width="8.88671875" style="41"/>
  </cols>
  <sheetData>
    <row r="1" spans="1:51" s="3" customFormat="1" ht="15" customHeight="1">
      <c r="A1" s="1" t="s">
        <v>539</v>
      </c>
      <c r="E1" s="43"/>
      <c r="I1" s="43"/>
      <c r="J1" s="43"/>
      <c r="Q1" s="55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6"/>
      <c r="AY1" s="56"/>
    </row>
    <row r="2" spans="1:51" s="72" customFormat="1" ht="13.5" customHeight="1">
      <c r="A2" s="175" t="s">
        <v>540</v>
      </c>
      <c r="B2" s="197" t="s">
        <v>541</v>
      </c>
      <c r="C2" s="175" t="s">
        <v>542</v>
      </c>
      <c r="D2" s="175" t="s">
        <v>543</v>
      </c>
      <c r="E2" s="175" t="s">
        <v>5</v>
      </c>
      <c r="F2" s="128" t="s">
        <v>544</v>
      </c>
      <c r="G2" s="195" t="s">
        <v>449</v>
      </c>
      <c r="H2" s="99"/>
      <c r="I2" s="152" t="s">
        <v>545</v>
      </c>
      <c r="J2" s="100"/>
      <c r="K2" s="175" t="s">
        <v>546</v>
      </c>
      <c r="L2" s="192" t="s">
        <v>547</v>
      </c>
      <c r="M2" s="175" t="s">
        <v>548</v>
      </c>
      <c r="N2" s="128" t="s">
        <v>549</v>
      </c>
      <c r="O2" s="129" t="s">
        <v>550</v>
      </c>
      <c r="P2" s="151" t="s">
        <v>551</v>
      </c>
      <c r="Q2" s="175" t="s">
        <v>552</v>
      </c>
      <c r="R2" s="133" t="s">
        <v>461</v>
      </c>
      <c r="S2" s="182" t="s">
        <v>553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463</v>
      </c>
      <c r="AX2" s="71"/>
      <c r="AY2" s="71"/>
    </row>
    <row r="3" spans="1:51" s="72" customFormat="1" ht="13.5" customHeight="1">
      <c r="A3" s="124"/>
      <c r="B3" s="198"/>
      <c r="C3" s="124"/>
      <c r="D3" s="124"/>
      <c r="E3" s="124"/>
      <c r="F3" s="194"/>
      <c r="G3" s="196"/>
      <c r="H3" s="101"/>
      <c r="I3" s="127"/>
      <c r="J3" s="102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1"/>
      <c r="AY3" s="71"/>
    </row>
    <row r="4" spans="1:51" s="72" customFormat="1" ht="18.75" customHeight="1">
      <c r="A4" s="124"/>
      <c r="B4" s="198"/>
      <c r="C4" s="124"/>
      <c r="D4" s="124"/>
      <c r="E4" s="124"/>
      <c r="F4" s="194"/>
      <c r="G4" s="196"/>
      <c r="H4" s="175" t="s">
        <v>554</v>
      </c>
      <c r="I4" s="127"/>
      <c r="J4" s="103"/>
      <c r="K4" s="124"/>
      <c r="L4" s="193"/>
      <c r="M4" s="124"/>
      <c r="N4" s="124"/>
      <c r="O4" s="181"/>
      <c r="P4" s="151"/>
      <c r="Q4" s="124"/>
      <c r="R4" s="134"/>
      <c r="S4" s="176" t="s">
        <v>555</v>
      </c>
      <c r="T4" s="177"/>
      <c r="U4" s="178" t="s">
        <v>556</v>
      </c>
      <c r="V4" s="179"/>
      <c r="W4" s="180"/>
      <c r="X4" s="178" t="s">
        <v>557</v>
      </c>
      <c r="Y4" s="179"/>
      <c r="Z4" s="180"/>
      <c r="AA4" s="178" t="s">
        <v>558</v>
      </c>
      <c r="AB4" s="179"/>
      <c r="AC4" s="180"/>
      <c r="AD4" s="178" t="s">
        <v>559</v>
      </c>
      <c r="AE4" s="179"/>
      <c r="AF4" s="180"/>
      <c r="AG4" s="178" t="s">
        <v>560</v>
      </c>
      <c r="AH4" s="179"/>
      <c r="AI4" s="180"/>
      <c r="AJ4" s="178" t="s">
        <v>561</v>
      </c>
      <c r="AK4" s="179"/>
      <c r="AL4" s="180"/>
      <c r="AM4" s="178" t="s">
        <v>562</v>
      </c>
      <c r="AN4" s="179"/>
      <c r="AO4" s="180"/>
      <c r="AP4" s="178" t="s">
        <v>563</v>
      </c>
      <c r="AQ4" s="179"/>
      <c r="AR4" s="180"/>
      <c r="AS4" s="178" t="s">
        <v>564</v>
      </c>
      <c r="AT4" s="179"/>
      <c r="AU4" s="180"/>
      <c r="AV4" s="141"/>
      <c r="AX4" s="71"/>
      <c r="AY4" s="71"/>
    </row>
    <row r="5" spans="1:51" s="72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565</v>
      </c>
      <c r="K5" s="124"/>
      <c r="L5" s="193"/>
      <c r="M5" s="124"/>
      <c r="N5" s="124"/>
      <c r="O5" s="181"/>
      <c r="P5" s="151"/>
      <c r="Q5" s="124"/>
      <c r="R5" s="134"/>
      <c r="S5" s="31" t="s">
        <v>566</v>
      </c>
      <c r="T5" s="31" t="s">
        <v>567</v>
      </c>
      <c r="U5" s="31" t="s">
        <v>568</v>
      </c>
      <c r="V5" s="31" t="s">
        <v>566</v>
      </c>
      <c r="W5" s="31" t="s">
        <v>567</v>
      </c>
      <c r="X5" s="31" t="s">
        <v>568</v>
      </c>
      <c r="Y5" s="31" t="s">
        <v>566</v>
      </c>
      <c r="Z5" s="31" t="s">
        <v>567</v>
      </c>
      <c r="AA5" s="31" t="s">
        <v>568</v>
      </c>
      <c r="AB5" s="31" t="s">
        <v>566</v>
      </c>
      <c r="AC5" s="31" t="s">
        <v>567</v>
      </c>
      <c r="AD5" s="31" t="s">
        <v>568</v>
      </c>
      <c r="AE5" s="31" t="s">
        <v>566</v>
      </c>
      <c r="AF5" s="31" t="s">
        <v>567</v>
      </c>
      <c r="AG5" s="31" t="s">
        <v>568</v>
      </c>
      <c r="AH5" s="31" t="s">
        <v>566</v>
      </c>
      <c r="AI5" s="31" t="s">
        <v>567</v>
      </c>
      <c r="AJ5" s="31" t="s">
        <v>568</v>
      </c>
      <c r="AK5" s="31" t="s">
        <v>566</v>
      </c>
      <c r="AL5" s="31" t="s">
        <v>567</v>
      </c>
      <c r="AM5" s="31" t="s">
        <v>568</v>
      </c>
      <c r="AN5" s="31" t="s">
        <v>566</v>
      </c>
      <c r="AO5" s="31" t="s">
        <v>567</v>
      </c>
      <c r="AP5" s="31" t="s">
        <v>568</v>
      </c>
      <c r="AQ5" s="31" t="s">
        <v>566</v>
      </c>
      <c r="AR5" s="31" t="s">
        <v>567</v>
      </c>
      <c r="AS5" s="31" t="s">
        <v>568</v>
      </c>
      <c r="AT5" s="31" t="s">
        <v>566</v>
      </c>
      <c r="AU5" s="31" t="s">
        <v>567</v>
      </c>
      <c r="AV5" s="141"/>
      <c r="AX5" s="71"/>
      <c r="AY5" s="71"/>
    </row>
    <row r="6" spans="1:51" s="76" customFormat="1" ht="13.5" customHeight="1">
      <c r="A6" s="124"/>
      <c r="B6" s="198"/>
      <c r="C6" s="194"/>
      <c r="D6" s="124"/>
      <c r="E6" s="124"/>
      <c r="F6" s="104" t="s">
        <v>569</v>
      </c>
      <c r="G6" s="104" t="s">
        <v>569</v>
      </c>
      <c r="H6" s="124"/>
      <c r="I6" s="124"/>
      <c r="J6" s="175"/>
      <c r="K6" s="124"/>
      <c r="L6" s="48" t="s">
        <v>570</v>
      </c>
      <c r="M6" s="124"/>
      <c r="N6" s="124"/>
      <c r="O6" s="181"/>
      <c r="P6" s="175"/>
      <c r="Q6" s="48" t="s">
        <v>571</v>
      </c>
      <c r="R6" s="33" t="s">
        <v>572</v>
      </c>
      <c r="S6" s="33" t="s">
        <v>573</v>
      </c>
      <c r="T6" s="34" t="s">
        <v>574</v>
      </c>
      <c r="U6" s="33"/>
      <c r="V6" s="33" t="s">
        <v>573</v>
      </c>
      <c r="W6" s="34" t="s">
        <v>574</v>
      </c>
      <c r="X6" s="33"/>
      <c r="Y6" s="33" t="s">
        <v>573</v>
      </c>
      <c r="Z6" s="34" t="s">
        <v>574</v>
      </c>
      <c r="AA6" s="33"/>
      <c r="AB6" s="33" t="s">
        <v>573</v>
      </c>
      <c r="AC6" s="34" t="s">
        <v>574</v>
      </c>
      <c r="AD6" s="33"/>
      <c r="AE6" s="33" t="s">
        <v>573</v>
      </c>
      <c r="AF6" s="34" t="s">
        <v>574</v>
      </c>
      <c r="AG6" s="33"/>
      <c r="AH6" s="33" t="s">
        <v>573</v>
      </c>
      <c r="AI6" s="34" t="s">
        <v>574</v>
      </c>
      <c r="AJ6" s="33"/>
      <c r="AK6" s="33" t="s">
        <v>573</v>
      </c>
      <c r="AL6" s="34" t="s">
        <v>574</v>
      </c>
      <c r="AM6" s="33"/>
      <c r="AN6" s="33" t="s">
        <v>573</v>
      </c>
      <c r="AO6" s="34" t="s">
        <v>574</v>
      </c>
      <c r="AP6" s="33"/>
      <c r="AQ6" s="33" t="s">
        <v>573</v>
      </c>
      <c r="AR6" s="34" t="s">
        <v>574</v>
      </c>
      <c r="AS6" s="33"/>
      <c r="AT6" s="33" t="s">
        <v>573</v>
      </c>
      <c r="AU6" s="34" t="s">
        <v>574</v>
      </c>
      <c r="AV6" s="142"/>
      <c r="AX6" s="75"/>
      <c r="AY6" s="75"/>
    </row>
    <row r="7" spans="1:51" s="66" customFormat="1" ht="30" customHeight="1">
      <c r="A7" s="39" t="s">
        <v>30</v>
      </c>
      <c r="B7" s="64" t="s">
        <v>134</v>
      </c>
      <c r="C7" s="39" t="s">
        <v>575</v>
      </c>
      <c r="D7" s="39" t="s">
        <v>136</v>
      </c>
      <c r="E7" s="51" t="s">
        <v>576</v>
      </c>
      <c r="F7" s="39">
        <v>1549</v>
      </c>
      <c r="G7" s="39">
        <v>455</v>
      </c>
      <c r="H7" s="39" t="s">
        <v>577</v>
      </c>
      <c r="I7" s="51" t="s">
        <v>578</v>
      </c>
      <c r="J7" s="51"/>
      <c r="K7" s="39" t="s">
        <v>402</v>
      </c>
      <c r="L7" s="39">
        <v>20</v>
      </c>
      <c r="M7" s="39">
        <v>1994</v>
      </c>
      <c r="N7" s="39" t="s">
        <v>140</v>
      </c>
      <c r="O7" s="39"/>
      <c r="P7" s="39" t="s">
        <v>54</v>
      </c>
      <c r="Q7" s="39"/>
      <c r="R7" s="38"/>
      <c r="S7" s="38" t="str">
        <f t="shared" ref="S7:T12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507</v>
      </c>
      <c r="AX7" s="65" t="s">
        <v>141</v>
      </c>
      <c r="AY7" s="65" t="s">
        <v>579</v>
      </c>
    </row>
    <row r="8" spans="1:51" s="66" customFormat="1" ht="30" customHeight="1">
      <c r="A8" s="39" t="s">
        <v>30</v>
      </c>
      <c r="B8" s="64" t="s">
        <v>134</v>
      </c>
      <c r="C8" s="39" t="s">
        <v>580</v>
      </c>
      <c r="D8" s="39" t="s">
        <v>136</v>
      </c>
      <c r="E8" s="51" t="s">
        <v>581</v>
      </c>
      <c r="F8" s="39">
        <v>227</v>
      </c>
      <c r="G8" s="39"/>
      <c r="H8" s="39"/>
      <c r="I8" s="51" t="s">
        <v>399</v>
      </c>
      <c r="J8" s="51"/>
      <c r="K8" s="39" t="s">
        <v>402</v>
      </c>
      <c r="L8" s="39">
        <v>5</v>
      </c>
      <c r="M8" s="39">
        <v>1994</v>
      </c>
      <c r="N8" s="39" t="s">
        <v>140</v>
      </c>
      <c r="O8" s="39"/>
      <c r="P8" s="39" t="s">
        <v>54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507</v>
      </c>
      <c r="AX8" s="65" t="s">
        <v>141</v>
      </c>
      <c r="AY8" s="65" t="s">
        <v>582</v>
      </c>
    </row>
    <row r="9" spans="1:51" s="66" customFormat="1" ht="30" customHeight="1">
      <c r="A9" s="39" t="s">
        <v>30</v>
      </c>
      <c r="B9" s="64" t="s">
        <v>143</v>
      </c>
      <c r="C9" s="39" t="s">
        <v>583</v>
      </c>
      <c r="D9" s="39" t="s">
        <v>145</v>
      </c>
      <c r="E9" s="51" t="s">
        <v>357</v>
      </c>
      <c r="F9" s="39">
        <v>5611</v>
      </c>
      <c r="G9" s="39">
        <v>1061</v>
      </c>
      <c r="H9" s="39" t="s">
        <v>584</v>
      </c>
      <c r="I9" s="51" t="s">
        <v>578</v>
      </c>
      <c r="J9" s="51"/>
      <c r="K9" s="39" t="s">
        <v>585</v>
      </c>
      <c r="L9" s="39">
        <v>100</v>
      </c>
      <c r="M9" s="39">
        <v>1995</v>
      </c>
      <c r="N9" s="39" t="s">
        <v>149</v>
      </c>
      <c r="O9" s="39"/>
      <c r="P9" s="39" t="s">
        <v>54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507</v>
      </c>
      <c r="AX9" s="65" t="s">
        <v>150</v>
      </c>
      <c r="AY9" s="65" t="s">
        <v>586</v>
      </c>
    </row>
    <row r="10" spans="1:51" s="66" customFormat="1" ht="30" customHeight="1">
      <c r="A10" s="39" t="s">
        <v>30</v>
      </c>
      <c r="B10" s="64" t="s">
        <v>160</v>
      </c>
      <c r="C10" s="39" t="s">
        <v>587</v>
      </c>
      <c r="D10" s="39" t="s">
        <v>162</v>
      </c>
      <c r="E10" s="51" t="s">
        <v>588</v>
      </c>
      <c r="F10" s="39">
        <v>3100</v>
      </c>
      <c r="G10" s="39">
        <v>750</v>
      </c>
      <c r="H10" s="39" t="s">
        <v>577</v>
      </c>
      <c r="I10" s="51" t="s">
        <v>578</v>
      </c>
      <c r="J10" s="51"/>
      <c r="K10" s="39" t="s">
        <v>585</v>
      </c>
      <c r="L10" s="39">
        <v>35</v>
      </c>
      <c r="M10" s="39">
        <v>1993</v>
      </c>
      <c r="N10" s="39" t="s">
        <v>149</v>
      </c>
      <c r="O10" s="39"/>
      <c r="P10" s="39" t="s">
        <v>54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507</v>
      </c>
      <c r="AX10" s="65" t="s">
        <v>164</v>
      </c>
      <c r="AY10" s="65" t="s">
        <v>589</v>
      </c>
    </row>
    <row r="11" spans="1:51" s="66" customFormat="1" ht="30" customHeight="1">
      <c r="A11" s="39" t="s">
        <v>30</v>
      </c>
      <c r="B11" s="64" t="s">
        <v>176</v>
      </c>
      <c r="C11" s="39" t="s">
        <v>590</v>
      </c>
      <c r="D11" s="39" t="s">
        <v>178</v>
      </c>
      <c r="E11" s="51" t="s">
        <v>591</v>
      </c>
      <c r="F11" s="39">
        <v>859</v>
      </c>
      <c r="G11" s="39">
        <v>290</v>
      </c>
      <c r="H11" s="39" t="s">
        <v>577</v>
      </c>
      <c r="I11" s="51" t="s">
        <v>578</v>
      </c>
      <c r="J11" s="51"/>
      <c r="K11" s="39" t="s">
        <v>585</v>
      </c>
      <c r="L11" s="39">
        <v>30</v>
      </c>
      <c r="M11" s="39">
        <v>1990</v>
      </c>
      <c r="N11" s="39" t="s">
        <v>131</v>
      </c>
      <c r="O11" s="39"/>
      <c r="P11" s="39" t="s">
        <v>54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507</v>
      </c>
      <c r="AX11" s="65" t="s">
        <v>180</v>
      </c>
      <c r="AY11" s="65" t="s">
        <v>592</v>
      </c>
    </row>
    <row r="12" spans="1:51" s="66" customFormat="1" ht="30" customHeight="1">
      <c r="A12" s="39" t="s">
        <v>30</v>
      </c>
      <c r="B12" s="64" t="s">
        <v>182</v>
      </c>
      <c r="C12" s="39" t="s">
        <v>593</v>
      </c>
      <c r="D12" s="39" t="s">
        <v>184</v>
      </c>
      <c r="E12" s="51" t="s">
        <v>594</v>
      </c>
      <c r="F12" s="39">
        <v>2106</v>
      </c>
      <c r="G12" s="39">
        <v>249</v>
      </c>
      <c r="H12" s="39" t="s">
        <v>577</v>
      </c>
      <c r="I12" s="51" t="s">
        <v>538</v>
      </c>
      <c r="J12" s="51"/>
      <c r="K12" s="39" t="s">
        <v>585</v>
      </c>
      <c r="L12" s="39">
        <v>12</v>
      </c>
      <c r="M12" s="39">
        <v>2002</v>
      </c>
      <c r="N12" s="39" t="s">
        <v>131</v>
      </c>
      <c r="O12" s="39"/>
      <c r="P12" s="39" t="s">
        <v>54</v>
      </c>
      <c r="Q12" s="39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507</v>
      </c>
      <c r="AX12" s="65" t="s">
        <v>188</v>
      </c>
      <c r="AY12" s="65" t="s">
        <v>595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4.109375" style="41" customWidth="1"/>
    <col min="5" max="5" width="24.44140625" style="72" customWidth="1"/>
    <col min="6" max="13" width="10" style="41" customWidth="1"/>
    <col min="14" max="14" width="19.21875" style="72" customWidth="1"/>
    <col min="15" max="15" width="26.21875" style="72" customWidth="1"/>
    <col min="16" max="16" width="10.77734375" style="72" customWidth="1"/>
    <col min="17" max="21" width="12.33203125" style="72" customWidth="1"/>
    <col min="22" max="22" width="13.77734375" style="72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78"/>
    <col min="64" max="16384" width="8.88671875" style="41"/>
  </cols>
  <sheetData>
    <row r="1" spans="1:63" s="3" customFormat="1" ht="15" customHeight="1">
      <c r="A1" s="1" t="s">
        <v>443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5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6"/>
      <c r="BK1" s="56"/>
    </row>
    <row r="2" spans="1:63" s="72" customFormat="1" ht="13.5" customHeight="1">
      <c r="A2" s="123" t="s">
        <v>444</v>
      </c>
      <c r="B2" s="231" t="s">
        <v>445</v>
      </c>
      <c r="C2" s="123" t="s">
        <v>446</v>
      </c>
      <c r="D2" s="233" t="s">
        <v>447</v>
      </c>
      <c r="E2" s="123" t="s">
        <v>5</v>
      </c>
      <c r="F2" s="213" t="s">
        <v>448</v>
      </c>
      <c r="G2" s="215" t="s">
        <v>449</v>
      </c>
      <c r="H2" s="225"/>
      <c r="I2" s="90"/>
      <c r="J2" s="218" t="s">
        <v>450</v>
      </c>
      <c r="K2" s="222"/>
      <c r="L2" s="218" t="s">
        <v>451</v>
      </c>
      <c r="M2" s="222"/>
      <c r="N2" s="123" t="s">
        <v>452</v>
      </c>
      <c r="O2" s="218" t="s">
        <v>453</v>
      </c>
      <c r="P2" s="81"/>
      <c r="Q2" s="188" t="s">
        <v>454</v>
      </c>
      <c r="R2" s="220"/>
      <c r="S2" s="220"/>
      <c r="T2" s="220"/>
      <c r="U2" s="220"/>
      <c r="V2" s="190"/>
      <c r="W2" s="213" t="s">
        <v>455</v>
      </c>
      <c r="X2" s="123" t="s">
        <v>456</v>
      </c>
      <c r="Y2" s="213" t="s">
        <v>457</v>
      </c>
      <c r="Z2" s="215" t="s">
        <v>458</v>
      </c>
      <c r="AA2" s="217" t="s">
        <v>459</v>
      </c>
      <c r="AB2" s="123" t="s">
        <v>460</v>
      </c>
      <c r="AC2" s="142" t="s">
        <v>461</v>
      </c>
      <c r="AD2" s="204" t="s">
        <v>462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463</v>
      </c>
      <c r="BH2" s="210" t="s">
        <v>464</v>
      </c>
      <c r="BJ2" s="71"/>
      <c r="BK2" s="71"/>
    </row>
    <row r="3" spans="1:63" s="72" customFormat="1" ht="13.5" customHeight="1">
      <c r="A3" s="202"/>
      <c r="B3" s="232"/>
      <c r="C3" s="202"/>
      <c r="D3" s="233"/>
      <c r="E3" s="202"/>
      <c r="F3" s="214"/>
      <c r="G3" s="216"/>
      <c r="H3" s="226"/>
      <c r="I3" s="91"/>
      <c r="J3" s="219"/>
      <c r="K3" s="223"/>
      <c r="L3" s="219"/>
      <c r="M3" s="223"/>
      <c r="N3" s="202"/>
      <c r="O3" s="219"/>
      <c r="P3" s="82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1"/>
      <c r="BK3" s="71"/>
    </row>
    <row r="4" spans="1:63" s="72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465</v>
      </c>
      <c r="J4" s="219"/>
      <c r="K4" s="223"/>
      <c r="L4" s="219"/>
      <c r="M4" s="223"/>
      <c r="N4" s="202"/>
      <c r="O4" s="219"/>
      <c r="P4" s="83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466</v>
      </c>
      <c r="AE4" s="212"/>
      <c r="AF4" s="199" t="s">
        <v>467</v>
      </c>
      <c r="AG4" s="200"/>
      <c r="AH4" s="201"/>
      <c r="AI4" s="199" t="s">
        <v>468</v>
      </c>
      <c r="AJ4" s="200"/>
      <c r="AK4" s="201"/>
      <c r="AL4" s="199" t="s">
        <v>469</v>
      </c>
      <c r="AM4" s="200"/>
      <c r="AN4" s="201"/>
      <c r="AO4" s="199" t="s">
        <v>470</v>
      </c>
      <c r="AP4" s="200"/>
      <c r="AQ4" s="201"/>
      <c r="AR4" s="199" t="s">
        <v>471</v>
      </c>
      <c r="AS4" s="200"/>
      <c r="AT4" s="201"/>
      <c r="AU4" s="199" t="s">
        <v>472</v>
      </c>
      <c r="AV4" s="200"/>
      <c r="AW4" s="201"/>
      <c r="AX4" s="199" t="s">
        <v>473</v>
      </c>
      <c r="AY4" s="200"/>
      <c r="AZ4" s="201"/>
      <c r="BA4" s="199" t="s">
        <v>474</v>
      </c>
      <c r="BB4" s="200"/>
      <c r="BC4" s="201"/>
      <c r="BD4" s="199" t="s">
        <v>475</v>
      </c>
      <c r="BE4" s="200"/>
      <c r="BF4" s="201"/>
      <c r="BG4" s="141"/>
      <c r="BH4" s="141"/>
      <c r="BJ4" s="71"/>
      <c r="BK4" s="71"/>
    </row>
    <row r="5" spans="1:63" s="72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476</v>
      </c>
      <c r="Q5" s="92" t="s">
        <v>477</v>
      </c>
      <c r="R5" s="92" t="s">
        <v>478</v>
      </c>
      <c r="S5" s="92" t="s">
        <v>479</v>
      </c>
      <c r="T5" s="92" t="s">
        <v>480</v>
      </c>
      <c r="U5" s="92" t="s">
        <v>481</v>
      </c>
      <c r="V5" s="92" t="s">
        <v>482</v>
      </c>
      <c r="W5" s="214"/>
      <c r="X5" s="202"/>
      <c r="Y5" s="202"/>
      <c r="Z5" s="216"/>
      <c r="AA5" s="217"/>
      <c r="AB5" s="202"/>
      <c r="AC5" s="203"/>
      <c r="AD5" s="93" t="s">
        <v>483</v>
      </c>
      <c r="AE5" s="93" t="s">
        <v>484</v>
      </c>
      <c r="AF5" s="93" t="s">
        <v>485</v>
      </c>
      <c r="AG5" s="93" t="s">
        <v>483</v>
      </c>
      <c r="AH5" s="93" t="s">
        <v>484</v>
      </c>
      <c r="AI5" s="93" t="s">
        <v>485</v>
      </c>
      <c r="AJ5" s="93" t="s">
        <v>483</v>
      </c>
      <c r="AK5" s="93" t="s">
        <v>484</v>
      </c>
      <c r="AL5" s="93" t="s">
        <v>485</v>
      </c>
      <c r="AM5" s="93" t="s">
        <v>483</v>
      </c>
      <c r="AN5" s="93" t="s">
        <v>484</v>
      </c>
      <c r="AO5" s="93" t="s">
        <v>485</v>
      </c>
      <c r="AP5" s="93" t="s">
        <v>483</v>
      </c>
      <c r="AQ5" s="93" t="s">
        <v>484</v>
      </c>
      <c r="AR5" s="93" t="s">
        <v>485</v>
      </c>
      <c r="AS5" s="93" t="s">
        <v>483</v>
      </c>
      <c r="AT5" s="93" t="s">
        <v>484</v>
      </c>
      <c r="AU5" s="93" t="s">
        <v>485</v>
      </c>
      <c r="AV5" s="93" t="s">
        <v>483</v>
      </c>
      <c r="AW5" s="93" t="s">
        <v>484</v>
      </c>
      <c r="AX5" s="93" t="s">
        <v>485</v>
      </c>
      <c r="AY5" s="93" t="s">
        <v>483</v>
      </c>
      <c r="AZ5" s="93" t="s">
        <v>484</v>
      </c>
      <c r="BA5" s="93" t="s">
        <v>485</v>
      </c>
      <c r="BB5" s="93" t="s">
        <v>483</v>
      </c>
      <c r="BC5" s="93" t="s">
        <v>484</v>
      </c>
      <c r="BD5" s="93" t="s">
        <v>485</v>
      </c>
      <c r="BE5" s="93" t="s">
        <v>483</v>
      </c>
      <c r="BF5" s="93" t="s">
        <v>484</v>
      </c>
      <c r="BG5" s="141"/>
      <c r="BH5" s="141"/>
      <c r="BJ5" s="71"/>
      <c r="BK5" s="71"/>
    </row>
    <row r="6" spans="1:63" s="76" customFormat="1" ht="13.5" customHeight="1">
      <c r="A6" s="202"/>
      <c r="B6" s="232"/>
      <c r="C6" s="202"/>
      <c r="D6" s="234"/>
      <c r="E6" s="202"/>
      <c r="F6" s="84" t="s">
        <v>486</v>
      </c>
      <c r="G6" s="94" t="s">
        <v>486</v>
      </c>
      <c r="H6" s="94" t="s">
        <v>487</v>
      </c>
      <c r="I6" s="202"/>
      <c r="J6" s="94" t="s">
        <v>486</v>
      </c>
      <c r="K6" s="94" t="s">
        <v>487</v>
      </c>
      <c r="L6" s="94" t="s">
        <v>486</v>
      </c>
      <c r="M6" s="94" t="s">
        <v>487</v>
      </c>
      <c r="N6" s="214"/>
      <c r="O6" s="202"/>
      <c r="P6" s="123"/>
      <c r="Q6" s="95" t="s">
        <v>488</v>
      </c>
      <c r="R6" s="95" t="s">
        <v>489</v>
      </c>
      <c r="S6" s="95" t="s">
        <v>489</v>
      </c>
      <c r="T6" s="95" t="s">
        <v>489</v>
      </c>
      <c r="U6" s="95" t="s">
        <v>489</v>
      </c>
      <c r="V6" s="88"/>
      <c r="W6" s="58" t="s">
        <v>490</v>
      </c>
      <c r="X6" s="202"/>
      <c r="Y6" s="202"/>
      <c r="Z6" s="216"/>
      <c r="AA6" s="123"/>
      <c r="AB6" s="58" t="s">
        <v>491</v>
      </c>
      <c r="AC6" s="96" t="s">
        <v>492</v>
      </c>
      <c r="AD6" s="96" t="s">
        <v>493</v>
      </c>
      <c r="AE6" s="97" t="s">
        <v>494</v>
      </c>
      <c r="AF6" s="98"/>
      <c r="AG6" s="96" t="s">
        <v>493</v>
      </c>
      <c r="AH6" s="97" t="s">
        <v>494</v>
      </c>
      <c r="AI6" s="98"/>
      <c r="AJ6" s="96" t="s">
        <v>493</v>
      </c>
      <c r="AK6" s="97" t="s">
        <v>494</v>
      </c>
      <c r="AL6" s="98"/>
      <c r="AM6" s="96" t="s">
        <v>493</v>
      </c>
      <c r="AN6" s="97" t="s">
        <v>494</v>
      </c>
      <c r="AO6" s="98"/>
      <c r="AP6" s="96" t="s">
        <v>493</v>
      </c>
      <c r="AQ6" s="97" t="s">
        <v>494</v>
      </c>
      <c r="AR6" s="98"/>
      <c r="AS6" s="96" t="s">
        <v>493</v>
      </c>
      <c r="AT6" s="97" t="s">
        <v>494</v>
      </c>
      <c r="AU6" s="98"/>
      <c r="AV6" s="96" t="s">
        <v>493</v>
      </c>
      <c r="AW6" s="97" t="s">
        <v>494</v>
      </c>
      <c r="AX6" s="98"/>
      <c r="AY6" s="96" t="s">
        <v>493</v>
      </c>
      <c r="AZ6" s="97" t="s">
        <v>494</v>
      </c>
      <c r="BA6" s="98"/>
      <c r="BB6" s="96" t="s">
        <v>493</v>
      </c>
      <c r="BC6" s="97" t="s">
        <v>494</v>
      </c>
      <c r="BD6" s="98"/>
      <c r="BE6" s="96" t="s">
        <v>493</v>
      </c>
      <c r="BF6" s="97" t="s">
        <v>494</v>
      </c>
      <c r="BG6" s="142"/>
      <c r="BH6" s="142"/>
      <c r="BJ6" s="75"/>
      <c r="BK6" s="75"/>
    </row>
    <row r="7" spans="1:63" s="66" customFormat="1" ht="30" customHeight="1">
      <c r="A7" s="39" t="s">
        <v>30</v>
      </c>
      <c r="B7" s="64" t="s">
        <v>123</v>
      </c>
      <c r="C7" s="39" t="s">
        <v>495</v>
      </c>
      <c r="D7" s="39" t="s">
        <v>125</v>
      </c>
      <c r="E7" s="51" t="s">
        <v>496</v>
      </c>
      <c r="F7" s="39">
        <v>2627</v>
      </c>
      <c r="G7" s="39">
        <v>2627</v>
      </c>
      <c r="H7" s="39"/>
      <c r="I7" s="39"/>
      <c r="J7" s="39">
        <v>1484</v>
      </c>
      <c r="K7" s="39"/>
      <c r="L7" s="39"/>
      <c r="M7" s="39"/>
      <c r="N7" s="51" t="s">
        <v>497</v>
      </c>
      <c r="O7" s="51" t="s">
        <v>53</v>
      </c>
      <c r="P7" s="51"/>
      <c r="Q7" s="51">
        <v>0</v>
      </c>
      <c r="R7" s="51">
        <v>0</v>
      </c>
      <c r="S7" s="51">
        <v>35.1</v>
      </c>
      <c r="T7" s="51">
        <v>0</v>
      </c>
      <c r="U7" s="51">
        <v>0</v>
      </c>
      <c r="V7" s="51"/>
      <c r="W7" s="39">
        <v>35.1</v>
      </c>
      <c r="X7" s="39">
        <v>2004</v>
      </c>
      <c r="Y7" s="39"/>
      <c r="Z7" s="39"/>
      <c r="AA7" s="39" t="s">
        <v>38</v>
      </c>
      <c r="AB7" s="39">
        <v>1</v>
      </c>
      <c r="AC7" s="38"/>
      <c r="AD7" s="38" t="str">
        <f t="shared" ref="AD7:AE17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J7" s="65" t="s">
        <v>132</v>
      </c>
      <c r="BK7" s="65" t="s">
        <v>498</v>
      </c>
    </row>
    <row r="8" spans="1:63" s="66" customFormat="1" ht="30" customHeight="1">
      <c r="A8" s="39" t="s">
        <v>30</v>
      </c>
      <c r="B8" s="64" t="s">
        <v>123</v>
      </c>
      <c r="C8" s="39" t="s">
        <v>499</v>
      </c>
      <c r="D8" s="39" t="s">
        <v>125</v>
      </c>
      <c r="E8" s="51" t="s">
        <v>340</v>
      </c>
      <c r="F8" s="39">
        <v>3071</v>
      </c>
      <c r="G8" s="39"/>
      <c r="H8" s="39">
        <v>2019</v>
      </c>
      <c r="I8" s="39"/>
      <c r="J8" s="39">
        <v>2019</v>
      </c>
      <c r="K8" s="39"/>
      <c r="L8" s="39"/>
      <c r="M8" s="39"/>
      <c r="N8" s="51" t="s">
        <v>500</v>
      </c>
      <c r="O8" s="51" t="s">
        <v>501</v>
      </c>
      <c r="P8" s="51"/>
      <c r="Q8" s="51">
        <v>18</v>
      </c>
      <c r="R8" s="51">
        <v>31</v>
      </c>
      <c r="S8" s="51">
        <v>0</v>
      </c>
      <c r="T8" s="51">
        <v>0</v>
      </c>
      <c r="U8" s="51">
        <v>0</v>
      </c>
      <c r="V8" s="51"/>
      <c r="W8" s="39">
        <v>49</v>
      </c>
      <c r="X8" s="39">
        <v>2005</v>
      </c>
      <c r="Y8" s="39" t="s">
        <v>131</v>
      </c>
      <c r="Z8" s="39"/>
      <c r="AA8" s="39" t="s">
        <v>54</v>
      </c>
      <c r="AB8" s="39"/>
      <c r="AC8" s="38">
        <v>96</v>
      </c>
      <c r="AD8" s="38" t="str">
        <f t="shared" si="0"/>
        <v/>
      </c>
      <c r="AE8" s="38">
        <f t="shared" si="0"/>
        <v>62</v>
      </c>
      <c r="AF8" s="38" t="s">
        <v>502</v>
      </c>
      <c r="AG8" s="38"/>
      <c r="AH8" s="38">
        <v>11</v>
      </c>
      <c r="AI8" s="38" t="s">
        <v>502</v>
      </c>
      <c r="AJ8" s="38"/>
      <c r="AK8" s="38">
        <v>21</v>
      </c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 t="s">
        <v>502</v>
      </c>
      <c r="BE8" s="38"/>
      <c r="BF8" s="38">
        <v>30</v>
      </c>
      <c r="BG8" s="38" t="s">
        <v>503</v>
      </c>
      <c r="BH8" s="38"/>
      <c r="BJ8" s="65" t="s">
        <v>132</v>
      </c>
      <c r="BK8" s="65" t="s">
        <v>504</v>
      </c>
    </row>
    <row r="9" spans="1:63" s="66" customFormat="1" ht="30" customHeight="1">
      <c r="A9" s="39" t="s">
        <v>30</v>
      </c>
      <c r="B9" s="64" t="s">
        <v>31</v>
      </c>
      <c r="C9" s="39" t="s">
        <v>505</v>
      </c>
      <c r="D9" s="39" t="s">
        <v>33</v>
      </c>
      <c r="E9" s="51" t="s">
        <v>34</v>
      </c>
      <c r="F9" s="39">
        <v>1035</v>
      </c>
      <c r="G9" s="39">
        <v>1035</v>
      </c>
      <c r="H9" s="39"/>
      <c r="I9" s="39"/>
      <c r="J9" s="39">
        <v>1035</v>
      </c>
      <c r="K9" s="39"/>
      <c r="L9" s="39"/>
      <c r="M9" s="39"/>
      <c r="N9" s="51" t="s">
        <v>497</v>
      </c>
      <c r="O9" s="51" t="s">
        <v>506</v>
      </c>
      <c r="P9" s="51"/>
      <c r="Q9" s="51">
        <v>0</v>
      </c>
      <c r="R9" s="51">
        <v>0</v>
      </c>
      <c r="S9" s="51">
        <v>9</v>
      </c>
      <c r="T9" s="51">
        <v>0</v>
      </c>
      <c r="U9" s="51">
        <v>0</v>
      </c>
      <c r="V9" s="51"/>
      <c r="W9" s="39">
        <v>9</v>
      </c>
      <c r="X9" s="39">
        <v>1998</v>
      </c>
      <c r="Y9" s="39" t="s">
        <v>149</v>
      </c>
      <c r="Z9" s="39"/>
      <c r="AA9" s="39" t="s">
        <v>38</v>
      </c>
      <c r="AB9" s="39">
        <v>65</v>
      </c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507</v>
      </c>
      <c r="BH9" s="38"/>
      <c r="BJ9" s="65" t="s">
        <v>39</v>
      </c>
      <c r="BK9" s="65" t="s">
        <v>508</v>
      </c>
    </row>
    <row r="10" spans="1:63" s="66" customFormat="1" ht="30" customHeight="1">
      <c r="A10" s="39" t="s">
        <v>30</v>
      </c>
      <c r="B10" s="64" t="s">
        <v>41</v>
      </c>
      <c r="C10" s="39" t="s">
        <v>509</v>
      </c>
      <c r="D10" s="39" t="s">
        <v>43</v>
      </c>
      <c r="E10" s="51" t="s">
        <v>44</v>
      </c>
      <c r="F10" s="39">
        <v>1622</v>
      </c>
      <c r="G10" s="39">
        <v>587.5</v>
      </c>
      <c r="H10" s="39"/>
      <c r="I10" s="39"/>
      <c r="J10" s="39"/>
      <c r="K10" s="39"/>
      <c r="L10" s="39">
        <v>587.5</v>
      </c>
      <c r="M10" s="39"/>
      <c r="N10" s="51" t="s">
        <v>497</v>
      </c>
      <c r="O10" s="51" t="s">
        <v>53</v>
      </c>
      <c r="P10" s="51"/>
      <c r="Q10" s="51">
        <v>0</v>
      </c>
      <c r="R10" s="51">
        <v>0</v>
      </c>
      <c r="S10" s="51">
        <v>30</v>
      </c>
      <c r="T10" s="51">
        <v>0</v>
      </c>
      <c r="U10" s="51">
        <v>0</v>
      </c>
      <c r="V10" s="51"/>
      <c r="W10" s="39">
        <v>29.841000000000001</v>
      </c>
      <c r="X10" s="39">
        <v>2005</v>
      </c>
      <c r="Y10" s="39" t="s">
        <v>131</v>
      </c>
      <c r="Z10" s="39" t="s">
        <v>510</v>
      </c>
      <c r="AA10" s="39" t="s">
        <v>54</v>
      </c>
      <c r="AB10" s="39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507</v>
      </c>
      <c r="BH10" s="38"/>
      <c r="BJ10" s="65" t="s">
        <v>47</v>
      </c>
      <c r="BK10" s="65" t="s">
        <v>511</v>
      </c>
    </row>
    <row r="11" spans="1:63" s="66" customFormat="1" ht="30" customHeight="1">
      <c r="A11" s="39" t="s">
        <v>30</v>
      </c>
      <c r="B11" s="64" t="s">
        <v>49</v>
      </c>
      <c r="C11" s="39" t="s">
        <v>512</v>
      </c>
      <c r="D11" s="39" t="s">
        <v>51</v>
      </c>
      <c r="E11" s="51" t="s">
        <v>52</v>
      </c>
      <c r="F11" s="39">
        <v>0</v>
      </c>
      <c r="G11" s="39">
        <v>1457</v>
      </c>
      <c r="H11" s="39"/>
      <c r="I11" s="39"/>
      <c r="J11" s="39">
        <v>1303</v>
      </c>
      <c r="K11" s="39"/>
      <c r="L11" s="39">
        <v>154</v>
      </c>
      <c r="M11" s="39"/>
      <c r="N11" s="51" t="s">
        <v>497</v>
      </c>
      <c r="O11" s="51" t="s">
        <v>506</v>
      </c>
      <c r="P11" s="51"/>
      <c r="Q11" s="51">
        <v>0</v>
      </c>
      <c r="R11" s="51">
        <v>0</v>
      </c>
      <c r="S11" s="51">
        <v>5</v>
      </c>
      <c r="T11" s="51">
        <v>0</v>
      </c>
      <c r="U11" s="51">
        <v>0</v>
      </c>
      <c r="V11" s="51"/>
      <c r="W11" s="39">
        <v>7.5</v>
      </c>
      <c r="X11" s="39">
        <v>1988</v>
      </c>
      <c r="Y11" s="39" t="s">
        <v>140</v>
      </c>
      <c r="Z11" s="39" t="s">
        <v>510</v>
      </c>
      <c r="AA11" s="39" t="s">
        <v>54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507</v>
      </c>
      <c r="BH11" s="38"/>
      <c r="BJ11" s="65" t="s">
        <v>55</v>
      </c>
      <c r="BK11" s="65" t="s">
        <v>513</v>
      </c>
    </row>
    <row r="12" spans="1:63" s="66" customFormat="1" ht="30" customHeight="1">
      <c r="A12" s="39" t="s">
        <v>30</v>
      </c>
      <c r="B12" s="64" t="s">
        <v>134</v>
      </c>
      <c r="C12" s="39" t="s">
        <v>514</v>
      </c>
      <c r="D12" s="39" t="s">
        <v>136</v>
      </c>
      <c r="E12" s="51" t="s">
        <v>353</v>
      </c>
      <c r="F12" s="39">
        <v>2211</v>
      </c>
      <c r="G12" s="39">
        <v>1747</v>
      </c>
      <c r="H12" s="39"/>
      <c r="I12" s="39"/>
      <c r="J12" s="39">
        <v>1747</v>
      </c>
      <c r="K12" s="39"/>
      <c r="L12" s="39"/>
      <c r="M12" s="39"/>
      <c r="N12" s="51" t="s">
        <v>515</v>
      </c>
      <c r="O12" s="51" t="s">
        <v>516</v>
      </c>
      <c r="P12" s="51"/>
      <c r="Q12" s="51">
        <v>28</v>
      </c>
      <c r="R12" s="51">
        <v>28</v>
      </c>
      <c r="S12" s="51">
        <v>0</v>
      </c>
      <c r="T12" s="51">
        <v>0</v>
      </c>
      <c r="U12" s="51">
        <v>0</v>
      </c>
      <c r="V12" s="51"/>
      <c r="W12" s="39">
        <v>28</v>
      </c>
      <c r="X12" s="39">
        <v>2010</v>
      </c>
      <c r="Y12" s="39" t="s">
        <v>131</v>
      </c>
      <c r="Z12" s="39"/>
      <c r="AA12" s="39" t="s">
        <v>54</v>
      </c>
      <c r="AB12" s="39"/>
      <c r="AC12" s="38">
        <v>90</v>
      </c>
      <c r="AD12" s="38" t="str">
        <f t="shared" si="0"/>
        <v/>
      </c>
      <c r="AE12" s="38">
        <f t="shared" si="0"/>
        <v>10</v>
      </c>
      <c r="AF12" s="38"/>
      <c r="AG12" s="38"/>
      <c r="AH12" s="38"/>
      <c r="AI12" s="38" t="s">
        <v>502</v>
      </c>
      <c r="AJ12" s="38"/>
      <c r="AK12" s="38">
        <v>10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517</v>
      </c>
      <c r="BH12" s="38"/>
      <c r="BJ12" s="65" t="s">
        <v>141</v>
      </c>
      <c r="BK12" s="65" t="s">
        <v>518</v>
      </c>
    </row>
    <row r="13" spans="1:63" s="66" customFormat="1" ht="30" customHeight="1">
      <c r="A13" s="39" t="s">
        <v>30</v>
      </c>
      <c r="B13" s="64" t="s">
        <v>143</v>
      </c>
      <c r="C13" s="39" t="s">
        <v>519</v>
      </c>
      <c r="D13" s="39" t="s">
        <v>145</v>
      </c>
      <c r="E13" s="51" t="s">
        <v>357</v>
      </c>
      <c r="F13" s="39">
        <v>4189</v>
      </c>
      <c r="G13" s="39">
        <v>2953</v>
      </c>
      <c r="H13" s="39"/>
      <c r="I13" s="39"/>
      <c r="J13" s="39">
        <v>2953</v>
      </c>
      <c r="K13" s="39"/>
      <c r="L13" s="39"/>
      <c r="M13" s="39"/>
      <c r="N13" s="51" t="s">
        <v>520</v>
      </c>
      <c r="O13" s="51" t="s">
        <v>374</v>
      </c>
      <c r="P13" s="51"/>
      <c r="Q13" s="51">
        <v>30</v>
      </c>
      <c r="R13" s="51">
        <v>0</v>
      </c>
      <c r="S13" s="51">
        <v>0</v>
      </c>
      <c r="T13" s="51">
        <v>0</v>
      </c>
      <c r="U13" s="51">
        <v>0</v>
      </c>
      <c r="V13" s="51"/>
      <c r="W13" s="39">
        <v>30</v>
      </c>
      <c r="X13" s="39">
        <v>1995</v>
      </c>
      <c r="Y13" s="39" t="s">
        <v>149</v>
      </c>
      <c r="Z13" s="39"/>
      <c r="AA13" s="39" t="s">
        <v>54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507</v>
      </c>
      <c r="BH13" s="38"/>
      <c r="BJ13" s="65" t="s">
        <v>150</v>
      </c>
      <c r="BK13" s="65" t="s">
        <v>521</v>
      </c>
    </row>
    <row r="14" spans="1:63" s="66" customFormat="1" ht="30" customHeight="1">
      <c r="A14" s="39" t="s">
        <v>30</v>
      </c>
      <c r="B14" s="64" t="s">
        <v>152</v>
      </c>
      <c r="C14" s="39" t="s">
        <v>522</v>
      </c>
      <c r="D14" s="39" t="s">
        <v>154</v>
      </c>
      <c r="E14" s="51" t="s">
        <v>523</v>
      </c>
      <c r="F14" s="39">
        <v>2516</v>
      </c>
      <c r="G14" s="39">
        <v>660</v>
      </c>
      <c r="H14" s="39"/>
      <c r="I14" s="39"/>
      <c r="J14" s="39">
        <v>660</v>
      </c>
      <c r="K14" s="39"/>
      <c r="L14" s="39"/>
      <c r="M14" s="39"/>
      <c r="N14" s="51" t="s">
        <v>500</v>
      </c>
      <c r="O14" s="51" t="s">
        <v>524</v>
      </c>
      <c r="P14" s="51"/>
      <c r="Q14" s="51">
        <v>42</v>
      </c>
      <c r="R14" s="51">
        <v>13</v>
      </c>
      <c r="S14" s="51">
        <v>0</v>
      </c>
      <c r="T14" s="51">
        <v>0</v>
      </c>
      <c r="U14" s="51">
        <v>0</v>
      </c>
      <c r="V14" s="51"/>
      <c r="W14" s="39">
        <v>42</v>
      </c>
      <c r="X14" s="39">
        <v>1998</v>
      </c>
      <c r="Y14" s="39" t="s">
        <v>131</v>
      </c>
      <c r="Z14" s="39"/>
      <c r="AA14" s="39" t="s">
        <v>54</v>
      </c>
      <c r="AB14" s="39"/>
      <c r="AC14" s="38">
        <v>170</v>
      </c>
      <c r="AD14" s="38" t="str">
        <f t="shared" si="0"/>
        <v/>
      </c>
      <c r="AE14" s="38">
        <f t="shared" si="0"/>
        <v>4</v>
      </c>
      <c r="AF14" s="38" t="s">
        <v>502</v>
      </c>
      <c r="AG14" s="38"/>
      <c r="AH14" s="38">
        <v>2</v>
      </c>
      <c r="AI14" s="38" t="s">
        <v>502</v>
      </c>
      <c r="AJ14" s="38"/>
      <c r="AK14" s="38">
        <v>2</v>
      </c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517</v>
      </c>
      <c r="BH14" s="38"/>
      <c r="BJ14" s="65" t="s">
        <v>158</v>
      </c>
      <c r="BK14" s="65" t="s">
        <v>525</v>
      </c>
    </row>
    <row r="15" spans="1:63" s="66" customFormat="1" ht="30" customHeight="1">
      <c r="A15" s="39" t="s">
        <v>30</v>
      </c>
      <c r="B15" s="64" t="s">
        <v>160</v>
      </c>
      <c r="C15" s="39" t="s">
        <v>526</v>
      </c>
      <c r="D15" s="39" t="s">
        <v>162</v>
      </c>
      <c r="E15" s="51" t="s">
        <v>527</v>
      </c>
      <c r="F15" s="39">
        <v>1358</v>
      </c>
      <c r="G15" s="39">
        <v>1358</v>
      </c>
      <c r="H15" s="39"/>
      <c r="I15" s="39"/>
      <c r="J15" s="39">
        <v>1057</v>
      </c>
      <c r="K15" s="39"/>
      <c r="L15" s="39"/>
      <c r="M15" s="39"/>
      <c r="N15" s="51" t="s">
        <v>348</v>
      </c>
      <c r="O15" s="51" t="s">
        <v>528</v>
      </c>
      <c r="P15" s="51"/>
      <c r="Q15" s="51">
        <v>13.5</v>
      </c>
      <c r="R15" s="51">
        <v>13.5</v>
      </c>
      <c r="S15" s="51">
        <v>0</v>
      </c>
      <c r="T15" s="51">
        <v>0</v>
      </c>
      <c r="U15" s="51">
        <v>0</v>
      </c>
      <c r="V15" s="51"/>
      <c r="W15" s="39">
        <v>13.5</v>
      </c>
      <c r="X15" s="39">
        <v>2002</v>
      </c>
      <c r="Y15" s="39" t="s">
        <v>149</v>
      </c>
      <c r="Z15" s="39"/>
      <c r="AA15" s="39" t="s">
        <v>54</v>
      </c>
      <c r="AB15" s="39"/>
      <c r="AC15" s="38">
        <v>221</v>
      </c>
      <c r="AD15" s="38" t="str">
        <f t="shared" si="0"/>
        <v/>
      </c>
      <c r="AE15" s="38">
        <f t="shared" si="0"/>
        <v>57</v>
      </c>
      <c r="AF15" s="38" t="s">
        <v>502</v>
      </c>
      <c r="AG15" s="38"/>
      <c r="AH15" s="38">
        <v>19</v>
      </c>
      <c r="AI15" s="38" t="s">
        <v>502</v>
      </c>
      <c r="AJ15" s="38"/>
      <c r="AK15" s="38">
        <v>38</v>
      </c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517</v>
      </c>
      <c r="BH15" s="38"/>
      <c r="BJ15" s="65" t="s">
        <v>164</v>
      </c>
      <c r="BK15" s="65" t="s">
        <v>529</v>
      </c>
    </row>
    <row r="16" spans="1:63" s="66" customFormat="1" ht="30" customHeight="1">
      <c r="A16" s="39" t="s">
        <v>30</v>
      </c>
      <c r="B16" s="64" t="s">
        <v>182</v>
      </c>
      <c r="C16" s="39" t="s">
        <v>530</v>
      </c>
      <c r="D16" s="39" t="s">
        <v>184</v>
      </c>
      <c r="E16" s="51" t="s">
        <v>373</v>
      </c>
      <c r="F16" s="39">
        <v>2990</v>
      </c>
      <c r="G16" s="39">
        <v>1847</v>
      </c>
      <c r="H16" s="39"/>
      <c r="I16" s="39"/>
      <c r="J16" s="39">
        <v>1847</v>
      </c>
      <c r="K16" s="39"/>
      <c r="L16" s="39"/>
      <c r="M16" s="39"/>
      <c r="N16" s="51" t="s">
        <v>515</v>
      </c>
      <c r="O16" s="51" t="s">
        <v>531</v>
      </c>
      <c r="P16" s="51"/>
      <c r="Q16" s="51">
        <v>40</v>
      </c>
      <c r="R16" s="51">
        <v>40</v>
      </c>
      <c r="S16" s="51">
        <v>0</v>
      </c>
      <c r="T16" s="51">
        <v>0</v>
      </c>
      <c r="U16" s="51">
        <v>0</v>
      </c>
      <c r="V16" s="51"/>
      <c r="W16" s="39">
        <v>40</v>
      </c>
      <c r="X16" s="39">
        <v>1989</v>
      </c>
      <c r="Y16" s="39" t="s">
        <v>131</v>
      </c>
      <c r="Z16" s="39"/>
      <c r="AA16" s="39" t="s">
        <v>54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507</v>
      </c>
      <c r="BH16" s="38"/>
      <c r="BJ16" s="65" t="s">
        <v>188</v>
      </c>
      <c r="BK16" s="65" t="s">
        <v>532</v>
      </c>
    </row>
    <row r="17" spans="1:63" s="66" customFormat="1" ht="30" customHeight="1">
      <c r="A17" s="39" t="s">
        <v>30</v>
      </c>
      <c r="B17" s="64" t="s">
        <v>190</v>
      </c>
      <c r="C17" s="39" t="s">
        <v>533</v>
      </c>
      <c r="D17" s="39" t="s">
        <v>192</v>
      </c>
      <c r="E17" s="51" t="s">
        <v>534</v>
      </c>
      <c r="F17" s="39">
        <v>1307</v>
      </c>
      <c r="G17" s="39">
        <v>363</v>
      </c>
      <c r="H17" s="39"/>
      <c r="I17" s="39"/>
      <c r="J17" s="39"/>
      <c r="K17" s="39"/>
      <c r="L17" s="39"/>
      <c r="M17" s="39"/>
      <c r="N17" s="51" t="s">
        <v>500</v>
      </c>
      <c r="O17" s="51" t="s">
        <v>535</v>
      </c>
      <c r="P17" s="51"/>
      <c r="Q17" s="51">
        <v>11.5</v>
      </c>
      <c r="R17" s="51">
        <v>0</v>
      </c>
      <c r="S17" s="51">
        <v>0</v>
      </c>
      <c r="T17" s="51">
        <v>0</v>
      </c>
      <c r="U17" s="51">
        <v>0</v>
      </c>
      <c r="V17" s="51"/>
      <c r="W17" s="39">
        <v>11.5</v>
      </c>
      <c r="X17" s="39">
        <v>1999</v>
      </c>
      <c r="Y17" s="39" t="s">
        <v>149</v>
      </c>
      <c r="Z17" s="39"/>
      <c r="AA17" s="39" t="s">
        <v>54</v>
      </c>
      <c r="AB17" s="39"/>
      <c r="AC17" s="38">
        <v>23</v>
      </c>
      <c r="AD17" s="38" t="str">
        <f t="shared" si="0"/>
        <v/>
      </c>
      <c r="AE17" s="38" t="str">
        <f t="shared" si="0"/>
        <v/>
      </c>
      <c r="AF17" s="38" t="s">
        <v>502</v>
      </c>
      <c r="AG17" s="38"/>
      <c r="AH17" s="38"/>
      <c r="AI17" s="38" t="s">
        <v>502</v>
      </c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536</v>
      </c>
      <c r="BH17" s="38"/>
      <c r="BJ17" s="65" t="s">
        <v>194</v>
      </c>
      <c r="BK17" s="65" t="s">
        <v>537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0" man="1"/>
    <brk id="37" min="1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7.77734375" style="41" customWidth="1"/>
    <col min="8" max="13" width="8.77734375" style="41" customWidth="1"/>
    <col min="14" max="14" width="19.21875" style="72" customWidth="1"/>
    <col min="15" max="15" width="10.33203125" style="72" customWidth="1"/>
    <col min="16" max="16" width="17.21875" style="72" customWidth="1"/>
    <col min="17" max="17" width="9" style="72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78"/>
    <col min="46" max="16384" width="8.88671875" style="41"/>
  </cols>
  <sheetData>
    <row r="1" spans="1:45" s="3" customFormat="1" ht="15" customHeight="1">
      <c r="A1" s="1" t="s">
        <v>403</v>
      </c>
      <c r="E1" s="43"/>
      <c r="N1" s="43"/>
      <c r="O1" s="43"/>
      <c r="P1" s="43"/>
      <c r="Q1" s="43"/>
      <c r="AA1" s="55"/>
      <c r="AC1" s="56"/>
      <c r="AK1" s="56"/>
      <c r="AR1" s="56"/>
      <c r="AS1" s="56"/>
    </row>
    <row r="2" spans="1:45" s="72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5" t="s">
        <v>58</v>
      </c>
      <c r="G2" s="245"/>
      <c r="H2" s="218" t="s">
        <v>404</v>
      </c>
      <c r="I2" s="222"/>
      <c r="J2" s="218" t="s">
        <v>405</v>
      </c>
      <c r="K2" s="222"/>
      <c r="L2" s="218" t="s">
        <v>406</v>
      </c>
      <c r="M2" s="222"/>
      <c r="N2" s="218" t="s">
        <v>407</v>
      </c>
      <c r="O2" s="81"/>
      <c r="P2" s="123" t="s">
        <v>408</v>
      </c>
      <c r="Q2" s="123" t="s">
        <v>409</v>
      </c>
      <c r="R2" s="213" t="s">
        <v>94</v>
      </c>
      <c r="S2" s="123" t="s">
        <v>61</v>
      </c>
      <c r="T2" s="213" t="s">
        <v>64</v>
      </c>
      <c r="U2" s="213" t="s">
        <v>65</v>
      </c>
      <c r="V2" s="239" t="s">
        <v>410</v>
      </c>
      <c r="W2" s="240"/>
      <c r="X2" s="240"/>
      <c r="Y2" s="241"/>
      <c r="Z2" s="217" t="s">
        <v>335</v>
      </c>
      <c r="AA2" s="123" t="s">
        <v>336</v>
      </c>
      <c r="AB2" s="188" t="s">
        <v>411</v>
      </c>
      <c r="AC2" s="220"/>
      <c r="AD2" s="220"/>
      <c r="AE2" s="220"/>
      <c r="AF2" s="220"/>
      <c r="AG2" s="220"/>
      <c r="AH2" s="220"/>
      <c r="AI2" s="190"/>
      <c r="AJ2" s="123" t="s">
        <v>412</v>
      </c>
      <c r="AK2" s="218" t="s">
        <v>413</v>
      </c>
      <c r="AL2" s="235"/>
      <c r="AM2" s="235"/>
      <c r="AN2" s="222"/>
      <c r="AO2" s="215" t="s">
        <v>414</v>
      </c>
      <c r="AP2" s="222"/>
      <c r="AQ2" s="210" t="s">
        <v>415</v>
      </c>
      <c r="AR2" s="71"/>
      <c r="AS2" s="71"/>
    </row>
    <row r="3" spans="1:45" s="72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2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1"/>
      <c r="AS3" s="71"/>
    </row>
    <row r="4" spans="1:45" s="72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3"/>
      <c r="P4" s="202"/>
      <c r="Q4" s="202"/>
      <c r="R4" s="214"/>
      <c r="S4" s="202"/>
      <c r="T4" s="202"/>
      <c r="U4" s="214"/>
      <c r="V4" s="237" t="s">
        <v>416</v>
      </c>
      <c r="W4" s="123" t="s">
        <v>417</v>
      </c>
      <c r="X4" s="123" t="s">
        <v>418</v>
      </c>
      <c r="Y4" s="123" t="s">
        <v>419</v>
      </c>
      <c r="Z4" s="217"/>
      <c r="AA4" s="202"/>
      <c r="AB4" s="123" t="s">
        <v>420</v>
      </c>
      <c r="AC4" s="123" t="s">
        <v>66</v>
      </c>
      <c r="AD4" s="213" t="s">
        <v>421</v>
      </c>
      <c r="AE4" s="123" t="s">
        <v>422</v>
      </c>
      <c r="AF4" s="123" t="s">
        <v>423</v>
      </c>
      <c r="AG4" s="213" t="s">
        <v>424</v>
      </c>
      <c r="AH4" s="123" t="s">
        <v>425</v>
      </c>
      <c r="AI4" s="123" t="s">
        <v>23</v>
      </c>
      <c r="AJ4" s="202"/>
      <c r="AK4" s="219" t="s">
        <v>66</v>
      </c>
      <c r="AL4" s="123" t="s">
        <v>426</v>
      </c>
      <c r="AM4" s="123" t="s">
        <v>427</v>
      </c>
      <c r="AN4" s="123" t="s">
        <v>428</v>
      </c>
      <c r="AO4" s="123" t="s">
        <v>429</v>
      </c>
      <c r="AP4" s="123" t="s">
        <v>430</v>
      </c>
      <c r="AQ4" s="141"/>
      <c r="AR4" s="71"/>
      <c r="AS4" s="71"/>
    </row>
    <row r="5" spans="1:45" s="72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114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1"/>
      <c r="AS5" s="71"/>
    </row>
    <row r="6" spans="1:45" s="76" customFormat="1" ht="13.5" customHeight="1">
      <c r="A6" s="202"/>
      <c r="B6" s="232"/>
      <c r="C6" s="202"/>
      <c r="D6" s="202"/>
      <c r="E6" s="202"/>
      <c r="F6" s="85" t="s">
        <v>116</v>
      </c>
      <c r="G6" s="86" t="s">
        <v>431</v>
      </c>
      <c r="H6" s="86" t="s">
        <v>116</v>
      </c>
      <c r="I6" s="86" t="s">
        <v>86</v>
      </c>
      <c r="J6" s="86" t="s">
        <v>116</v>
      </c>
      <c r="K6" s="86" t="s">
        <v>86</v>
      </c>
      <c r="L6" s="86" t="s">
        <v>116</v>
      </c>
      <c r="M6" s="86" t="s">
        <v>86</v>
      </c>
      <c r="N6" s="202"/>
      <c r="O6" s="202"/>
      <c r="P6" s="202"/>
      <c r="Q6" s="202"/>
      <c r="R6" s="58" t="s">
        <v>122</v>
      </c>
      <c r="S6" s="202"/>
      <c r="T6" s="202"/>
      <c r="U6" s="214"/>
      <c r="V6" s="87" t="s">
        <v>432</v>
      </c>
      <c r="W6" s="58" t="s">
        <v>433</v>
      </c>
      <c r="X6" s="58" t="s">
        <v>434</v>
      </c>
      <c r="Y6" s="58" t="s">
        <v>434</v>
      </c>
      <c r="Z6" s="123"/>
      <c r="AA6" s="58" t="s">
        <v>338</v>
      </c>
      <c r="AB6" s="88"/>
      <c r="AC6" s="84" t="s">
        <v>338</v>
      </c>
      <c r="AD6" s="58" t="s">
        <v>338</v>
      </c>
      <c r="AE6" s="58" t="s">
        <v>338</v>
      </c>
      <c r="AF6" s="58" t="s">
        <v>338</v>
      </c>
      <c r="AG6" s="58" t="s">
        <v>338</v>
      </c>
      <c r="AH6" s="58" t="s">
        <v>338</v>
      </c>
      <c r="AI6" s="58" t="s">
        <v>338</v>
      </c>
      <c r="AJ6" s="58" t="s">
        <v>435</v>
      </c>
      <c r="AK6" s="58" t="s">
        <v>338</v>
      </c>
      <c r="AL6" s="58" t="s">
        <v>338</v>
      </c>
      <c r="AM6" s="58" t="s">
        <v>338</v>
      </c>
      <c r="AN6" s="58" t="s">
        <v>338</v>
      </c>
      <c r="AO6" s="58" t="s">
        <v>436</v>
      </c>
      <c r="AP6" s="58" t="s">
        <v>436</v>
      </c>
      <c r="AQ6" s="142"/>
      <c r="AR6" s="75"/>
      <c r="AS6" s="75"/>
    </row>
    <row r="7" spans="1:45" s="66" customFormat="1" ht="30" customHeight="1">
      <c r="A7" s="39" t="s">
        <v>30</v>
      </c>
      <c r="B7" s="64" t="s">
        <v>134</v>
      </c>
      <c r="C7" s="39" t="s">
        <v>437</v>
      </c>
      <c r="D7" s="39" t="s">
        <v>136</v>
      </c>
      <c r="E7" s="51" t="s">
        <v>438</v>
      </c>
      <c r="F7" s="39">
        <v>31</v>
      </c>
      <c r="G7" s="39"/>
      <c r="H7" s="39">
        <v>0</v>
      </c>
      <c r="I7" s="39"/>
      <c r="J7" s="39">
        <v>5</v>
      </c>
      <c r="K7" s="39"/>
      <c r="L7" s="39"/>
      <c r="M7" s="39"/>
      <c r="N7" s="51" t="s">
        <v>439</v>
      </c>
      <c r="O7" s="51"/>
      <c r="P7" s="51" t="s">
        <v>440</v>
      </c>
      <c r="Q7" s="51" t="s">
        <v>441</v>
      </c>
      <c r="R7" s="39">
        <v>0.2</v>
      </c>
      <c r="S7" s="39">
        <v>2012</v>
      </c>
      <c r="T7" s="39" t="s">
        <v>140</v>
      </c>
      <c r="U7" s="39"/>
      <c r="V7" s="39"/>
      <c r="W7" s="39"/>
      <c r="X7" s="39"/>
      <c r="Y7" s="39"/>
      <c r="Z7" s="39" t="s">
        <v>54</v>
      </c>
      <c r="AA7" s="39"/>
      <c r="AB7" s="39"/>
      <c r="AC7" s="39">
        <f>IF(AD7&amp;AE7&amp;AF7&amp;AG7&amp;AH7&amp;AI7="","",SUM(AD7:AI7))</f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f>IF(AL7&amp;AM7&amp;AN7="","",SUM(AL7:AN7))</f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/>
      <c r="AR7" s="65" t="s">
        <v>141</v>
      </c>
      <c r="AS7" s="65" t="s">
        <v>442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6" width="7.77734375" style="41" customWidth="1"/>
    <col min="7" max="7" width="15.21875" style="72" customWidth="1"/>
    <col min="8" max="8" width="9.33203125" style="72" customWidth="1"/>
    <col min="9" max="9" width="11.6640625" style="72" customWidth="1"/>
    <col min="10" max="10" width="9" style="72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78"/>
    <col min="19" max="16384" width="8.88671875" style="41"/>
  </cols>
  <sheetData>
    <row r="1" spans="1:18" s="3" customFormat="1" ht="15" customHeight="1">
      <c r="A1" s="1" t="s">
        <v>379</v>
      </c>
      <c r="E1" s="43"/>
      <c r="G1" s="43"/>
      <c r="H1" s="43"/>
      <c r="I1" s="43"/>
      <c r="J1" s="43"/>
      <c r="P1" s="55"/>
      <c r="Q1" s="56"/>
      <c r="R1" s="56"/>
    </row>
    <row r="2" spans="1:18" s="72" customFormat="1" ht="13.5" customHeight="1">
      <c r="A2" s="123" t="s">
        <v>380</v>
      </c>
      <c r="B2" s="231" t="s">
        <v>381</v>
      </c>
      <c r="C2" s="123" t="s">
        <v>382</v>
      </c>
      <c r="D2" s="123" t="s">
        <v>383</v>
      </c>
      <c r="E2" s="123" t="s">
        <v>5</v>
      </c>
      <c r="F2" s="213" t="s">
        <v>384</v>
      </c>
      <c r="G2" s="218" t="s">
        <v>385</v>
      </c>
      <c r="H2" s="81"/>
      <c r="I2" s="218" t="s">
        <v>386</v>
      </c>
      <c r="J2" s="81"/>
      <c r="K2" s="213" t="s">
        <v>387</v>
      </c>
      <c r="L2" s="123" t="s">
        <v>388</v>
      </c>
      <c r="M2" s="213" t="s">
        <v>389</v>
      </c>
      <c r="N2" s="213" t="s">
        <v>390</v>
      </c>
      <c r="O2" s="123" t="s">
        <v>391</v>
      </c>
      <c r="P2" s="123" t="s">
        <v>392</v>
      </c>
      <c r="Q2" s="71"/>
      <c r="R2" s="71"/>
    </row>
    <row r="3" spans="1:18" s="72" customFormat="1" ht="13.5" customHeight="1">
      <c r="A3" s="202"/>
      <c r="B3" s="232"/>
      <c r="C3" s="202"/>
      <c r="D3" s="202"/>
      <c r="E3" s="202"/>
      <c r="F3" s="214"/>
      <c r="G3" s="219"/>
      <c r="H3" s="82"/>
      <c r="I3" s="219"/>
      <c r="J3" s="82"/>
      <c r="K3" s="214"/>
      <c r="L3" s="202"/>
      <c r="M3" s="202"/>
      <c r="N3" s="214"/>
      <c r="O3" s="202"/>
      <c r="P3" s="202"/>
      <c r="Q3" s="71"/>
      <c r="R3" s="71"/>
    </row>
    <row r="4" spans="1:18" s="72" customFormat="1" ht="18.75" customHeight="1">
      <c r="A4" s="202"/>
      <c r="B4" s="232"/>
      <c r="C4" s="202"/>
      <c r="D4" s="202"/>
      <c r="E4" s="202"/>
      <c r="F4" s="214"/>
      <c r="G4" s="219"/>
      <c r="H4" s="83"/>
      <c r="I4" s="219"/>
      <c r="J4" s="83"/>
      <c r="K4" s="214"/>
      <c r="L4" s="202"/>
      <c r="M4" s="202"/>
      <c r="N4" s="214"/>
      <c r="O4" s="202"/>
      <c r="P4" s="202"/>
      <c r="Q4" s="71"/>
      <c r="R4" s="71"/>
    </row>
    <row r="5" spans="1:18" s="72" customFormat="1" ht="26.25" customHeight="1">
      <c r="A5" s="202"/>
      <c r="B5" s="232"/>
      <c r="C5" s="202"/>
      <c r="D5" s="202"/>
      <c r="E5" s="202"/>
      <c r="F5" s="214"/>
      <c r="G5" s="202"/>
      <c r="H5" s="202" t="s">
        <v>393</v>
      </c>
      <c r="I5" s="202"/>
      <c r="J5" s="123" t="s">
        <v>393</v>
      </c>
      <c r="K5" s="214"/>
      <c r="L5" s="202"/>
      <c r="M5" s="202"/>
      <c r="N5" s="214"/>
      <c r="O5" s="202"/>
      <c r="P5" s="202"/>
      <c r="Q5" s="71"/>
      <c r="R5" s="71"/>
    </row>
    <row r="6" spans="1:18" s="76" customFormat="1" ht="13.5" customHeight="1">
      <c r="A6" s="202"/>
      <c r="B6" s="232"/>
      <c r="C6" s="202"/>
      <c r="D6" s="202"/>
      <c r="E6" s="202"/>
      <c r="F6" s="84" t="s">
        <v>394</v>
      </c>
      <c r="G6" s="202"/>
      <c r="H6" s="202"/>
      <c r="I6" s="202"/>
      <c r="J6" s="202"/>
      <c r="K6" s="58" t="s">
        <v>395</v>
      </c>
      <c r="L6" s="202"/>
      <c r="M6" s="202"/>
      <c r="N6" s="214"/>
      <c r="O6" s="202"/>
      <c r="P6" s="58" t="s">
        <v>396</v>
      </c>
      <c r="Q6" s="75"/>
      <c r="R6" s="75"/>
    </row>
    <row r="7" spans="1:18" s="66" customFormat="1" ht="30" customHeight="1">
      <c r="A7" s="39" t="s">
        <v>30</v>
      </c>
      <c r="B7" s="64" t="s">
        <v>160</v>
      </c>
      <c r="C7" s="39" t="s">
        <v>397</v>
      </c>
      <c r="D7" s="39" t="s">
        <v>162</v>
      </c>
      <c r="E7" s="51" t="s">
        <v>398</v>
      </c>
      <c r="F7" s="39">
        <v>11735</v>
      </c>
      <c r="G7" s="51" t="s">
        <v>399</v>
      </c>
      <c r="H7" s="51"/>
      <c r="I7" s="51" t="s">
        <v>400</v>
      </c>
      <c r="J7" s="51"/>
      <c r="K7" s="39">
        <v>52</v>
      </c>
      <c r="L7" s="39">
        <v>1999</v>
      </c>
      <c r="M7" s="39" t="s">
        <v>149</v>
      </c>
      <c r="N7" s="39"/>
      <c r="O7" s="39" t="s">
        <v>54</v>
      </c>
      <c r="P7" s="39"/>
      <c r="Q7" s="65" t="s">
        <v>164</v>
      </c>
      <c r="R7" s="65" t="s">
        <v>401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328</v>
      </c>
      <c r="H1" s="79"/>
      <c r="P1" s="4"/>
      <c r="Q1" s="5"/>
      <c r="R1" s="5"/>
    </row>
    <row r="2" spans="1:18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329</v>
      </c>
      <c r="G2" s="249" t="s">
        <v>330</v>
      </c>
      <c r="H2" s="246" t="s">
        <v>331</v>
      </c>
      <c r="I2" s="249" t="s">
        <v>332</v>
      </c>
      <c r="J2" s="246" t="s">
        <v>333</v>
      </c>
      <c r="K2" s="249" t="s">
        <v>334</v>
      </c>
      <c r="L2" s="249" t="s">
        <v>61</v>
      </c>
      <c r="M2" s="246" t="s">
        <v>64</v>
      </c>
      <c r="N2" s="246" t="s">
        <v>65</v>
      </c>
      <c r="O2" s="249" t="s">
        <v>335</v>
      </c>
      <c r="P2" s="249" t="s">
        <v>336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116</v>
      </c>
      <c r="G6" s="250"/>
      <c r="H6" s="250"/>
      <c r="I6" s="250"/>
      <c r="J6" s="9" t="s">
        <v>337</v>
      </c>
      <c r="K6" s="9" t="s">
        <v>337</v>
      </c>
      <c r="L6" s="250"/>
      <c r="M6" s="250"/>
      <c r="N6" s="247"/>
      <c r="O6" s="250"/>
      <c r="P6" s="9" t="s">
        <v>338</v>
      </c>
      <c r="Q6" s="18"/>
      <c r="R6" s="18"/>
    </row>
    <row r="7" spans="1:18" s="21" customFormat="1" ht="30" customHeight="1">
      <c r="A7" s="19" t="s">
        <v>30</v>
      </c>
      <c r="B7" s="20" t="s">
        <v>123</v>
      </c>
      <c r="C7" s="19" t="s">
        <v>339</v>
      </c>
      <c r="D7" s="19" t="s">
        <v>125</v>
      </c>
      <c r="E7" s="19" t="s">
        <v>340</v>
      </c>
      <c r="F7" s="19">
        <v>2019</v>
      </c>
      <c r="G7" s="19" t="s">
        <v>341</v>
      </c>
      <c r="H7" s="80" t="s">
        <v>342</v>
      </c>
      <c r="I7" s="19">
        <v>9</v>
      </c>
      <c r="J7" s="19">
        <v>164</v>
      </c>
      <c r="K7" s="19">
        <v>0</v>
      </c>
      <c r="L7" s="19">
        <v>2005</v>
      </c>
      <c r="M7" s="19" t="s">
        <v>131</v>
      </c>
      <c r="N7" s="19"/>
      <c r="O7" s="19" t="s">
        <v>54</v>
      </c>
      <c r="P7" s="19"/>
      <c r="Q7" s="22" t="s">
        <v>132</v>
      </c>
      <c r="R7" s="22" t="s">
        <v>343</v>
      </c>
    </row>
    <row r="8" spans="1:18" s="21" customFormat="1" ht="30" customHeight="1">
      <c r="A8" s="19" t="s">
        <v>30</v>
      </c>
      <c r="B8" s="20" t="s">
        <v>344</v>
      </c>
      <c r="C8" s="19" t="s">
        <v>345</v>
      </c>
      <c r="D8" s="19" t="s">
        <v>346</v>
      </c>
      <c r="E8" s="19" t="s">
        <v>347</v>
      </c>
      <c r="F8" s="19">
        <v>380</v>
      </c>
      <c r="G8" s="19" t="s">
        <v>348</v>
      </c>
      <c r="H8" s="80" t="s">
        <v>349</v>
      </c>
      <c r="I8" s="19">
        <v>5</v>
      </c>
      <c r="J8" s="19">
        <v>475</v>
      </c>
      <c r="K8" s="19">
        <v>1620</v>
      </c>
      <c r="L8" s="19">
        <v>1995</v>
      </c>
      <c r="M8" s="19" t="s">
        <v>131</v>
      </c>
      <c r="N8" s="19"/>
      <c r="O8" s="19" t="s">
        <v>38</v>
      </c>
      <c r="P8" s="19">
        <v>60</v>
      </c>
      <c r="Q8" s="22" t="s">
        <v>350</v>
      </c>
      <c r="R8" s="22" t="s">
        <v>351</v>
      </c>
    </row>
    <row r="9" spans="1:18" s="21" customFormat="1" ht="30" customHeight="1">
      <c r="A9" s="19" t="s">
        <v>30</v>
      </c>
      <c r="B9" s="20" t="s">
        <v>134</v>
      </c>
      <c r="C9" s="19" t="s">
        <v>352</v>
      </c>
      <c r="D9" s="19" t="s">
        <v>136</v>
      </c>
      <c r="E9" s="19" t="s">
        <v>353</v>
      </c>
      <c r="F9" s="19">
        <v>48</v>
      </c>
      <c r="G9" s="19" t="s">
        <v>348</v>
      </c>
      <c r="H9" s="80" t="s">
        <v>354</v>
      </c>
      <c r="I9" s="19">
        <v>8</v>
      </c>
      <c r="J9" s="19">
        <v>199</v>
      </c>
      <c r="K9" s="19">
        <v>0</v>
      </c>
      <c r="L9" s="19">
        <v>2010</v>
      </c>
      <c r="M9" s="19" t="s">
        <v>131</v>
      </c>
      <c r="N9" s="19"/>
      <c r="O9" s="19" t="s">
        <v>54</v>
      </c>
      <c r="P9" s="19"/>
      <c r="Q9" s="22" t="s">
        <v>141</v>
      </c>
      <c r="R9" s="22" t="s">
        <v>355</v>
      </c>
    </row>
    <row r="10" spans="1:18" s="21" customFormat="1" ht="30" customHeight="1">
      <c r="A10" s="19" t="s">
        <v>30</v>
      </c>
      <c r="B10" s="20" t="s">
        <v>143</v>
      </c>
      <c r="C10" s="19" t="s">
        <v>356</v>
      </c>
      <c r="D10" s="19" t="s">
        <v>145</v>
      </c>
      <c r="E10" s="19" t="s">
        <v>357</v>
      </c>
      <c r="F10" s="19">
        <v>3299</v>
      </c>
      <c r="G10" s="19" t="s">
        <v>53</v>
      </c>
      <c r="H10" s="80" t="s">
        <v>358</v>
      </c>
      <c r="I10" s="19">
        <v>5</v>
      </c>
      <c r="J10" s="19">
        <v>111</v>
      </c>
      <c r="K10" s="19">
        <v>27</v>
      </c>
      <c r="L10" s="19">
        <v>1995</v>
      </c>
      <c r="M10" s="19" t="s">
        <v>149</v>
      </c>
      <c r="N10" s="19"/>
      <c r="O10" s="19" t="s">
        <v>54</v>
      </c>
      <c r="P10" s="19"/>
      <c r="Q10" s="22" t="s">
        <v>150</v>
      </c>
      <c r="R10" s="22" t="s">
        <v>359</v>
      </c>
    </row>
    <row r="11" spans="1:18" s="21" customFormat="1" ht="30" customHeight="1">
      <c r="A11" s="19" t="s">
        <v>30</v>
      </c>
      <c r="B11" s="20" t="s">
        <v>152</v>
      </c>
      <c r="C11" s="19" t="s">
        <v>360</v>
      </c>
      <c r="D11" s="19" t="s">
        <v>154</v>
      </c>
      <c r="E11" s="19" t="s">
        <v>361</v>
      </c>
      <c r="F11" s="19">
        <v>660</v>
      </c>
      <c r="G11" s="19" t="s">
        <v>341</v>
      </c>
      <c r="H11" s="80" t="s">
        <v>362</v>
      </c>
      <c r="I11" s="19">
        <v>7</v>
      </c>
      <c r="J11" s="19">
        <v>217</v>
      </c>
      <c r="K11" s="19">
        <v>160</v>
      </c>
      <c r="L11" s="19">
        <v>2008</v>
      </c>
      <c r="M11" s="19" t="s">
        <v>140</v>
      </c>
      <c r="N11" s="19"/>
      <c r="O11" s="19" t="s">
        <v>54</v>
      </c>
      <c r="P11" s="19"/>
      <c r="Q11" s="22" t="s">
        <v>158</v>
      </c>
      <c r="R11" s="22" t="s">
        <v>363</v>
      </c>
    </row>
    <row r="12" spans="1:18" s="21" customFormat="1" ht="30" customHeight="1">
      <c r="A12" s="19" t="s">
        <v>30</v>
      </c>
      <c r="B12" s="20" t="s">
        <v>176</v>
      </c>
      <c r="C12" s="19" t="s">
        <v>364</v>
      </c>
      <c r="D12" s="19" t="s">
        <v>178</v>
      </c>
      <c r="E12" s="19" t="s">
        <v>365</v>
      </c>
      <c r="F12" s="19">
        <v>507</v>
      </c>
      <c r="G12" s="19" t="s">
        <v>341</v>
      </c>
      <c r="H12" s="80" t="s">
        <v>366</v>
      </c>
      <c r="I12" s="19">
        <v>3</v>
      </c>
      <c r="J12" s="19">
        <v>78</v>
      </c>
      <c r="K12" s="19">
        <v>0</v>
      </c>
      <c r="L12" s="19">
        <v>1998</v>
      </c>
      <c r="M12" s="19" t="s">
        <v>131</v>
      </c>
      <c r="N12" s="19"/>
      <c r="O12" s="19" t="s">
        <v>38</v>
      </c>
      <c r="P12" s="19">
        <v>85</v>
      </c>
      <c r="Q12" s="22" t="s">
        <v>180</v>
      </c>
      <c r="R12" s="22" t="s">
        <v>367</v>
      </c>
    </row>
    <row r="13" spans="1:18" s="21" customFormat="1" ht="30" customHeight="1">
      <c r="A13" s="19" t="s">
        <v>30</v>
      </c>
      <c r="B13" s="20" t="s">
        <v>176</v>
      </c>
      <c r="C13" s="19" t="s">
        <v>368</v>
      </c>
      <c r="D13" s="19" t="s">
        <v>178</v>
      </c>
      <c r="E13" s="19" t="s">
        <v>369</v>
      </c>
      <c r="F13" s="19">
        <v>108</v>
      </c>
      <c r="G13" s="19" t="s">
        <v>341</v>
      </c>
      <c r="H13" s="80" t="s">
        <v>370</v>
      </c>
      <c r="I13" s="19">
        <v>1</v>
      </c>
      <c r="J13" s="19">
        <v>30</v>
      </c>
      <c r="K13" s="19">
        <v>0</v>
      </c>
      <c r="L13" s="19">
        <v>2000</v>
      </c>
      <c r="M13" s="19" t="s">
        <v>131</v>
      </c>
      <c r="N13" s="19"/>
      <c r="O13" s="19" t="s">
        <v>38</v>
      </c>
      <c r="P13" s="19">
        <v>63</v>
      </c>
      <c r="Q13" s="22" t="s">
        <v>180</v>
      </c>
      <c r="R13" s="22" t="s">
        <v>371</v>
      </c>
    </row>
    <row r="14" spans="1:18" s="21" customFormat="1" ht="30" customHeight="1">
      <c r="A14" s="19" t="s">
        <v>30</v>
      </c>
      <c r="B14" s="20" t="s">
        <v>182</v>
      </c>
      <c r="C14" s="19" t="s">
        <v>372</v>
      </c>
      <c r="D14" s="19" t="s">
        <v>184</v>
      </c>
      <c r="E14" s="19" t="s">
        <v>373</v>
      </c>
      <c r="F14" s="19">
        <v>1847</v>
      </c>
      <c r="G14" s="19" t="s">
        <v>341</v>
      </c>
      <c r="H14" s="80" t="s">
        <v>374</v>
      </c>
      <c r="I14" s="19">
        <v>5</v>
      </c>
      <c r="J14" s="19">
        <v>460</v>
      </c>
      <c r="K14" s="19">
        <v>0</v>
      </c>
      <c r="L14" s="19">
        <v>1989</v>
      </c>
      <c r="M14" s="19" t="s">
        <v>131</v>
      </c>
      <c r="N14" s="19"/>
      <c r="O14" s="19" t="s">
        <v>54</v>
      </c>
      <c r="P14" s="19"/>
      <c r="Q14" s="22" t="s">
        <v>188</v>
      </c>
      <c r="R14" s="22" t="s">
        <v>375</v>
      </c>
    </row>
    <row r="15" spans="1:18" s="21" customFormat="1" ht="30" customHeight="1">
      <c r="A15" s="19" t="s">
        <v>30</v>
      </c>
      <c r="B15" s="20" t="s">
        <v>182</v>
      </c>
      <c r="C15" s="19" t="s">
        <v>376</v>
      </c>
      <c r="D15" s="19" t="s">
        <v>184</v>
      </c>
      <c r="E15" s="19" t="s">
        <v>377</v>
      </c>
      <c r="F15" s="19">
        <v>1462</v>
      </c>
      <c r="G15" s="19" t="s">
        <v>341</v>
      </c>
      <c r="H15" s="80" t="s">
        <v>53</v>
      </c>
      <c r="I15" s="19">
        <v>1</v>
      </c>
      <c r="J15" s="19">
        <v>406</v>
      </c>
      <c r="K15" s="19">
        <v>0</v>
      </c>
      <c r="L15" s="19">
        <v>2012</v>
      </c>
      <c r="M15" s="19" t="s">
        <v>140</v>
      </c>
      <c r="N15" s="19"/>
      <c r="O15" s="19" t="s">
        <v>54</v>
      </c>
      <c r="P15" s="19"/>
      <c r="Q15" s="22" t="s">
        <v>188</v>
      </c>
      <c r="R15" s="22" t="s">
        <v>378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11.109375" style="41" customWidth="1"/>
    <col min="8" max="8" width="11" style="41" customWidth="1"/>
    <col min="9" max="9" width="33" style="72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2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2" customWidth="1"/>
    <col min="26" max="32" width="9.88671875" style="72" customWidth="1"/>
    <col min="33" max="33" width="11.21875" style="72" customWidth="1"/>
    <col min="34" max="36" width="10.21875" style="72" customWidth="1"/>
    <col min="37" max="37" width="16.33203125" style="72" customWidth="1"/>
    <col min="38" max="39" width="8.88671875" style="78"/>
    <col min="40" max="16384" width="8.88671875" style="41"/>
  </cols>
  <sheetData>
    <row r="1" spans="1:39" s="3" customFormat="1" ht="15" customHeight="1">
      <c r="A1" s="1" t="s">
        <v>196</v>
      </c>
      <c r="E1" s="43"/>
      <c r="I1" s="43"/>
      <c r="O1" s="43"/>
      <c r="P1" s="43"/>
      <c r="U1" s="55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6"/>
      <c r="AM1" s="56"/>
    </row>
    <row r="2" spans="1:39" s="72" customFormat="1" ht="13.5" customHeight="1">
      <c r="A2" s="123" t="s">
        <v>197</v>
      </c>
      <c r="B2" s="231" t="s">
        <v>198</v>
      </c>
      <c r="C2" s="123" t="s">
        <v>199</v>
      </c>
      <c r="D2" s="123" t="s">
        <v>200</v>
      </c>
      <c r="E2" s="123" t="s">
        <v>5</v>
      </c>
      <c r="F2" s="213" t="s">
        <v>201</v>
      </c>
      <c r="G2" s="213" t="s">
        <v>202</v>
      </c>
      <c r="H2" s="213" t="s">
        <v>203</v>
      </c>
      <c r="I2" s="123" t="s">
        <v>204</v>
      </c>
      <c r="J2" s="123" t="s">
        <v>205</v>
      </c>
      <c r="K2" s="123" t="s">
        <v>206</v>
      </c>
      <c r="L2" s="255" t="s">
        <v>207</v>
      </c>
      <c r="M2" s="255" t="s">
        <v>208</v>
      </c>
      <c r="N2" s="123" t="s">
        <v>209</v>
      </c>
      <c r="O2" s="123" t="s">
        <v>210</v>
      </c>
      <c r="P2" s="213" t="s">
        <v>211</v>
      </c>
      <c r="Q2" s="213" t="s">
        <v>212</v>
      </c>
      <c r="R2" s="123" t="s">
        <v>213</v>
      </c>
      <c r="S2" s="213" t="s">
        <v>214</v>
      </c>
      <c r="T2" s="123" t="s">
        <v>215</v>
      </c>
      <c r="U2" s="123" t="s">
        <v>216</v>
      </c>
      <c r="V2" s="218" t="s">
        <v>217</v>
      </c>
      <c r="W2" s="70"/>
      <c r="X2" s="217" t="s">
        <v>218</v>
      </c>
      <c r="Y2" s="253" t="s">
        <v>219</v>
      </c>
      <c r="Z2" s="225" t="s">
        <v>220</v>
      </c>
      <c r="AA2" s="235"/>
      <c r="AB2" s="235"/>
      <c r="AC2" s="235"/>
      <c r="AD2" s="235"/>
      <c r="AE2" s="222"/>
      <c r="AF2" s="123" t="s">
        <v>221</v>
      </c>
      <c r="AG2" s="218" t="s">
        <v>222</v>
      </c>
      <c r="AH2" s="235"/>
      <c r="AI2" s="235"/>
      <c r="AJ2" s="235"/>
      <c r="AK2" s="222"/>
      <c r="AL2" s="71"/>
      <c r="AM2" s="71"/>
    </row>
    <row r="3" spans="1:39" s="72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3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1"/>
      <c r="AM3" s="71"/>
    </row>
    <row r="4" spans="1:39" s="72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223</v>
      </c>
      <c r="X4" s="217"/>
      <c r="Y4" s="253"/>
      <c r="Z4" s="245" t="s">
        <v>224</v>
      </c>
      <c r="AA4" s="213" t="s">
        <v>225</v>
      </c>
      <c r="AB4" s="213" t="s">
        <v>226</v>
      </c>
      <c r="AC4" s="213" t="s">
        <v>227</v>
      </c>
      <c r="AD4" s="213" t="s">
        <v>228</v>
      </c>
      <c r="AE4" s="213" t="s">
        <v>229</v>
      </c>
      <c r="AF4" s="202"/>
      <c r="AG4" s="213" t="s">
        <v>230</v>
      </c>
      <c r="AH4" s="213" t="s">
        <v>231</v>
      </c>
      <c r="AI4" s="213" t="s">
        <v>232</v>
      </c>
      <c r="AJ4" s="213" t="s">
        <v>233</v>
      </c>
      <c r="AK4" s="123" t="s">
        <v>234</v>
      </c>
      <c r="AL4" s="71"/>
      <c r="AM4" s="71"/>
    </row>
    <row r="5" spans="1:39" s="72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1"/>
      <c r="AM5" s="71"/>
    </row>
    <row r="6" spans="1:39" s="76" customFormat="1" ht="13.5" customHeight="1">
      <c r="A6" s="202"/>
      <c r="B6" s="232"/>
      <c r="C6" s="202"/>
      <c r="D6" s="202"/>
      <c r="E6" s="202"/>
      <c r="F6" s="58" t="s">
        <v>235</v>
      </c>
      <c r="G6" s="58" t="s">
        <v>236</v>
      </c>
      <c r="H6" s="58" t="s">
        <v>237</v>
      </c>
      <c r="I6" s="202"/>
      <c r="J6" s="202"/>
      <c r="K6" s="202"/>
      <c r="L6" s="74" t="s">
        <v>238</v>
      </c>
      <c r="M6" s="74" t="s">
        <v>237</v>
      </c>
      <c r="N6" s="202"/>
      <c r="O6" s="202"/>
      <c r="P6" s="202"/>
      <c r="Q6" s="202"/>
      <c r="R6" s="202"/>
      <c r="S6" s="214"/>
      <c r="T6" s="202"/>
      <c r="U6" s="58" t="s">
        <v>239</v>
      </c>
      <c r="V6" s="230"/>
      <c r="W6" s="230"/>
      <c r="X6" s="217"/>
      <c r="Y6" s="253"/>
      <c r="Z6" s="59" t="s">
        <v>240</v>
      </c>
      <c r="AA6" s="58" t="s">
        <v>240</v>
      </c>
      <c r="AB6" s="58" t="s">
        <v>240</v>
      </c>
      <c r="AC6" s="58" t="s">
        <v>240</v>
      </c>
      <c r="AD6" s="58" t="s">
        <v>240</v>
      </c>
      <c r="AE6" s="58" t="s">
        <v>240</v>
      </c>
      <c r="AF6" s="202"/>
      <c r="AG6" s="58" t="s">
        <v>241</v>
      </c>
      <c r="AH6" s="58" t="s">
        <v>239</v>
      </c>
      <c r="AI6" s="58" t="s">
        <v>242</v>
      </c>
      <c r="AJ6" s="58"/>
      <c r="AK6" s="58" t="s">
        <v>243</v>
      </c>
      <c r="AL6" s="75"/>
      <c r="AM6" s="75"/>
    </row>
    <row r="7" spans="1:39" s="66" customFormat="1" ht="30" customHeight="1">
      <c r="A7" s="39" t="s">
        <v>30</v>
      </c>
      <c r="B7" s="64" t="s">
        <v>244</v>
      </c>
      <c r="C7" s="39" t="s">
        <v>245</v>
      </c>
      <c r="D7" s="39" t="s">
        <v>246</v>
      </c>
      <c r="E7" s="51" t="s">
        <v>247</v>
      </c>
      <c r="F7" s="39">
        <v>7000</v>
      </c>
      <c r="G7" s="39">
        <v>10360.120000000001</v>
      </c>
      <c r="H7" s="39">
        <v>134471</v>
      </c>
      <c r="I7" s="51" t="s">
        <v>248</v>
      </c>
      <c r="J7" s="39" t="s">
        <v>249</v>
      </c>
      <c r="K7" s="39">
        <v>1998</v>
      </c>
      <c r="L7" s="39">
        <v>43970</v>
      </c>
      <c r="M7" s="39">
        <v>506471</v>
      </c>
      <c r="N7" s="39">
        <v>2028</v>
      </c>
      <c r="O7" s="51" t="s">
        <v>250</v>
      </c>
      <c r="P7" s="51" t="s">
        <v>251</v>
      </c>
      <c r="Q7" s="39" t="s">
        <v>149</v>
      </c>
      <c r="R7" s="39" t="s">
        <v>252</v>
      </c>
      <c r="S7" s="39"/>
      <c r="T7" s="39" t="s">
        <v>54</v>
      </c>
      <c r="U7" s="39"/>
      <c r="V7" s="51" t="s">
        <v>253</v>
      </c>
      <c r="W7" s="51" t="s">
        <v>254</v>
      </c>
      <c r="X7" s="51" t="s">
        <v>255</v>
      </c>
      <c r="Y7" s="51" t="s">
        <v>256</v>
      </c>
      <c r="Z7" s="51"/>
      <c r="AA7" s="51">
        <v>1.5</v>
      </c>
      <c r="AB7" s="51"/>
      <c r="AC7" s="51">
        <v>4.3</v>
      </c>
      <c r="AD7" s="51"/>
      <c r="AE7" s="51">
        <v>5</v>
      </c>
      <c r="AF7" s="51" t="s">
        <v>257</v>
      </c>
      <c r="AG7" s="51"/>
      <c r="AH7" s="51"/>
      <c r="AI7" s="51"/>
      <c r="AJ7" s="51"/>
      <c r="AK7" s="51"/>
      <c r="AL7" s="65" t="s">
        <v>258</v>
      </c>
      <c r="AM7" s="65" t="s">
        <v>259</v>
      </c>
    </row>
    <row r="8" spans="1:39" s="66" customFormat="1" ht="30" customHeight="1">
      <c r="A8" s="39" t="s">
        <v>30</v>
      </c>
      <c r="B8" s="64" t="s">
        <v>123</v>
      </c>
      <c r="C8" s="39" t="s">
        <v>260</v>
      </c>
      <c r="D8" s="39" t="s">
        <v>125</v>
      </c>
      <c r="E8" s="51" t="s">
        <v>261</v>
      </c>
      <c r="F8" s="39">
        <v>9185</v>
      </c>
      <c r="G8" s="39">
        <v>6417</v>
      </c>
      <c r="H8" s="39">
        <v>19318</v>
      </c>
      <c r="I8" s="51" t="s">
        <v>262</v>
      </c>
      <c r="J8" s="39" t="s">
        <v>263</v>
      </c>
      <c r="K8" s="39">
        <v>1997</v>
      </c>
      <c r="L8" s="39">
        <v>23400</v>
      </c>
      <c r="M8" s="39">
        <v>225000</v>
      </c>
      <c r="N8" s="39">
        <v>2020</v>
      </c>
      <c r="O8" s="51" t="s">
        <v>264</v>
      </c>
      <c r="P8" s="51" t="s">
        <v>265</v>
      </c>
      <c r="Q8" s="39" t="s">
        <v>140</v>
      </c>
      <c r="R8" s="39" t="s">
        <v>252</v>
      </c>
      <c r="S8" s="39"/>
      <c r="T8" s="39" t="s">
        <v>54</v>
      </c>
      <c r="U8" s="39"/>
      <c r="V8" s="51" t="s">
        <v>253</v>
      </c>
      <c r="W8" s="51" t="s">
        <v>254</v>
      </c>
      <c r="X8" s="51" t="s">
        <v>266</v>
      </c>
      <c r="Y8" s="51" t="s">
        <v>256</v>
      </c>
      <c r="Z8" s="51">
        <v>20</v>
      </c>
      <c r="AA8" s="51" t="s">
        <v>267</v>
      </c>
      <c r="AB8" s="51">
        <v>17</v>
      </c>
      <c r="AC8" s="51">
        <v>1.86</v>
      </c>
      <c r="AD8" s="51">
        <v>15</v>
      </c>
      <c r="AE8" s="51">
        <v>1.1299999999999999</v>
      </c>
      <c r="AF8" s="51" t="s">
        <v>257</v>
      </c>
      <c r="AG8" s="51"/>
      <c r="AH8" s="51"/>
      <c r="AI8" s="51"/>
      <c r="AJ8" s="51"/>
      <c r="AK8" s="51"/>
      <c r="AL8" s="65" t="s">
        <v>132</v>
      </c>
      <c r="AM8" s="65" t="s">
        <v>268</v>
      </c>
    </row>
    <row r="9" spans="1:39" s="66" customFormat="1" ht="30" customHeight="1">
      <c r="A9" s="39" t="s">
        <v>30</v>
      </c>
      <c r="B9" s="64" t="s">
        <v>269</v>
      </c>
      <c r="C9" s="39" t="s">
        <v>270</v>
      </c>
      <c r="D9" s="39" t="s">
        <v>271</v>
      </c>
      <c r="E9" s="51" t="s">
        <v>272</v>
      </c>
      <c r="F9" s="39">
        <v>818</v>
      </c>
      <c r="G9" s="39">
        <v>657</v>
      </c>
      <c r="H9" s="39">
        <v>49165</v>
      </c>
      <c r="I9" s="51" t="s">
        <v>273</v>
      </c>
      <c r="J9" s="39" t="s">
        <v>249</v>
      </c>
      <c r="K9" s="39">
        <v>1979</v>
      </c>
      <c r="L9" s="39">
        <v>67996</v>
      </c>
      <c r="M9" s="39">
        <v>557000</v>
      </c>
      <c r="N9" s="39">
        <v>2025</v>
      </c>
      <c r="O9" s="51" t="s">
        <v>264</v>
      </c>
      <c r="P9" s="51" t="s">
        <v>274</v>
      </c>
      <c r="Q9" s="39" t="s">
        <v>140</v>
      </c>
      <c r="R9" s="39" t="s">
        <v>252</v>
      </c>
      <c r="S9" s="39"/>
      <c r="T9" s="39" t="s">
        <v>54</v>
      </c>
      <c r="U9" s="39"/>
      <c r="V9" s="51" t="s">
        <v>253</v>
      </c>
      <c r="W9" s="51" t="s">
        <v>275</v>
      </c>
      <c r="X9" s="51" t="s">
        <v>255</v>
      </c>
      <c r="Y9" s="51" t="s">
        <v>256</v>
      </c>
      <c r="Z9" s="51"/>
      <c r="AA9" s="51"/>
      <c r="AB9" s="51"/>
      <c r="AC9" s="51"/>
      <c r="AD9" s="51"/>
      <c r="AE9" s="51"/>
      <c r="AF9" s="51" t="s">
        <v>257</v>
      </c>
      <c r="AG9" s="51"/>
      <c r="AH9" s="51"/>
      <c r="AI9" s="51"/>
      <c r="AJ9" s="51"/>
      <c r="AK9" s="51"/>
      <c r="AL9" s="65" t="s">
        <v>276</v>
      </c>
      <c r="AM9" s="65" t="s">
        <v>277</v>
      </c>
    </row>
    <row r="10" spans="1:39" s="66" customFormat="1" ht="30" customHeight="1">
      <c r="A10" s="39" t="s">
        <v>30</v>
      </c>
      <c r="B10" s="64" t="s">
        <v>134</v>
      </c>
      <c r="C10" s="39" t="s">
        <v>278</v>
      </c>
      <c r="D10" s="39" t="s">
        <v>136</v>
      </c>
      <c r="E10" s="51" t="s">
        <v>279</v>
      </c>
      <c r="F10" s="39">
        <v>4210</v>
      </c>
      <c r="G10" s="39">
        <v>4903</v>
      </c>
      <c r="H10" s="39">
        <v>79307</v>
      </c>
      <c r="I10" s="51" t="s">
        <v>262</v>
      </c>
      <c r="J10" s="39" t="s">
        <v>263</v>
      </c>
      <c r="K10" s="39">
        <v>2000</v>
      </c>
      <c r="L10" s="39">
        <v>44300</v>
      </c>
      <c r="M10" s="39">
        <v>195200</v>
      </c>
      <c r="N10" s="39">
        <v>2028</v>
      </c>
      <c r="O10" s="51" t="s">
        <v>250</v>
      </c>
      <c r="P10" s="51" t="s">
        <v>280</v>
      </c>
      <c r="Q10" s="39" t="s">
        <v>140</v>
      </c>
      <c r="R10" s="39" t="s">
        <v>252</v>
      </c>
      <c r="S10" s="39"/>
      <c r="T10" s="39" t="s">
        <v>54</v>
      </c>
      <c r="U10" s="39"/>
      <c r="V10" s="51" t="s">
        <v>253</v>
      </c>
      <c r="W10" s="51" t="s">
        <v>254</v>
      </c>
      <c r="X10" s="51" t="s">
        <v>255</v>
      </c>
      <c r="Y10" s="51" t="s">
        <v>256</v>
      </c>
      <c r="Z10" s="51">
        <v>15</v>
      </c>
      <c r="AA10" s="51"/>
      <c r="AB10" s="51">
        <v>35.200000000000003</v>
      </c>
      <c r="AC10" s="51"/>
      <c r="AD10" s="51">
        <v>50.4</v>
      </c>
      <c r="AE10" s="51"/>
      <c r="AF10" s="51" t="s">
        <v>257</v>
      </c>
      <c r="AG10" s="51"/>
      <c r="AH10" s="51"/>
      <c r="AI10" s="51"/>
      <c r="AJ10" s="51"/>
      <c r="AK10" s="51"/>
      <c r="AL10" s="65" t="s">
        <v>141</v>
      </c>
      <c r="AM10" s="65" t="s">
        <v>281</v>
      </c>
    </row>
    <row r="11" spans="1:39" s="66" customFormat="1" ht="30" customHeight="1">
      <c r="A11" s="39" t="s">
        <v>30</v>
      </c>
      <c r="B11" s="64" t="s">
        <v>134</v>
      </c>
      <c r="C11" s="39" t="s">
        <v>282</v>
      </c>
      <c r="D11" s="39" t="s">
        <v>136</v>
      </c>
      <c r="E11" s="51" t="s">
        <v>283</v>
      </c>
      <c r="F11" s="39">
        <v>0</v>
      </c>
      <c r="G11" s="39">
        <v>0</v>
      </c>
      <c r="H11" s="39">
        <v>0</v>
      </c>
      <c r="I11" s="51" t="s">
        <v>284</v>
      </c>
      <c r="J11" s="39" t="s">
        <v>263</v>
      </c>
      <c r="K11" s="39">
        <v>1985</v>
      </c>
      <c r="L11" s="39">
        <v>7000</v>
      </c>
      <c r="M11" s="39">
        <v>43500</v>
      </c>
      <c r="N11" s="39">
        <v>2001</v>
      </c>
      <c r="O11" s="51" t="s">
        <v>264</v>
      </c>
      <c r="P11" s="51" t="s">
        <v>285</v>
      </c>
      <c r="Q11" s="39" t="s">
        <v>140</v>
      </c>
      <c r="R11" s="39" t="s">
        <v>286</v>
      </c>
      <c r="S11" s="39"/>
      <c r="T11" s="39" t="s">
        <v>54</v>
      </c>
      <c r="U11" s="39"/>
      <c r="V11" s="51" t="s">
        <v>253</v>
      </c>
      <c r="W11" s="51" t="s">
        <v>254</v>
      </c>
      <c r="X11" s="51" t="s">
        <v>287</v>
      </c>
      <c r="Y11" s="51" t="s">
        <v>256</v>
      </c>
      <c r="Z11" s="51">
        <v>7.4</v>
      </c>
      <c r="AA11" s="51">
        <v>3.9</v>
      </c>
      <c r="AB11" s="51">
        <v>18</v>
      </c>
      <c r="AC11" s="51">
        <v>4.5</v>
      </c>
      <c r="AD11" s="51">
        <v>9.5</v>
      </c>
      <c r="AE11" s="51">
        <v>8.1</v>
      </c>
      <c r="AF11" s="51" t="s">
        <v>257</v>
      </c>
      <c r="AG11" s="51"/>
      <c r="AH11" s="51"/>
      <c r="AI11" s="51"/>
      <c r="AJ11" s="51"/>
      <c r="AK11" s="51"/>
      <c r="AL11" s="65" t="s">
        <v>141</v>
      </c>
      <c r="AM11" s="65" t="s">
        <v>288</v>
      </c>
    </row>
    <row r="12" spans="1:39" s="66" customFormat="1" ht="30" customHeight="1">
      <c r="A12" s="39" t="s">
        <v>30</v>
      </c>
      <c r="B12" s="64" t="s">
        <v>152</v>
      </c>
      <c r="C12" s="39" t="s">
        <v>289</v>
      </c>
      <c r="D12" s="39" t="s">
        <v>154</v>
      </c>
      <c r="E12" s="51" t="s">
        <v>290</v>
      </c>
      <c r="F12" s="39">
        <v>4194</v>
      </c>
      <c r="G12" s="39">
        <v>3360</v>
      </c>
      <c r="H12" s="39">
        <v>66079</v>
      </c>
      <c r="I12" s="51" t="s">
        <v>291</v>
      </c>
      <c r="J12" s="39" t="s">
        <v>249</v>
      </c>
      <c r="K12" s="39">
        <v>1998</v>
      </c>
      <c r="L12" s="39">
        <v>21200</v>
      </c>
      <c r="M12" s="39">
        <v>197000</v>
      </c>
      <c r="N12" s="39">
        <v>2034</v>
      </c>
      <c r="O12" s="51" t="s">
        <v>264</v>
      </c>
      <c r="P12" s="51" t="s">
        <v>251</v>
      </c>
      <c r="Q12" s="39" t="s">
        <v>131</v>
      </c>
      <c r="R12" s="39" t="s">
        <v>252</v>
      </c>
      <c r="S12" s="39"/>
      <c r="T12" s="39" t="s">
        <v>54</v>
      </c>
      <c r="U12" s="39"/>
      <c r="V12" s="51" t="s">
        <v>253</v>
      </c>
      <c r="W12" s="51" t="s">
        <v>254</v>
      </c>
      <c r="X12" s="51" t="s">
        <v>255</v>
      </c>
      <c r="Y12" s="51" t="s">
        <v>256</v>
      </c>
      <c r="Z12" s="51">
        <v>60</v>
      </c>
      <c r="AA12" s="51">
        <v>6.2</v>
      </c>
      <c r="AB12" s="51">
        <v>31.5</v>
      </c>
      <c r="AC12" s="51">
        <v>22.7</v>
      </c>
      <c r="AD12" s="51"/>
      <c r="AE12" s="51"/>
      <c r="AF12" s="51" t="s">
        <v>257</v>
      </c>
      <c r="AG12" s="51"/>
      <c r="AH12" s="51"/>
      <c r="AI12" s="51"/>
      <c r="AJ12" s="51" t="s">
        <v>292</v>
      </c>
      <c r="AK12" s="51"/>
      <c r="AL12" s="65" t="s">
        <v>158</v>
      </c>
      <c r="AM12" s="65" t="s">
        <v>293</v>
      </c>
    </row>
    <row r="13" spans="1:39" s="66" customFormat="1" ht="30" customHeight="1">
      <c r="A13" s="39" t="s">
        <v>30</v>
      </c>
      <c r="B13" s="64" t="s">
        <v>152</v>
      </c>
      <c r="C13" s="39" t="s">
        <v>294</v>
      </c>
      <c r="D13" s="39" t="s">
        <v>154</v>
      </c>
      <c r="E13" s="51" t="s">
        <v>295</v>
      </c>
      <c r="F13" s="39">
        <v>0</v>
      </c>
      <c r="G13" s="39">
        <v>0</v>
      </c>
      <c r="H13" s="39">
        <v>0</v>
      </c>
      <c r="I13" s="51" t="s">
        <v>291</v>
      </c>
      <c r="J13" s="39" t="s">
        <v>249</v>
      </c>
      <c r="K13" s="39">
        <v>1979</v>
      </c>
      <c r="L13" s="39">
        <v>71000</v>
      </c>
      <c r="M13" s="39">
        <v>188996</v>
      </c>
      <c r="N13" s="39">
        <v>2003</v>
      </c>
      <c r="O13" s="51" t="s">
        <v>296</v>
      </c>
      <c r="P13" s="51" t="s">
        <v>297</v>
      </c>
      <c r="Q13" s="39" t="s">
        <v>131</v>
      </c>
      <c r="R13" s="39" t="s">
        <v>286</v>
      </c>
      <c r="S13" s="39"/>
      <c r="T13" s="39" t="s">
        <v>54</v>
      </c>
      <c r="U13" s="39"/>
      <c r="V13" s="51" t="s">
        <v>253</v>
      </c>
      <c r="W13" s="51" t="s">
        <v>254</v>
      </c>
      <c r="X13" s="51" t="s">
        <v>255</v>
      </c>
      <c r="Y13" s="51" t="s">
        <v>298</v>
      </c>
      <c r="Z13" s="51">
        <v>3.7</v>
      </c>
      <c r="AA13" s="51">
        <v>3.7</v>
      </c>
      <c r="AB13" s="51">
        <v>3.7</v>
      </c>
      <c r="AC13" s="51">
        <v>4.8</v>
      </c>
      <c r="AD13" s="51"/>
      <c r="AE13" s="51"/>
      <c r="AF13" s="51" t="s">
        <v>257</v>
      </c>
      <c r="AG13" s="51"/>
      <c r="AH13" s="51"/>
      <c r="AI13" s="51"/>
      <c r="AJ13" s="51"/>
      <c r="AK13" s="51"/>
      <c r="AL13" s="65" t="s">
        <v>158</v>
      </c>
      <c r="AM13" s="65" t="s">
        <v>299</v>
      </c>
    </row>
    <row r="14" spans="1:39" s="66" customFormat="1" ht="30" customHeight="1">
      <c r="A14" s="39" t="s">
        <v>30</v>
      </c>
      <c r="B14" s="64" t="s">
        <v>160</v>
      </c>
      <c r="C14" s="39" t="s">
        <v>300</v>
      </c>
      <c r="D14" s="39" t="s">
        <v>162</v>
      </c>
      <c r="E14" s="51" t="s">
        <v>301</v>
      </c>
      <c r="F14" s="39">
        <v>7071</v>
      </c>
      <c r="G14" s="39">
        <v>7975</v>
      </c>
      <c r="H14" s="39">
        <v>33694</v>
      </c>
      <c r="I14" s="51" t="s">
        <v>302</v>
      </c>
      <c r="J14" s="39" t="s">
        <v>263</v>
      </c>
      <c r="K14" s="39">
        <v>1993</v>
      </c>
      <c r="L14" s="39">
        <v>61070</v>
      </c>
      <c r="M14" s="39">
        <v>323430</v>
      </c>
      <c r="N14" s="39">
        <v>2019</v>
      </c>
      <c r="O14" s="51" t="s">
        <v>303</v>
      </c>
      <c r="P14" s="51" t="s">
        <v>304</v>
      </c>
      <c r="Q14" s="39" t="s">
        <v>149</v>
      </c>
      <c r="R14" s="39" t="s">
        <v>252</v>
      </c>
      <c r="S14" s="39"/>
      <c r="T14" s="39" t="s">
        <v>54</v>
      </c>
      <c r="U14" s="39"/>
      <c r="V14" s="51" t="s">
        <v>253</v>
      </c>
      <c r="W14" s="51" t="s">
        <v>275</v>
      </c>
      <c r="X14" s="51" t="s">
        <v>255</v>
      </c>
      <c r="Y14" s="51" t="s">
        <v>256</v>
      </c>
      <c r="Z14" s="51">
        <v>31.5</v>
      </c>
      <c r="AA14" s="51">
        <v>4</v>
      </c>
      <c r="AB14" s="51">
        <v>52</v>
      </c>
      <c r="AC14" s="51">
        <v>11.5</v>
      </c>
      <c r="AD14" s="51">
        <v>9.9</v>
      </c>
      <c r="AE14" s="51">
        <v>2.2000000000000002</v>
      </c>
      <c r="AF14" s="51" t="s">
        <v>257</v>
      </c>
      <c r="AG14" s="51"/>
      <c r="AH14" s="51"/>
      <c r="AI14" s="51"/>
      <c r="AJ14" s="51"/>
      <c r="AK14" s="51"/>
      <c r="AL14" s="65" t="s">
        <v>164</v>
      </c>
      <c r="AM14" s="65" t="s">
        <v>305</v>
      </c>
    </row>
    <row r="15" spans="1:39" s="66" customFormat="1" ht="30" customHeight="1">
      <c r="A15" s="39" t="s">
        <v>30</v>
      </c>
      <c r="B15" s="64" t="s">
        <v>176</v>
      </c>
      <c r="C15" s="39" t="s">
        <v>306</v>
      </c>
      <c r="D15" s="39" t="s">
        <v>178</v>
      </c>
      <c r="E15" s="51" t="s">
        <v>307</v>
      </c>
      <c r="F15" s="39">
        <v>2548.5</v>
      </c>
      <c r="G15" s="39">
        <v>2302</v>
      </c>
      <c r="H15" s="39">
        <v>46180.9</v>
      </c>
      <c r="I15" s="51" t="s">
        <v>308</v>
      </c>
      <c r="J15" s="39" t="s">
        <v>249</v>
      </c>
      <c r="K15" s="39">
        <v>2016</v>
      </c>
      <c r="L15" s="39">
        <v>9200</v>
      </c>
      <c r="M15" s="39">
        <v>55000</v>
      </c>
      <c r="N15" s="39">
        <v>2030</v>
      </c>
      <c r="O15" s="51" t="s">
        <v>309</v>
      </c>
      <c r="P15" s="51" t="s">
        <v>304</v>
      </c>
      <c r="Q15" s="39" t="s">
        <v>131</v>
      </c>
      <c r="R15" s="39" t="s">
        <v>252</v>
      </c>
      <c r="S15" s="39"/>
      <c r="T15" s="39" t="s">
        <v>54</v>
      </c>
      <c r="U15" s="39"/>
      <c r="V15" s="51" t="s">
        <v>253</v>
      </c>
      <c r="W15" s="51" t="s">
        <v>254</v>
      </c>
      <c r="X15" s="51" t="s">
        <v>255</v>
      </c>
      <c r="Y15" s="51" t="s">
        <v>256</v>
      </c>
      <c r="Z15" s="51">
        <v>86</v>
      </c>
      <c r="AA15" s="51">
        <v>4.2</v>
      </c>
      <c r="AB15" s="51">
        <v>71</v>
      </c>
      <c r="AC15" s="51">
        <v>10.3</v>
      </c>
      <c r="AD15" s="51">
        <v>39</v>
      </c>
      <c r="AE15" s="51">
        <v>18.8</v>
      </c>
      <c r="AF15" s="51" t="s">
        <v>257</v>
      </c>
      <c r="AG15" s="51"/>
      <c r="AH15" s="51"/>
      <c r="AI15" s="51"/>
      <c r="AJ15" s="51"/>
      <c r="AK15" s="51"/>
      <c r="AL15" s="65" t="s">
        <v>180</v>
      </c>
      <c r="AM15" s="65" t="s">
        <v>310</v>
      </c>
    </row>
    <row r="16" spans="1:39" s="66" customFormat="1" ht="30" customHeight="1">
      <c r="A16" s="39" t="s">
        <v>30</v>
      </c>
      <c r="B16" s="64" t="s">
        <v>182</v>
      </c>
      <c r="C16" s="39" t="s">
        <v>311</v>
      </c>
      <c r="D16" s="39" t="s">
        <v>184</v>
      </c>
      <c r="E16" s="51" t="s">
        <v>312</v>
      </c>
      <c r="F16" s="39">
        <v>4648</v>
      </c>
      <c r="G16" s="39">
        <v>4042</v>
      </c>
      <c r="H16" s="39">
        <v>78462</v>
      </c>
      <c r="I16" s="51" t="s">
        <v>313</v>
      </c>
      <c r="J16" s="39" t="s">
        <v>249</v>
      </c>
      <c r="K16" s="39">
        <v>1991</v>
      </c>
      <c r="L16" s="39">
        <v>138527</v>
      </c>
      <c r="M16" s="39">
        <v>366000</v>
      </c>
      <c r="N16" s="39">
        <v>2031</v>
      </c>
      <c r="O16" s="51" t="s">
        <v>314</v>
      </c>
      <c r="P16" s="51" t="s">
        <v>315</v>
      </c>
      <c r="Q16" s="39" t="s">
        <v>131</v>
      </c>
      <c r="R16" s="39" t="s">
        <v>252</v>
      </c>
      <c r="S16" s="39"/>
      <c r="T16" s="39" t="s">
        <v>54</v>
      </c>
      <c r="U16" s="39"/>
      <c r="V16" s="51" t="s">
        <v>253</v>
      </c>
      <c r="W16" s="51" t="s">
        <v>275</v>
      </c>
      <c r="X16" s="51" t="s">
        <v>255</v>
      </c>
      <c r="Y16" s="51" t="s">
        <v>256</v>
      </c>
      <c r="Z16" s="51">
        <v>6.41</v>
      </c>
      <c r="AA16" s="51">
        <v>3.93</v>
      </c>
      <c r="AB16" s="51">
        <v>10.039999999999999</v>
      </c>
      <c r="AC16" s="51">
        <v>6.98</v>
      </c>
      <c r="AD16" s="51">
        <v>18.920000000000002</v>
      </c>
      <c r="AE16" s="51">
        <v>9.43</v>
      </c>
      <c r="AF16" s="51" t="s">
        <v>257</v>
      </c>
      <c r="AG16" s="51"/>
      <c r="AH16" s="51"/>
      <c r="AI16" s="51"/>
      <c r="AJ16" s="51"/>
      <c r="AK16" s="51"/>
      <c r="AL16" s="65" t="s">
        <v>188</v>
      </c>
      <c r="AM16" s="65" t="s">
        <v>316</v>
      </c>
    </row>
    <row r="17" spans="1:39" s="66" customFormat="1" ht="30" customHeight="1">
      <c r="A17" s="39" t="s">
        <v>30</v>
      </c>
      <c r="B17" s="64" t="s">
        <v>190</v>
      </c>
      <c r="C17" s="39" t="s">
        <v>317</v>
      </c>
      <c r="D17" s="39" t="s">
        <v>192</v>
      </c>
      <c r="E17" s="51" t="s">
        <v>318</v>
      </c>
      <c r="F17" s="39">
        <v>0</v>
      </c>
      <c r="G17" s="39">
        <v>0</v>
      </c>
      <c r="H17" s="39">
        <v>0</v>
      </c>
      <c r="I17" s="51" t="s">
        <v>319</v>
      </c>
      <c r="J17" s="39" t="s">
        <v>249</v>
      </c>
      <c r="K17" s="39">
        <v>1981</v>
      </c>
      <c r="L17" s="39">
        <v>1116</v>
      </c>
      <c r="M17" s="39">
        <v>2360</v>
      </c>
      <c r="N17" s="39">
        <v>2003</v>
      </c>
      <c r="O17" s="51" t="s">
        <v>296</v>
      </c>
      <c r="P17" s="51" t="s">
        <v>320</v>
      </c>
      <c r="Q17" s="39" t="s">
        <v>140</v>
      </c>
      <c r="R17" s="39" t="s">
        <v>286</v>
      </c>
      <c r="S17" s="39"/>
      <c r="T17" s="39" t="s">
        <v>54</v>
      </c>
      <c r="U17" s="39"/>
      <c r="V17" s="51" t="s">
        <v>321</v>
      </c>
      <c r="W17" s="51"/>
      <c r="X17" s="51"/>
      <c r="Y17" s="51"/>
      <c r="Z17" s="51"/>
      <c r="AA17" s="51">
        <v>1.21</v>
      </c>
      <c r="AB17" s="51"/>
      <c r="AC17" s="51">
        <v>4.2699999999999996</v>
      </c>
      <c r="AD17" s="51"/>
      <c r="AE17" s="51">
        <v>1.7</v>
      </c>
      <c r="AF17" s="51" t="s">
        <v>257</v>
      </c>
      <c r="AG17" s="51"/>
      <c r="AH17" s="51"/>
      <c r="AI17" s="51"/>
      <c r="AJ17" s="51"/>
      <c r="AK17" s="51"/>
      <c r="AL17" s="65" t="s">
        <v>194</v>
      </c>
      <c r="AM17" s="65" t="s">
        <v>322</v>
      </c>
    </row>
    <row r="18" spans="1:39" s="66" customFormat="1" ht="30" customHeight="1">
      <c r="A18" s="39" t="s">
        <v>30</v>
      </c>
      <c r="B18" s="64" t="s">
        <v>190</v>
      </c>
      <c r="C18" s="39" t="s">
        <v>323</v>
      </c>
      <c r="D18" s="39" t="s">
        <v>192</v>
      </c>
      <c r="E18" s="51" t="s">
        <v>324</v>
      </c>
      <c r="F18" s="39">
        <v>829</v>
      </c>
      <c r="G18" s="39">
        <v>829</v>
      </c>
      <c r="H18" s="39">
        <v>10206</v>
      </c>
      <c r="I18" s="51" t="s">
        <v>325</v>
      </c>
      <c r="J18" s="39" t="s">
        <v>249</v>
      </c>
      <c r="K18" s="39">
        <v>1999</v>
      </c>
      <c r="L18" s="39">
        <v>6200</v>
      </c>
      <c r="M18" s="39">
        <v>40230</v>
      </c>
      <c r="N18" s="39">
        <v>2013</v>
      </c>
      <c r="O18" s="51" t="s">
        <v>264</v>
      </c>
      <c r="P18" s="51" t="s">
        <v>251</v>
      </c>
      <c r="Q18" s="39" t="s">
        <v>149</v>
      </c>
      <c r="R18" s="39" t="s">
        <v>252</v>
      </c>
      <c r="S18" s="39"/>
      <c r="T18" s="39" t="s">
        <v>54</v>
      </c>
      <c r="U18" s="39"/>
      <c r="V18" s="51" t="s">
        <v>253</v>
      </c>
      <c r="W18" s="51" t="s">
        <v>254</v>
      </c>
      <c r="X18" s="51" t="s">
        <v>266</v>
      </c>
      <c r="Y18" s="51" t="s">
        <v>326</v>
      </c>
      <c r="Z18" s="51"/>
      <c r="AA18" s="51">
        <v>1.21</v>
      </c>
      <c r="AB18" s="51"/>
      <c r="AC18" s="51">
        <v>4.2699999999999996</v>
      </c>
      <c r="AD18" s="51"/>
      <c r="AE18" s="51">
        <v>1.7</v>
      </c>
      <c r="AF18" s="51" t="s">
        <v>257</v>
      </c>
      <c r="AG18" s="51"/>
      <c r="AH18" s="51"/>
      <c r="AI18" s="51"/>
      <c r="AJ18" s="51"/>
      <c r="AK18" s="51"/>
      <c r="AL18" s="65" t="s">
        <v>194</v>
      </c>
      <c r="AM18" s="65" t="s">
        <v>327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7" customWidth="1"/>
    <col min="2" max="2" width="7.77734375" style="68" customWidth="1"/>
    <col min="3" max="3" width="12.33203125" style="67" customWidth="1"/>
    <col min="4" max="4" width="20.109375" style="67" customWidth="1"/>
    <col min="5" max="5" width="24.44140625" style="52" customWidth="1"/>
    <col min="6" max="9" width="10.33203125" style="67" customWidth="1"/>
    <col min="10" max="11" width="11.21875" style="67" customWidth="1"/>
    <col min="12" max="16" width="8.88671875" style="67"/>
    <col min="17" max="24" width="11.5546875" style="52" customWidth="1"/>
    <col min="25" max="25" width="21.33203125" style="52" customWidth="1"/>
    <col min="26" max="26" width="6.6640625" style="67" customWidth="1"/>
    <col min="27" max="27" width="12.21875" style="67" customWidth="1"/>
    <col min="28" max="28" width="8" style="67" bestFit="1" customWidth="1"/>
    <col min="29" max="29" width="12.33203125" style="67" bestFit="1" customWidth="1"/>
    <col min="30" max="30" width="5.5546875" style="67" customWidth="1"/>
    <col min="31" max="31" width="8.77734375" style="67" customWidth="1"/>
    <col min="32" max="32" width="9.5546875" style="67" customWidth="1"/>
    <col min="33" max="34" width="8.88671875" style="69"/>
    <col min="35" max="16384" width="8.88671875" style="67"/>
  </cols>
  <sheetData>
    <row r="1" spans="1:34" s="3" customFormat="1" ht="15" customHeight="1">
      <c r="A1" s="42" t="s">
        <v>88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5"/>
      <c r="AG1" s="56"/>
      <c r="AH1" s="56"/>
    </row>
    <row r="2" spans="1:34" s="47" customFormat="1" ht="13.5" customHeight="1">
      <c r="A2" s="217" t="s">
        <v>1</v>
      </c>
      <c r="B2" s="266" t="s">
        <v>2</v>
      </c>
      <c r="C2" s="123" t="s">
        <v>3</v>
      </c>
      <c r="D2" s="217" t="s">
        <v>4</v>
      </c>
      <c r="E2" s="253" t="s">
        <v>5</v>
      </c>
      <c r="F2" s="259" t="s">
        <v>58</v>
      </c>
      <c r="G2" s="260"/>
      <c r="H2" s="260"/>
      <c r="I2" s="261"/>
      <c r="J2" s="218" t="s">
        <v>89</v>
      </c>
      <c r="K2" s="235"/>
      <c r="L2" s="235"/>
      <c r="M2" s="215" t="s">
        <v>90</v>
      </c>
      <c r="N2" s="235"/>
      <c r="O2" s="218" t="s">
        <v>91</v>
      </c>
      <c r="P2" s="235"/>
      <c r="Q2" s="215" t="s">
        <v>92</v>
      </c>
      <c r="R2" s="225"/>
      <c r="S2" s="225"/>
      <c r="T2" s="225"/>
      <c r="U2" s="225"/>
      <c r="V2" s="245"/>
      <c r="W2" s="218" t="s">
        <v>93</v>
      </c>
      <c r="X2" s="235"/>
      <c r="Y2" s="222"/>
      <c r="Z2" s="123" t="s">
        <v>94</v>
      </c>
      <c r="AA2" s="123" t="s">
        <v>95</v>
      </c>
      <c r="AB2" s="213" t="s">
        <v>96</v>
      </c>
      <c r="AC2" s="213" t="s">
        <v>97</v>
      </c>
      <c r="AD2" s="217" t="s">
        <v>61</v>
      </c>
      <c r="AE2" s="253" t="s">
        <v>64</v>
      </c>
      <c r="AF2" s="253" t="s">
        <v>65</v>
      </c>
      <c r="AG2" s="46"/>
      <c r="AH2" s="46"/>
    </row>
    <row r="3" spans="1:34" s="47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6"/>
      <c r="AH3" s="46"/>
    </row>
    <row r="4" spans="1:34" s="47" customFormat="1" ht="18.75" customHeight="1">
      <c r="A4" s="248"/>
      <c r="B4" s="267"/>
      <c r="C4" s="202"/>
      <c r="D4" s="248"/>
      <c r="E4" s="258"/>
      <c r="F4" s="213" t="s">
        <v>98</v>
      </c>
      <c r="G4" s="213" t="s">
        <v>99</v>
      </c>
      <c r="H4" s="213" t="s">
        <v>100</v>
      </c>
      <c r="I4" s="213" t="s">
        <v>23</v>
      </c>
      <c r="J4" s="123" t="s">
        <v>101</v>
      </c>
      <c r="K4" s="123" t="s">
        <v>102</v>
      </c>
      <c r="L4" s="123" t="s">
        <v>103</v>
      </c>
      <c r="M4" s="217" t="s">
        <v>104</v>
      </c>
      <c r="N4" s="123" t="s">
        <v>105</v>
      </c>
      <c r="O4" s="217" t="s">
        <v>106</v>
      </c>
      <c r="P4" s="222" t="s">
        <v>107</v>
      </c>
      <c r="Q4" s="215" t="s">
        <v>108</v>
      </c>
      <c r="R4" s="57"/>
      <c r="S4" s="218" t="s">
        <v>109</v>
      </c>
      <c r="T4" s="57"/>
      <c r="U4" s="218" t="s">
        <v>110</v>
      </c>
      <c r="V4" s="57"/>
      <c r="W4" s="123" t="s">
        <v>111</v>
      </c>
      <c r="X4" s="123" t="s">
        <v>112</v>
      </c>
      <c r="Y4" s="123" t="s">
        <v>113</v>
      </c>
      <c r="Z4" s="202"/>
      <c r="AA4" s="202"/>
      <c r="AB4" s="214"/>
      <c r="AC4" s="202"/>
      <c r="AD4" s="248"/>
      <c r="AE4" s="248"/>
      <c r="AF4" s="258"/>
      <c r="AG4" s="46"/>
      <c r="AH4" s="46"/>
    </row>
    <row r="5" spans="1:34" s="47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114</v>
      </c>
      <c r="S5" s="202"/>
      <c r="T5" s="123" t="s">
        <v>114</v>
      </c>
      <c r="U5" s="202"/>
      <c r="V5" s="123" t="s">
        <v>114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6"/>
      <c r="AH5" s="46"/>
    </row>
    <row r="6" spans="1:34" s="63" customFormat="1" ht="13.5" customHeight="1">
      <c r="A6" s="257"/>
      <c r="B6" s="268"/>
      <c r="C6" s="202"/>
      <c r="D6" s="257"/>
      <c r="E6" s="269"/>
      <c r="F6" s="58" t="s">
        <v>115</v>
      </c>
      <c r="G6" s="58" t="s">
        <v>115</v>
      </c>
      <c r="H6" s="58" t="s">
        <v>116</v>
      </c>
      <c r="I6" s="58" t="s">
        <v>115</v>
      </c>
      <c r="J6" s="58" t="s">
        <v>116</v>
      </c>
      <c r="K6" s="58" t="s">
        <v>117</v>
      </c>
      <c r="L6" s="202"/>
      <c r="M6" s="123"/>
      <c r="N6" s="59" t="s">
        <v>118</v>
      </c>
      <c r="O6" s="123"/>
      <c r="P6" s="59" t="s">
        <v>118</v>
      </c>
      <c r="Q6" s="214"/>
      <c r="R6" s="202"/>
      <c r="S6" s="202"/>
      <c r="T6" s="202"/>
      <c r="U6" s="202"/>
      <c r="V6" s="202"/>
      <c r="W6" s="58" t="s">
        <v>119</v>
      </c>
      <c r="X6" s="58" t="s">
        <v>120</v>
      </c>
      <c r="Y6" s="60"/>
      <c r="Z6" s="61" t="s">
        <v>121</v>
      </c>
      <c r="AA6" s="61" t="s">
        <v>122</v>
      </c>
      <c r="AB6" s="61" t="s">
        <v>122</v>
      </c>
      <c r="AC6" s="58" t="s">
        <v>87</v>
      </c>
      <c r="AD6" s="257"/>
      <c r="AE6" s="257"/>
      <c r="AF6" s="257"/>
      <c r="AG6" s="62"/>
      <c r="AH6" s="62"/>
    </row>
    <row r="7" spans="1:34" s="66" customFormat="1" ht="30" customHeight="1">
      <c r="A7" s="39" t="s">
        <v>30</v>
      </c>
      <c r="B7" s="64" t="s">
        <v>123</v>
      </c>
      <c r="C7" s="39" t="s">
        <v>124</v>
      </c>
      <c r="D7" s="39" t="s">
        <v>125</v>
      </c>
      <c r="E7" s="51" t="s">
        <v>126</v>
      </c>
      <c r="F7" s="39">
        <v>3401</v>
      </c>
      <c r="G7" s="39">
        <v>23370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127</v>
      </c>
      <c r="N7" s="39"/>
      <c r="O7" s="39" t="s">
        <v>128</v>
      </c>
      <c r="P7" s="39">
        <v>153</v>
      </c>
      <c r="Q7" s="51" t="s">
        <v>129</v>
      </c>
      <c r="R7" s="51"/>
      <c r="S7" s="51" t="s">
        <v>130</v>
      </c>
      <c r="T7" s="51"/>
      <c r="U7" s="51"/>
      <c r="V7" s="51"/>
      <c r="W7" s="51"/>
      <c r="X7" s="51"/>
      <c r="Y7" s="51"/>
      <c r="Z7" s="39">
        <v>152</v>
      </c>
      <c r="AA7" s="39">
        <v>152</v>
      </c>
      <c r="AB7" s="39">
        <v>0</v>
      </c>
      <c r="AC7" s="39">
        <v>0</v>
      </c>
      <c r="AD7" s="39">
        <v>1995</v>
      </c>
      <c r="AE7" s="39" t="s">
        <v>131</v>
      </c>
      <c r="AF7" s="39"/>
      <c r="AG7" s="65" t="s">
        <v>132</v>
      </c>
      <c r="AH7" s="65" t="s">
        <v>133</v>
      </c>
    </row>
    <row r="8" spans="1:34" s="66" customFormat="1" ht="30" customHeight="1">
      <c r="A8" s="39" t="s">
        <v>30</v>
      </c>
      <c r="B8" s="64" t="s">
        <v>134</v>
      </c>
      <c r="C8" s="39" t="s">
        <v>135</v>
      </c>
      <c r="D8" s="39" t="s">
        <v>136</v>
      </c>
      <c r="E8" s="51" t="s">
        <v>137</v>
      </c>
      <c r="F8" s="39">
        <v>4559</v>
      </c>
      <c r="G8" s="39">
        <v>10914</v>
      </c>
      <c r="H8" s="39">
        <v>0</v>
      </c>
      <c r="I8" s="39">
        <v>0</v>
      </c>
      <c r="J8" s="39">
        <v>0</v>
      </c>
      <c r="K8" s="39"/>
      <c r="L8" s="39"/>
      <c r="M8" s="39" t="s">
        <v>127</v>
      </c>
      <c r="N8" s="39"/>
      <c r="O8" s="39" t="s">
        <v>128</v>
      </c>
      <c r="P8" s="39">
        <v>1391</v>
      </c>
      <c r="Q8" s="51" t="s">
        <v>138</v>
      </c>
      <c r="R8" s="51"/>
      <c r="S8" s="51" t="s">
        <v>139</v>
      </c>
      <c r="T8" s="51"/>
      <c r="U8" s="51"/>
      <c r="V8" s="51"/>
      <c r="W8" s="51"/>
      <c r="X8" s="51"/>
      <c r="Y8" s="51"/>
      <c r="Z8" s="39">
        <v>68</v>
      </c>
      <c r="AA8" s="39">
        <v>0</v>
      </c>
      <c r="AB8" s="39">
        <v>0</v>
      </c>
      <c r="AC8" s="39">
        <v>0</v>
      </c>
      <c r="AD8" s="39">
        <v>1990</v>
      </c>
      <c r="AE8" s="39" t="s">
        <v>140</v>
      </c>
      <c r="AF8" s="39"/>
      <c r="AG8" s="65" t="s">
        <v>141</v>
      </c>
      <c r="AH8" s="65" t="s">
        <v>142</v>
      </c>
    </row>
    <row r="9" spans="1:34" s="66" customFormat="1" ht="30" customHeight="1">
      <c r="A9" s="39" t="s">
        <v>30</v>
      </c>
      <c r="B9" s="64" t="s">
        <v>143</v>
      </c>
      <c r="C9" s="39" t="s">
        <v>144</v>
      </c>
      <c r="D9" s="39" t="s">
        <v>145</v>
      </c>
      <c r="E9" s="51" t="s">
        <v>146</v>
      </c>
      <c r="F9" s="39">
        <v>5766</v>
      </c>
      <c r="G9" s="39">
        <v>18948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127</v>
      </c>
      <c r="N9" s="39"/>
      <c r="O9" s="39" t="s">
        <v>147</v>
      </c>
      <c r="P9" s="39"/>
      <c r="Q9" s="51" t="s">
        <v>129</v>
      </c>
      <c r="R9" s="51"/>
      <c r="S9" s="51" t="s">
        <v>148</v>
      </c>
      <c r="T9" s="51"/>
      <c r="U9" s="51"/>
      <c r="V9" s="51"/>
      <c r="W9" s="51"/>
      <c r="X9" s="51"/>
      <c r="Y9" s="51"/>
      <c r="Z9" s="39">
        <v>220</v>
      </c>
      <c r="AA9" s="39">
        <v>0</v>
      </c>
      <c r="AB9" s="39">
        <v>0</v>
      </c>
      <c r="AC9" s="39">
        <v>0</v>
      </c>
      <c r="AD9" s="39">
        <v>1988</v>
      </c>
      <c r="AE9" s="39" t="s">
        <v>149</v>
      </c>
      <c r="AF9" s="39"/>
      <c r="AG9" s="65" t="s">
        <v>150</v>
      </c>
      <c r="AH9" s="65" t="s">
        <v>151</v>
      </c>
    </row>
    <row r="10" spans="1:34" s="66" customFormat="1" ht="30" customHeight="1">
      <c r="A10" s="39" t="s">
        <v>30</v>
      </c>
      <c r="B10" s="64" t="s">
        <v>152</v>
      </c>
      <c r="C10" s="39" t="s">
        <v>153</v>
      </c>
      <c r="D10" s="39" t="s">
        <v>154</v>
      </c>
      <c r="E10" s="51" t="s">
        <v>155</v>
      </c>
      <c r="F10" s="39">
        <v>8294</v>
      </c>
      <c r="G10" s="39">
        <v>17338</v>
      </c>
      <c r="H10" s="39"/>
      <c r="I10" s="39"/>
      <c r="J10" s="39"/>
      <c r="K10" s="39"/>
      <c r="L10" s="39"/>
      <c r="M10" s="39" t="s">
        <v>156</v>
      </c>
      <c r="N10" s="39">
        <v>13</v>
      </c>
      <c r="O10" s="39" t="s">
        <v>147</v>
      </c>
      <c r="P10" s="39"/>
      <c r="Q10" s="51" t="s">
        <v>157</v>
      </c>
      <c r="R10" s="51"/>
      <c r="S10" s="51" t="s">
        <v>148</v>
      </c>
      <c r="T10" s="51"/>
      <c r="U10" s="51"/>
      <c r="V10" s="51"/>
      <c r="W10" s="51"/>
      <c r="X10" s="51"/>
      <c r="Y10" s="51"/>
      <c r="Z10" s="39">
        <v>79</v>
      </c>
      <c r="AA10" s="39">
        <v>0</v>
      </c>
      <c r="AB10" s="39">
        <v>0</v>
      </c>
      <c r="AC10" s="39">
        <v>0</v>
      </c>
      <c r="AD10" s="39">
        <v>1997</v>
      </c>
      <c r="AE10" s="39" t="s">
        <v>131</v>
      </c>
      <c r="AF10" s="39"/>
      <c r="AG10" s="65" t="s">
        <v>158</v>
      </c>
      <c r="AH10" s="65" t="s">
        <v>159</v>
      </c>
    </row>
    <row r="11" spans="1:34" s="66" customFormat="1" ht="30" customHeight="1">
      <c r="A11" s="39" t="s">
        <v>30</v>
      </c>
      <c r="B11" s="64" t="s">
        <v>160</v>
      </c>
      <c r="C11" s="39" t="s">
        <v>161</v>
      </c>
      <c r="D11" s="39" t="s">
        <v>162</v>
      </c>
      <c r="E11" s="51" t="s">
        <v>163</v>
      </c>
      <c r="F11" s="39">
        <v>10177</v>
      </c>
      <c r="G11" s="39">
        <v>10371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156</v>
      </c>
      <c r="N11" s="39">
        <v>769</v>
      </c>
      <c r="O11" s="39" t="s">
        <v>147</v>
      </c>
      <c r="P11" s="39"/>
      <c r="Q11" s="51" t="s">
        <v>129</v>
      </c>
      <c r="R11" s="51"/>
      <c r="S11" s="51" t="s">
        <v>148</v>
      </c>
      <c r="T11" s="51"/>
      <c r="U11" s="51"/>
      <c r="V11" s="51"/>
      <c r="W11" s="51"/>
      <c r="X11" s="51"/>
      <c r="Y11" s="51"/>
      <c r="Z11" s="39">
        <v>140</v>
      </c>
      <c r="AA11" s="39">
        <v>0</v>
      </c>
      <c r="AB11" s="39">
        <v>0</v>
      </c>
      <c r="AC11" s="39">
        <v>0</v>
      </c>
      <c r="AD11" s="39">
        <v>1985</v>
      </c>
      <c r="AE11" s="39" t="s">
        <v>149</v>
      </c>
      <c r="AF11" s="39"/>
      <c r="AG11" s="65" t="s">
        <v>164</v>
      </c>
      <c r="AH11" s="65" t="s">
        <v>165</v>
      </c>
    </row>
    <row r="12" spans="1:34" s="66" customFormat="1" ht="30" customHeight="1">
      <c r="A12" s="39" t="s">
        <v>30</v>
      </c>
      <c r="B12" s="64" t="s">
        <v>160</v>
      </c>
      <c r="C12" s="39" t="s">
        <v>166</v>
      </c>
      <c r="D12" s="39" t="s">
        <v>162</v>
      </c>
      <c r="E12" s="51" t="s">
        <v>167</v>
      </c>
      <c r="F12" s="39">
        <v>5748</v>
      </c>
      <c r="G12" s="39">
        <v>13650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156</v>
      </c>
      <c r="N12" s="39">
        <v>981</v>
      </c>
      <c r="O12" s="39" t="s">
        <v>147</v>
      </c>
      <c r="P12" s="39"/>
      <c r="Q12" s="51" t="s">
        <v>168</v>
      </c>
      <c r="R12" s="51"/>
      <c r="S12" s="51" t="s">
        <v>148</v>
      </c>
      <c r="T12" s="51"/>
      <c r="U12" s="51"/>
      <c r="V12" s="51"/>
      <c r="W12" s="51"/>
      <c r="X12" s="51"/>
      <c r="Y12" s="51"/>
      <c r="Z12" s="39">
        <v>85</v>
      </c>
      <c r="AA12" s="39">
        <v>0</v>
      </c>
      <c r="AB12" s="39">
        <v>0</v>
      </c>
      <c r="AC12" s="39">
        <v>0</v>
      </c>
      <c r="AD12" s="39">
        <v>1991</v>
      </c>
      <c r="AE12" s="39" t="s">
        <v>140</v>
      </c>
      <c r="AF12" s="39"/>
      <c r="AG12" s="65" t="s">
        <v>164</v>
      </c>
      <c r="AH12" s="65" t="s">
        <v>169</v>
      </c>
    </row>
    <row r="13" spans="1:34" s="66" customFormat="1" ht="30" customHeight="1">
      <c r="A13" s="39" t="s">
        <v>30</v>
      </c>
      <c r="B13" s="64" t="s">
        <v>160</v>
      </c>
      <c r="C13" s="39" t="s">
        <v>170</v>
      </c>
      <c r="D13" s="39" t="s">
        <v>162</v>
      </c>
      <c r="E13" s="51" t="s">
        <v>171</v>
      </c>
      <c r="F13" s="39">
        <v>5857</v>
      </c>
      <c r="G13" s="39">
        <v>11913</v>
      </c>
      <c r="H13" s="39">
        <v>0</v>
      </c>
      <c r="I13" s="39">
        <v>0</v>
      </c>
      <c r="J13" s="39">
        <v>481</v>
      </c>
      <c r="K13" s="39">
        <v>0</v>
      </c>
      <c r="L13" s="39" t="s">
        <v>172</v>
      </c>
      <c r="M13" s="39" t="s">
        <v>127</v>
      </c>
      <c r="N13" s="39"/>
      <c r="O13" s="39" t="s">
        <v>147</v>
      </c>
      <c r="P13" s="39"/>
      <c r="Q13" s="51" t="s">
        <v>173</v>
      </c>
      <c r="R13" s="51"/>
      <c r="S13" s="51" t="s">
        <v>148</v>
      </c>
      <c r="T13" s="51"/>
      <c r="U13" s="51" t="s">
        <v>174</v>
      </c>
      <c r="V13" s="51"/>
      <c r="W13" s="51"/>
      <c r="X13" s="51"/>
      <c r="Y13" s="51"/>
      <c r="Z13" s="39">
        <v>65</v>
      </c>
      <c r="AA13" s="39">
        <v>0</v>
      </c>
      <c r="AB13" s="39">
        <v>2.2000000000000002</v>
      </c>
      <c r="AC13" s="39">
        <v>0</v>
      </c>
      <c r="AD13" s="39">
        <v>2014</v>
      </c>
      <c r="AE13" s="39" t="s">
        <v>149</v>
      </c>
      <c r="AF13" s="39"/>
      <c r="AG13" s="65" t="s">
        <v>164</v>
      </c>
      <c r="AH13" s="65" t="s">
        <v>175</v>
      </c>
    </row>
    <row r="14" spans="1:34" s="66" customFormat="1" ht="30" customHeight="1">
      <c r="A14" s="39" t="s">
        <v>30</v>
      </c>
      <c r="B14" s="64" t="s">
        <v>176</v>
      </c>
      <c r="C14" s="39" t="s">
        <v>177</v>
      </c>
      <c r="D14" s="39" t="s">
        <v>178</v>
      </c>
      <c r="E14" s="51" t="s">
        <v>179</v>
      </c>
      <c r="F14" s="39">
        <v>4202</v>
      </c>
      <c r="G14" s="39">
        <v>14992</v>
      </c>
      <c r="H14" s="39">
        <v>0</v>
      </c>
      <c r="I14" s="39">
        <v>0</v>
      </c>
      <c r="J14" s="39">
        <v>0</v>
      </c>
      <c r="K14" s="39">
        <v>0</v>
      </c>
      <c r="L14" s="39"/>
      <c r="M14" s="39" t="s">
        <v>127</v>
      </c>
      <c r="N14" s="39"/>
      <c r="O14" s="39" t="s">
        <v>128</v>
      </c>
      <c r="P14" s="39">
        <v>617</v>
      </c>
      <c r="Q14" s="51" t="s">
        <v>138</v>
      </c>
      <c r="R14" s="51"/>
      <c r="S14" s="51" t="s">
        <v>148</v>
      </c>
      <c r="T14" s="51"/>
      <c r="U14" s="51"/>
      <c r="V14" s="51"/>
      <c r="W14" s="51"/>
      <c r="X14" s="51"/>
      <c r="Y14" s="51"/>
      <c r="Z14" s="39">
        <v>63</v>
      </c>
      <c r="AA14" s="39">
        <v>0</v>
      </c>
      <c r="AB14" s="39">
        <v>0</v>
      </c>
      <c r="AC14" s="39">
        <v>0</v>
      </c>
      <c r="AD14" s="39">
        <v>2016</v>
      </c>
      <c r="AE14" s="39" t="s">
        <v>140</v>
      </c>
      <c r="AF14" s="39"/>
      <c r="AG14" s="65" t="s">
        <v>180</v>
      </c>
      <c r="AH14" s="65" t="s">
        <v>181</v>
      </c>
    </row>
    <row r="15" spans="1:34" s="66" customFormat="1" ht="30" customHeight="1">
      <c r="A15" s="39" t="s">
        <v>30</v>
      </c>
      <c r="B15" s="64" t="s">
        <v>182</v>
      </c>
      <c r="C15" s="39" t="s">
        <v>183</v>
      </c>
      <c r="D15" s="39" t="s">
        <v>184</v>
      </c>
      <c r="E15" s="51" t="s">
        <v>185</v>
      </c>
      <c r="F15" s="39">
        <v>5057</v>
      </c>
      <c r="G15" s="39">
        <v>16760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127</v>
      </c>
      <c r="N15" s="39"/>
      <c r="O15" s="39" t="s">
        <v>186</v>
      </c>
      <c r="P15" s="39">
        <v>355</v>
      </c>
      <c r="Q15" s="51" t="s">
        <v>187</v>
      </c>
      <c r="R15" s="51"/>
      <c r="S15" s="51" t="s">
        <v>130</v>
      </c>
      <c r="T15" s="51"/>
      <c r="U15" s="51" t="s">
        <v>53</v>
      </c>
      <c r="V15" s="51"/>
      <c r="W15" s="51">
        <v>0</v>
      </c>
      <c r="X15" s="51">
        <v>0</v>
      </c>
      <c r="Y15" s="51"/>
      <c r="Z15" s="39">
        <v>180</v>
      </c>
      <c r="AA15" s="39">
        <v>0</v>
      </c>
      <c r="AB15" s="39">
        <v>0</v>
      </c>
      <c r="AC15" s="39">
        <v>0</v>
      </c>
      <c r="AD15" s="39">
        <v>1989</v>
      </c>
      <c r="AE15" s="39" t="s">
        <v>131</v>
      </c>
      <c r="AF15" s="39"/>
      <c r="AG15" s="65" t="s">
        <v>188</v>
      </c>
      <c r="AH15" s="65" t="s">
        <v>189</v>
      </c>
    </row>
    <row r="16" spans="1:34" s="66" customFormat="1" ht="30" customHeight="1">
      <c r="A16" s="39" t="s">
        <v>30</v>
      </c>
      <c r="B16" s="64" t="s">
        <v>190</v>
      </c>
      <c r="C16" s="39" t="s">
        <v>191</v>
      </c>
      <c r="D16" s="39" t="s">
        <v>192</v>
      </c>
      <c r="E16" s="51" t="s">
        <v>193</v>
      </c>
      <c r="F16" s="39">
        <v>1047</v>
      </c>
      <c r="G16" s="39">
        <v>10088</v>
      </c>
      <c r="H16" s="39">
        <v>0</v>
      </c>
      <c r="I16" s="39">
        <v>0</v>
      </c>
      <c r="J16" s="39">
        <v>0</v>
      </c>
      <c r="K16" s="39">
        <v>0</v>
      </c>
      <c r="L16" s="39" t="s">
        <v>172</v>
      </c>
      <c r="M16" s="39" t="s">
        <v>127</v>
      </c>
      <c r="N16" s="39"/>
      <c r="O16" s="39" t="s">
        <v>147</v>
      </c>
      <c r="P16" s="39"/>
      <c r="Q16" s="51" t="s">
        <v>187</v>
      </c>
      <c r="R16" s="51"/>
      <c r="S16" s="51" t="s">
        <v>148</v>
      </c>
      <c r="T16" s="51"/>
      <c r="U16" s="51" t="s">
        <v>174</v>
      </c>
      <c r="V16" s="51"/>
      <c r="W16" s="51"/>
      <c r="X16" s="51"/>
      <c r="Y16" s="51"/>
      <c r="Z16" s="39">
        <v>35</v>
      </c>
      <c r="AA16" s="39">
        <v>0</v>
      </c>
      <c r="AB16" s="39">
        <v>0</v>
      </c>
      <c r="AC16" s="39">
        <v>0</v>
      </c>
      <c r="AD16" s="39">
        <v>2016</v>
      </c>
      <c r="AE16" s="39" t="s">
        <v>149</v>
      </c>
      <c r="AF16" s="39"/>
      <c r="AG16" s="65" t="s">
        <v>194</v>
      </c>
      <c r="AH16" s="65" t="s">
        <v>195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5" man="1"/>
    <brk id="25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2" customWidth="1"/>
    <col min="2" max="2" width="7.77734375" style="53" customWidth="1"/>
    <col min="3" max="3" width="12.33203125" style="52" customWidth="1"/>
    <col min="4" max="4" width="20.109375" style="52" customWidth="1"/>
    <col min="5" max="5" width="38.44140625" style="52" customWidth="1"/>
    <col min="6" max="6" width="11.109375" style="52" customWidth="1"/>
    <col min="7" max="7" width="23.33203125" style="52" customWidth="1"/>
    <col min="8" max="8" width="12.77734375" style="52" customWidth="1"/>
    <col min="9" max="9" width="5.5546875" style="52" customWidth="1"/>
    <col min="10" max="10" width="10.33203125" style="52" customWidth="1"/>
    <col min="11" max="11" width="9.5546875" style="52" customWidth="1"/>
    <col min="12" max="13" width="8.88671875" style="54"/>
    <col min="14" max="16384" width="8.88671875" style="52"/>
  </cols>
  <sheetData>
    <row r="1" spans="1:13" s="43" customFormat="1" ht="15" customHeight="1">
      <c r="A1" s="42" t="s">
        <v>82</v>
      </c>
      <c r="K1" s="44"/>
      <c r="L1" s="45"/>
      <c r="M1" s="45"/>
    </row>
    <row r="2" spans="1:13" s="47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83</v>
      </c>
      <c r="G2" s="175" t="s">
        <v>84</v>
      </c>
      <c r="H2" s="128" t="s">
        <v>85</v>
      </c>
      <c r="I2" s="175" t="s">
        <v>61</v>
      </c>
      <c r="J2" s="128" t="s">
        <v>64</v>
      </c>
      <c r="K2" s="128" t="s">
        <v>65</v>
      </c>
      <c r="L2" s="46"/>
      <c r="M2" s="46"/>
    </row>
    <row r="3" spans="1:13" s="47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6"/>
      <c r="M3" s="46"/>
    </row>
    <row r="4" spans="1:13" s="47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6"/>
      <c r="M4" s="46"/>
    </row>
    <row r="5" spans="1:13" s="47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6"/>
      <c r="M5" s="46"/>
    </row>
    <row r="6" spans="1:13" s="50" customFormat="1" ht="13.5" customHeight="1">
      <c r="A6" s="124"/>
      <c r="B6" s="198"/>
      <c r="C6" s="124"/>
      <c r="D6" s="124"/>
      <c r="E6" s="124"/>
      <c r="F6" s="48" t="s">
        <v>86</v>
      </c>
      <c r="G6" s="124"/>
      <c r="H6" s="48" t="s">
        <v>87</v>
      </c>
      <c r="I6" s="124"/>
      <c r="J6" s="124"/>
      <c r="K6" s="194"/>
      <c r="L6" s="49"/>
      <c r="M6" s="49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2019-03-19T08:46:50Z</dcterms:created>
  <dcterms:modified xsi:type="dcterms:W3CDTF">2019-03-19T11:06:05Z</dcterms:modified>
</cp:coreProperties>
</file>