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n-srv002\wk_共有\情報処理センター\MOE一廃調査\03_入力G作業用\⑯納品DVD（成果物）\①環境省用DVD\Disc3（業務結果報告書）\①全体集計\"/>
    </mc:Choice>
  </mc:AlternateContent>
  <bookViews>
    <workbookView xWindow="-15" yWindow="5595" windowWidth="19755" windowHeight="56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1" hidden="1">し尿処理状況!$A$6:$BC$6</definedName>
    <definedName name="_xlnm._FilterDatabase" localSheetId="0" hidden="1">水洗化人口等!$A$6:$Z$6</definedName>
    <definedName name="_xlnm.Print_Area" localSheetId="2">し尿集計結果!$A$1:$M$36</definedName>
    <definedName name="_xlnm.Print_Area" localSheetId="1">し尿処理状況!$A$7:$BC$54</definedName>
    <definedName name="_xlnm.Print_Area" localSheetId="0">水洗化人口等!$A$7:$Z$54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/>
</workbook>
</file>

<file path=xl/calcChain.xml><?xml version="1.0" encoding="utf-8"?>
<calcChain xmlns="http://schemas.openxmlformats.org/spreadsheetml/2006/main">
  <c r="L2" i="4" l="1"/>
  <c r="M2" i="4" s="1"/>
  <c r="X54" i="2" l="1"/>
  <c r="Y54" i="2"/>
  <c r="Z54" i="2"/>
  <c r="AA54" i="2"/>
  <c r="AB54" i="2"/>
  <c r="W54" i="2"/>
  <c r="BC54" i="2"/>
  <c r="BB54" i="2"/>
  <c r="BA54" i="2"/>
  <c r="AY54" i="2"/>
  <c r="AX54" i="2"/>
  <c r="AW54" i="2"/>
  <c r="AV54" i="2"/>
  <c r="AU54" i="2"/>
  <c r="AS54" i="2"/>
  <c r="AR54" i="2"/>
  <c r="AQ54" i="2"/>
  <c r="AP54" i="2"/>
  <c r="AO54" i="2"/>
  <c r="AN54" i="2"/>
  <c r="AM54" i="2"/>
  <c r="AL54" i="2"/>
  <c r="AK54" i="2"/>
  <c r="AI54" i="2"/>
  <c r="AH54" i="2"/>
  <c r="AG54" i="2"/>
  <c r="AE54" i="2"/>
  <c r="AD54" i="2"/>
  <c r="U54" i="2"/>
  <c r="T54" i="2"/>
  <c r="S54" i="2"/>
  <c r="R54" i="2"/>
  <c r="Q54" i="2"/>
  <c r="P54" i="2"/>
  <c r="M54" i="2"/>
  <c r="L54" i="2"/>
  <c r="J54" i="2"/>
  <c r="I54" i="2"/>
  <c r="G54" i="2"/>
  <c r="F54" i="2"/>
  <c r="Z54" i="1"/>
  <c r="Y54" i="1"/>
  <c r="X54" i="1"/>
  <c r="W54" i="1"/>
  <c r="V54" i="1"/>
  <c r="U54" i="1"/>
  <c r="T54" i="1"/>
  <c r="S54" i="1"/>
  <c r="R54" i="1"/>
  <c r="P54" i="1"/>
  <c r="O54" i="1"/>
  <c r="M54" i="1"/>
  <c r="K54" i="1"/>
  <c r="H54" i="1"/>
  <c r="G54" i="1"/>
  <c r="AT53" i="2"/>
  <c r="AJ53" i="2"/>
  <c r="AF53" i="2"/>
  <c r="AC53" i="2"/>
  <c r="V53" i="2"/>
  <c r="O53" i="2"/>
  <c r="K53" i="2"/>
  <c r="H53" i="2"/>
  <c r="D53" i="2" s="1"/>
  <c r="E53" i="2"/>
  <c r="AT52" i="2"/>
  <c r="AJ52" i="2"/>
  <c r="AF52" i="2"/>
  <c r="AC52" i="2"/>
  <c r="V52" i="2"/>
  <c r="O52" i="2"/>
  <c r="K52" i="2"/>
  <c r="H52" i="2"/>
  <c r="E52" i="2"/>
  <c r="AT51" i="2"/>
  <c r="AJ51" i="2"/>
  <c r="AF51" i="2"/>
  <c r="AC51" i="2"/>
  <c r="V51" i="2"/>
  <c r="O51" i="2"/>
  <c r="K51" i="2"/>
  <c r="H51" i="2"/>
  <c r="E51" i="2"/>
  <c r="AT50" i="2"/>
  <c r="AJ50" i="2"/>
  <c r="AF50" i="2"/>
  <c r="AC50" i="2"/>
  <c r="V50" i="2"/>
  <c r="O50" i="2"/>
  <c r="K50" i="2"/>
  <c r="H50" i="2"/>
  <c r="E50" i="2"/>
  <c r="AT49" i="2"/>
  <c r="AJ49" i="2"/>
  <c r="AF49" i="2"/>
  <c r="AC49" i="2"/>
  <c r="V49" i="2"/>
  <c r="O49" i="2"/>
  <c r="K49" i="2"/>
  <c r="H49" i="2"/>
  <c r="E49" i="2"/>
  <c r="AT48" i="2"/>
  <c r="AJ48" i="2"/>
  <c r="AF48" i="2"/>
  <c r="AC48" i="2"/>
  <c r="V48" i="2"/>
  <c r="O48" i="2"/>
  <c r="K48" i="2"/>
  <c r="H48" i="2"/>
  <c r="E48" i="2"/>
  <c r="AT47" i="2"/>
  <c r="AJ47" i="2"/>
  <c r="AF47" i="2"/>
  <c r="AC47" i="2"/>
  <c r="V47" i="2"/>
  <c r="O47" i="2"/>
  <c r="K47" i="2"/>
  <c r="H47" i="2"/>
  <c r="E47" i="2"/>
  <c r="AT46" i="2"/>
  <c r="AJ46" i="2"/>
  <c r="AF46" i="2"/>
  <c r="AC46" i="2"/>
  <c r="V46" i="2"/>
  <c r="O46" i="2"/>
  <c r="K46" i="2"/>
  <c r="H46" i="2"/>
  <c r="D46" i="2" s="1"/>
  <c r="E46" i="2"/>
  <c r="AT45" i="2"/>
  <c r="AJ45" i="2"/>
  <c r="AF45" i="2"/>
  <c r="AC45" i="2"/>
  <c r="V45" i="2"/>
  <c r="O45" i="2"/>
  <c r="K45" i="2"/>
  <c r="H45" i="2"/>
  <c r="E45" i="2"/>
  <c r="AT44" i="2"/>
  <c r="AJ44" i="2"/>
  <c r="AF44" i="2"/>
  <c r="AC44" i="2"/>
  <c r="V44" i="2"/>
  <c r="O44" i="2"/>
  <c r="K44" i="2"/>
  <c r="H44" i="2"/>
  <c r="D44" i="2" s="1"/>
  <c r="E44" i="2"/>
  <c r="AT43" i="2"/>
  <c r="AJ43" i="2"/>
  <c r="AF43" i="2"/>
  <c r="AC43" i="2"/>
  <c r="V43" i="2"/>
  <c r="O43" i="2"/>
  <c r="K43" i="2"/>
  <c r="H43" i="2"/>
  <c r="E43" i="2"/>
  <c r="AT42" i="2"/>
  <c r="AJ42" i="2"/>
  <c r="AF42" i="2"/>
  <c r="AC42" i="2"/>
  <c r="V42" i="2"/>
  <c r="O42" i="2"/>
  <c r="K42" i="2"/>
  <c r="H42" i="2"/>
  <c r="E42" i="2"/>
  <c r="AT41" i="2"/>
  <c r="AJ41" i="2"/>
  <c r="AF41" i="2"/>
  <c r="AC41" i="2"/>
  <c r="V41" i="2"/>
  <c r="O41" i="2"/>
  <c r="K41" i="2"/>
  <c r="H41" i="2"/>
  <c r="E41" i="2"/>
  <c r="AT40" i="2"/>
  <c r="AJ40" i="2"/>
  <c r="AF40" i="2"/>
  <c r="AC40" i="2"/>
  <c r="V40" i="2"/>
  <c r="O40" i="2"/>
  <c r="K40" i="2"/>
  <c r="H40" i="2"/>
  <c r="E40" i="2"/>
  <c r="AT39" i="2"/>
  <c r="AJ39" i="2"/>
  <c r="AF39" i="2"/>
  <c r="AC39" i="2"/>
  <c r="V39" i="2"/>
  <c r="O39" i="2"/>
  <c r="K39" i="2"/>
  <c r="H39" i="2"/>
  <c r="E39" i="2"/>
  <c r="AT38" i="2"/>
  <c r="AJ38" i="2"/>
  <c r="AF38" i="2"/>
  <c r="AC38" i="2"/>
  <c r="V38" i="2"/>
  <c r="O38" i="2"/>
  <c r="K38" i="2"/>
  <c r="H38" i="2"/>
  <c r="E38" i="2"/>
  <c r="AT37" i="2"/>
  <c r="AJ37" i="2"/>
  <c r="AF37" i="2"/>
  <c r="AC37" i="2"/>
  <c r="V37" i="2"/>
  <c r="O37" i="2"/>
  <c r="K37" i="2"/>
  <c r="H37" i="2"/>
  <c r="E37" i="2"/>
  <c r="AT36" i="2"/>
  <c r="AJ36" i="2"/>
  <c r="AF36" i="2"/>
  <c r="AC36" i="2"/>
  <c r="V36" i="2"/>
  <c r="O36" i="2"/>
  <c r="K36" i="2"/>
  <c r="H36" i="2"/>
  <c r="E36" i="2"/>
  <c r="AT35" i="2"/>
  <c r="AJ35" i="2"/>
  <c r="AF35" i="2"/>
  <c r="AC35" i="2"/>
  <c r="V35" i="2"/>
  <c r="O35" i="2"/>
  <c r="K35" i="2"/>
  <c r="H35" i="2"/>
  <c r="E35" i="2"/>
  <c r="AT34" i="2"/>
  <c r="AJ34" i="2"/>
  <c r="AF34" i="2"/>
  <c r="AC34" i="2"/>
  <c r="V34" i="2"/>
  <c r="O34" i="2"/>
  <c r="K34" i="2"/>
  <c r="H34" i="2"/>
  <c r="E34" i="2"/>
  <c r="AT33" i="2"/>
  <c r="AJ33" i="2"/>
  <c r="AF33" i="2"/>
  <c r="AC33" i="2"/>
  <c r="V33" i="2"/>
  <c r="O33" i="2"/>
  <c r="K33" i="2"/>
  <c r="H33" i="2"/>
  <c r="E33" i="2"/>
  <c r="AT32" i="2"/>
  <c r="AJ32" i="2"/>
  <c r="AF32" i="2"/>
  <c r="AC32" i="2"/>
  <c r="V32" i="2"/>
  <c r="O32" i="2"/>
  <c r="K32" i="2"/>
  <c r="H32" i="2"/>
  <c r="E32" i="2"/>
  <c r="AT31" i="2"/>
  <c r="AJ31" i="2"/>
  <c r="AF31" i="2"/>
  <c r="AC31" i="2"/>
  <c r="V31" i="2"/>
  <c r="O31" i="2"/>
  <c r="K31" i="2"/>
  <c r="H31" i="2"/>
  <c r="E31" i="2"/>
  <c r="AT30" i="2"/>
  <c r="AJ30" i="2"/>
  <c r="AF30" i="2"/>
  <c r="AC30" i="2"/>
  <c r="V30" i="2"/>
  <c r="O30" i="2"/>
  <c r="K30" i="2"/>
  <c r="H30" i="2"/>
  <c r="E30" i="2"/>
  <c r="AT29" i="2"/>
  <c r="AJ29" i="2"/>
  <c r="AF29" i="2"/>
  <c r="AC29" i="2"/>
  <c r="V29" i="2"/>
  <c r="O29" i="2"/>
  <c r="K29" i="2"/>
  <c r="H29" i="2"/>
  <c r="E29" i="2"/>
  <c r="AT28" i="2"/>
  <c r="AJ28" i="2"/>
  <c r="AF28" i="2"/>
  <c r="AC28" i="2"/>
  <c r="V28" i="2"/>
  <c r="O28" i="2"/>
  <c r="K28" i="2"/>
  <c r="H28" i="2"/>
  <c r="E28" i="2"/>
  <c r="AT27" i="2"/>
  <c r="AJ27" i="2"/>
  <c r="AF27" i="2"/>
  <c r="AC27" i="2"/>
  <c r="V27" i="2"/>
  <c r="O27" i="2"/>
  <c r="K27" i="2"/>
  <c r="H27" i="2"/>
  <c r="E27" i="2"/>
  <c r="AT26" i="2"/>
  <c r="AJ26" i="2"/>
  <c r="AF26" i="2"/>
  <c r="AC26" i="2"/>
  <c r="V26" i="2"/>
  <c r="O26" i="2"/>
  <c r="K26" i="2"/>
  <c r="H26" i="2"/>
  <c r="E26" i="2"/>
  <c r="AT25" i="2"/>
  <c r="AJ25" i="2"/>
  <c r="AF25" i="2"/>
  <c r="AC25" i="2"/>
  <c r="V25" i="2"/>
  <c r="O25" i="2"/>
  <c r="K25" i="2"/>
  <c r="H25" i="2"/>
  <c r="E25" i="2"/>
  <c r="AT24" i="2"/>
  <c r="AJ24" i="2"/>
  <c r="AF24" i="2"/>
  <c r="AC24" i="2"/>
  <c r="V24" i="2"/>
  <c r="O24" i="2"/>
  <c r="K24" i="2"/>
  <c r="H24" i="2"/>
  <c r="E24" i="2"/>
  <c r="AT23" i="2"/>
  <c r="AJ23" i="2"/>
  <c r="AF23" i="2"/>
  <c r="AC23" i="2"/>
  <c r="V23" i="2"/>
  <c r="O23" i="2"/>
  <c r="K23" i="2"/>
  <c r="H23" i="2"/>
  <c r="E23" i="2"/>
  <c r="AT22" i="2"/>
  <c r="AJ22" i="2"/>
  <c r="AF22" i="2"/>
  <c r="AC22" i="2"/>
  <c r="V22" i="2"/>
  <c r="O22" i="2"/>
  <c r="K22" i="2"/>
  <c r="H22" i="2"/>
  <c r="E22" i="2"/>
  <c r="AT21" i="2"/>
  <c r="AJ21" i="2"/>
  <c r="AF21" i="2"/>
  <c r="AC21" i="2"/>
  <c r="V21" i="2"/>
  <c r="O21" i="2"/>
  <c r="K21" i="2"/>
  <c r="H21" i="2"/>
  <c r="E21" i="2"/>
  <c r="AT20" i="2"/>
  <c r="AJ20" i="2"/>
  <c r="AF20" i="2"/>
  <c r="AC20" i="2"/>
  <c r="V20" i="2"/>
  <c r="O20" i="2"/>
  <c r="K20" i="2"/>
  <c r="H20" i="2"/>
  <c r="E20" i="2"/>
  <c r="AT19" i="2"/>
  <c r="AJ19" i="2"/>
  <c r="AF19" i="2"/>
  <c r="AC19" i="2"/>
  <c r="V19" i="2"/>
  <c r="O19" i="2"/>
  <c r="K19" i="2"/>
  <c r="H19" i="2"/>
  <c r="E19" i="2"/>
  <c r="AT18" i="2"/>
  <c r="AJ18" i="2"/>
  <c r="AF18" i="2"/>
  <c r="AC18" i="2"/>
  <c r="V18" i="2"/>
  <c r="O18" i="2"/>
  <c r="K18" i="2"/>
  <c r="H18" i="2"/>
  <c r="E18" i="2"/>
  <c r="AT17" i="2"/>
  <c r="AJ17" i="2"/>
  <c r="AF17" i="2"/>
  <c r="AC17" i="2"/>
  <c r="V17" i="2"/>
  <c r="O17" i="2"/>
  <c r="K17" i="2"/>
  <c r="H17" i="2"/>
  <c r="E17" i="2"/>
  <c r="AT16" i="2"/>
  <c r="AJ16" i="2"/>
  <c r="AF16" i="2"/>
  <c r="AC16" i="2"/>
  <c r="V16" i="2"/>
  <c r="O16" i="2"/>
  <c r="K16" i="2"/>
  <c r="H16" i="2"/>
  <c r="E16" i="2"/>
  <c r="AT15" i="2"/>
  <c r="AJ15" i="2"/>
  <c r="AF15" i="2"/>
  <c r="AC15" i="2"/>
  <c r="V15" i="2"/>
  <c r="O15" i="2"/>
  <c r="K15" i="2"/>
  <c r="H15" i="2"/>
  <c r="E15" i="2"/>
  <c r="AT14" i="2"/>
  <c r="AJ14" i="2"/>
  <c r="AF14" i="2"/>
  <c r="AC14" i="2"/>
  <c r="V14" i="2"/>
  <c r="O14" i="2"/>
  <c r="K14" i="2"/>
  <c r="H14" i="2"/>
  <c r="E14" i="2"/>
  <c r="AT13" i="2"/>
  <c r="AJ13" i="2"/>
  <c r="AF13" i="2"/>
  <c r="AC13" i="2"/>
  <c r="V13" i="2"/>
  <c r="O13" i="2"/>
  <c r="K13" i="2"/>
  <c r="H13" i="2"/>
  <c r="E13" i="2"/>
  <c r="AT12" i="2"/>
  <c r="AJ12" i="2"/>
  <c r="AF12" i="2"/>
  <c r="AC12" i="2"/>
  <c r="V12" i="2"/>
  <c r="O12" i="2"/>
  <c r="K12" i="2"/>
  <c r="H12" i="2"/>
  <c r="E12" i="2"/>
  <c r="AT11" i="2"/>
  <c r="AJ11" i="2"/>
  <c r="AF11" i="2"/>
  <c r="AC11" i="2"/>
  <c r="V11" i="2"/>
  <c r="O11" i="2"/>
  <c r="K11" i="2"/>
  <c r="H11" i="2"/>
  <c r="E11" i="2"/>
  <c r="AT10" i="2"/>
  <c r="AJ10" i="2"/>
  <c r="AF10" i="2"/>
  <c r="AC10" i="2"/>
  <c r="V10" i="2"/>
  <c r="O10" i="2"/>
  <c r="K10" i="2"/>
  <c r="H10" i="2"/>
  <c r="E10" i="2"/>
  <c r="AT9" i="2"/>
  <c r="AJ9" i="2"/>
  <c r="AF9" i="2"/>
  <c r="AC9" i="2"/>
  <c r="V9" i="2"/>
  <c r="O9" i="2"/>
  <c r="K9" i="2"/>
  <c r="H9" i="2"/>
  <c r="E9" i="2"/>
  <c r="AT8" i="2"/>
  <c r="AJ8" i="2"/>
  <c r="AF8" i="2"/>
  <c r="AC8" i="2"/>
  <c r="V8" i="2"/>
  <c r="O8" i="2"/>
  <c r="K8" i="2"/>
  <c r="H8" i="2"/>
  <c r="E8" i="2"/>
  <c r="AT7" i="2"/>
  <c r="AJ7" i="2"/>
  <c r="AF7" i="2"/>
  <c r="AC7" i="2"/>
  <c r="V7" i="2"/>
  <c r="O7" i="2"/>
  <c r="K7" i="2"/>
  <c r="H7" i="2"/>
  <c r="E7" i="2"/>
  <c r="I53" i="1"/>
  <c r="D53" i="1" s="1"/>
  <c r="N53" i="1" s="1"/>
  <c r="E53" i="1"/>
  <c r="I52" i="1"/>
  <c r="E52" i="1"/>
  <c r="I51" i="1"/>
  <c r="D51" i="1" s="1"/>
  <c r="E51" i="1"/>
  <c r="I50" i="1"/>
  <c r="E50" i="1"/>
  <c r="I49" i="1"/>
  <c r="D49" i="1" s="1"/>
  <c r="F49" i="1" s="1"/>
  <c r="E49" i="1"/>
  <c r="I48" i="1"/>
  <c r="E48" i="1"/>
  <c r="I47" i="1"/>
  <c r="E47" i="1"/>
  <c r="I46" i="1"/>
  <c r="E46" i="1"/>
  <c r="I45" i="1"/>
  <c r="E45" i="1"/>
  <c r="I44" i="1"/>
  <c r="E44" i="1"/>
  <c r="I43" i="1"/>
  <c r="D43" i="1" s="1"/>
  <c r="E43" i="1"/>
  <c r="I42" i="1"/>
  <c r="E42" i="1"/>
  <c r="I41" i="1"/>
  <c r="D41" i="1" s="1"/>
  <c r="E41" i="1"/>
  <c r="I40" i="1"/>
  <c r="E40" i="1"/>
  <c r="I39" i="1"/>
  <c r="E39" i="1"/>
  <c r="I38" i="1"/>
  <c r="E38" i="1"/>
  <c r="I37" i="1"/>
  <c r="E37" i="1"/>
  <c r="I36" i="1"/>
  <c r="E36" i="1"/>
  <c r="I35" i="1"/>
  <c r="D35" i="1" s="1"/>
  <c r="N35" i="1" s="1"/>
  <c r="E35" i="1"/>
  <c r="I34" i="1"/>
  <c r="E34" i="1"/>
  <c r="I33" i="1"/>
  <c r="E33" i="1"/>
  <c r="I32" i="1"/>
  <c r="E32" i="1"/>
  <c r="I31" i="1"/>
  <c r="E31" i="1"/>
  <c r="I30" i="1"/>
  <c r="E30" i="1"/>
  <c r="I29" i="1"/>
  <c r="E29" i="1"/>
  <c r="I28" i="1"/>
  <c r="E28" i="1"/>
  <c r="I27" i="1"/>
  <c r="E27" i="1"/>
  <c r="I26" i="1"/>
  <c r="E26" i="1"/>
  <c r="I25" i="1"/>
  <c r="D25" i="1" s="1"/>
  <c r="E25" i="1"/>
  <c r="I24" i="1"/>
  <c r="E24" i="1"/>
  <c r="I23" i="1"/>
  <c r="E23" i="1"/>
  <c r="I22" i="1"/>
  <c r="E22" i="1"/>
  <c r="I21" i="1"/>
  <c r="E21" i="1"/>
  <c r="I20" i="1"/>
  <c r="E20" i="1"/>
  <c r="I19" i="1"/>
  <c r="E19" i="1"/>
  <c r="I18" i="1"/>
  <c r="E18" i="1"/>
  <c r="I17" i="1"/>
  <c r="E17" i="1"/>
  <c r="I16" i="1"/>
  <c r="E16" i="1"/>
  <c r="I15" i="1"/>
  <c r="D15" i="1" s="1"/>
  <c r="Q15" i="1" s="1"/>
  <c r="E15" i="1"/>
  <c r="I14" i="1"/>
  <c r="E14" i="1"/>
  <c r="I13" i="1"/>
  <c r="D13" i="1" s="1"/>
  <c r="F13" i="1" s="1"/>
  <c r="E13" i="1"/>
  <c r="I12" i="1"/>
  <c r="E12" i="1"/>
  <c r="I11" i="1"/>
  <c r="D11" i="1" s="1"/>
  <c r="E11" i="1"/>
  <c r="I10" i="1"/>
  <c r="E10" i="1"/>
  <c r="I9" i="1"/>
  <c r="E9" i="1"/>
  <c r="I8" i="1"/>
  <c r="E8" i="1"/>
  <c r="I7" i="1"/>
  <c r="E7" i="1"/>
  <c r="AA2" i="4"/>
  <c r="N38" i="2"/>
  <c r="AB2" i="4"/>
  <c r="AD2" i="4" l="1"/>
  <c r="N7" i="2"/>
  <c r="N9" i="2"/>
  <c r="N48" i="2"/>
  <c r="D23" i="2"/>
  <c r="D43" i="2"/>
  <c r="D16" i="1"/>
  <c r="N16" i="1" s="1"/>
  <c r="D18" i="1"/>
  <c r="Q18" i="1" s="1"/>
  <c r="D20" i="1"/>
  <c r="F20" i="1" s="1"/>
  <c r="D24" i="1"/>
  <c r="F24" i="1" s="1"/>
  <c r="D28" i="1"/>
  <c r="F28" i="1" s="1"/>
  <c r="D32" i="1"/>
  <c r="J32" i="1" s="1"/>
  <c r="D34" i="1"/>
  <c r="F34" i="1" s="1"/>
  <c r="N42" i="2"/>
  <c r="D8" i="2"/>
  <c r="D16" i="2"/>
  <c r="D24" i="2"/>
  <c r="D26" i="2"/>
  <c r="D42" i="2"/>
  <c r="D34" i="2"/>
  <c r="D38" i="2"/>
  <c r="N46" i="2"/>
  <c r="N50" i="2"/>
  <c r="N52" i="2"/>
  <c r="N15" i="2"/>
  <c r="N30" i="2"/>
  <c r="N43" i="2"/>
  <c r="N18" i="2"/>
  <c r="N32" i="2"/>
  <c r="N34" i="2"/>
  <c r="N53" i="2"/>
  <c r="N19" i="2"/>
  <c r="N21" i="2"/>
  <c r="N31" i="2"/>
  <c r="N45" i="2"/>
  <c r="N47" i="2"/>
  <c r="N49" i="2"/>
  <c r="D7" i="2"/>
  <c r="D11" i="2"/>
  <c r="D27" i="2"/>
  <c r="D35" i="2"/>
  <c r="D39" i="2"/>
  <c r="D52" i="2"/>
  <c r="D19" i="2"/>
  <c r="D29" i="2"/>
  <c r="D14" i="2"/>
  <c r="D17" i="2"/>
  <c r="D50" i="2"/>
  <c r="D51" i="2"/>
  <c r="D10" i="2"/>
  <c r="D47" i="2"/>
  <c r="D20" i="2"/>
  <c r="D28" i="2"/>
  <c r="D13" i="2"/>
  <c r="D31" i="2"/>
  <c r="D8" i="1"/>
  <c r="F8" i="1" s="1"/>
  <c r="D10" i="1"/>
  <c r="F10" i="1" s="1"/>
  <c r="D36" i="1"/>
  <c r="L36" i="1" s="1"/>
  <c r="D38" i="1"/>
  <c r="F38" i="1" s="1"/>
  <c r="F18" i="1"/>
  <c r="Q25" i="1"/>
  <c r="L25" i="1"/>
  <c r="D9" i="1"/>
  <c r="N9" i="1" s="1"/>
  <c r="D23" i="1"/>
  <c r="N43" i="1"/>
  <c r="Q43" i="1"/>
  <c r="F51" i="1"/>
  <c r="L51" i="1"/>
  <c r="N51" i="1"/>
  <c r="J51" i="1"/>
  <c r="Q28" i="1"/>
  <c r="D48" i="1"/>
  <c r="J48" i="1" s="1"/>
  <c r="N25" i="1"/>
  <c r="D12" i="1"/>
  <c r="D26" i="1"/>
  <c r="D30" i="1"/>
  <c r="J30" i="1" s="1"/>
  <c r="D47" i="1"/>
  <c r="F47" i="1" s="1"/>
  <c r="L28" i="1"/>
  <c r="D17" i="1"/>
  <c r="J25" i="1"/>
  <c r="Q51" i="1"/>
  <c r="D29" i="1"/>
  <c r="F29" i="1" s="1"/>
  <c r="D46" i="1"/>
  <c r="J46" i="1" s="1"/>
  <c r="N28" i="2"/>
  <c r="N14" i="2"/>
  <c r="N36" i="2"/>
  <c r="N40" i="2"/>
  <c r="N23" i="2"/>
  <c r="N27" i="2"/>
  <c r="N35" i="2"/>
  <c r="N39" i="2"/>
  <c r="N41" i="2"/>
  <c r="N10" i="2"/>
  <c r="N12" i="2"/>
  <c r="N24" i="2"/>
  <c r="N11" i="2"/>
  <c r="N20" i="2"/>
  <c r="N25" i="2"/>
  <c r="N29" i="2"/>
  <c r="N51" i="2"/>
  <c r="N8" i="2"/>
  <c r="N17" i="2"/>
  <c r="N22" i="2"/>
  <c r="N33" i="2"/>
  <c r="N37" i="2"/>
  <c r="D45" i="2"/>
  <c r="D15" i="2"/>
  <c r="D21" i="2"/>
  <c r="D33" i="2"/>
  <c r="D37" i="2"/>
  <c r="D41" i="2"/>
  <c r="D49" i="2"/>
  <c r="D12" i="2"/>
  <c r="D25" i="2"/>
  <c r="D30" i="2"/>
  <c r="D32" i="2"/>
  <c r="J20" i="1"/>
  <c r="L41" i="1"/>
  <c r="Q41" i="1"/>
  <c r="F41" i="1"/>
  <c r="J41" i="1"/>
  <c r="N41" i="1"/>
  <c r="F11" i="1"/>
  <c r="N11" i="1"/>
  <c r="Q11" i="1"/>
  <c r="L11" i="1"/>
  <c r="J11" i="1"/>
  <c r="F53" i="1"/>
  <c r="J16" i="1"/>
  <c r="L43" i="1"/>
  <c r="D33" i="1"/>
  <c r="N33" i="1" s="1"/>
  <c r="L16" i="1"/>
  <c r="F25" i="1"/>
  <c r="F35" i="1"/>
  <c r="J43" i="1"/>
  <c r="D22" i="1"/>
  <c r="L22" i="1" s="1"/>
  <c r="D27" i="1"/>
  <c r="L27" i="1" s="1"/>
  <c r="D39" i="1"/>
  <c r="J39" i="1" s="1"/>
  <c r="D44" i="1"/>
  <c r="F43" i="1"/>
  <c r="D31" i="1"/>
  <c r="N31" i="1" s="1"/>
  <c r="D50" i="1"/>
  <c r="N50" i="1" s="1"/>
  <c r="L49" i="1"/>
  <c r="D19" i="1"/>
  <c r="J19" i="1" s="1"/>
  <c r="D21" i="1"/>
  <c r="Q21" i="1" s="1"/>
  <c r="D40" i="1"/>
  <c r="D42" i="1"/>
  <c r="Q42" i="1" s="1"/>
  <c r="D45" i="1"/>
  <c r="L45" i="1" s="1"/>
  <c r="D52" i="1"/>
  <c r="L34" i="1" l="1"/>
  <c r="J38" i="1"/>
  <c r="Q48" i="1"/>
  <c r="N34" i="1"/>
  <c r="Q30" i="1"/>
  <c r="L32" i="1"/>
  <c r="Q34" i="1"/>
  <c r="J34" i="1"/>
  <c r="N47" i="1"/>
  <c r="N20" i="1"/>
  <c r="N32" i="1"/>
  <c r="N38" i="1"/>
  <c r="F32" i="1"/>
  <c r="L47" i="1"/>
  <c r="Q38" i="1"/>
  <c r="F16" i="1"/>
  <c r="Q16" i="1"/>
  <c r="L38" i="1"/>
  <c r="N28" i="1"/>
  <c r="J28" i="1"/>
  <c r="Q32" i="1"/>
  <c r="N30" i="1"/>
  <c r="L48" i="1"/>
  <c r="L46" i="1"/>
  <c r="Q47" i="1"/>
  <c r="L12" i="1"/>
  <c r="N12" i="1"/>
  <c r="J47" i="1"/>
  <c r="J17" i="1"/>
  <c r="N17" i="1"/>
  <c r="L40" i="1"/>
  <c r="J40" i="1"/>
  <c r="J52" i="1"/>
  <c r="N52" i="1"/>
  <c r="D22" i="2"/>
  <c r="H54" i="2"/>
  <c r="F23" i="1"/>
  <c r="J23" i="1"/>
  <c r="N23" i="1"/>
  <c r="L23" i="1"/>
  <c r="Q23" i="1"/>
  <c r="N22" i="1"/>
  <c r="F22" i="1"/>
  <c r="Q22" i="1"/>
  <c r="J22" i="1"/>
  <c r="J27" i="1"/>
  <c r="Q27" i="1"/>
  <c r="F27" i="1"/>
  <c r="N27" i="1"/>
  <c r="N39" i="1"/>
  <c r="F39" i="1"/>
  <c r="Q39" i="1"/>
  <c r="L39" i="1"/>
  <c r="J44" i="1"/>
  <c r="L44" i="1"/>
  <c r="Q44" i="1"/>
  <c r="N44" i="1"/>
  <c r="F44" i="1"/>
  <c r="K54" i="2"/>
  <c r="AC54" i="2"/>
  <c r="AT54" i="2"/>
  <c r="AZ54" i="2"/>
  <c r="N26" i="1"/>
  <c r="Q26" i="1"/>
  <c r="J26" i="1"/>
  <c r="F26" i="1"/>
  <c r="L26" i="1"/>
  <c r="E54" i="1"/>
  <c r="D7" i="1"/>
  <c r="J9" i="1"/>
  <c r="L9" i="1"/>
  <c r="F9" i="1"/>
  <c r="Q9" i="1"/>
  <c r="D14" i="1"/>
  <c r="L19" i="1"/>
  <c r="Q19" i="1"/>
  <c r="F19" i="1"/>
  <c r="N19" i="1"/>
  <c r="N21" i="1"/>
  <c r="L21" i="1"/>
  <c r="J21" i="1"/>
  <c r="F21" i="1"/>
  <c r="J29" i="1"/>
  <c r="Q29" i="1"/>
  <c r="N29" i="1"/>
  <c r="L29" i="1"/>
  <c r="L30" i="1"/>
  <c r="F30" i="1"/>
  <c r="F40" i="1"/>
  <c r="N40" i="1"/>
  <c r="Q40" i="1"/>
  <c r="F42" i="1"/>
  <c r="L42" i="1"/>
  <c r="N42" i="1"/>
  <c r="J42" i="1"/>
  <c r="F45" i="1"/>
  <c r="N45" i="1"/>
  <c r="J45" i="1"/>
  <c r="Q45" i="1"/>
  <c r="F52" i="1"/>
  <c r="L52" i="1"/>
  <c r="Q52" i="1"/>
  <c r="V54" i="2"/>
  <c r="AJ54" i="2"/>
  <c r="N16" i="2"/>
  <c r="N26" i="2"/>
  <c r="D36" i="2"/>
  <c r="D40" i="2"/>
  <c r="J49" i="1"/>
  <c r="N49" i="1"/>
  <c r="Q49" i="1"/>
  <c r="N15" i="1"/>
  <c r="F15" i="1"/>
  <c r="J15" i="1"/>
  <c r="L15" i="1"/>
  <c r="I54" i="1"/>
  <c r="L18" i="1"/>
  <c r="J18" i="1"/>
  <c r="N18" i="1"/>
  <c r="Q24" i="1"/>
  <c r="N24" i="1"/>
  <c r="L24" i="1"/>
  <c r="J24" i="1"/>
  <c r="D37" i="1"/>
  <c r="Q46" i="1"/>
  <c r="F46" i="1"/>
  <c r="N46" i="1"/>
  <c r="F48" i="1"/>
  <c r="N48" i="1"/>
  <c r="L53" i="1"/>
  <c r="Q53" i="1"/>
  <c r="J53" i="1"/>
  <c r="D9" i="2"/>
  <c r="N13" i="2"/>
  <c r="O54" i="2"/>
  <c r="D18" i="2"/>
  <c r="N44" i="2"/>
  <c r="N13" i="1"/>
  <c r="L13" i="1"/>
  <c r="Q13" i="1"/>
  <c r="J13" i="1"/>
  <c r="L8" i="1"/>
  <c r="Q8" i="1"/>
  <c r="N8" i="1"/>
  <c r="J8" i="1"/>
  <c r="L10" i="1"/>
  <c r="N10" i="1"/>
  <c r="Q10" i="1"/>
  <c r="J10" i="1"/>
  <c r="F12" i="1"/>
  <c r="Q12" i="1"/>
  <c r="J12" i="1"/>
  <c r="Q17" i="1"/>
  <c r="F17" i="1"/>
  <c r="L17" i="1"/>
  <c r="L31" i="1"/>
  <c r="F31" i="1"/>
  <c r="Q31" i="1"/>
  <c r="J31" i="1"/>
  <c r="F33" i="1"/>
  <c r="Q33" i="1"/>
  <c r="L33" i="1"/>
  <c r="J33" i="1"/>
  <c r="J35" i="1"/>
  <c r="Q35" i="1"/>
  <c r="L35" i="1"/>
  <c r="J36" i="1"/>
  <c r="N36" i="1"/>
  <c r="Q36" i="1"/>
  <c r="F36" i="1"/>
  <c r="F50" i="1"/>
  <c r="Q50" i="1"/>
  <c r="L50" i="1"/>
  <c r="J50" i="1"/>
  <c r="E54" i="2"/>
  <c r="AF54" i="2"/>
  <c r="D48" i="2"/>
  <c r="L20" i="1"/>
  <c r="Q20" i="1"/>
  <c r="AF1554" i="4"/>
  <c r="AF1359" i="4"/>
  <c r="AF1718" i="4"/>
  <c r="AF350" i="4"/>
  <c r="AF1009" i="4"/>
  <c r="AF1105" i="4"/>
  <c r="AF591" i="4"/>
  <c r="AF111" i="4"/>
  <c r="AF842" i="4"/>
  <c r="AF243" i="4"/>
  <c r="AF120" i="4"/>
  <c r="AF1045" i="4"/>
  <c r="AF164" i="4"/>
  <c r="AF744" i="4"/>
  <c r="AF1141" i="4"/>
  <c r="AF240" i="4"/>
  <c r="AF1327" i="4"/>
  <c r="AF1101" i="4"/>
  <c r="AF1005" i="4"/>
  <c r="AF664" i="4"/>
  <c r="AF887" i="4"/>
  <c r="AF857" i="4"/>
  <c r="AF1227" i="4"/>
  <c r="AF967" i="4"/>
  <c r="AF272" i="4"/>
  <c r="AF194" i="4"/>
  <c r="AF1644" i="4"/>
  <c r="AF690" i="4"/>
  <c r="AF232" i="4"/>
  <c r="AF1463" i="4"/>
  <c r="AF1544" i="4"/>
  <c r="AF1584" i="4"/>
  <c r="AF1054" i="4"/>
  <c r="AF1589" i="4"/>
  <c r="AF203" i="4"/>
  <c r="AF560" i="4"/>
  <c r="AF1088" i="4"/>
  <c r="AF1043" i="4"/>
  <c r="AF183" i="4"/>
  <c r="AF200" i="4"/>
  <c r="AF389" i="4"/>
  <c r="AF959" i="4"/>
  <c r="AF550" i="4"/>
  <c r="AF1638" i="4"/>
  <c r="AF1498" i="4"/>
  <c r="AF634" i="4"/>
  <c r="AF1780" i="4"/>
  <c r="AF500" i="4"/>
  <c r="AF1225" i="4"/>
  <c r="AF277" i="4"/>
  <c r="AF1469" i="4"/>
  <c r="AF192" i="4"/>
  <c r="AF1046" i="4"/>
  <c r="AF774" i="4"/>
  <c r="AF1010" i="4"/>
  <c r="AF280" i="4"/>
  <c r="AF1626" i="4"/>
  <c r="AF1467" i="4"/>
  <c r="AF1138" i="4"/>
  <c r="AF381" i="4"/>
  <c r="AF915" i="4"/>
  <c r="AF491" i="4"/>
  <c r="AF734" i="4"/>
  <c r="AF1502" i="4"/>
  <c r="AF1542" i="4"/>
  <c r="AF276" i="4"/>
  <c r="AF1211" i="4"/>
  <c r="AF1237" i="4"/>
  <c r="AF1162" i="4"/>
  <c r="AF937" i="4"/>
  <c r="AF262" i="4"/>
  <c r="AF821" i="4"/>
  <c r="AF49" i="4"/>
  <c r="AF1767" i="4"/>
  <c r="AF555" i="4"/>
  <c r="AF345" i="4"/>
  <c r="AF179" i="4"/>
  <c r="AF978" i="4"/>
  <c r="AF318" i="4"/>
  <c r="AF1221" i="4"/>
  <c r="AF1238" i="4"/>
  <c r="AF655" i="4"/>
  <c r="AF1271" i="4"/>
  <c r="AF757" i="4"/>
  <c r="AF1205" i="4"/>
  <c r="AF1427" i="4"/>
  <c r="AF429" i="4"/>
  <c r="AF1449" i="4"/>
  <c r="AF1347" i="4"/>
  <c r="AF375" i="4"/>
  <c r="AF1365" i="4"/>
  <c r="AF201" i="4"/>
  <c r="AF1078" i="4"/>
  <c r="AF188" i="4"/>
  <c r="AF1264" i="4"/>
  <c r="AF527" i="4"/>
  <c r="AF1581" i="4"/>
  <c r="AF1324" i="4"/>
  <c r="AF398" i="4"/>
  <c r="AF1280" i="4"/>
  <c r="AF1168" i="4"/>
  <c r="AF769" i="4"/>
  <c r="AF784" i="4"/>
  <c r="AF982" i="4"/>
  <c r="AF1269" i="4"/>
  <c r="AF813" i="4"/>
  <c r="AF1702" i="4"/>
  <c r="AF1625" i="4"/>
  <c r="AF178" i="4"/>
  <c r="AF1461" i="4"/>
  <c r="AF310" i="4"/>
  <c r="AF1771" i="4"/>
  <c r="AF176" i="4"/>
  <c r="AF526" i="4"/>
  <c r="AF1459" i="4"/>
  <c r="AF773" i="4"/>
  <c r="AF805" i="4"/>
  <c r="AF815" i="4"/>
  <c r="AF449" i="4"/>
  <c r="AF1313" i="4"/>
  <c r="AF1408" i="4"/>
  <c r="AF1698" i="4"/>
  <c r="AF112" i="4"/>
  <c r="AF676" i="4"/>
  <c r="AF601" i="4"/>
  <c r="AF1425" i="4"/>
  <c r="AF1382" i="4"/>
  <c r="AF220" i="4"/>
  <c r="AF1649" i="4"/>
  <c r="AF168" i="4"/>
  <c r="AF482" i="4"/>
  <c r="AF1653" i="4"/>
  <c r="AF281" i="4"/>
  <c r="AF616" i="4"/>
  <c r="AF1067" i="4"/>
  <c r="AF939" i="4"/>
  <c r="AF1302" i="4"/>
  <c r="AF1304" i="4"/>
  <c r="AF1466" i="4"/>
  <c r="AF328" i="4"/>
  <c r="AF867" i="4"/>
  <c r="AF1487" i="4"/>
  <c r="AF1033" i="4"/>
  <c r="AF22" i="4"/>
  <c r="AF174" i="4"/>
  <c r="AF227" i="4"/>
  <c r="AF1560" i="4"/>
  <c r="AF670" i="4"/>
  <c r="AF307" i="4"/>
  <c r="AF338" i="4"/>
  <c r="AF388" i="4"/>
  <c r="AF397" i="4"/>
  <c r="AF859" i="4"/>
  <c r="AF1090" i="4"/>
  <c r="AF6" i="4"/>
  <c r="AF1328" i="4"/>
  <c r="AF669" i="4"/>
  <c r="AF979" i="4"/>
  <c r="AF1564" i="4"/>
  <c r="AF1526" i="4"/>
  <c r="AF356" i="4"/>
  <c r="AF496" i="4"/>
  <c r="AF399" i="4"/>
  <c r="AF1249" i="4"/>
  <c r="AF962" i="4"/>
  <c r="AF1387" i="4"/>
  <c r="AF668" i="4"/>
  <c r="AF659" i="4"/>
  <c r="AF1189" i="4"/>
  <c r="AF438" i="4"/>
  <c r="AF841" i="4"/>
  <c r="AF1210" i="4"/>
  <c r="AF1738" i="4"/>
  <c r="AF1254" i="4"/>
  <c r="AF423" i="4"/>
  <c r="AF1723" i="4"/>
  <c r="AF42" i="4"/>
  <c r="AF225" i="4"/>
  <c r="AF993" i="4"/>
  <c r="AF1416" i="4"/>
  <c r="AF932" i="4"/>
  <c r="AF686" i="4"/>
  <c r="AF909" i="4"/>
  <c r="AF19" i="4"/>
  <c r="AF1650" i="4"/>
  <c r="AF1682" i="4"/>
  <c r="AF187" i="4"/>
  <c r="AF884" i="4"/>
  <c r="AF374" i="4"/>
  <c r="AF1618" i="4"/>
  <c r="AF580" i="4"/>
  <c r="AF612" i="4"/>
  <c r="AF822" i="4"/>
  <c r="AF1548" i="4"/>
  <c r="AF56" i="4"/>
  <c r="AF693" i="4"/>
  <c r="AF1251" i="4"/>
  <c r="AF1143" i="4"/>
  <c r="AF1673" i="4"/>
  <c r="AF290" i="4"/>
  <c r="AF840" i="4"/>
  <c r="AF1095" i="4"/>
  <c r="AF291" i="4"/>
  <c r="AF864" i="4"/>
  <c r="AF35" i="4"/>
  <c r="AF1559" i="4"/>
  <c r="AF1311" i="4"/>
  <c r="AF1293" i="4"/>
  <c r="AF454" i="4"/>
  <c r="AF1206" i="4"/>
  <c r="AF755" i="4"/>
  <c r="AF1306" i="4"/>
  <c r="AF1255" i="4"/>
  <c r="AF1729" i="4"/>
  <c r="AF1603" i="4"/>
  <c r="AF916" i="4"/>
  <c r="AF79" i="4"/>
  <c r="AF172" i="4"/>
  <c r="AF193" i="4"/>
  <c r="AF906" i="4"/>
  <c r="AF1217" i="4"/>
  <c r="AF951" i="4"/>
  <c r="AF642" i="4"/>
  <c r="AF104" i="4"/>
  <c r="AF724" i="4"/>
  <c r="AF1372" i="4"/>
  <c r="AF782" i="4"/>
  <c r="AF1158" i="4"/>
  <c r="AF462" i="4"/>
  <c r="AF1597" i="4"/>
  <c r="AF413" i="4"/>
  <c r="AF1266" i="4"/>
  <c r="AF1643" i="4"/>
  <c r="AF263" i="4"/>
  <c r="AF898" i="4"/>
  <c r="AF1796" i="4"/>
  <c r="AF1223" i="4"/>
  <c r="AF1062" i="4"/>
  <c r="AF684" i="4"/>
  <c r="AF1703" i="4"/>
  <c r="AF428" i="4"/>
  <c r="AF1734" i="4"/>
  <c r="AF1527" i="4"/>
  <c r="AF1104" i="4"/>
  <c r="AF1742" i="4"/>
  <c r="AF738" i="4"/>
  <c r="AF1722" i="4"/>
  <c r="AF1341" i="4"/>
  <c r="AF1490" i="4"/>
  <c r="AF440" i="4"/>
  <c r="AF1164" i="4"/>
  <c r="AF67" i="4"/>
  <c r="AF340" i="4"/>
  <c r="AF1188" i="4"/>
  <c r="AF1410" i="4"/>
  <c r="AF447" i="4"/>
  <c r="AF1131" i="4"/>
  <c r="AF293" i="4"/>
  <c r="AF766" i="4"/>
  <c r="AF811" i="4"/>
  <c r="AF1485" i="4"/>
  <c r="AF1364" i="4"/>
  <c r="AF588" i="4"/>
  <c r="AF1713" i="4"/>
  <c r="AF1265" i="4"/>
  <c r="AF1405" i="4"/>
  <c r="AF391" i="4"/>
  <c r="AF385" i="4"/>
  <c r="AF985" i="4"/>
  <c r="AF1380" i="4"/>
  <c r="AF330" i="4"/>
  <c r="AF159" i="4"/>
  <c r="AF1001" i="4"/>
  <c r="AF1489" i="4"/>
  <c r="AF1675" i="4"/>
  <c r="AF992" i="4"/>
  <c r="AF1174" i="4"/>
  <c r="AF1683" i="4"/>
  <c r="AF1213" i="4"/>
  <c r="AF1167" i="4"/>
  <c r="AF654" i="4"/>
  <c r="AF11" i="4"/>
  <c r="AF1793" i="4"/>
  <c r="AF1007" i="4"/>
  <c r="AF795" i="4"/>
  <c r="AF336" i="4"/>
  <c r="AF303" i="4"/>
  <c r="AF814" i="4"/>
  <c r="AF1330" i="4"/>
  <c r="AF1011" i="4"/>
  <c r="AF150" i="4"/>
  <c r="AF415" i="4"/>
  <c r="AF1076" i="4"/>
  <c r="AF1018" i="4"/>
  <c r="AF402" i="4"/>
  <c r="AF146" i="4"/>
  <c r="AF368" i="4"/>
  <c r="AF347" i="4"/>
  <c r="AF409" i="4"/>
  <c r="AF437" i="4"/>
  <c r="AF535" i="4"/>
  <c r="AF105" i="4"/>
  <c r="AF1129" i="4"/>
  <c r="AF1531" i="4"/>
  <c r="AF1768" i="4"/>
  <c r="AF1483" i="4"/>
  <c r="AF595" i="4"/>
  <c r="AF468" i="4"/>
  <c r="AF1123" i="4"/>
  <c r="AF384" i="4"/>
  <c r="AF71" i="4"/>
  <c r="AF271" i="4"/>
  <c r="AF762" i="4"/>
  <c r="AF97" i="4"/>
  <c r="AF1063" i="4"/>
  <c r="AF1492" i="4"/>
  <c r="AF1335" i="4"/>
  <c r="AF1778" i="4"/>
  <c r="AF123" i="4"/>
  <c r="AF1041" i="4"/>
  <c r="AF18" i="4"/>
  <c r="AF72" i="4"/>
  <c r="AF127" i="4"/>
  <c r="AF872" i="4"/>
  <c r="AF387" i="4"/>
  <c r="AF586" i="4"/>
  <c r="AF312" i="4"/>
  <c r="AF1442" i="4"/>
  <c r="AF371" i="4"/>
  <c r="AF624" i="4"/>
  <c r="AF929" i="4"/>
  <c r="AF351" i="4"/>
  <c r="AF1032" i="4"/>
  <c r="AF565" i="4"/>
  <c r="AF88" i="4"/>
  <c r="AF512" i="4"/>
  <c r="AF990" i="4"/>
  <c r="AF1252" i="4"/>
  <c r="AF224" i="4"/>
  <c r="AF1523" i="4"/>
  <c r="AF1668" i="4"/>
  <c r="AF863" i="4"/>
  <c r="AF1339" i="4"/>
  <c r="AF539" i="4"/>
  <c r="AF1283" i="4"/>
  <c r="AF301" i="4"/>
  <c r="AF1515" i="4"/>
  <c r="AF1477" i="4"/>
  <c r="AF1468" i="4"/>
  <c r="AF1598" i="4"/>
  <c r="AF1769" i="4"/>
  <c r="AF1747" i="4"/>
  <c r="AF1561" i="4"/>
  <c r="AF1119" i="4"/>
  <c r="AF964" i="4"/>
  <c r="AF1464" i="4"/>
  <c r="AF1157" i="4"/>
  <c r="AF806" i="4"/>
  <c r="AF1624" i="4"/>
  <c r="AF335" i="4"/>
  <c r="AF137" i="4"/>
  <c r="AF451" i="4"/>
  <c r="AF68" i="4"/>
  <c r="AF912" i="4"/>
  <c r="AF96" i="4"/>
  <c r="AF57" i="4"/>
  <c r="AF1103" i="4"/>
  <c r="AF1421" i="4"/>
  <c r="AF1146" i="4"/>
  <c r="AF487" i="4"/>
  <c r="AF961" i="4"/>
  <c r="AF1201" i="4"/>
  <c r="AF1089" i="4"/>
  <c r="AF1034" i="4"/>
  <c r="AF1545" i="4"/>
  <c r="AF1171" i="4"/>
  <c r="AF148" i="4"/>
  <c r="AF1476" i="4"/>
  <c r="AF1460" i="4"/>
  <c r="AF742" i="4"/>
  <c r="AF466" i="4"/>
  <c r="AF1432" i="4"/>
  <c r="AF353" i="4"/>
  <c r="AF1288" i="4"/>
  <c r="AF1383" i="4"/>
  <c r="AF226" i="4"/>
  <c r="AF1525" i="4"/>
  <c r="AF1400" i="4"/>
  <c r="AF807" i="4"/>
  <c r="AF639" i="4"/>
  <c r="AF1214" i="4"/>
  <c r="AF177" i="4"/>
  <c r="AF1547" i="4"/>
  <c r="AF379" i="4"/>
  <c r="AF1374" i="4"/>
  <c r="AF966" i="4"/>
  <c r="AF99" i="4"/>
  <c r="AF625" i="4"/>
  <c r="AF682" i="4"/>
  <c r="AF1688" i="4"/>
  <c r="AF549" i="4"/>
  <c r="AF41" i="4"/>
  <c r="AF47" i="4"/>
  <c r="AF124" i="4"/>
  <c r="AF33" i="4"/>
  <c r="AF1224" i="4"/>
  <c r="AF1693" i="4"/>
  <c r="AF1337" i="4"/>
  <c r="AF666" i="4"/>
  <c r="AF501" i="4"/>
  <c r="AF683" i="4"/>
  <c r="AF1013" i="4"/>
  <c r="AF1645" i="4"/>
  <c r="AF1454" i="4"/>
  <c r="AF956" i="4"/>
  <c r="AF853" i="4"/>
  <c r="AF1017" i="4"/>
  <c r="AF125" i="4"/>
  <c r="AF1613" i="4"/>
  <c r="AF1191" i="4"/>
  <c r="AF1332" i="4"/>
  <c r="AF740" i="4"/>
  <c r="AF727" i="4"/>
  <c r="AF94" i="4"/>
  <c r="AF771" i="4"/>
  <c r="AF117" i="4"/>
  <c r="AF363" i="4"/>
  <c r="AF862" i="4"/>
  <c r="AF140" i="4"/>
  <c r="AF687" i="4"/>
  <c r="AF761" i="4"/>
  <c r="AF1317" i="4"/>
  <c r="AF287" i="4"/>
  <c r="AF574" i="4"/>
  <c r="AF631" i="4"/>
  <c r="AF273" i="4"/>
  <c r="AF733" i="4"/>
  <c r="AF1473" i="4"/>
  <c r="AF540" i="4"/>
  <c r="AF1182" i="4"/>
  <c r="AF355" i="4"/>
  <c r="AF723" i="4"/>
  <c r="AF826" i="4"/>
  <c r="AF514" i="4"/>
  <c r="AF650" i="4"/>
  <c r="AF869" i="4"/>
  <c r="AF337" i="4"/>
  <c r="AF1040" i="4"/>
  <c r="AF247" i="4"/>
  <c r="AF1462" i="4"/>
  <c r="AF1580" i="4"/>
  <c r="AF1739" i="4"/>
  <c r="AF776" i="4"/>
  <c r="AF708" i="4"/>
  <c r="AF1711" i="4"/>
  <c r="AF896" i="4"/>
  <c r="AF122" i="4"/>
  <c r="AF1179" i="4"/>
  <c r="AF162" i="4"/>
  <c r="AF265" i="4"/>
  <c r="AF1674" i="4"/>
  <c r="AF800" i="4"/>
  <c r="AF988" i="4"/>
  <c r="AF1478" i="4"/>
  <c r="AF1641" i="4"/>
  <c r="AF15" i="4"/>
  <c r="AF971" i="4"/>
  <c r="AF880" i="4"/>
  <c r="AF1110" i="4"/>
  <c r="AF1308" i="4"/>
  <c r="AF390" i="4"/>
  <c r="AF478" i="4"/>
  <c r="AF206" i="4"/>
  <c r="AF1149" i="4"/>
  <c r="AF24" i="4"/>
  <c r="AF219" i="4"/>
  <c r="AF1029" i="4"/>
  <c r="AF1198" i="4"/>
  <c r="AF1152" i="4"/>
  <c r="AF627" i="4"/>
  <c r="AF1294" i="4"/>
  <c r="AF1247" i="4"/>
  <c r="AF715" i="4"/>
  <c r="AF989" i="4"/>
  <c r="AF1070" i="4"/>
  <c r="AF110" i="4"/>
  <c r="AF747" i="4"/>
  <c r="AF538" i="4"/>
  <c r="AF1504" i="4"/>
  <c r="AF1082" i="4"/>
  <c r="AF494" i="4"/>
  <c r="AF259" i="4"/>
  <c r="AF321" i="4"/>
  <c r="AF764" i="4"/>
  <c r="AF400" i="4"/>
  <c r="AF52" i="4"/>
  <c r="AF422" i="4"/>
  <c r="AF746" i="4"/>
  <c r="AF1049" i="4"/>
  <c r="AF62" i="4"/>
  <c r="AF1077" i="4"/>
  <c r="AF76" i="4"/>
  <c r="AF640" i="4"/>
  <c r="AF933" i="4"/>
  <c r="AF521" i="4"/>
  <c r="AF1647" i="4"/>
  <c r="AF792" i="4"/>
  <c r="AF1549" i="4"/>
  <c r="AF1474" i="4"/>
  <c r="AF888" i="4"/>
  <c r="AF1681" i="4"/>
  <c r="AF416" i="4"/>
  <c r="AF1155" i="4"/>
  <c r="AF1728" i="4"/>
  <c r="AF23" i="4"/>
  <c r="AF1512" i="4"/>
  <c r="AF1757" i="4"/>
  <c r="AF39" i="4"/>
  <c r="AF1552" i="4"/>
  <c r="AF153" i="4"/>
  <c r="AF1128" i="4"/>
  <c r="AF1259" i="4"/>
  <c r="AF414" i="4"/>
  <c r="AF1312" i="4"/>
  <c r="AF1235" i="4"/>
  <c r="AF760" i="4"/>
  <c r="AF593" i="4"/>
  <c r="AF652" i="4"/>
  <c r="AF208" i="4"/>
  <c r="AF1411" i="4"/>
  <c r="AF239" i="4"/>
  <c r="AF1628" i="4"/>
  <c r="AF1600" i="4"/>
  <c r="AF1500" i="4"/>
  <c r="AF529" i="4"/>
  <c r="AF820" i="4"/>
  <c r="AF1648" i="4"/>
  <c r="AF322" i="4"/>
  <c r="AF366" i="4"/>
  <c r="AF685" i="4"/>
  <c r="AF1331" i="4"/>
  <c r="AF1409" i="4"/>
  <c r="AF646" i="4"/>
  <c r="AF1130" i="4"/>
  <c r="AF116" i="4"/>
  <c r="AF256" i="4"/>
  <c r="AF1165" i="4"/>
  <c r="AF1642" i="4"/>
  <c r="AF119" i="4"/>
  <c r="AF30" i="4"/>
  <c r="AF1443" i="4"/>
  <c r="AF1786" i="4"/>
  <c r="AF1107" i="4"/>
  <c r="AF1687" i="4"/>
  <c r="AF1457" i="4"/>
  <c r="AF832" i="4"/>
  <c r="AF1701" i="4"/>
  <c r="AF228" i="4"/>
  <c r="AF54" i="4"/>
  <c r="AF1679" i="4"/>
  <c r="AF722" i="4"/>
  <c r="AF735" i="4"/>
  <c r="AF1401" i="4"/>
  <c r="AF671" i="4"/>
  <c r="AF1633" i="4"/>
  <c r="AF581" i="4"/>
  <c r="AF732" i="4"/>
  <c r="AF705" i="4"/>
  <c r="AF91" i="4"/>
  <c r="AF879" i="4"/>
  <c r="AF930" i="4"/>
  <c r="AF1395" i="4"/>
  <c r="AF1543" i="4"/>
  <c r="AF246" i="4"/>
  <c r="AF1181" i="4"/>
  <c r="AF114" i="4"/>
  <c r="AF603" i="4"/>
  <c r="AF556" i="4"/>
  <c r="AF861" i="4"/>
  <c r="AF1417" i="4"/>
  <c r="AF430" i="4"/>
  <c r="AF1267" i="4"/>
  <c r="AF1116" i="4"/>
  <c r="AF602" i="4"/>
  <c r="AF1672" i="4"/>
  <c r="AF296" i="4"/>
  <c r="AF701" i="4"/>
  <c r="AF770" i="4"/>
  <c r="AF954" i="4"/>
  <c r="AF606" i="4"/>
  <c r="AF793" i="4"/>
  <c r="AF1023" i="4"/>
  <c r="AF838" i="4"/>
  <c r="AF1243" i="4"/>
  <c r="AF1052" i="4"/>
  <c r="AF50" i="4"/>
  <c r="AF1760" i="4"/>
  <c r="AF1591" i="4"/>
  <c r="AF1787" i="4"/>
  <c r="AF420" i="4"/>
  <c r="AF877" i="4"/>
  <c r="AF902" i="4"/>
  <c r="AF1659" i="4"/>
  <c r="AF1660" i="4"/>
  <c r="AF315" i="4"/>
  <c r="AF170" i="4"/>
  <c r="AF530" i="4"/>
  <c r="AF1519" i="4"/>
  <c r="AF253" i="4"/>
  <c r="AF812" i="4"/>
  <c r="AF1697" i="4"/>
  <c r="AF1557" i="4"/>
  <c r="AF1479" i="4"/>
  <c r="AF1098" i="4"/>
  <c r="AF1296" i="4"/>
  <c r="AF1274" i="4"/>
  <c r="AF16" i="4"/>
  <c r="AF1219" i="4"/>
  <c r="AF294" i="4"/>
  <c r="AF1202" i="4"/>
  <c r="AF965" i="4"/>
  <c r="AF599" i="4"/>
  <c r="AF1546" i="4"/>
  <c r="AF209" i="4"/>
  <c r="AF1447" i="4"/>
  <c r="AF1707" i="4"/>
  <c r="AF191" i="4"/>
  <c r="AF1025" i="4"/>
  <c r="AF703" i="4"/>
  <c r="AF817" i="4"/>
  <c r="AF1004" i="4"/>
  <c r="AF787" i="4"/>
  <c r="AF378" i="4"/>
  <c r="AF656" i="4"/>
  <c r="AF587" i="4"/>
  <c r="AF1279" i="4"/>
  <c r="AF25" i="4"/>
  <c r="AF739" i="4"/>
  <c r="AF1222" i="4"/>
  <c r="AF1439" i="4"/>
  <c r="AF89" i="4"/>
  <c r="AF1725" i="4"/>
  <c r="AF569" i="4"/>
  <c r="AF725" i="4"/>
  <c r="AF364" i="4"/>
  <c r="AF1755" i="4"/>
  <c r="AF1226" i="4"/>
  <c r="AF267" i="4"/>
  <c r="AF295" i="4"/>
  <c r="AF904" i="4"/>
  <c r="AF667" i="4"/>
  <c r="AF136" i="4"/>
  <c r="AF998" i="4"/>
  <c r="AF952" i="4"/>
  <c r="AF876" i="4"/>
  <c r="AF1310" i="4"/>
  <c r="AF1379" i="4"/>
  <c r="AF1667" i="4"/>
  <c r="AF1551" i="4"/>
  <c r="AF1631" i="4"/>
  <c r="AF1419" i="4"/>
  <c r="AF1354" i="4"/>
  <c r="AF474" i="4"/>
  <c r="AF615" i="4"/>
  <c r="AF1620" i="4"/>
  <c r="AF610" i="4"/>
  <c r="AF241" i="4"/>
  <c r="AF614" i="4"/>
  <c r="AF1594" i="4"/>
  <c r="AF31" i="4"/>
  <c r="AF204" i="4"/>
  <c r="AF1261" i="4"/>
  <c r="AF325" i="4"/>
  <c r="AF1605" i="4"/>
  <c r="AF1794" i="4"/>
  <c r="AF831" i="4"/>
  <c r="AF1016" i="4"/>
  <c r="AF53" i="4"/>
  <c r="AF559" i="4"/>
  <c r="AF1212" i="4"/>
  <c r="AF484" i="4"/>
  <c r="AF1151" i="4"/>
  <c r="AF1746" i="4"/>
  <c r="AF1453" i="4"/>
  <c r="AF376" i="4"/>
  <c r="AF135" i="4"/>
  <c r="AF846" i="4"/>
  <c r="AF1756" i="4"/>
  <c r="AF875" i="4"/>
  <c r="AF502" i="4"/>
  <c r="AF66" i="4"/>
  <c r="AF457" i="4"/>
  <c r="AF1282" i="4"/>
  <c r="AF108" i="4"/>
  <c r="AF1413" i="4"/>
  <c r="AF1770" i="4"/>
  <c r="AF1144" i="4"/>
  <c r="AF1154" i="4"/>
  <c r="AF1599" i="4"/>
  <c r="AF999" i="4"/>
  <c r="AF1563" i="4"/>
  <c r="AF1292" i="4"/>
  <c r="AF1553" i="4"/>
  <c r="AF1415" i="4"/>
  <c r="AF1744" i="4"/>
  <c r="AF1300" i="4"/>
  <c r="AF1586" i="4"/>
  <c r="AF1399" i="4"/>
  <c r="AF1069" i="4"/>
  <c r="AF1418" i="4"/>
  <c r="AF1153" i="4"/>
  <c r="AF1510" i="4"/>
  <c r="AF292" i="4"/>
  <c r="AF645" i="4"/>
  <c r="AF513" i="4"/>
  <c r="AF169" i="4"/>
  <c r="AF503" i="4"/>
  <c r="AF314" i="4"/>
  <c r="AF221" i="4"/>
  <c r="AF1700" i="4"/>
  <c r="AF1484" i="4"/>
  <c r="AF145" i="4"/>
  <c r="AF61" i="4"/>
  <c r="AF1236" i="4"/>
  <c r="AF1006" i="4"/>
  <c r="AF1497" i="4"/>
  <c r="AF171" i="4"/>
  <c r="AF721" i="4"/>
  <c r="AF410" i="4"/>
  <c r="AF855" i="4"/>
  <c r="AF1120" i="4"/>
  <c r="AF911" i="4"/>
  <c r="AF1351" i="4"/>
  <c r="AF632" i="4"/>
  <c r="AF1056" i="4"/>
  <c r="AF1430" i="4"/>
  <c r="AF517" i="4"/>
  <c r="AF1055" i="4"/>
  <c r="AF492" i="4"/>
  <c r="AF214" i="4"/>
  <c r="AF1002" i="4"/>
  <c r="AF211" i="4"/>
  <c r="AF583" i="4"/>
  <c r="AF1378" i="4"/>
  <c r="AF1097" i="4"/>
  <c r="AF17" i="4"/>
  <c r="AF1775" i="4"/>
  <c r="AF589" i="4"/>
  <c r="AF383" i="4"/>
  <c r="AF995" i="4"/>
  <c r="AF237" i="4"/>
  <c r="AF1422" i="4"/>
  <c r="AF93" i="4"/>
  <c r="AF475" i="4"/>
  <c r="AF975" i="4"/>
  <c r="AF1733" i="4"/>
  <c r="AF103" i="4"/>
  <c r="AF133" i="4"/>
  <c r="AF1520" i="4"/>
  <c r="AF163" i="4"/>
  <c r="AF1277" i="4"/>
  <c r="AF1511" i="4"/>
  <c r="AF720" i="4"/>
  <c r="AF342" i="4"/>
  <c r="AF1781" i="4"/>
  <c r="AF424" i="4"/>
  <c r="AF131" i="4"/>
  <c r="AF1268" i="4"/>
  <c r="AF1665" i="4"/>
  <c r="AF649" i="4"/>
  <c r="AF552" i="4"/>
  <c r="AF285" i="4"/>
  <c r="AF1470" i="4"/>
  <c r="AF509" i="4"/>
  <c r="AF173" i="4"/>
  <c r="AF299" i="4"/>
  <c r="AF504" i="4"/>
  <c r="AF302" i="4"/>
  <c r="AF231" i="4"/>
  <c r="AF1357" i="4"/>
  <c r="AF582" i="4"/>
  <c r="AF252" i="4"/>
  <c r="AF1482" i="4"/>
  <c r="AF1136" i="4"/>
  <c r="AF1199" i="4"/>
  <c r="AF926" i="4"/>
  <c r="AF1588" i="4"/>
  <c r="AF1036" i="4"/>
  <c r="AF1694" i="4"/>
  <c r="AF924" i="4"/>
  <c r="AF955" i="4"/>
  <c r="AF445" i="4"/>
  <c r="AF984" i="4"/>
  <c r="AF1663" i="4"/>
  <c r="AF158" i="4"/>
  <c r="AF1204" i="4"/>
  <c r="AF1630" i="4"/>
  <c r="AF1390" i="4"/>
  <c r="AF1096" i="4"/>
  <c r="AF1428" i="4"/>
  <c r="AF255" i="4"/>
  <c r="AF248" i="4"/>
  <c r="AF681" i="4"/>
  <c r="AF361" i="4"/>
  <c r="AF1361" i="4"/>
  <c r="AF1024" i="4"/>
  <c r="AF914" i="4"/>
  <c r="AF1185" i="4"/>
  <c r="AF648" i="4"/>
  <c r="AF269" i="4"/>
  <c r="AF1350" i="4"/>
  <c r="AF1475" i="4"/>
  <c r="AF1371" i="4"/>
  <c r="AF1137" i="4"/>
  <c r="AF495" i="4"/>
  <c r="AF1506" i="4"/>
  <c r="AF1085" i="4"/>
  <c r="AF1273" i="4"/>
  <c r="AF408" i="4"/>
  <c r="AF694" i="4"/>
  <c r="AF688" i="4"/>
  <c r="AF360" i="4"/>
  <c r="AF1437" i="4"/>
  <c r="AF505" i="4"/>
  <c r="AF1375" i="4"/>
  <c r="AF1635" i="4"/>
  <c r="AF1640" i="4"/>
  <c r="AF957" i="4"/>
  <c r="AF584" i="4"/>
  <c r="AF349" i="4"/>
  <c r="AF927" i="4"/>
  <c r="AF1574" i="4"/>
  <c r="AF1724" i="4"/>
  <c r="AF1161" i="4"/>
  <c r="AF341" i="4"/>
  <c r="AF1664" i="4"/>
  <c r="AF1048" i="4"/>
  <c r="AF1094" i="4"/>
  <c r="AF1019" i="4"/>
  <c r="AF13" i="4"/>
  <c r="AF889" i="4"/>
  <c r="AF1604" i="4"/>
  <c r="AF1678" i="4"/>
  <c r="AF362" i="4"/>
  <c r="AF619" i="4"/>
  <c r="AF673" i="4"/>
  <c r="AF1652" i="4"/>
  <c r="AF434" i="4"/>
  <c r="AF1081" i="4"/>
  <c r="AF1391" i="4"/>
  <c r="AF467" i="4"/>
  <c r="AF470" i="4"/>
  <c r="AF1113" i="4"/>
  <c r="AF332" i="4"/>
  <c r="AF546" i="4"/>
  <c r="AF1710" i="4"/>
  <c r="AF405" i="4"/>
  <c r="AF109" i="4"/>
  <c r="AF1509" i="4"/>
  <c r="AF585" i="4"/>
  <c r="AF45" i="4"/>
  <c r="AF1298" i="4"/>
  <c r="AF1126" i="4"/>
  <c r="AF149" i="4"/>
  <c r="AF1127" i="4"/>
  <c r="AF1134" i="4"/>
  <c r="AF392" i="4"/>
  <c r="AF1079" i="4"/>
  <c r="AF1754" i="4"/>
  <c r="AF987" i="4"/>
  <c r="AF326" i="4"/>
  <c r="AF714" i="4"/>
  <c r="AF230" i="4"/>
  <c r="AF1295" i="4"/>
  <c r="AF1639" i="4"/>
  <c r="AF1518" i="4"/>
  <c r="AF718" i="4"/>
  <c r="AF1244" i="4"/>
  <c r="AF412" i="4"/>
  <c r="AF1263" i="4"/>
  <c r="AF935" i="4"/>
  <c r="AF1637" i="4"/>
  <c r="AF1776" i="4"/>
  <c r="AF697" i="4"/>
  <c r="AF1622" i="4"/>
  <c r="AF235" i="4"/>
  <c r="AF1336" i="4"/>
  <c r="AF657" i="4"/>
  <c r="AF1026" i="4"/>
  <c r="AF249" i="4"/>
  <c r="AF1619" i="4"/>
  <c r="AF783" i="4"/>
  <c r="AF1320" i="4"/>
  <c r="AF144" i="4"/>
  <c r="AF215" i="4"/>
  <c r="AF1715" i="4"/>
  <c r="AF1396" i="4"/>
  <c r="AF1686" i="4"/>
  <c r="AF142" i="4"/>
  <c r="AF1176" i="4"/>
  <c r="AF596" i="4"/>
  <c r="AF827" i="4"/>
  <c r="AF698" i="4"/>
  <c r="AF677" i="4"/>
  <c r="AF1601" i="4"/>
  <c r="AF643" i="4"/>
  <c r="AF1022" i="4"/>
  <c r="AF1386" i="4"/>
  <c r="AF443" i="4"/>
  <c r="AF12" i="4"/>
  <c r="AF1230" i="4"/>
  <c r="AF1231" i="4"/>
  <c r="AF836" i="4"/>
  <c r="AF660" i="4"/>
  <c r="AF1345" i="4"/>
  <c r="AF1646" i="4"/>
  <c r="AF319" i="4"/>
  <c r="AF662" i="4"/>
  <c r="AF113" i="4"/>
  <c r="AF266" i="4"/>
  <c r="AF515" i="4"/>
  <c r="AF308" i="4"/>
  <c r="AF1404" i="4"/>
  <c r="AF373" i="4"/>
  <c r="AF1692" i="4"/>
  <c r="AF59" i="4"/>
  <c r="AF377" i="4"/>
  <c r="AF507" i="4"/>
  <c r="AF510" i="4"/>
  <c r="AF300" i="4"/>
  <c r="AF716" i="4"/>
  <c r="AF1121" i="4"/>
  <c r="AF1180" i="4"/>
  <c r="AF1595" i="4"/>
  <c r="AF1160" i="4"/>
  <c r="AF197" i="4"/>
  <c r="AF1044" i="4"/>
  <c r="AF1122" i="4"/>
  <c r="AF885" i="4"/>
  <c r="AF1764" i="4"/>
  <c r="AF1562" i="4"/>
  <c r="AF1035" i="4"/>
  <c r="AF129" i="4"/>
  <c r="AF901" i="4"/>
  <c r="AF1507" i="4"/>
  <c r="AF439" i="4"/>
  <c r="AF107" i="4"/>
  <c r="AF620" i="4"/>
  <c r="AF579" i="4"/>
  <c r="AF283" i="4"/>
  <c r="AF297" i="4"/>
  <c r="AF913" i="4"/>
  <c r="AF1732" i="4"/>
  <c r="AF9" i="4"/>
  <c r="AF1695" i="4"/>
  <c r="AF1709" i="4"/>
  <c r="AF46" i="4"/>
  <c r="AF274" i="4"/>
  <c r="AF1495" i="4"/>
  <c r="AF1508" i="4"/>
  <c r="AF638" i="4"/>
  <c r="AF950" i="4"/>
  <c r="AF1555" i="4"/>
  <c r="AF1741" i="4"/>
  <c r="AF444" i="4"/>
  <c r="AF1385" i="4"/>
  <c r="AF406" i="4"/>
  <c r="AF286" i="4"/>
  <c r="AF100" i="4"/>
  <c r="AF1446" i="4"/>
  <c r="AF1791" i="4"/>
  <c r="AF980" i="4"/>
  <c r="AF446" i="4"/>
  <c r="AF1471" i="4"/>
  <c r="AF594" i="4"/>
  <c r="AF1192" i="4"/>
  <c r="AF1749" i="4"/>
  <c r="AF835" i="4"/>
  <c r="AF1150" i="4"/>
  <c r="AF29" i="4"/>
  <c r="AF393" i="4"/>
  <c r="AF644" i="4"/>
  <c r="AF953" i="4"/>
  <c r="AF1758" i="4"/>
  <c r="AF1550" i="4"/>
  <c r="AF261" i="4"/>
  <c r="AF1289" i="4"/>
  <c r="AF680" i="4"/>
  <c r="AF58" i="4"/>
  <c r="AF1173" i="4"/>
  <c r="AF1582" i="4"/>
  <c r="AF1712" i="4"/>
  <c r="AF772" i="4"/>
  <c r="AF741" i="4"/>
  <c r="AF28" i="4"/>
  <c r="AF1203" i="4"/>
  <c r="AF1394" i="4"/>
  <c r="AF613" i="4"/>
  <c r="AF592" i="4"/>
  <c r="AF1145" i="4"/>
  <c r="AF442" i="4"/>
  <c r="AF1014" i="4"/>
  <c r="AF689" i="4"/>
  <c r="AF1438" i="4"/>
  <c r="AF905" i="4"/>
  <c r="AF1716" i="4"/>
  <c r="AF825" i="4"/>
  <c r="AF1714" i="4"/>
  <c r="AF1496" i="4"/>
  <c r="AF64" i="4"/>
  <c r="AF895" i="4"/>
  <c r="AF1322" i="4"/>
  <c r="AF1513" i="4"/>
  <c r="AF1730" i="4"/>
  <c r="AF894" i="4"/>
  <c r="AF1262" i="4"/>
  <c r="AF785" i="4"/>
  <c r="AF729" i="4"/>
  <c r="AF161" i="4"/>
  <c r="AF425" i="4"/>
  <c r="AF207" i="4"/>
  <c r="AF95" i="4"/>
  <c r="AF621" i="4"/>
  <c r="AF780" i="4"/>
  <c r="AF1080" i="4"/>
  <c r="AF1075" i="4"/>
  <c r="AF750" i="4"/>
  <c r="AF691" i="4"/>
  <c r="AF1156" i="4"/>
  <c r="AF802" i="4"/>
  <c r="AF78" i="4"/>
  <c r="AF707" i="4"/>
  <c r="AF185" i="4"/>
  <c r="AF892" i="4"/>
  <c r="AF1423" i="4"/>
  <c r="AF797" i="4"/>
  <c r="AF60" i="4"/>
  <c r="AF1356" i="4"/>
  <c r="AF1529" i="4"/>
  <c r="AF1759" i="4"/>
  <c r="AF553" i="4"/>
  <c r="AF1666" i="4"/>
  <c r="AF1752" i="4"/>
  <c r="AF837" i="4"/>
  <c r="AF1370" i="4"/>
  <c r="AF182" i="4"/>
  <c r="AF1208" i="4"/>
  <c r="AF678" i="4"/>
  <c r="AF891" i="4"/>
  <c r="AF1071" i="4"/>
  <c r="AF316" i="4"/>
  <c r="AF653" i="4"/>
  <c r="AF213" i="4"/>
  <c r="AF115" i="4"/>
  <c r="AF917" i="4"/>
  <c r="AF695" i="4"/>
  <c r="AF1704" i="4"/>
  <c r="AF1057" i="4"/>
  <c r="AF1042" i="4"/>
  <c r="AF20" i="4"/>
  <c r="AF897" i="4"/>
  <c r="AF348" i="4"/>
  <c r="AF851" i="4"/>
  <c r="AF878" i="4"/>
  <c r="AF1397" i="4"/>
  <c r="AF1708" i="4"/>
  <c r="AF210" i="4"/>
  <c r="AF69" i="4"/>
  <c r="AF1270" i="4"/>
  <c r="AF900" i="4"/>
  <c r="AF1777" i="4"/>
  <c r="AF151" i="4"/>
  <c r="AF222" i="4"/>
  <c r="AF38" i="4"/>
  <c r="AF1669" i="4"/>
  <c r="AF944" i="4"/>
  <c r="AF874" i="4"/>
  <c r="AF726" i="4"/>
  <c r="AF1658" i="4"/>
  <c r="AF713" i="4"/>
  <c r="AF1444" i="4"/>
  <c r="AF257" i="4"/>
  <c r="AF102" i="4"/>
  <c r="AF518" i="4"/>
  <c r="AF84" i="4"/>
  <c r="AF1258" i="4"/>
  <c r="AF1456" i="4"/>
  <c r="AF489" i="4"/>
  <c r="AF1242" i="4"/>
  <c r="AF1452" i="4"/>
  <c r="AF1774" i="4"/>
  <c r="AF1590" i="4"/>
  <c r="AF692" i="4"/>
  <c r="AF1516" i="4"/>
  <c r="AF710" i="4"/>
  <c r="AF464" i="4"/>
  <c r="AF1569" i="4"/>
  <c r="AF607" i="4"/>
  <c r="AF1169" i="4"/>
  <c r="AF790" i="4"/>
  <c r="AF154" i="4"/>
  <c r="AF1572" i="4"/>
  <c r="AF1166" i="4"/>
  <c r="AF833" i="4"/>
  <c r="AF547" i="4"/>
  <c r="AF1435" i="4"/>
  <c r="AF313" i="4"/>
  <c r="AF818" i="4"/>
  <c r="AF1491" i="4"/>
  <c r="AF809" i="4"/>
  <c r="AF1537" i="4"/>
  <c r="AF1608" i="4"/>
  <c r="AF789" i="4"/>
  <c r="AF181" i="4"/>
  <c r="AF1377" i="4"/>
  <c r="AF1111" i="4"/>
  <c r="AF418" i="4"/>
  <c r="AF1429" i="4"/>
  <c r="AF605" i="4"/>
  <c r="AF324" i="4"/>
  <c r="AF542" i="4"/>
  <c r="AF630" i="4"/>
  <c r="AF1030" i="4"/>
  <c r="AF101" i="4"/>
  <c r="AF499" i="4"/>
  <c r="AF1721" i="4"/>
  <c r="AF394" i="4"/>
  <c r="AF289" i="4"/>
  <c r="AF1612" i="4"/>
  <c r="AF344" i="4"/>
  <c r="AF278" i="4"/>
  <c r="AF1517" i="4"/>
  <c r="AF1655" i="4"/>
  <c r="AF573" i="4"/>
  <c r="AF1323" i="4"/>
  <c r="AF1194" i="4"/>
  <c r="AF881" i="4"/>
  <c r="AF791" i="4"/>
  <c r="AF1373" i="4"/>
  <c r="AF1348" i="4"/>
  <c r="AF1193" i="4"/>
  <c r="AF63" i="4"/>
  <c r="AF890" i="4"/>
  <c r="AF1783" i="4"/>
  <c r="AF189" i="4"/>
  <c r="AF852" i="4"/>
  <c r="AF431" i="4"/>
  <c r="AF922" i="4"/>
  <c r="AF1200" i="4"/>
  <c r="AF317" i="4"/>
  <c r="AF403" i="4"/>
  <c r="AF1343" i="4"/>
  <c r="AF401" i="4"/>
  <c r="AF1250" i="4"/>
  <c r="AF1334" i="4"/>
  <c r="AF883" i="4"/>
  <c r="AF497" i="4"/>
  <c r="AF1789" i="4"/>
  <c r="AF629" i="4"/>
  <c r="AF1420" i="4"/>
  <c r="AF633" i="4"/>
  <c r="AF804" i="4"/>
  <c r="AF130" i="4"/>
  <c r="AF532" i="4"/>
  <c r="AF223" i="4"/>
  <c r="AF1093" i="4"/>
  <c r="AF672" i="4"/>
  <c r="AF1229" i="4"/>
  <c r="AF572" i="4"/>
  <c r="AF472" i="4"/>
  <c r="AF1301" i="4"/>
  <c r="AF577" i="4"/>
  <c r="AF1276" i="4"/>
  <c r="AF699" i="4"/>
  <c r="AF1593" i="4"/>
  <c r="AF141" i="4"/>
  <c r="AF1493" i="4"/>
  <c r="AF1021" i="4"/>
  <c r="AF1406" i="4"/>
  <c r="AF479" i="4"/>
  <c r="AF940" i="4"/>
  <c r="AF456" i="4"/>
  <c r="AF564" i="4"/>
  <c r="AF1073" i="4"/>
  <c r="AF70" i="4"/>
  <c r="AF963" i="4"/>
  <c r="AF1183" i="4"/>
  <c r="AF635" i="4"/>
  <c r="AF1536" i="4"/>
  <c r="AF1611" i="4"/>
  <c r="AF866" i="4"/>
  <c r="AF1795" i="4"/>
  <c r="AF534" i="4"/>
  <c r="AF528" i="4"/>
  <c r="AF551" i="4"/>
  <c r="AF138" i="4"/>
  <c r="AF1117" i="4"/>
  <c r="AF485" i="4"/>
  <c r="AF1058" i="4"/>
  <c r="AF304" i="4"/>
  <c r="AF1316" i="4"/>
  <c r="AF1684" i="4"/>
  <c r="AF674" i="4"/>
  <c r="AF545" i="4"/>
  <c r="AF459" i="4"/>
  <c r="AF1220" i="4"/>
  <c r="AF1195" i="4"/>
  <c r="AF14" i="4"/>
  <c r="AF139" i="4"/>
  <c r="AF566" i="4"/>
  <c r="AF834" i="4"/>
  <c r="AF626" i="4"/>
  <c r="AF958" i="4"/>
  <c r="AF1112" i="4"/>
  <c r="AF1338" i="4"/>
  <c r="AF1392" i="4"/>
  <c r="AF945" i="4"/>
  <c r="AF730" i="4"/>
  <c r="AF719" i="4"/>
  <c r="AF736" i="4"/>
  <c r="AF1570" i="4"/>
  <c r="AF608" i="4"/>
  <c r="AF1278" i="4"/>
  <c r="AF768" i="4"/>
  <c r="AF311" i="4"/>
  <c r="AF481" i="4"/>
  <c r="AF1627" i="4"/>
  <c r="AF1333" i="4"/>
  <c r="AF1717" i="4"/>
  <c r="AF947" i="4"/>
  <c r="AF234" i="4"/>
  <c r="AF1245" i="4"/>
  <c r="AF1177" i="4"/>
  <c r="AF637" i="4"/>
  <c r="AF1256" i="4"/>
  <c r="AF779" i="4"/>
  <c r="AF758" i="4"/>
  <c r="AF1657" i="4"/>
  <c r="AF970" i="4"/>
  <c r="AF455" i="4"/>
  <c r="AF1352" i="4"/>
  <c r="AF1003" i="4"/>
  <c r="AF1329" i="4"/>
  <c r="AF477" i="4"/>
  <c r="AF1315" i="4"/>
  <c r="AF745" i="4"/>
  <c r="AF1763" i="4"/>
  <c r="AF427" i="4"/>
  <c r="AF1494" i="4"/>
  <c r="AF346" i="4"/>
  <c r="AF175" i="4"/>
  <c r="AF844" i="4"/>
  <c r="AF1596" i="4"/>
  <c r="AF48" i="4"/>
  <c r="AF1541" i="4"/>
  <c r="AF604" i="4"/>
  <c r="AF1403" i="4"/>
  <c r="AF1184" i="4"/>
  <c r="AF882" i="4"/>
  <c r="AF165" i="4"/>
  <c r="AF1575" i="4"/>
  <c r="AF1766" i="4"/>
  <c r="AF1047" i="4"/>
  <c r="AF1455" i="4"/>
  <c r="AF523" i="4"/>
  <c r="AF506" i="4"/>
  <c r="AF268" i="4"/>
  <c r="AF1451" i="4"/>
  <c r="AF73" i="4"/>
  <c r="AF1690" i="4"/>
  <c r="AF949" i="4"/>
  <c r="AF1434" i="4"/>
  <c r="AF128" i="4"/>
  <c r="AF1147" i="4"/>
  <c r="AF106" i="4"/>
  <c r="AF561" i="4"/>
  <c r="AF794" i="4"/>
  <c r="AF186" i="4"/>
  <c r="AF1799" i="4"/>
  <c r="AF334" i="4"/>
  <c r="AF1257" i="4"/>
  <c r="AF1632" i="4"/>
  <c r="AF1566" i="4"/>
  <c r="AF1028" i="4"/>
  <c r="AF238" i="4"/>
  <c r="AF1587" i="4"/>
  <c r="AF711" i="4"/>
  <c r="AF498" i="4"/>
  <c r="AF370" i="4"/>
  <c r="AF1731" i="4"/>
  <c r="AF609" i="4"/>
  <c r="AF43" i="4"/>
  <c r="AF700" i="4"/>
  <c r="AF1355" i="4"/>
  <c r="AF1486" i="4"/>
  <c r="AF1307" i="4"/>
  <c r="AF536" i="4"/>
  <c r="AF1634" i="4"/>
  <c r="AF1232" i="4"/>
  <c r="AF622" i="4"/>
  <c r="AF1691" i="4"/>
  <c r="AF1102" i="4"/>
  <c r="AF1285" i="4"/>
  <c r="AF323" i="4"/>
  <c r="AF1241" i="4"/>
  <c r="AF284" i="4"/>
  <c r="AF1248" i="4"/>
  <c r="AF463" i="4"/>
  <c r="AF411" i="4"/>
  <c r="AF777" i="4"/>
  <c r="AF132" i="4"/>
  <c r="AF1576" i="4"/>
  <c r="AF941" i="4"/>
  <c r="AF1159" i="4"/>
  <c r="AF850" i="4"/>
  <c r="AF404" i="4"/>
  <c r="AF1207" i="4"/>
  <c r="AF848" i="4"/>
  <c r="AF1448" i="4"/>
  <c r="AF1384" i="4"/>
  <c r="AF1139" i="4"/>
  <c r="AF1061" i="4"/>
  <c r="AF533" i="4"/>
  <c r="AF1636" i="4"/>
  <c r="AF1677" i="4"/>
  <c r="AF493" i="4"/>
  <c r="AF576" i="4"/>
  <c r="AF1407" i="4"/>
  <c r="AF1607" i="4"/>
  <c r="AF1450" i="4"/>
  <c r="AF1424" i="4"/>
  <c r="AF1125" i="4"/>
  <c r="AF1091" i="4"/>
  <c r="AF824" i="4"/>
  <c r="AF1084" i="4"/>
  <c r="AF1325" i="4"/>
  <c r="AF473" i="4"/>
  <c r="AF751" i="4"/>
  <c r="AF847" i="4"/>
  <c r="AF907" i="4"/>
  <c r="AF1246" i="4"/>
  <c r="AF1115" i="4"/>
  <c r="AF1788" i="4"/>
  <c r="AF775" i="4"/>
  <c r="AF641" i="4"/>
  <c r="AF590" i="4"/>
  <c r="AF943" i="4"/>
  <c r="AF661" i="4"/>
  <c r="AF34" i="4"/>
  <c r="AF1737" i="4"/>
  <c r="AF1039" i="4"/>
  <c r="AF647" i="4"/>
  <c r="AF1699" i="4"/>
  <c r="AF554" i="4"/>
  <c r="AF1228" i="4"/>
  <c r="AF749" i="4"/>
  <c r="AF126" i="4"/>
  <c r="AF306" i="4"/>
  <c r="AF908" i="4"/>
  <c r="AF1291" i="4"/>
  <c r="AF258" i="4"/>
  <c r="AF1163" i="4"/>
  <c r="AF973" i="4"/>
  <c r="AF432" i="4"/>
  <c r="AF1340" i="4"/>
  <c r="AF352" i="4"/>
  <c r="AF1568" i="4"/>
  <c r="AF1465" i="4"/>
  <c r="AF823" i="4"/>
  <c r="AF343" i="4"/>
  <c r="AF598" i="4"/>
  <c r="AF1577" i="4"/>
  <c r="AF236" i="4"/>
  <c r="AF886" i="4"/>
  <c r="AF1344" i="4"/>
  <c r="AF264" i="4"/>
  <c r="AF920" i="4"/>
  <c r="AF1118" i="4"/>
  <c r="AF860" i="4"/>
  <c r="AF305" i="4"/>
  <c r="AF712" i="4"/>
  <c r="AF600" i="4"/>
  <c r="AF1617" i="4"/>
  <c r="AF339" i="4"/>
  <c r="AF1503" i="4"/>
  <c r="AF1346" i="4"/>
  <c r="AF1621" i="4"/>
  <c r="AF636" i="4"/>
  <c r="AF1099" i="4"/>
  <c r="AF1779" i="4"/>
  <c r="AF571" i="4"/>
  <c r="AF1360" i="4"/>
  <c r="AF254" i="4"/>
  <c r="AF260" i="4"/>
  <c r="AF1472" i="4"/>
  <c r="AF1745" i="4"/>
  <c r="AF1726" i="4"/>
  <c r="AF1342" i="4"/>
  <c r="AF275" i="4"/>
  <c r="AF1142" i="4"/>
  <c r="AF471" i="4"/>
  <c r="AF483" i="4"/>
  <c r="AF245" i="4"/>
  <c r="AF942" i="4"/>
  <c r="AF1148" i="4"/>
  <c r="AF1132" i="4"/>
  <c r="AF508" i="4"/>
  <c r="AF663" i="4"/>
  <c r="AF1240" i="4"/>
  <c r="AF931" i="4"/>
  <c r="AF490" i="4"/>
  <c r="AF1736" i="4"/>
  <c r="AF1175" i="4"/>
  <c r="AF1366" i="4"/>
  <c r="AF486" i="4"/>
  <c r="AF1196" i="4"/>
  <c r="AF1381" i="4"/>
  <c r="AF37" i="4"/>
  <c r="AF1290" i="4"/>
  <c r="AF1065" i="4"/>
  <c r="AF365" i="4"/>
  <c r="AF1066" i="4"/>
  <c r="AF450" i="4"/>
  <c r="AF1186" i="4"/>
  <c r="AF395" i="4"/>
  <c r="AF1705" i="4"/>
  <c r="AF1567" i="4"/>
  <c r="AF327" i="4"/>
  <c r="AF80" i="4"/>
  <c r="AF1376" i="4"/>
  <c r="AF1326" i="4"/>
  <c r="AF1571" i="4"/>
  <c r="AF90" i="4"/>
  <c r="AF1197" i="4"/>
  <c r="AF986" i="4"/>
  <c r="AF1178" i="4"/>
  <c r="AF1309" i="4"/>
  <c r="AF5" i="4"/>
  <c r="AF1318" i="4"/>
  <c r="AF1773" i="4"/>
  <c r="AF1798" i="4"/>
  <c r="AF1389" i="4"/>
  <c r="AF921" i="4"/>
  <c r="AF1565" i="4"/>
  <c r="AF960" i="4"/>
  <c r="AF977" i="4"/>
  <c r="AF250" i="4"/>
  <c r="AF1614" i="4"/>
  <c r="AF801" i="4"/>
  <c r="AF1299" i="4"/>
  <c r="AF1100" i="4"/>
  <c r="AF651" i="4"/>
  <c r="AF910" i="4"/>
  <c r="AF1534" i="4"/>
  <c r="AF1514" i="4"/>
  <c r="AF1314" i="4"/>
  <c r="AF709" i="4"/>
  <c r="AF180" i="4"/>
  <c r="AF55" i="4"/>
  <c r="AF1012" i="4"/>
  <c r="AF1797" i="4"/>
  <c r="AF152" i="4"/>
  <c r="AF216" i="4"/>
  <c r="AF1215" i="4"/>
  <c r="AF830" i="4"/>
  <c r="AF156" i="4"/>
  <c r="AF1696" i="4"/>
  <c r="AF870" i="4"/>
  <c r="AF934" i="4"/>
  <c r="AF460" i="4"/>
  <c r="AF1059" i="4"/>
  <c r="AF417" i="4"/>
  <c r="AF386" i="4"/>
  <c r="AF1051" i="4"/>
  <c r="AF372" i="4"/>
  <c r="AF202" i="4"/>
  <c r="AF752" i="4"/>
  <c r="AF77" i="4"/>
  <c r="AF1629" i="4"/>
  <c r="AF1602" i="4"/>
  <c r="AF298" i="4"/>
  <c r="AF2" i="4"/>
  <c r="AF548" i="4"/>
  <c r="AF788" i="4"/>
  <c r="AF981" i="4"/>
  <c r="AF147" i="4"/>
  <c r="AF1140" i="4"/>
  <c r="AF134" i="4"/>
  <c r="AF1358" i="4"/>
  <c r="AF948" i="4"/>
  <c r="AF1750" i="4"/>
  <c r="AF803" i="4"/>
  <c r="AF433" i="4"/>
  <c r="AF1441" i="4"/>
  <c r="AF1260" i="4"/>
  <c r="AF1505" i="4"/>
  <c r="AF525" i="4"/>
  <c r="AF828" i="4"/>
  <c r="AF1689" i="4"/>
  <c r="AF233" i="4"/>
  <c r="AF748" i="4"/>
  <c r="AF731" i="4"/>
  <c r="AF1530" i="4"/>
  <c r="AF658" i="4"/>
  <c r="AF754" i="4"/>
  <c r="AF1393" i="4"/>
  <c r="AF918" i="4"/>
  <c r="AF1685" i="4"/>
  <c r="AF1579" i="4"/>
  <c r="AF1253" i="4"/>
  <c r="AF665" i="4"/>
  <c r="AF1367" i="4"/>
  <c r="AF229" i="4"/>
  <c r="AF767" i="4"/>
  <c r="AF21" i="4"/>
  <c r="AF702" i="4"/>
  <c r="AF562" i="4"/>
  <c r="AF1412" i="4"/>
  <c r="AF1053" i="4"/>
  <c r="AF1499" i="4"/>
  <c r="AF1706" i="4"/>
  <c r="AF282" i="4"/>
  <c r="AF1170" i="4"/>
  <c r="AF928" i="4"/>
  <c r="AF1286" i="4"/>
  <c r="AF1440" i="4"/>
  <c r="AF1349" i="4"/>
  <c r="AF1321" i="4"/>
  <c r="AF531" i="4"/>
  <c r="AF1558" i="4"/>
  <c r="AF756" i="4"/>
  <c r="AF1606" i="4"/>
  <c r="AF1735" i="4"/>
  <c r="AF1234" i="4"/>
  <c r="AF557" i="4"/>
  <c r="AF196" i="4"/>
  <c r="AF1068" i="4"/>
  <c r="AF1218" i="4"/>
  <c r="AF849" i="4"/>
  <c r="AF696" i="4"/>
  <c r="AF1064" i="4"/>
  <c r="AF1533" i="4"/>
  <c r="AF331" i="4"/>
  <c r="AF516" i="4"/>
  <c r="AF1521" i="4"/>
  <c r="AF1785" i="4"/>
  <c r="AF544" i="4"/>
  <c r="AF810" i="4"/>
  <c r="AF1353" i="4"/>
  <c r="AF893" i="4"/>
  <c r="AF195" i="4"/>
  <c r="AF320" i="4"/>
  <c r="AF763" i="4"/>
  <c r="AF358" i="4"/>
  <c r="AF1305" i="4"/>
  <c r="AF974" i="4"/>
  <c r="AF1287" i="4"/>
  <c r="AF1609" i="4"/>
  <c r="AF448" i="4"/>
  <c r="AF65" i="4"/>
  <c r="AF160" i="4"/>
  <c r="AF251" i="4"/>
  <c r="AF919" i="4"/>
  <c r="AF1740" i="4"/>
  <c r="AF1540" i="4"/>
  <c r="AF354" i="4"/>
  <c r="AF367" i="4"/>
  <c r="AF1720" i="4"/>
  <c r="AF1020" i="4"/>
  <c r="AF218" i="4"/>
  <c r="AF7" i="4"/>
  <c r="AF87" i="4"/>
  <c r="AF1556" i="4"/>
  <c r="AF968" i="4"/>
  <c r="AF205" i="4"/>
  <c r="AF524" i="4"/>
  <c r="AF1539" i="4"/>
  <c r="AF799" i="4"/>
  <c r="AF1661" i="4"/>
  <c r="AF44" i="4"/>
  <c r="AF1765" i="4"/>
  <c r="AF1592" i="4"/>
  <c r="AF1623" i="4"/>
  <c r="AF1086" i="4"/>
  <c r="AF1038" i="4"/>
  <c r="AF1319" i="4"/>
  <c r="AF679" i="4"/>
  <c r="AF743" i="4"/>
  <c r="AF969" i="4"/>
  <c r="AF244" i="4"/>
  <c r="AF309" i="4"/>
  <c r="AF242" i="4"/>
  <c r="AF1037" i="4"/>
  <c r="AF541" i="4"/>
  <c r="AF157" i="4"/>
  <c r="AF1585" i="4"/>
  <c r="AF843" i="4"/>
  <c r="AF82" i="4"/>
  <c r="AF996" i="4"/>
  <c r="AF92" i="4"/>
  <c r="AF1790" i="4"/>
  <c r="AF1583" i="4"/>
  <c r="AF1761" i="4"/>
  <c r="AF1272" i="4"/>
  <c r="AF27" i="4"/>
  <c r="AF819" i="4"/>
  <c r="AF1015" i="4"/>
  <c r="AF1772" i="4"/>
  <c r="AF8" i="4"/>
  <c r="AF1092" i="4"/>
  <c r="AF854" i="4"/>
  <c r="AF1573" i="4"/>
  <c r="AF118" i="4"/>
  <c r="AF1651" i="4"/>
  <c r="AF865" i="4"/>
  <c r="AF435" i="4"/>
  <c r="AF903" i="4"/>
  <c r="AF1792" i="4"/>
  <c r="AF380" i="4"/>
  <c r="AF143" i="4"/>
  <c r="AF829" i="4"/>
  <c r="AF51" i="4"/>
  <c r="AF675" i="4"/>
  <c r="AF1676" i="4"/>
  <c r="AF480" i="4"/>
  <c r="AF199" i="4"/>
  <c r="AF765" i="4"/>
  <c r="AF81" i="4"/>
  <c r="AF26" i="4"/>
  <c r="AF476" i="4"/>
  <c r="AF563" i="4"/>
  <c r="AF333" i="4"/>
  <c r="AF167" i="4"/>
  <c r="AF1284" i="4"/>
  <c r="AF279" i="4"/>
  <c r="AF936" i="4"/>
  <c r="AF453" i="4"/>
  <c r="AF1535" i="4"/>
  <c r="AF1172" i="4"/>
  <c r="AF461" i="4"/>
  <c r="AF1135" i="4"/>
  <c r="AF923" i="4"/>
  <c r="AF359" i="4"/>
  <c r="AF871" i="4"/>
  <c r="AF1538" i="4"/>
  <c r="AF1431" i="4"/>
  <c r="AF1445" i="4"/>
  <c r="AF706" i="4"/>
  <c r="AF1368" i="4"/>
  <c r="AF991" i="4"/>
  <c r="AF369" i="4"/>
  <c r="AF1388" i="4"/>
  <c r="AF728" i="4"/>
  <c r="AF717" i="4"/>
  <c r="AF1753" i="4"/>
  <c r="AF426" i="4"/>
  <c r="AF628" i="4"/>
  <c r="AF1458" i="4"/>
  <c r="AF1072" i="4"/>
  <c r="AF184" i="4"/>
  <c r="AF946" i="4"/>
  <c r="AF469" i="4"/>
  <c r="AF190" i="4"/>
  <c r="AF868" i="4"/>
  <c r="AF1281" i="4"/>
  <c r="AF1190" i="4"/>
  <c r="AF121" i="4"/>
  <c r="AF839" i="4"/>
  <c r="AF357" i="4"/>
  <c r="AF1662" i="4"/>
  <c r="AF570" i="4"/>
  <c r="AF925" i="4"/>
  <c r="AF1748" i="4"/>
  <c r="AF85" i="4"/>
  <c r="AF858" i="4"/>
  <c r="AF217" i="4"/>
  <c r="AF899" i="4"/>
  <c r="AF1050" i="4"/>
  <c r="AF1680" i="4"/>
  <c r="AF83" i="4"/>
  <c r="AF611" i="4"/>
  <c r="AF1414" i="4"/>
  <c r="AF1074" i="4"/>
  <c r="AF1108" i="4"/>
  <c r="AF198" i="4"/>
  <c r="AF1501" i="4"/>
  <c r="AF623" i="4"/>
  <c r="AF618" i="4"/>
  <c r="AF212" i="4"/>
  <c r="AF1784" i="4"/>
  <c r="AF421" i="4"/>
  <c r="AF1654" i="4"/>
  <c r="AF436" i="4"/>
  <c r="AF1782" i="4"/>
  <c r="AF845" i="4"/>
  <c r="AF1743" i="4"/>
  <c r="AF753" i="4"/>
  <c r="AF567" i="4"/>
  <c r="AF36" i="4"/>
  <c r="AF1133" i="4"/>
  <c r="AF976" i="4"/>
  <c r="AF522" i="4"/>
  <c r="AF519" i="4"/>
  <c r="AF98" i="4"/>
  <c r="AF520" i="4"/>
  <c r="AF1109" i="4"/>
  <c r="AF704" i="4"/>
  <c r="AF488" i="4"/>
  <c r="AF816" i="4"/>
  <c r="AF75" i="4"/>
  <c r="AF997" i="4"/>
  <c r="AF166" i="4"/>
  <c r="AF1481" i="4"/>
  <c r="AF778" i="4"/>
  <c r="AF983" i="4"/>
  <c r="AF1402" i="4"/>
  <c r="AF1216" i="4"/>
  <c r="AF329" i="4"/>
  <c r="AF407" i="4"/>
  <c r="AF568" i="4"/>
  <c r="AF994" i="4"/>
  <c r="AF86" i="4"/>
  <c r="AF1124" i="4"/>
  <c r="AF1616" i="4"/>
  <c r="AF1114" i="4"/>
  <c r="AF396" i="4"/>
  <c r="AF1671" i="4"/>
  <c r="AF796" i="4"/>
  <c r="AF558" i="4"/>
  <c r="AF1610" i="4"/>
  <c r="AF597" i="4"/>
  <c r="AF1239" i="4"/>
  <c r="AF1522" i="4"/>
  <c r="AF1433" i="4"/>
  <c r="AF1303" i="4"/>
  <c r="AF511" i="4"/>
  <c r="AF1031" i="4"/>
  <c r="AF32" i="4"/>
  <c r="AF1719" i="4"/>
  <c r="AF938" i="4"/>
  <c r="AF1532" i="4"/>
  <c r="AF74" i="4"/>
  <c r="AF1027" i="4"/>
  <c r="AF1369" i="4"/>
  <c r="AF1524" i="4"/>
  <c r="AF1751" i="4"/>
  <c r="AF1008" i="4"/>
  <c r="AF1000" i="4"/>
  <c r="AF441" i="4"/>
  <c r="AF537" i="4"/>
  <c r="AF617" i="4"/>
  <c r="AF458" i="4"/>
  <c r="AF798" i="4"/>
  <c r="AF288" i="4"/>
  <c r="AF1615" i="4"/>
  <c r="AF1578" i="4"/>
  <c r="AF40" i="4"/>
  <c r="AF786" i="4"/>
  <c r="AF1362" i="4"/>
  <c r="AF155" i="4"/>
  <c r="AF1528" i="4"/>
  <c r="AF465" i="4"/>
  <c r="AF1187" i="4"/>
  <c r="AF737" i="4"/>
  <c r="AF543" i="4"/>
  <c r="AF1426" i="4"/>
  <c r="AF1297" i="4"/>
  <c r="AF1275" i="4"/>
  <c r="AF1670" i="4"/>
  <c r="AF1083" i="4"/>
  <c r="AF873" i="4"/>
  <c r="AF1106" i="4"/>
  <c r="AF781" i="4"/>
  <c r="AF1363" i="4"/>
  <c r="AF972" i="4"/>
  <c r="AF1209" i="4"/>
  <c r="AF1436" i="4"/>
  <c r="AF856" i="4"/>
  <c r="AF1762" i="4"/>
  <c r="AF1488" i="4"/>
  <c r="AF1060" i="4"/>
  <c r="AF1087" i="4"/>
  <c r="AF1800" i="4"/>
  <c r="AF575" i="4"/>
  <c r="AF382" i="4"/>
  <c r="AF808" i="4"/>
  <c r="AF759" i="4"/>
  <c r="AF1480" i="4"/>
  <c r="AF452" i="4"/>
  <c r="AF1727" i="4"/>
  <c r="AF10" i="4"/>
  <c r="AF1398" i="4"/>
  <c r="AF578" i="4"/>
  <c r="AF270" i="4"/>
  <c r="AF419" i="4"/>
  <c r="AF1233" i="4"/>
  <c r="AF1656" i="4"/>
  <c r="AG2" i="4" l="1"/>
  <c r="N54" i="2"/>
  <c r="D54" i="2"/>
  <c r="F14" i="1"/>
  <c r="Q14" i="1"/>
  <c r="L14" i="1"/>
  <c r="N14" i="1"/>
  <c r="J14" i="1"/>
  <c r="L37" i="1"/>
  <c r="J37" i="1"/>
  <c r="F37" i="1"/>
  <c r="Q37" i="1"/>
  <c r="N37" i="1"/>
  <c r="F7" i="1"/>
  <c r="Q7" i="1"/>
  <c r="L7" i="1"/>
  <c r="N7" i="1"/>
  <c r="D54" i="1"/>
  <c r="J7" i="1"/>
  <c r="J54" i="1" l="1"/>
  <c r="Q54" i="1"/>
  <c r="F54" i="1"/>
  <c r="N54" i="1"/>
  <c r="L54" i="1"/>
  <c r="AD49" i="4"/>
  <c r="AD28" i="4"/>
  <c r="AD51" i="4"/>
  <c r="AD36" i="4"/>
  <c r="AD11" i="4"/>
  <c r="AD32" i="4"/>
  <c r="AD23" i="4"/>
  <c r="AD34" i="4"/>
  <c r="AD8" i="4"/>
  <c r="AD53" i="4"/>
  <c r="AD15" i="4"/>
  <c r="AD43" i="4"/>
  <c r="AD46" i="4"/>
  <c r="AD24" i="4"/>
  <c r="AD47" i="4"/>
  <c r="AD18" i="4"/>
  <c r="AD26" i="4"/>
  <c r="AD41" i="4"/>
  <c r="AD30" i="4"/>
  <c r="AD45" i="4"/>
  <c r="AD14" i="4"/>
  <c r="AD25" i="4"/>
  <c r="AD9" i="4"/>
  <c r="AD42" i="4"/>
  <c r="AD12" i="4"/>
  <c r="AD35" i="4"/>
  <c r="AD52" i="4"/>
  <c r="AD20" i="4"/>
  <c r="AD31" i="4"/>
  <c r="AD27" i="4"/>
  <c r="AD50" i="4"/>
  <c r="AD19" i="4"/>
  <c r="AD10" i="4"/>
  <c r="AD44" i="4"/>
  <c r="AD40" i="4"/>
  <c r="AD39" i="4"/>
  <c r="AD17" i="4"/>
  <c r="AD48" i="4"/>
  <c r="AD33" i="4"/>
  <c r="AD13" i="4"/>
  <c r="AD16" i="4"/>
  <c r="AD29" i="4"/>
  <c r="AD21" i="4"/>
  <c r="AD7" i="4"/>
  <c r="AD22" i="4"/>
  <c r="AD38" i="4"/>
  <c r="AD37" i="4"/>
  <c r="M7" i="4" l="1"/>
  <c r="M8" i="4"/>
  <c r="H20" i="4"/>
  <c r="D7" i="4"/>
  <c r="H19" i="4"/>
  <c r="I12" i="4"/>
  <c r="H9" i="4"/>
  <c r="D15" i="4"/>
  <c r="I21" i="4"/>
  <c r="I35" i="4"/>
  <c r="H10" i="4"/>
  <c r="M9" i="4"/>
  <c r="I27" i="4"/>
  <c r="I31" i="4"/>
  <c r="D11" i="4"/>
  <c r="H12" i="4"/>
  <c r="J28" i="4"/>
  <c r="I10" i="4"/>
  <c r="I19" i="4"/>
  <c r="H14" i="4"/>
  <c r="J30" i="4"/>
  <c r="L8" i="4"/>
  <c r="C17" i="4"/>
  <c r="I29" i="4"/>
  <c r="D10" i="4"/>
  <c r="I8" i="4"/>
  <c r="H7" i="4"/>
  <c r="I32" i="4"/>
  <c r="I14" i="4"/>
  <c r="I28" i="4"/>
  <c r="I9" i="4"/>
  <c r="H11" i="4"/>
  <c r="I34" i="4"/>
  <c r="I7" i="4"/>
  <c r="I33" i="4"/>
  <c r="I30" i="4"/>
  <c r="H8" i="4"/>
  <c r="J31" i="4"/>
  <c r="D8" i="4"/>
  <c r="L7" i="4"/>
  <c r="H21" i="4"/>
  <c r="J21" i="4" s="1"/>
  <c r="I20" i="4"/>
  <c r="D12" i="4"/>
  <c r="L9" i="4"/>
  <c r="J29" i="4"/>
  <c r="I11" i="4"/>
  <c r="J27" i="4"/>
  <c r="J14" i="4" l="1"/>
  <c r="D9" i="4"/>
  <c r="D25" i="4" s="1"/>
  <c r="L15" i="4"/>
  <c r="J11" i="4"/>
  <c r="J12" i="4"/>
  <c r="J36" i="4"/>
  <c r="H13" i="4"/>
  <c r="H15" i="4" s="1"/>
  <c r="J7" i="4"/>
  <c r="I22" i="4"/>
  <c r="J10" i="4"/>
  <c r="J9" i="4"/>
  <c r="J20" i="4"/>
  <c r="I13" i="4"/>
  <c r="I15" i="4" s="1"/>
  <c r="J8" i="4"/>
  <c r="D13" i="4"/>
  <c r="I36" i="4"/>
  <c r="H22" i="4"/>
  <c r="J19" i="4"/>
  <c r="M15" i="4"/>
  <c r="D24" i="4" l="1"/>
  <c r="D14" i="4"/>
  <c r="D20" i="4" s="1"/>
  <c r="J13" i="4"/>
  <c r="K11" i="4" s="1"/>
  <c r="J22" i="4"/>
  <c r="D23" i="4" l="1"/>
  <c r="D21" i="4"/>
  <c r="D22" i="4"/>
  <c r="D19" i="4"/>
  <c r="K7" i="4"/>
  <c r="J15" i="4"/>
  <c r="K8" i="4"/>
  <c r="K9" i="4"/>
  <c r="K10" i="4"/>
  <c r="K12" i="4"/>
</calcChain>
</file>

<file path=xl/sharedStrings.xml><?xml version="1.0" encoding="utf-8"?>
<sst xmlns="http://schemas.openxmlformats.org/spreadsheetml/2006/main" count="769" uniqueCount="455">
  <si>
    <t>くみ取りし尿の手数料</t>
    <rPh sb="2" eb="3">
      <t>ト</t>
    </rPh>
    <rPh sb="5" eb="6">
      <t>ニョウ</t>
    </rPh>
    <rPh sb="7" eb="10">
      <t>テスウリョウ</t>
    </rPh>
    <phoneticPr fontId="11"/>
  </si>
  <si>
    <t>浄化槽汚泥の手数料</t>
    <rPh sb="0" eb="3">
      <t>ジョウカソウ</t>
    </rPh>
    <rPh sb="3" eb="5">
      <t>オデイ</t>
    </rPh>
    <rPh sb="6" eb="9">
      <t>テスウリョウ</t>
    </rPh>
    <phoneticPr fontId="11"/>
  </si>
  <si>
    <t>非水洗化人口 (計画収集人口+自家処理人口)</t>
    <rPh sb="12" eb="14">
      <t>ジンコウ</t>
    </rPh>
    <rPh sb="19" eb="21">
      <t>ジンコウ</t>
    </rPh>
    <phoneticPr fontId="11"/>
  </si>
  <si>
    <t>合計</t>
    <rPh sb="0" eb="2">
      <t>ゴウケイ</t>
    </rPh>
    <phoneticPr fontId="5"/>
  </si>
  <si>
    <t>従量制
・
回数制</t>
    <rPh sb="0" eb="3">
      <t>ジュウリョウセイ</t>
    </rPh>
    <rPh sb="6" eb="9">
      <t>カイスウセイ</t>
    </rPh>
    <phoneticPr fontId="11"/>
  </si>
  <si>
    <t>定額制
（人頭制世帯制）</t>
    <rPh sb="0" eb="3">
      <t>テイガクセイ</t>
    </rPh>
    <rPh sb="5" eb="6">
      <t>ジン</t>
    </rPh>
    <rPh sb="6" eb="7">
      <t>アタマ</t>
    </rPh>
    <rPh sb="7" eb="8">
      <t>セイ</t>
    </rPh>
    <rPh sb="8" eb="10">
      <t>セタイ</t>
    </rPh>
    <rPh sb="10" eb="11">
      <t>セイ</t>
    </rPh>
    <phoneticPr fontId="11"/>
  </si>
  <si>
    <t>無料</t>
    <rPh sb="0" eb="2">
      <t>ムリョウ</t>
    </rPh>
    <phoneticPr fontId="11"/>
  </si>
  <si>
    <t>実施していない</t>
    <rPh sb="0" eb="2">
      <t>ジッシ</t>
    </rPh>
    <phoneticPr fontId="11"/>
  </si>
  <si>
    <t>合併処理浄化槽人口</t>
    <rPh sb="0" eb="2">
      <t>ガッペイ</t>
    </rPh>
    <rPh sb="2" eb="4">
      <t>ショリ</t>
    </rPh>
    <rPh sb="4" eb="9">
      <t>ジョウカソウジンコウ</t>
    </rPh>
    <phoneticPr fontId="11"/>
  </si>
  <si>
    <t>（人）</t>
    <rPh sb="1" eb="2">
      <t>ニン</t>
    </rPh>
    <phoneticPr fontId="11"/>
  </si>
  <si>
    <t>合計</t>
    <rPh sb="0" eb="2">
      <t>ゴウケイ</t>
    </rPh>
    <phoneticPr fontId="11"/>
  </si>
  <si>
    <t>直営 (し尿+浄化槽汚泥)</t>
    <rPh sb="10" eb="12">
      <t>オデイ</t>
    </rPh>
    <phoneticPr fontId="11"/>
  </si>
  <si>
    <t>委託 (し尿+浄化槽汚泥)</t>
    <rPh sb="10" eb="12">
      <t>オデイ</t>
    </rPh>
    <phoneticPr fontId="11"/>
  </si>
  <si>
    <t>許可 (し尿+浄化槽汚泥)</t>
    <rPh sb="10" eb="12">
      <t>オデイ</t>
    </rPh>
    <phoneticPr fontId="11"/>
  </si>
  <si>
    <t>自家処理量 (し尿+浄化槽汚泥)</t>
    <rPh sb="13" eb="15">
      <t>オデイ</t>
    </rPh>
    <phoneticPr fontId="11"/>
  </si>
  <si>
    <t>し尿処理施設</t>
    <rPh sb="1" eb="2">
      <t>ニョウ</t>
    </rPh>
    <rPh sb="2" eb="4">
      <t>ショリ</t>
    </rPh>
    <rPh sb="4" eb="6">
      <t>シセツ</t>
    </rPh>
    <phoneticPr fontId="11"/>
  </si>
  <si>
    <t>ごみ堆肥化施設</t>
    <rPh sb="2" eb="5">
      <t>タイヒカ</t>
    </rPh>
    <rPh sb="5" eb="7">
      <t>シセツ</t>
    </rPh>
    <phoneticPr fontId="11"/>
  </si>
  <si>
    <t>メタン化施設</t>
    <rPh sb="3" eb="4">
      <t>カ</t>
    </rPh>
    <rPh sb="4" eb="6">
      <t>シセツ</t>
    </rPh>
    <phoneticPr fontId="11"/>
  </si>
  <si>
    <t>し尿処理施設内の堆肥化･メタン化発酵等</t>
  </si>
  <si>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</si>
  <si>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</si>
  <si>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</si>
  <si>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</si>
  <si>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</si>
  <si>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</si>
  <si>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（ｋｌ）</t>
  </si>
  <si>
    <t>処理量</t>
    <rPh sb="0" eb="3">
      <t>ショリリョウ</t>
    </rPh>
    <phoneticPr fontId="5"/>
  </si>
  <si>
    <t>構成比</t>
    <rPh sb="0" eb="3">
      <t>コウセイヒ</t>
    </rPh>
    <phoneticPr fontId="5"/>
  </si>
  <si>
    <t>非水洗化</t>
    <rPh sb="0" eb="4">
      <t>ヒスイセンカ</t>
    </rPh>
    <phoneticPr fontId="5"/>
  </si>
  <si>
    <t>計画収集人口</t>
    <rPh sb="0" eb="2">
      <t>ケイカク</t>
    </rPh>
    <rPh sb="2" eb="4">
      <t>シュウシュウ</t>
    </rPh>
    <rPh sb="4" eb="6">
      <t>ジンコウ</t>
    </rPh>
    <phoneticPr fontId="5"/>
  </si>
  <si>
    <t>計画処理量</t>
    <rPh sb="0" eb="4">
      <t>ケイカクショリ</t>
    </rPh>
    <rPh sb="4" eb="5">
      <t>リョウ</t>
    </rPh>
    <phoneticPr fontId="5"/>
  </si>
  <si>
    <t>し尿処理施設</t>
    <rPh sb="1" eb="2">
      <t>ニョウ</t>
    </rPh>
    <rPh sb="2" eb="6">
      <t>ショリシセツ</t>
    </rPh>
    <phoneticPr fontId="5"/>
  </si>
  <si>
    <t>自家処理人口</t>
    <rPh sb="0" eb="2">
      <t>ジカ</t>
    </rPh>
    <rPh sb="2" eb="4">
      <t>ショリ</t>
    </rPh>
    <rPh sb="4" eb="6">
      <t>ジンコウ</t>
    </rPh>
    <phoneticPr fontId="5"/>
  </si>
  <si>
    <t>ごみ堆肥化施設</t>
    <rPh sb="2" eb="5">
      <t>タイヒカ</t>
    </rPh>
    <rPh sb="5" eb="7">
      <t>シセツ</t>
    </rPh>
    <phoneticPr fontId="5"/>
  </si>
  <si>
    <t>小計</t>
    <rPh sb="0" eb="2">
      <t>ショウケイ</t>
    </rPh>
    <phoneticPr fontId="5"/>
  </si>
  <si>
    <t>メタン化施設</t>
    <rPh sb="3" eb="4">
      <t>カ</t>
    </rPh>
    <rPh sb="4" eb="6">
      <t>シセツ</t>
    </rPh>
    <phoneticPr fontId="5"/>
  </si>
  <si>
    <t>水洗化</t>
    <rPh sb="0" eb="3">
      <t>スイセンカ</t>
    </rPh>
    <phoneticPr fontId="5"/>
  </si>
  <si>
    <t>下水道人口</t>
    <rPh sb="0" eb="3">
      <t>ゲスイドウ</t>
    </rPh>
    <rPh sb="3" eb="5">
      <t>ジンコウ</t>
    </rPh>
    <phoneticPr fontId="5"/>
  </si>
  <si>
    <t>下水道投入</t>
    <rPh sb="0" eb="3">
      <t>ゲスイドウ</t>
    </rPh>
    <rPh sb="3" eb="5">
      <t>トウニュウ</t>
    </rPh>
    <phoneticPr fontId="5"/>
  </si>
  <si>
    <t>ｺﾐﾌﾟﾗ人口</t>
    <rPh sb="5" eb="7">
      <t>ジンコウ</t>
    </rPh>
    <phoneticPr fontId="5"/>
  </si>
  <si>
    <t>浄化槽人口</t>
    <rPh sb="0" eb="2">
      <t>ジョウカ</t>
    </rPh>
    <rPh sb="2" eb="3">
      <t>ソウ</t>
    </rPh>
    <rPh sb="3" eb="5">
      <t>ジンコウ</t>
    </rPh>
    <phoneticPr fontId="5"/>
  </si>
  <si>
    <t>農地還元</t>
    <rPh sb="0" eb="2">
      <t>ノウチ</t>
    </rPh>
    <rPh sb="2" eb="4">
      <t>カンゲン</t>
    </rPh>
    <phoneticPr fontId="5"/>
  </si>
  <si>
    <t>その他</t>
    <rPh sb="2" eb="3">
      <t>タ</t>
    </rPh>
    <phoneticPr fontId="5"/>
  </si>
  <si>
    <t>総計</t>
    <rPh sb="0" eb="2">
      <t>ソウケイ</t>
    </rPh>
    <phoneticPr fontId="5"/>
  </si>
  <si>
    <t>自家処理量</t>
    <rPh sb="0" eb="2">
      <t>ジカ</t>
    </rPh>
    <rPh sb="2" eb="5">
      <t>ショリリョウ</t>
    </rPh>
    <phoneticPr fontId="5"/>
  </si>
  <si>
    <t>浄化槽人口のうち合併処理浄化槽人口</t>
    <rPh sb="0" eb="3">
      <t>ジョウカソウ</t>
    </rPh>
    <rPh sb="3" eb="5">
      <t>ジンコウ</t>
    </rPh>
    <rPh sb="8" eb="10">
      <t>ガッペイ</t>
    </rPh>
    <rPh sb="10" eb="12">
      <t>ショリ</t>
    </rPh>
    <rPh sb="12" eb="17">
      <t>ジョウカソウジンコウ</t>
    </rPh>
    <phoneticPr fontId="5"/>
  </si>
  <si>
    <t>人</t>
    <rPh sb="0" eb="1">
      <t>ニン</t>
    </rPh>
    <phoneticPr fontId="5"/>
  </si>
  <si>
    <t>水洗化率：</t>
    <rPh sb="0" eb="3">
      <t>スイセンカ</t>
    </rPh>
    <rPh sb="3" eb="4">
      <t>リツ</t>
    </rPh>
    <phoneticPr fontId="5"/>
  </si>
  <si>
    <t>収集量</t>
    <rPh sb="0" eb="3">
      <t>シュウシュウリョウ</t>
    </rPh>
    <phoneticPr fontId="5"/>
  </si>
  <si>
    <t>非水洗化率：</t>
    <rPh sb="0" eb="1">
      <t>ヒ</t>
    </rPh>
    <rPh sb="1" eb="4">
      <t>スイセンカ</t>
    </rPh>
    <rPh sb="4" eb="5">
      <t>リツ</t>
    </rPh>
    <phoneticPr fontId="5"/>
  </si>
  <si>
    <t>直営</t>
    <rPh sb="0" eb="2">
      <t>チョクエイ</t>
    </rPh>
    <phoneticPr fontId="5"/>
  </si>
  <si>
    <t>下水道水洗化率：</t>
    <rPh sb="0" eb="3">
      <t>ゲスイドウ</t>
    </rPh>
    <rPh sb="3" eb="6">
      <t>スイセンカ</t>
    </rPh>
    <rPh sb="6" eb="7">
      <t>リツ</t>
    </rPh>
    <phoneticPr fontId="5"/>
  </si>
  <si>
    <t>委託</t>
    <rPh sb="0" eb="2">
      <t>イタク</t>
    </rPh>
    <phoneticPr fontId="5"/>
  </si>
  <si>
    <t>浄化槽水洗化率：</t>
    <rPh sb="0" eb="3">
      <t>ジョウカソウ</t>
    </rPh>
    <rPh sb="3" eb="6">
      <t>スイセンカ</t>
    </rPh>
    <rPh sb="6" eb="7">
      <t>リツ</t>
    </rPh>
    <phoneticPr fontId="5"/>
  </si>
  <si>
    <t>許可</t>
    <rPh sb="0" eb="2">
      <t>キョカ</t>
    </rPh>
    <phoneticPr fontId="5"/>
  </si>
  <si>
    <t>うち合併処理：</t>
    <rPh sb="2" eb="4">
      <t>ガッペイ</t>
    </rPh>
    <rPh sb="4" eb="6">
      <t>ショリ</t>
    </rPh>
    <phoneticPr fontId="5"/>
  </si>
  <si>
    <t>t/年</t>
    <rPh sb="2" eb="3">
      <t>ネン</t>
    </rPh>
    <phoneticPr fontId="5"/>
  </si>
  <si>
    <t>し尿処理施設の処理工程からの処理残渣の処理内訳</t>
  </si>
  <si>
    <t>処理量・処理向け搬出量</t>
    <rPh sb="0" eb="2">
      <t>ショリ</t>
    </rPh>
    <rPh sb="2" eb="3">
      <t>リョウ</t>
    </rPh>
    <rPh sb="4" eb="6">
      <t>ショリ</t>
    </rPh>
    <rPh sb="6" eb="7">
      <t>ム</t>
    </rPh>
    <rPh sb="8" eb="10">
      <t>ハンシュツ</t>
    </rPh>
    <rPh sb="10" eb="11">
      <t>リョウ</t>
    </rPh>
    <phoneticPr fontId="11"/>
  </si>
  <si>
    <t>残渣処分量(埋立)</t>
    <rPh sb="0" eb="2">
      <t>ザンサ</t>
    </rPh>
    <rPh sb="2" eb="4">
      <t>ショブン</t>
    </rPh>
    <rPh sb="4" eb="5">
      <t>リョウ</t>
    </rPh>
    <rPh sb="6" eb="8">
      <t>ウメタテ</t>
    </rPh>
    <phoneticPr fontId="11"/>
  </si>
  <si>
    <t>し尿処理施設内の焼却</t>
    <rPh sb="1" eb="2">
      <t>ニョウ</t>
    </rPh>
    <rPh sb="2" eb="4">
      <t>ショリ</t>
    </rPh>
    <rPh sb="4" eb="6">
      <t>シセツ</t>
    </rPh>
    <rPh sb="6" eb="7">
      <t>ナイ</t>
    </rPh>
    <rPh sb="8" eb="10">
      <t>ショウキャク</t>
    </rPh>
    <phoneticPr fontId="11"/>
  </si>
  <si>
    <t>し尿処理施設内の堆肥化･メタン発酵等</t>
    <rPh sb="1" eb="2">
      <t>ニョウ</t>
    </rPh>
    <rPh sb="2" eb="4">
      <t>ショリ</t>
    </rPh>
    <rPh sb="4" eb="6">
      <t>シセツ</t>
    </rPh>
    <rPh sb="6" eb="7">
      <t>ナイ</t>
    </rPh>
    <rPh sb="8" eb="11">
      <t>タイヒカ</t>
    </rPh>
    <rPh sb="15" eb="17">
      <t>ハッコウ</t>
    </rPh>
    <rPh sb="17" eb="18">
      <t>ナド</t>
    </rPh>
    <phoneticPr fontId="11"/>
  </si>
  <si>
    <t>ごみ焼却施設</t>
    <rPh sb="2" eb="4">
      <t>ショウキャク</t>
    </rPh>
    <rPh sb="4" eb="6">
      <t>シセツ</t>
    </rPh>
    <phoneticPr fontId="11"/>
  </si>
  <si>
    <t>下水道処理施設</t>
    <rPh sb="0" eb="3">
      <t>ゲスイドウ</t>
    </rPh>
    <rPh sb="3" eb="5">
      <t>ショリ</t>
    </rPh>
    <rPh sb="5" eb="7">
      <t>シセツ</t>
    </rPh>
    <phoneticPr fontId="11"/>
  </si>
  <si>
    <t>農地還元等の再生利用</t>
    <rPh sb="0" eb="2">
      <t>ノウチ</t>
    </rPh>
    <rPh sb="2" eb="4">
      <t>カンゲン</t>
    </rPh>
    <rPh sb="4" eb="5">
      <t>トウ</t>
    </rPh>
    <rPh sb="6" eb="8">
      <t>サイセイ</t>
    </rPh>
    <rPh sb="8" eb="10">
      <t>リヨウ</t>
    </rPh>
    <phoneticPr fontId="11"/>
  </si>
  <si>
    <t>直接埋立</t>
    <rPh sb="0" eb="2">
      <t>チョクセツ</t>
    </rPh>
    <rPh sb="2" eb="4">
      <t>ウメタテ</t>
    </rPh>
    <phoneticPr fontId="11"/>
  </si>
  <si>
    <t>その他の搬出処理</t>
    <rPh sb="2" eb="3">
      <t>タ</t>
    </rPh>
    <rPh sb="4" eb="6">
      <t>ハンシュツ</t>
    </rPh>
    <rPh sb="6" eb="8">
      <t>ショリ</t>
    </rPh>
    <phoneticPr fontId="11"/>
  </si>
  <si>
    <t>水洗化人口等</t>
    <rPh sb="0" eb="3">
      <t>スイセンカ</t>
    </rPh>
    <rPh sb="3" eb="6">
      <t>ジンコウトウ</t>
    </rPh>
    <phoneticPr fontId="3"/>
  </si>
  <si>
    <t>し尿処理状況</t>
    <rPh sb="1" eb="2">
      <t>ニョウ</t>
    </rPh>
    <rPh sb="2" eb="4">
      <t>ショリ</t>
    </rPh>
    <rPh sb="4" eb="6">
      <t>ジョウキョウ</t>
    </rPh>
    <phoneticPr fontId="3"/>
  </si>
  <si>
    <t>合併浄化槽</t>
    <rPh sb="0" eb="2">
      <t>ガッペイ</t>
    </rPh>
    <rPh sb="2" eb="5">
      <t>ジョウカソウ</t>
    </rPh>
    <phoneticPr fontId="3"/>
  </si>
  <si>
    <t>入力→</t>
    <rPh sb="0" eb="2">
      <t>ニュウリョク</t>
    </rPh>
    <phoneticPr fontId="3"/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</si>
  <si>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</si>
  <si>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</si>
  <si>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</si>
  <si>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</si>
  <si>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</si>
  <si>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</si>
  <si>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</si>
  <si>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</si>
  <si>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</si>
  <si>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</si>
  <si>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</si>
  <si>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</si>
  <si>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</si>
  <si>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</si>
  <si>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</si>
  <si>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</si>
  <si>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</si>
  <si>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</si>
  <si>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</si>
  <si>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</si>
  <si>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</si>
  <si>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</si>
  <si>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</si>
  <si>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</si>
  <si>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</si>
  <si>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</si>
  <si>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</si>
  <si>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</si>
  <si>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</si>
  <si>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</si>
  <si>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</si>
  <si>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</si>
  <si>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</si>
  <si>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</si>
  <si>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</si>
  <si>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</si>
  <si>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</si>
  <si>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</si>
  <si>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</si>
  <si>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</si>
  <si>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</si>
  <si>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</si>
  <si>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</si>
  <si>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</si>
  <si>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</si>
  <si>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</si>
  <si>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</si>
  <si>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し尿 (し尿処理施設+ごみ堆肥化施設+メタン化施設+下水道投入+農地還元+その他)</t>
    <rPh sb="6" eb="8">
      <t>ショリ</t>
    </rPh>
    <rPh sb="8" eb="10">
      <t>シセツ</t>
    </rPh>
    <rPh sb="13" eb="16">
      <t>タイヒカ</t>
    </rPh>
    <rPh sb="16" eb="18">
      <t>シセツ</t>
    </rPh>
    <rPh sb="22" eb="23">
      <t>カ</t>
    </rPh>
    <rPh sb="23" eb="25">
      <t>シセツ</t>
    </rPh>
    <rPh sb="28" eb="29">
      <t>ドウ</t>
    </rPh>
    <rPh sb="29" eb="31">
      <t>トウニュウ</t>
    </rPh>
    <rPh sb="34" eb="36">
      <t>カンゲン</t>
    </rPh>
    <phoneticPr fontId="11"/>
  </si>
  <si>
    <t>浄化槽汚泥 (し尿処理施設+ごみ堆肥化施設+メタン化施設+下水道投入+農地還元+その他)</t>
    <rPh sb="0" eb="3">
      <t>ジョウカソウ</t>
    </rPh>
    <rPh sb="3" eb="5">
      <t>オデイ</t>
    </rPh>
    <phoneticPr fontId="11"/>
  </si>
  <si>
    <t>外国人人口</t>
    <rPh sb="0" eb="3">
      <t>ガイコクジン</t>
    </rPh>
    <rPh sb="3" eb="5">
      <t>ジンコウ</t>
    </rPh>
    <phoneticPr fontId="3"/>
  </si>
  <si>
    <t>（人）</t>
    <rPh sb="1" eb="2">
      <t>ニン</t>
    </rPh>
    <phoneticPr fontId="5"/>
  </si>
  <si>
    <t>外国人人口</t>
    <rPh sb="0" eb="3">
      <t>ガイコクジン</t>
    </rPh>
    <rPh sb="3" eb="5">
      <t>ジンコウ</t>
    </rPh>
    <phoneticPr fontId="5"/>
  </si>
  <si>
    <t>G</t>
    <phoneticPr fontId="3"/>
  </si>
  <si>
    <t>H</t>
    <phoneticPr fontId="3"/>
  </si>
  <si>
    <t>K</t>
    <phoneticPr fontId="3"/>
  </si>
  <si>
    <t>─</t>
    <phoneticPr fontId="5"/>
  </si>
  <si>
    <t>M</t>
    <phoneticPr fontId="3"/>
  </si>
  <si>
    <t>O</t>
    <phoneticPr fontId="3"/>
  </si>
  <si>
    <t>P</t>
    <phoneticPr fontId="3"/>
  </si>
  <si>
    <t>R</t>
    <phoneticPr fontId="3"/>
  </si>
  <si>
    <t>Q</t>
    <phoneticPr fontId="3"/>
  </si>
  <si>
    <t>S</t>
    <phoneticPr fontId="3"/>
  </si>
  <si>
    <t>T</t>
    <phoneticPr fontId="3"/>
  </si>
  <si>
    <t>U</t>
    <phoneticPr fontId="3"/>
  </si>
  <si>
    <t>AD</t>
    <phoneticPr fontId="3"/>
  </si>
  <si>
    <t>F</t>
    <phoneticPr fontId="3"/>
  </si>
  <si>
    <t>I</t>
    <phoneticPr fontId="3"/>
  </si>
  <si>
    <t>L</t>
    <phoneticPr fontId="3"/>
  </si>
  <si>
    <t>W</t>
    <phoneticPr fontId="3"/>
  </si>
  <si>
    <t>X</t>
    <phoneticPr fontId="3"/>
  </si>
  <si>
    <t>Y</t>
    <phoneticPr fontId="3"/>
  </si>
  <si>
    <t>Z</t>
    <phoneticPr fontId="3"/>
  </si>
  <si>
    <t>AA</t>
    <phoneticPr fontId="3"/>
  </si>
  <si>
    <t>AB</t>
    <phoneticPr fontId="3"/>
  </si>
  <si>
    <t>AE</t>
    <phoneticPr fontId="3"/>
  </si>
  <si>
    <t>J</t>
    <phoneticPr fontId="3"/>
  </si>
  <si>
    <t>AG</t>
    <phoneticPr fontId="3"/>
  </si>
  <si>
    <t>AH</t>
    <phoneticPr fontId="3"/>
  </si>
  <si>
    <t>AI</t>
    <phoneticPr fontId="3"/>
  </si>
  <si>
    <t>BA</t>
    <phoneticPr fontId="3"/>
  </si>
  <si>
    <t>BB</t>
    <phoneticPr fontId="3"/>
  </si>
  <si>
    <t>BC</t>
    <phoneticPr fontId="3"/>
  </si>
  <si>
    <t>AK</t>
    <phoneticPr fontId="3"/>
  </si>
  <si>
    <t>AL</t>
    <phoneticPr fontId="3"/>
  </si>
  <si>
    <t>AM</t>
    <phoneticPr fontId="3"/>
  </si>
  <si>
    <t>AN</t>
    <phoneticPr fontId="3"/>
  </si>
  <si>
    <t>AO</t>
    <phoneticPr fontId="3"/>
  </si>
  <si>
    <t>AP</t>
    <phoneticPr fontId="3"/>
  </si>
  <si>
    <t>汲み取りし尿
（kl）</t>
    <rPh sb="0" eb="1">
      <t>ク</t>
    </rPh>
    <rPh sb="2" eb="3">
      <t>ト</t>
    </rPh>
    <rPh sb="5" eb="6">
      <t>ニョウ</t>
    </rPh>
    <phoneticPr fontId="5"/>
  </si>
  <si>
    <t>浄化槽汚泥
（kl）</t>
    <rPh sb="0" eb="3">
      <t>ジョウカソウ</t>
    </rPh>
    <rPh sb="3" eb="5">
      <t>オデイ</t>
    </rPh>
    <phoneticPr fontId="5"/>
  </si>
  <si>
    <t>合計
（kl）</t>
    <rPh sb="0" eb="2">
      <t>ゴウケイ</t>
    </rPh>
    <phoneticPr fontId="5"/>
  </si>
  <si>
    <t>処理残渣搬出量
（t)</t>
    <rPh sb="0" eb="2">
      <t>ショリ</t>
    </rPh>
    <rPh sb="2" eb="4">
      <t>ザンサ</t>
    </rPh>
    <rPh sb="4" eb="6">
      <t>ハンシュツ</t>
    </rPh>
    <rPh sb="6" eb="7">
      <t>リョウ</t>
    </rPh>
    <phoneticPr fontId="11"/>
  </si>
  <si>
    <t>資源化量
（t)</t>
    <rPh sb="0" eb="3">
      <t>シゲンカ</t>
    </rPh>
    <rPh sb="3" eb="4">
      <t>リョウ</t>
    </rPh>
    <phoneticPr fontId="11"/>
  </si>
  <si>
    <t>計画収集率：</t>
    <rPh sb="0" eb="2">
      <t>ケイカク</t>
    </rPh>
    <rPh sb="2" eb="4">
      <t>シュウシュウ</t>
    </rPh>
    <rPh sb="4" eb="5">
      <t>リツ</t>
    </rPh>
    <phoneticPr fontId="5"/>
  </si>
  <si>
    <t>自家処理率：</t>
    <rPh sb="0" eb="2">
      <t>ジカ</t>
    </rPh>
    <rPh sb="2" eb="4">
      <t>ショリ</t>
    </rPh>
    <rPh sb="4" eb="5">
      <t>リツ</t>
    </rPh>
    <phoneticPr fontId="5"/>
  </si>
  <si>
    <t>01</t>
    <phoneticPr fontId="3"/>
  </si>
  <si>
    <t>02</t>
    <phoneticPr fontId="3"/>
  </si>
  <si>
    <t>03</t>
    <phoneticPr fontId="3"/>
  </si>
  <si>
    <t>04</t>
    <phoneticPr fontId="3"/>
  </si>
  <si>
    <t>05</t>
    <phoneticPr fontId="3"/>
  </si>
  <si>
    <t>06</t>
    <phoneticPr fontId="3"/>
  </si>
  <si>
    <t>07</t>
    <phoneticPr fontId="3"/>
  </si>
  <si>
    <t>08</t>
    <phoneticPr fontId="3"/>
  </si>
  <si>
    <t>09</t>
    <phoneticPr fontId="3"/>
  </si>
  <si>
    <t>10</t>
    <phoneticPr fontId="3"/>
  </si>
  <si>
    <t>11</t>
    <phoneticPr fontId="3"/>
  </si>
  <si>
    <t>12</t>
    <phoneticPr fontId="3"/>
  </si>
  <si>
    <t>13</t>
    <phoneticPr fontId="3"/>
  </si>
  <si>
    <t>14</t>
    <phoneticPr fontId="3"/>
  </si>
  <si>
    <t>15</t>
    <phoneticPr fontId="3"/>
  </si>
  <si>
    <t>16</t>
    <phoneticPr fontId="3"/>
  </si>
  <si>
    <t>17</t>
    <phoneticPr fontId="3"/>
  </si>
  <si>
    <t>18</t>
    <phoneticPr fontId="3"/>
  </si>
  <si>
    <t>19</t>
    <phoneticPr fontId="3"/>
  </si>
  <si>
    <t>20</t>
    <phoneticPr fontId="3"/>
  </si>
  <si>
    <t>21</t>
    <phoneticPr fontId="3"/>
  </si>
  <si>
    <t>22</t>
    <phoneticPr fontId="3"/>
  </si>
  <si>
    <t>23</t>
    <phoneticPr fontId="3"/>
  </si>
  <si>
    <t>24</t>
    <phoneticPr fontId="3"/>
  </si>
  <si>
    <t>25</t>
    <phoneticPr fontId="3"/>
  </si>
  <si>
    <t>26</t>
    <phoneticPr fontId="3"/>
  </si>
  <si>
    <t>27</t>
    <phoneticPr fontId="3"/>
  </si>
  <si>
    <t>28</t>
    <phoneticPr fontId="3"/>
  </si>
  <si>
    <t>29</t>
    <phoneticPr fontId="3"/>
  </si>
  <si>
    <t>30</t>
    <phoneticPr fontId="3"/>
  </si>
  <si>
    <t>31</t>
    <phoneticPr fontId="3"/>
  </si>
  <si>
    <t>32</t>
    <phoneticPr fontId="3"/>
  </si>
  <si>
    <t>33</t>
    <phoneticPr fontId="3"/>
  </si>
  <si>
    <t>34</t>
    <phoneticPr fontId="3"/>
  </si>
  <si>
    <t>35</t>
    <phoneticPr fontId="3"/>
  </si>
  <si>
    <t>36</t>
    <phoneticPr fontId="3"/>
  </si>
  <si>
    <t>37</t>
    <phoneticPr fontId="3"/>
  </si>
  <si>
    <t>38</t>
    <phoneticPr fontId="3"/>
  </si>
  <si>
    <t>39</t>
    <phoneticPr fontId="3"/>
  </si>
  <si>
    <t>40</t>
    <phoneticPr fontId="3"/>
  </si>
  <si>
    <t>:市区町村コード(都道府県計は、01000～47000の何れか）</t>
    <rPh sb="1" eb="3">
      <t>シク</t>
    </rPh>
    <rPh sb="3" eb="5">
      <t>チョウソン</t>
    </rPh>
    <rPh sb="9" eb="13">
      <t>トドウフケン</t>
    </rPh>
    <rPh sb="13" eb="14">
      <t>ケイ</t>
    </rPh>
    <rPh sb="28" eb="29">
      <t>イズ</t>
    </rPh>
    <phoneticPr fontId="3"/>
  </si>
  <si>
    <t>地方公共団体コード</t>
    <rPh sb="0" eb="2">
      <t>チホウ</t>
    </rPh>
    <rPh sb="2" eb="4">
      <t>コウキョウ</t>
    </rPh>
    <rPh sb="4" eb="6">
      <t>ダンタイ</t>
    </rPh>
    <phoneticPr fontId="5"/>
  </si>
  <si>
    <t>都道府県名</t>
    <rPh sb="4" eb="5">
      <t>メイ</t>
    </rPh>
    <phoneticPr fontId="3"/>
  </si>
  <si>
    <t>市区町村名</t>
    <rPh sb="1" eb="2">
      <t>ク</t>
    </rPh>
    <rPh sb="2" eb="4">
      <t>チョウソン</t>
    </rPh>
    <rPh sb="4" eb="5">
      <t>メイ</t>
    </rPh>
    <phoneticPr fontId="5"/>
  </si>
  <si>
    <t>合計</t>
    <rPh sb="0" eb="2">
      <t>ゴウケイ</t>
    </rPh>
    <phoneticPr fontId="3"/>
  </si>
  <si>
    <t>AY</t>
    <phoneticPr fontId="3"/>
  </si>
  <si>
    <t>47</t>
    <phoneticPr fontId="3"/>
  </si>
  <si>
    <t>AX</t>
    <phoneticPr fontId="3"/>
  </si>
  <si>
    <t>46</t>
    <phoneticPr fontId="3"/>
  </si>
  <si>
    <t>AW</t>
    <phoneticPr fontId="3"/>
  </si>
  <si>
    <t>45</t>
    <phoneticPr fontId="3"/>
  </si>
  <si>
    <t>AV</t>
    <phoneticPr fontId="3"/>
  </si>
  <si>
    <t>44</t>
    <phoneticPr fontId="3"/>
  </si>
  <si>
    <t>AU</t>
    <phoneticPr fontId="3"/>
  </si>
  <si>
    <t>43</t>
    <phoneticPr fontId="3"/>
  </si>
  <si>
    <t>AS</t>
    <phoneticPr fontId="3"/>
  </si>
  <si>
    <t>42</t>
    <phoneticPr fontId="3"/>
  </si>
  <si>
    <t>AR</t>
    <phoneticPr fontId="3"/>
  </si>
  <si>
    <t>41</t>
    <phoneticPr fontId="3"/>
  </si>
  <si>
    <t>AQ</t>
    <phoneticPr fontId="3"/>
  </si>
  <si>
    <t>水洗化人口 (公共下水道人口+コミュニティプラント人口+浄化槽人口)</t>
    <phoneticPr fontId="11"/>
  </si>
  <si>
    <t>非水洗化率</t>
    <phoneticPr fontId="11"/>
  </si>
  <si>
    <t>自家処理人口</t>
    <phoneticPr fontId="11"/>
  </si>
  <si>
    <t>水洗化率(水洗化人口)</t>
    <phoneticPr fontId="11"/>
  </si>
  <si>
    <t>公共下水道人口</t>
    <phoneticPr fontId="11"/>
  </si>
  <si>
    <t>水洗化率(公共下水道)</t>
    <phoneticPr fontId="11"/>
  </si>
  <si>
    <t>コミュニティプラント人口</t>
    <phoneticPr fontId="11"/>
  </si>
  <si>
    <t>水洗化率(コミュニティプラント)</t>
    <phoneticPr fontId="11"/>
  </si>
  <si>
    <t xml:space="preserve">浄化槽人口  </t>
    <phoneticPr fontId="11"/>
  </si>
  <si>
    <t>水洗化率(浄化槽人口)</t>
    <phoneticPr fontId="11"/>
  </si>
  <si>
    <t>（％）</t>
    <phoneticPr fontId="11"/>
  </si>
  <si>
    <r>
      <t>総人口</t>
    </r>
    <r>
      <rPr>
        <sz val="9"/>
        <rFont val="MS ゴシック"/>
        <family val="3"/>
        <charset val="128"/>
      </rPr>
      <t xml:space="preserve"> (非水洗化人口+水洗化人口)</t>
    </r>
    <rPh sb="5" eb="9">
      <t>ヒスイセンカ</t>
    </rPh>
    <rPh sb="9" eb="11">
      <t>ジンコウ</t>
    </rPh>
    <rPh sb="12" eb="15">
      <t>スイセンカ</t>
    </rPh>
    <rPh sb="15" eb="17">
      <t>ジンコウ</t>
    </rPh>
    <phoneticPr fontId="11"/>
  </si>
  <si>
    <t>し尿処理施設内の焼却</t>
    <phoneticPr fontId="11"/>
  </si>
  <si>
    <t>し尿</t>
    <phoneticPr fontId="11"/>
  </si>
  <si>
    <t>浄化槽汚泥</t>
    <phoneticPr fontId="11"/>
  </si>
  <si>
    <t>し尿処理施設</t>
    <phoneticPr fontId="11"/>
  </si>
  <si>
    <t>下水道投入</t>
    <phoneticPr fontId="11"/>
  </si>
  <si>
    <t>農地還元</t>
    <phoneticPr fontId="11"/>
  </si>
  <si>
    <t>その他</t>
    <phoneticPr fontId="11"/>
  </si>
  <si>
    <t>（ｋｌ）</t>
    <phoneticPr fontId="11"/>
  </si>
  <si>
    <t>(t)</t>
    <phoneticPr fontId="11"/>
  </si>
  <si>
    <r>
      <t xml:space="preserve">し尿収集量 </t>
    </r>
    <r>
      <rPr>
        <sz val="9"/>
        <rFont val="MS ゴシック"/>
        <family val="3"/>
        <charset val="128"/>
      </rPr>
      <t>(直営+委託+許可)</t>
    </r>
    <rPh sb="7" eb="9">
      <t>チョクエイ</t>
    </rPh>
    <phoneticPr fontId="11"/>
  </si>
  <si>
    <r>
      <t>し尿処理量</t>
    </r>
    <r>
      <rPr>
        <sz val="9"/>
        <rFont val="MS ゴシック"/>
        <family val="3"/>
        <charset val="128"/>
      </rPr>
      <t xml:space="preserve"> (し尿+浄化槽汚泥+自家処理量)</t>
    </r>
    <phoneticPr fontId="11"/>
  </si>
  <si>
    <r>
      <t>処理残渣搬出量</t>
    </r>
    <r>
      <rPr>
        <sz val="9"/>
        <rFont val="MS ゴシック"/>
        <family val="3"/>
        <charset val="128"/>
      </rPr>
      <t>(し尿処理施設+ごみ堆肥化施設+メタン化施設)</t>
    </r>
    <rPh sb="0" eb="2">
      <t>ショリ</t>
    </rPh>
    <rPh sb="2" eb="4">
      <t>ザンサ</t>
    </rPh>
    <rPh sb="4" eb="6">
      <t>ハンシュツ</t>
    </rPh>
    <rPh sb="6" eb="7">
      <t>リョウ</t>
    </rPh>
    <rPh sb="9" eb="10">
      <t>ニョウ</t>
    </rPh>
    <rPh sb="10" eb="12">
      <t>ショリ</t>
    </rPh>
    <rPh sb="12" eb="14">
      <t>シセツ</t>
    </rPh>
    <rPh sb="17" eb="20">
      <t>タイヒカ</t>
    </rPh>
    <rPh sb="20" eb="22">
      <t>シセツ</t>
    </rPh>
    <rPh sb="26" eb="27">
      <t>カ</t>
    </rPh>
    <rPh sb="27" eb="29">
      <t>シセツ</t>
    </rPh>
    <phoneticPr fontId="11"/>
  </si>
  <si>
    <r>
      <t>し尿処理施設からの処理量</t>
    </r>
    <r>
      <rPr>
        <sz val="9"/>
        <rFont val="MS ゴシック"/>
        <family val="3"/>
        <charset val="128"/>
      </rPr>
      <t>(し尿処理施設内の焼却+し尿処理施設内の堆肥化･メタン化発酵等+ごみ焼却施設+ごみ堆肥化施設+メタン化施設+下水道処理施設+農地還元等の再生利用+直接埋立+その他の搬出処理)</t>
    </r>
    <rPh sb="9" eb="11">
      <t>ショリ</t>
    </rPh>
    <rPh sb="11" eb="12">
      <t>リョウ</t>
    </rPh>
    <rPh sb="14" eb="15">
      <t>ニョウ</t>
    </rPh>
    <rPh sb="15" eb="17">
      <t>ショリ</t>
    </rPh>
    <rPh sb="17" eb="19">
      <t>シセツ</t>
    </rPh>
    <rPh sb="19" eb="20">
      <t>ナイ</t>
    </rPh>
    <rPh sb="21" eb="23">
      <t>ショウキャク</t>
    </rPh>
    <rPh sb="25" eb="26">
      <t>ニョウ</t>
    </rPh>
    <rPh sb="26" eb="28">
      <t>ショリ</t>
    </rPh>
    <rPh sb="28" eb="30">
      <t>シセツ</t>
    </rPh>
    <rPh sb="30" eb="31">
      <t>ナイ</t>
    </rPh>
    <rPh sb="32" eb="35">
      <t>タイヒカ</t>
    </rPh>
    <rPh sb="39" eb="40">
      <t>カ</t>
    </rPh>
    <rPh sb="40" eb="42">
      <t>ハッコウ</t>
    </rPh>
    <rPh sb="42" eb="43">
      <t>トウ</t>
    </rPh>
    <rPh sb="46" eb="48">
      <t>ショウキャク</t>
    </rPh>
    <rPh sb="48" eb="50">
      <t>シセツ</t>
    </rPh>
    <rPh sb="53" eb="56">
      <t>タイヒカ</t>
    </rPh>
    <rPh sb="56" eb="58">
      <t>シセツ</t>
    </rPh>
    <rPh sb="62" eb="63">
      <t>カ</t>
    </rPh>
    <rPh sb="63" eb="65">
      <t>シセツ</t>
    </rPh>
    <rPh sb="66" eb="69">
      <t>ゲスイドウ</t>
    </rPh>
    <rPh sb="69" eb="71">
      <t>ショリ</t>
    </rPh>
    <rPh sb="71" eb="73">
      <t>シセツ</t>
    </rPh>
    <rPh sb="74" eb="76">
      <t>ノウチ</t>
    </rPh>
    <rPh sb="76" eb="79">
      <t>カンゲントウ</t>
    </rPh>
    <rPh sb="80" eb="82">
      <t>サイセイ</t>
    </rPh>
    <rPh sb="82" eb="84">
      <t>リヨウ</t>
    </rPh>
    <rPh sb="85" eb="87">
      <t>チョクセツ</t>
    </rPh>
    <rPh sb="87" eb="89">
      <t>ウメタテ</t>
    </rPh>
    <rPh sb="92" eb="93">
      <t>タ</t>
    </rPh>
    <rPh sb="94" eb="96">
      <t>ハンシュツ</t>
    </rPh>
    <rPh sb="96" eb="98">
      <t>ショリ</t>
    </rPh>
    <phoneticPr fontId="11"/>
  </si>
  <si>
    <r>
      <t>し尿処理施設･処理後の残渣</t>
    </r>
    <r>
      <rPr>
        <sz val="9"/>
        <rFont val="MS ゴシック"/>
        <family val="3"/>
        <charset val="128"/>
      </rPr>
      <t>(し尿処理施設内の焼却+し尿処理施設内の堆肥化･メタン化発酵等+ごみ焼却施設+ごみ堆肥化施設+メタン化施設)</t>
    </r>
    <rPh sb="1" eb="2">
      <t>ニョウ</t>
    </rPh>
    <rPh sb="2" eb="4">
      <t>ショリ</t>
    </rPh>
    <rPh sb="4" eb="6">
      <t>シセツ</t>
    </rPh>
    <rPh sb="7" eb="9">
      <t>ショリ</t>
    </rPh>
    <rPh sb="9" eb="10">
      <t>ゴ</t>
    </rPh>
    <rPh sb="11" eb="13">
      <t>ザンサ</t>
    </rPh>
    <phoneticPr fontId="11"/>
  </si>
  <si>
    <r>
      <t>資源化量</t>
    </r>
    <r>
      <rPr>
        <sz val="9"/>
        <rFont val="MS ゴシック"/>
        <family val="3"/>
        <charset val="128"/>
      </rPr>
      <t>(し尿処理施設+ごみ堆肥化施設+メタン化施設)</t>
    </r>
    <rPh sb="0" eb="3">
      <t>シゲンカ</t>
    </rPh>
    <rPh sb="3" eb="4">
      <t>リョウ</t>
    </rPh>
    <phoneticPr fontId="11"/>
  </si>
  <si>
    <t>計画収集
人口</t>
    <phoneticPr fontId="11"/>
  </si>
  <si>
    <t>合計</t>
    <phoneticPr fontId="5"/>
  </si>
  <si>
    <t>新潟県</t>
    <phoneticPr fontId="5"/>
  </si>
  <si>
    <t>15000</t>
    <phoneticPr fontId="5"/>
  </si>
  <si>
    <t>石川県</t>
    <phoneticPr fontId="5"/>
  </si>
  <si>
    <t>17000</t>
    <phoneticPr fontId="5"/>
  </si>
  <si>
    <t>群馬県</t>
    <phoneticPr fontId="5"/>
  </si>
  <si>
    <t>10000</t>
    <phoneticPr fontId="5"/>
  </si>
  <si>
    <t>長野県</t>
    <phoneticPr fontId="5"/>
  </si>
  <si>
    <t>20000</t>
    <phoneticPr fontId="5"/>
  </si>
  <si>
    <t>鳥取県</t>
    <phoneticPr fontId="5"/>
  </si>
  <si>
    <t>31000</t>
    <phoneticPr fontId="5"/>
  </si>
  <si>
    <t>愛媛県</t>
    <phoneticPr fontId="5"/>
  </si>
  <si>
    <t>38000</t>
    <phoneticPr fontId="5"/>
  </si>
  <si>
    <t>青森県</t>
    <phoneticPr fontId="5"/>
  </si>
  <si>
    <t>02000</t>
    <phoneticPr fontId="5"/>
  </si>
  <si>
    <t>宮城県</t>
    <phoneticPr fontId="5"/>
  </si>
  <si>
    <t>04000</t>
    <phoneticPr fontId="5"/>
  </si>
  <si>
    <t>秋田県</t>
    <phoneticPr fontId="5"/>
  </si>
  <si>
    <t>山形県</t>
    <phoneticPr fontId="5"/>
  </si>
  <si>
    <t>06000</t>
    <phoneticPr fontId="5"/>
  </si>
  <si>
    <t>千葉県</t>
    <phoneticPr fontId="5"/>
  </si>
  <si>
    <t>12000</t>
    <phoneticPr fontId="5"/>
  </si>
  <si>
    <t>大阪府</t>
    <phoneticPr fontId="5"/>
  </si>
  <si>
    <t>27000</t>
    <phoneticPr fontId="5"/>
  </si>
  <si>
    <t>兵庫県</t>
    <phoneticPr fontId="5"/>
  </si>
  <si>
    <t>28000</t>
    <phoneticPr fontId="5"/>
  </si>
  <si>
    <t>岡山県</t>
    <phoneticPr fontId="5"/>
  </si>
  <si>
    <t>33000</t>
    <phoneticPr fontId="5"/>
  </si>
  <si>
    <t>北海道</t>
    <phoneticPr fontId="5"/>
  </si>
  <si>
    <t>01000</t>
    <phoneticPr fontId="5"/>
  </si>
  <si>
    <t>合計</t>
    <phoneticPr fontId="5"/>
  </si>
  <si>
    <t>北海道</t>
    <phoneticPr fontId="5"/>
  </si>
  <si>
    <t>01000</t>
    <phoneticPr fontId="5"/>
  </si>
  <si>
    <t>合計</t>
    <phoneticPr fontId="5"/>
  </si>
  <si>
    <t>青森県</t>
    <phoneticPr fontId="5"/>
  </si>
  <si>
    <t>02000</t>
    <phoneticPr fontId="5"/>
  </si>
  <si>
    <t>合計</t>
    <phoneticPr fontId="5"/>
  </si>
  <si>
    <t>岩手県</t>
    <phoneticPr fontId="5"/>
  </si>
  <si>
    <t>03000</t>
    <phoneticPr fontId="5"/>
  </si>
  <si>
    <t>岩手県</t>
    <phoneticPr fontId="5"/>
  </si>
  <si>
    <t>03000</t>
    <phoneticPr fontId="5"/>
  </si>
  <si>
    <t>合計</t>
    <phoneticPr fontId="5"/>
  </si>
  <si>
    <t>宮城県</t>
    <phoneticPr fontId="5"/>
  </si>
  <si>
    <t>04000</t>
    <phoneticPr fontId="5"/>
  </si>
  <si>
    <t>合計</t>
    <phoneticPr fontId="5"/>
  </si>
  <si>
    <t>秋田県</t>
    <phoneticPr fontId="5"/>
  </si>
  <si>
    <t>05000</t>
    <phoneticPr fontId="5"/>
  </si>
  <si>
    <t>合計</t>
    <phoneticPr fontId="5"/>
  </si>
  <si>
    <t>05000</t>
    <phoneticPr fontId="5"/>
  </si>
  <si>
    <t>山形県</t>
    <phoneticPr fontId="5"/>
  </si>
  <si>
    <t>06000</t>
    <phoneticPr fontId="5"/>
  </si>
  <si>
    <t>福島県</t>
    <phoneticPr fontId="5"/>
  </si>
  <si>
    <t>07000</t>
    <phoneticPr fontId="5"/>
  </si>
  <si>
    <t>合計</t>
    <phoneticPr fontId="5"/>
  </si>
  <si>
    <t>福島県</t>
    <phoneticPr fontId="5"/>
  </si>
  <si>
    <t>07000</t>
    <phoneticPr fontId="5"/>
  </si>
  <si>
    <t>茨城県</t>
    <phoneticPr fontId="5"/>
  </si>
  <si>
    <t>08000</t>
    <phoneticPr fontId="5"/>
  </si>
  <si>
    <t>合計</t>
    <phoneticPr fontId="5"/>
  </si>
  <si>
    <t>栃木県</t>
    <phoneticPr fontId="5"/>
  </si>
  <si>
    <t>09000</t>
    <phoneticPr fontId="5"/>
  </si>
  <si>
    <t>栃木県</t>
    <phoneticPr fontId="5"/>
  </si>
  <si>
    <t>09000</t>
    <phoneticPr fontId="5"/>
  </si>
  <si>
    <t>合計</t>
    <phoneticPr fontId="5"/>
  </si>
  <si>
    <t>群馬県</t>
    <phoneticPr fontId="5"/>
  </si>
  <si>
    <t>10000</t>
    <phoneticPr fontId="5"/>
  </si>
  <si>
    <t>合計</t>
    <phoneticPr fontId="5"/>
  </si>
  <si>
    <t>埼玉県</t>
    <phoneticPr fontId="5"/>
  </si>
  <si>
    <t>11000</t>
    <phoneticPr fontId="5"/>
  </si>
  <si>
    <t>埼玉県</t>
    <phoneticPr fontId="5"/>
  </si>
  <si>
    <t>11000</t>
    <phoneticPr fontId="5"/>
  </si>
  <si>
    <t>千葉県</t>
    <phoneticPr fontId="5"/>
  </si>
  <si>
    <t>12000</t>
    <phoneticPr fontId="5"/>
  </si>
  <si>
    <t>東京都</t>
    <phoneticPr fontId="5"/>
  </si>
  <si>
    <t>13000</t>
    <phoneticPr fontId="5"/>
  </si>
  <si>
    <t>東京都</t>
    <phoneticPr fontId="5"/>
  </si>
  <si>
    <t>13000</t>
    <phoneticPr fontId="5"/>
  </si>
  <si>
    <t>神奈川県</t>
    <phoneticPr fontId="5"/>
  </si>
  <si>
    <t>14000</t>
    <phoneticPr fontId="5"/>
  </si>
  <si>
    <t>神奈川県</t>
    <phoneticPr fontId="5"/>
  </si>
  <si>
    <t>14000</t>
    <phoneticPr fontId="5"/>
  </si>
  <si>
    <t>合計</t>
    <phoneticPr fontId="5"/>
  </si>
  <si>
    <t>新潟県</t>
    <phoneticPr fontId="5"/>
  </si>
  <si>
    <t>15000</t>
    <phoneticPr fontId="5"/>
  </si>
  <si>
    <t>富山県</t>
    <phoneticPr fontId="5"/>
  </si>
  <si>
    <t>16000</t>
    <phoneticPr fontId="5"/>
  </si>
  <si>
    <t>富山県</t>
    <phoneticPr fontId="5"/>
  </si>
  <si>
    <t>16000</t>
    <phoneticPr fontId="5"/>
  </si>
  <si>
    <t>石川県</t>
    <phoneticPr fontId="5"/>
  </si>
  <si>
    <t>17000</t>
    <phoneticPr fontId="5"/>
  </si>
  <si>
    <t>合計</t>
    <phoneticPr fontId="5"/>
  </si>
  <si>
    <t>福井県</t>
    <phoneticPr fontId="5"/>
  </si>
  <si>
    <t>18000</t>
    <phoneticPr fontId="5"/>
  </si>
  <si>
    <t>福井県</t>
    <phoneticPr fontId="5"/>
  </si>
  <si>
    <t>18000</t>
    <phoneticPr fontId="5"/>
  </si>
  <si>
    <t>山梨県</t>
    <phoneticPr fontId="5"/>
  </si>
  <si>
    <t>19000</t>
    <phoneticPr fontId="5"/>
  </si>
  <si>
    <t>山梨県</t>
    <phoneticPr fontId="5"/>
  </si>
  <si>
    <t>19000</t>
    <phoneticPr fontId="5"/>
  </si>
  <si>
    <t>長野県</t>
    <phoneticPr fontId="5"/>
  </si>
  <si>
    <t>20000</t>
    <phoneticPr fontId="5"/>
  </si>
  <si>
    <t>合計</t>
    <phoneticPr fontId="5"/>
  </si>
  <si>
    <t>岐阜県</t>
    <phoneticPr fontId="5"/>
  </si>
  <si>
    <t>21000</t>
    <phoneticPr fontId="5"/>
  </si>
  <si>
    <t>静岡県</t>
    <phoneticPr fontId="5"/>
  </si>
  <si>
    <t>22000</t>
    <phoneticPr fontId="5"/>
  </si>
  <si>
    <t>静岡県</t>
    <phoneticPr fontId="5"/>
  </si>
  <si>
    <t>22000</t>
    <phoneticPr fontId="5"/>
  </si>
  <si>
    <t>合計</t>
    <phoneticPr fontId="5"/>
  </si>
  <si>
    <t>愛知県</t>
    <phoneticPr fontId="5"/>
  </si>
  <si>
    <t>23000</t>
    <phoneticPr fontId="5"/>
  </si>
  <si>
    <t>愛知県</t>
    <phoneticPr fontId="5"/>
  </si>
  <si>
    <t>23000</t>
    <phoneticPr fontId="5"/>
  </si>
  <si>
    <t>三重県</t>
    <phoneticPr fontId="5"/>
  </si>
  <si>
    <t>24000</t>
    <phoneticPr fontId="5"/>
  </si>
  <si>
    <t>三重県</t>
    <phoneticPr fontId="5"/>
  </si>
  <si>
    <t>24000</t>
    <phoneticPr fontId="5"/>
  </si>
  <si>
    <t>滋賀県</t>
    <phoneticPr fontId="5"/>
  </si>
  <si>
    <t>25000</t>
    <phoneticPr fontId="5"/>
  </si>
  <si>
    <t>滋賀県</t>
    <phoneticPr fontId="5"/>
  </si>
  <si>
    <t>25000</t>
    <phoneticPr fontId="5"/>
  </si>
  <si>
    <t>京都府</t>
    <phoneticPr fontId="5"/>
  </si>
  <si>
    <t>26000</t>
    <phoneticPr fontId="5"/>
  </si>
  <si>
    <t>京都府</t>
    <phoneticPr fontId="5"/>
  </si>
  <si>
    <t>26000</t>
    <phoneticPr fontId="5"/>
  </si>
  <si>
    <t>大阪府</t>
    <phoneticPr fontId="5"/>
  </si>
  <si>
    <t>27000</t>
    <phoneticPr fontId="5"/>
  </si>
  <si>
    <t>奈良県</t>
    <phoneticPr fontId="5"/>
  </si>
  <si>
    <t>29000</t>
    <phoneticPr fontId="5"/>
  </si>
  <si>
    <t>奈良県</t>
    <phoneticPr fontId="5"/>
  </si>
  <si>
    <t>29000</t>
    <phoneticPr fontId="5"/>
  </si>
  <si>
    <t>和歌山県</t>
    <phoneticPr fontId="5"/>
  </si>
  <si>
    <t>30000</t>
    <phoneticPr fontId="5"/>
  </si>
  <si>
    <t>和歌山県</t>
    <phoneticPr fontId="5"/>
  </si>
  <si>
    <t>30000</t>
    <phoneticPr fontId="5"/>
  </si>
  <si>
    <t>鳥取県</t>
    <phoneticPr fontId="5"/>
  </si>
  <si>
    <t>31000</t>
    <phoneticPr fontId="5"/>
  </si>
  <si>
    <t>島根県</t>
    <phoneticPr fontId="5"/>
  </si>
  <si>
    <t>32000</t>
    <phoneticPr fontId="5"/>
  </si>
  <si>
    <t>島根県</t>
    <phoneticPr fontId="5"/>
  </si>
  <si>
    <t>32000</t>
    <phoneticPr fontId="5"/>
  </si>
  <si>
    <t>岡山県</t>
    <phoneticPr fontId="5"/>
  </si>
  <si>
    <t>33000</t>
    <phoneticPr fontId="5"/>
  </si>
  <si>
    <t>広島県</t>
    <phoneticPr fontId="5"/>
  </si>
  <si>
    <t>34000</t>
    <phoneticPr fontId="5"/>
  </si>
  <si>
    <t>広島県</t>
    <phoneticPr fontId="5"/>
  </si>
  <si>
    <t>34000</t>
    <phoneticPr fontId="5"/>
  </si>
  <si>
    <t>山口県</t>
    <phoneticPr fontId="5"/>
  </si>
  <si>
    <t>35000</t>
    <phoneticPr fontId="5"/>
  </si>
  <si>
    <t>山口県</t>
    <phoneticPr fontId="5"/>
  </si>
  <si>
    <t>35000</t>
    <phoneticPr fontId="5"/>
  </si>
  <si>
    <t>徳島県</t>
    <phoneticPr fontId="5"/>
  </si>
  <si>
    <t>36000</t>
    <phoneticPr fontId="5"/>
  </si>
  <si>
    <t>徳島県</t>
    <phoneticPr fontId="5"/>
  </si>
  <si>
    <t>36000</t>
    <phoneticPr fontId="5"/>
  </si>
  <si>
    <t>香川県</t>
    <phoneticPr fontId="5"/>
  </si>
  <si>
    <t>37000</t>
    <phoneticPr fontId="5"/>
  </si>
  <si>
    <t>愛媛県</t>
    <phoneticPr fontId="5"/>
  </si>
  <si>
    <t>38000</t>
    <phoneticPr fontId="5"/>
  </si>
  <si>
    <t>高知県</t>
    <phoneticPr fontId="5"/>
  </si>
  <si>
    <t>39000</t>
    <phoneticPr fontId="5"/>
  </si>
  <si>
    <t>合計</t>
    <phoneticPr fontId="5"/>
  </si>
  <si>
    <t>高知県</t>
    <phoneticPr fontId="5"/>
  </si>
  <si>
    <t>39000</t>
    <phoneticPr fontId="5"/>
  </si>
  <si>
    <t>福岡県</t>
    <phoneticPr fontId="5"/>
  </si>
  <si>
    <t>40000</t>
    <phoneticPr fontId="5"/>
  </si>
  <si>
    <t>佐賀県</t>
    <phoneticPr fontId="5"/>
  </si>
  <si>
    <t>41000</t>
    <phoneticPr fontId="5"/>
  </si>
  <si>
    <t>佐賀県</t>
    <phoneticPr fontId="5"/>
  </si>
  <si>
    <t>41000</t>
    <phoneticPr fontId="5"/>
  </si>
  <si>
    <t>長崎県</t>
    <phoneticPr fontId="5"/>
  </si>
  <si>
    <t>42000</t>
    <phoneticPr fontId="5"/>
  </si>
  <si>
    <t>長崎県</t>
    <phoneticPr fontId="5"/>
  </si>
  <si>
    <t>42000</t>
    <phoneticPr fontId="5"/>
  </si>
  <si>
    <t>熊本県</t>
    <phoneticPr fontId="5"/>
  </si>
  <si>
    <t>43000</t>
    <phoneticPr fontId="5"/>
  </si>
  <si>
    <t>熊本県</t>
    <phoneticPr fontId="5"/>
  </si>
  <si>
    <t>43000</t>
    <phoneticPr fontId="5"/>
  </si>
  <si>
    <t>大分県</t>
    <phoneticPr fontId="5"/>
  </si>
  <si>
    <t>44000</t>
    <phoneticPr fontId="5"/>
  </si>
  <si>
    <t>大分県</t>
    <phoneticPr fontId="5"/>
  </si>
  <si>
    <t>44000</t>
    <phoneticPr fontId="5"/>
  </si>
  <si>
    <t>宮崎県</t>
    <phoneticPr fontId="5"/>
  </si>
  <si>
    <t>45000</t>
    <phoneticPr fontId="5"/>
  </si>
  <si>
    <t>宮崎県</t>
    <phoneticPr fontId="5"/>
  </si>
  <si>
    <t>45000</t>
    <phoneticPr fontId="5"/>
  </si>
  <si>
    <t>鹿児島県</t>
    <phoneticPr fontId="5"/>
  </si>
  <si>
    <t>46000</t>
    <phoneticPr fontId="5"/>
  </si>
  <si>
    <t>鹿児島県</t>
    <phoneticPr fontId="5"/>
  </si>
  <si>
    <t>46000</t>
    <phoneticPr fontId="5"/>
  </si>
  <si>
    <t>沖縄県</t>
    <phoneticPr fontId="5"/>
  </si>
  <si>
    <t>47000</t>
    <phoneticPr fontId="5"/>
  </si>
  <si>
    <t>沖縄県</t>
    <phoneticPr fontId="5"/>
  </si>
  <si>
    <t>47000</t>
    <phoneticPr fontId="5"/>
  </si>
  <si>
    <t>合計</t>
    <phoneticPr fontId="5"/>
  </si>
  <si>
    <t>全国</t>
    <phoneticPr fontId="5"/>
  </si>
  <si>
    <t>48000</t>
    <phoneticPr fontId="5"/>
  </si>
  <si>
    <t>全国</t>
    <rPh sb="0" eb="2">
      <t>ゼンコク</t>
    </rPh>
    <phoneticPr fontId="3"/>
  </si>
  <si>
    <t>し尿処理の状況（平成28年度実績）</t>
  </si>
  <si>
    <t>水洗化人口等（平成28年度実績）</t>
  </si>
  <si>
    <t>48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</si>
</sst>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2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9"/>
      <color rgb="FF0070C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</cellStyleXfs>
  <cellXfs count="191">
    <xf numFmtId="0" fontId="0" fillId="0" borderId="0" xfId="0">
      <alignment vertical="center"/>
    </xf>
    <xf numFmtId="0" fontId="9" fillId="0" borderId="0" xfId="6" applyFont="1" applyFill="1" applyAlignment="1">
      <alignment horizontal="center" vertical="center"/>
    </xf>
    <xf numFmtId="0" fontId="9" fillId="0" borderId="0" xfId="6" applyFont="1" applyFill="1" applyAlignment="1">
      <alignment vertical="center"/>
    </xf>
    <xf numFmtId="0" fontId="9" fillId="0" borderId="0" xfId="7" applyFont="1" applyFill="1" applyAlignment="1">
      <alignment vertical="center"/>
    </xf>
    <xf numFmtId="0" fontId="9" fillId="0" borderId="1" xfId="7" applyFont="1" applyFill="1" applyBorder="1" applyAlignment="1">
      <alignment horizontal="center" vertical="center"/>
    </xf>
    <xf numFmtId="0" fontId="9" fillId="0" borderId="1" xfId="7" applyFont="1" applyFill="1" applyBorder="1" applyAlignment="1">
      <alignment vertical="center"/>
    </xf>
    <xf numFmtId="0" fontId="9" fillId="0" borderId="2" xfId="7" applyFont="1" applyFill="1" applyBorder="1" applyAlignment="1">
      <alignment vertical="center"/>
    </xf>
    <xf numFmtId="0" fontId="9" fillId="0" borderId="3" xfId="7" applyFont="1" applyFill="1" applyBorder="1" applyAlignment="1">
      <alignment vertical="center"/>
    </xf>
    <xf numFmtId="0" fontId="9" fillId="0" borderId="2" xfId="7" quotePrefix="1" applyFont="1" applyFill="1" applyBorder="1" applyAlignment="1">
      <alignment horizontal="left" vertical="center"/>
    </xf>
    <xf numFmtId="0" fontId="9" fillId="0" borderId="0" xfId="7" quotePrefix="1" applyFont="1" applyFill="1" applyAlignment="1">
      <alignment horizontal="left" vertical="center"/>
    </xf>
    <xf numFmtId="176" fontId="9" fillId="0" borderId="0" xfId="1" applyNumberFormat="1" applyFont="1" applyFill="1" applyAlignment="1">
      <alignment vertical="center"/>
    </xf>
    <xf numFmtId="0" fontId="9" fillId="0" borderId="0" xfId="6" applyNumberFormat="1" applyFont="1" applyFill="1" applyAlignment="1">
      <alignment vertical="center"/>
    </xf>
    <xf numFmtId="0" fontId="12" fillId="0" borderId="0" xfId="6" applyFont="1" applyFill="1" applyAlignment="1">
      <alignment horizontal="right" vertical="center"/>
    </xf>
    <xf numFmtId="0" fontId="9" fillId="0" borderId="0" xfId="6" quotePrefix="1" applyFont="1" applyFill="1" applyAlignment="1">
      <alignment horizontal="left" vertical="center"/>
    </xf>
    <xf numFmtId="0" fontId="13" fillId="0" borderId="0" xfId="8" applyFont="1" applyFill="1" applyBorder="1" applyAlignment="1">
      <alignment vertical="center"/>
    </xf>
    <xf numFmtId="0" fontId="13" fillId="0" borderId="0" xfId="7" applyFont="1" applyFill="1" applyAlignment="1">
      <alignment horizontal="left" vertical="center"/>
    </xf>
    <xf numFmtId="0" fontId="9" fillId="0" borderId="0" xfId="7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7" fontId="9" fillId="0" borderId="4" xfId="2" applyNumberFormat="1" applyFont="1" applyFill="1" applyBorder="1" applyAlignment="1">
      <alignment vertical="center"/>
    </xf>
    <xf numFmtId="177" fontId="9" fillId="0" borderId="2" xfId="2" applyNumberFormat="1" applyFont="1" applyFill="1" applyBorder="1" applyAlignment="1">
      <alignment vertical="center"/>
    </xf>
    <xf numFmtId="176" fontId="9" fillId="0" borderId="2" xfId="1" applyNumberFormat="1" applyFont="1" applyFill="1" applyBorder="1" applyAlignment="1">
      <alignment vertical="center"/>
    </xf>
    <xf numFmtId="177" fontId="9" fillId="0" borderId="2" xfId="0" applyNumberFormat="1" applyFont="1" applyFill="1" applyBorder="1" applyAlignment="1">
      <alignment vertical="center"/>
    </xf>
    <xf numFmtId="177" fontId="9" fillId="0" borderId="5" xfId="0" applyNumberFormat="1" applyFont="1" applyFill="1" applyBorder="1" applyAlignment="1">
      <alignment vertical="center"/>
    </xf>
    <xf numFmtId="177" fontId="9" fillId="0" borderId="5" xfId="2" applyNumberFormat="1" applyFont="1" applyFill="1" applyBorder="1" applyAlignment="1">
      <alignment vertical="center"/>
    </xf>
    <xf numFmtId="177" fontId="9" fillId="0" borderId="5" xfId="7" applyNumberFormat="1" applyFont="1" applyFill="1" applyBorder="1" applyAlignment="1">
      <alignment vertical="center"/>
    </xf>
    <xf numFmtId="177" fontId="9" fillId="0" borderId="2" xfId="7" applyNumberFormat="1" applyFont="1" applyFill="1" applyBorder="1" applyAlignment="1">
      <alignment horizontal="right" vertical="center"/>
    </xf>
    <xf numFmtId="177" fontId="9" fillId="0" borderId="5" xfId="7" applyNumberFormat="1" applyFont="1" applyFill="1" applyBorder="1" applyAlignment="1">
      <alignment horizontal="right" vertical="center"/>
    </xf>
    <xf numFmtId="177" fontId="9" fillId="0" borderId="6" xfId="7" applyNumberFormat="1" applyFont="1" applyFill="1" applyBorder="1" applyAlignment="1">
      <alignment vertical="center"/>
    </xf>
    <xf numFmtId="0" fontId="9" fillId="0" borderId="2" xfId="7" applyFont="1" applyFill="1" applyBorder="1" applyAlignment="1">
      <alignment horizontal="right" vertical="center"/>
    </xf>
    <xf numFmtId="177" fontId="9" fillId="0" borderId="7" xfId="2" applyNumberFormat="1" applyFont="1" applyFill="1" applyBorder="1" applyAlignment="1">
      <alignment vertical="center"/>
    </xf>
    <xf numFmtId="0" fontId="9" fillId="0" borderId="7" xfId="7" applyFont="1" applyFill="1" applyBorder="1" applyAlignment="1">
      <alignment horizontal="right" vertical="center"/>
    </xf>
    <xf numFmtId="177" fontId="9" fillId="0" borderId="7" xfId="0" applyNumberFormat="1" applyFont="1" applyFill="1" applyBorder="1" applyAlignment="1">
      <alignment vertical="center"/>
    </xf>
    <xf numFmtId="177" fontId="9" fillId="0" borderId="6" xfId="0" applyNumberFormat="1" applyFont="1" applyFill="1" applyBorder="1" applyAlignment="1">
      <alignment vertical="center"/>
    </xf>
    <xf numFmtId="38" fontId="9" fillId="0" borderId="8" xfId="2" applyFont="1" applyFill="1" applyBorder="1" applyAlignment="1">
      <alignment vertical="center"/>
    </xf>
    <xf numFmtId="177" fontId="9" fillId="0" borderId="6" xfId="2" applyNumberFormat="1" applyFont="1" applyFill="1" applyBorder="1" applyAlignment="1">
      <alignment vertical="center"/>
    </xf>
    <xf numFmtId="2" fontId="9" fillId="0" borderId="0" xfId="7" applyNumberFormat="1" applyFont="1" applyFill="1" applyAlignment="1">
      <alignment vertical="center"/>
    </xf>
    <xf numFmtId="0" fontId="9" fillId="0" borderId="0" xfId="7" applyFont="1" applyFill="1" applyAlignment="1">
      <alignment horizontal="right"/>
    </xf>
    <xf numFmtId="177" fontId="9" fillId="0" borderId="5" xfId="0" applyNumberFormat="1" applyFont="1" applyFill="1" applyBorder="1">
      <alignment vertical="center"/>
    </xf>
    <xf numFmtId="177" fontId="9" fillId="0" borderId="7" xfId="0" applyNumberFormat="1" applyFont="1" applyFill="1" applyBorder="1">
      <alignment vertical="center"/>
    </xf>
    <xf numFmtId="177" fontId="9" fillId="0" borderId="6" xfId="0" applyNumberFormat="1" applyFont="1" applyFill="1" applyBorder="1">
      <alignment vertical="center"/>
    </xf>
    <xf numFmtId="0" fontId="9" fillId="0" borderId="1" xfId="7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9" fillId="0" borderId="0" xfId="7" applyFont="1" applyFill="1" applyAlignment="1">
      <alignment horizontal="right" vertical="center"/>
    </xf>
    <xf numFmtId="0" fontId="9" fillId="0" borderId="0" xfId="7" quotePrefix="1" applyFont="1" applyFill="1" applyAlignment="1">
      <alignment horizontal="right" vertical="center"/>
    </xf>
    <xf numFmtId="0" fontId="9" fillId="0" borderId="4" xfId="7" applyFont="1" applyFill="1" applyBorder="1" applyAlignment="1">
      <alignment horizontal="center" vertical="center" wrapText="1"/>
    </xf>
    <xf numFmtId="49" fontId="9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9" fillId="0" borderId="0" xfId="7" applyNumberFormat="1" applyFont="1" applyFill="1" applyAlignment="1">
      <alignment vertical="center"/>
    </xf>
    <xf numFmtId="0" fontId="9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9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/>
    </xf>
    <xf numFmtId="0" fontId="16" fillId="2" borderId="9" xfId="4" applyNumberFormat="1" applyFont="1" applyFill="1" applyBorder="1" applyAlignment="1">
      <alignment horizontal="center" vertical="center" wrapText="1"/>
    </xf>
    <xf numFmtId="0" fontId="16" fillId="2" borderId="9" xfId="4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left" vertical="center" wrapText="1"/>
    </xf>
    <xf numFmtId="0" fontId="16" fillId="2" borderId="9" xfId="0" applyNumberFormat="1" applyFont="1" applyFill="1" applyBorder="1" applyAlignment="1">
      <alignment horizontal="left" vertical="center" wrapText="1"/>
    </xf>
    <xf numFmtId="0" fontId="16" fillId="2" borderId="10" xfId="5" applyNumberFormat="1" applyFont="1" applyFill="1" applyBorder="1" applyAlignment="1">
      <alignment horizontal="left" vertical="center" wrapText="1"/>
    </xf>
    <xf numFmtId="0" fontId="16" fillId="2" borderId="9" xfId="4" applyNumberFormat="1" applyFont="1" applyFill="1" applyBorder="1" applyAlignment="1">
      <alignment horizontal="center" vertical="center"/>
    </xf>
    <xf numFmtId="0" fontId="16" fillId="2" borderId="9" xfId="3" applyNumberFormat="1" applyFont="1" applyFill="1" applyBorder="1" applyAlignment="1">
      <alignment horizontal="center" vertical="center"/>
    </xf>
    <xf numFmtId="0" fontId="17" fillId="2" borderId="11" xfId="5" quotePrefix="1" applyNumberFormat="1" applyFont="1" applyFill="1" applyBorder="1" applyAlignment="1">
      <alignment horizontal="left" vertical="center"/>
    </xf>
    <xf numFmtId="0" fontId="16" fillId="2" borderId="12" xfId="0" applyNumberFormat="1" applyFont="1" applyFill="1" applyBorder="1" applyAlignment="1">
      <alignment horizontal="left" vertical="center"/>
    </xf>
    <xf numFmtId="0" fontId="16" fillId="2" borderId="3" xfId="0" applyNumberFormat="1" applyFont="1" applyFill="1" applyBorder="1" applyAlignment="1">
      <alignment horizontal="left" vertical="center"/>
    </xf>
    <xf numFmtId="0" fontId="16" fillId="2" borderId="12" xfId="5" applyNumberFormat="1" applyFont="1" applyFill="1" applyBorder="1" applyAlignment="1">
      <alignment horizontal="left" vertical="center"/>
    </xf>
    <xf numFmtId="0" fontId="16" fillId="2" borderId="3" xfId="5" applyNumberFormat="1" applyFont="1" applyFill="1" applyBorder="1" applyAlignment="1">
      <alignment horizontal="left" vertical="center"/>
    </xf>
    <xf numFmtId="0" fontId="16" fillId="2" borderId="9" xfId="5" applyNumberFormat="1" applyFont="1" applyFill="1" applyBorder="1" applyAlignment="1">
      <alignment horizontal="left" vertical="center"/>
    </xf>
    <xf numFmtId="0" fontId="16" fillId="2" borderId="11" xfId="5" quotePrefix="1" applyNumberFormat="1" applyFont="1" applyFill="1" applyBorder="1" applyAlignment="1">
      <alignment horizontal="left" vertical="center"/>
    </xf>
    <xf numFmtId="0" fontId="16" fillId="2" borderId="10" xfId="5" quotePrefix="1" applyNumberFormat="1" applyFont="1" applyFill="1" applyBorder="1" applyAlignment="1">
      <alignment horizontal="left" vertical="center" wrapText="1"/>
    </xf>
    <xf numFmtId="0" fontId="17" fillId="2" borderId="9" xfId="5" applyNumberFormat="1" applyFont="1" applyFill="1" applyBorder="1" applyAlignment="1">
      <alignment horizontal="left" vertical="center" wrapText="1"/>
    </xf>
    <xf numFmtId="0" fontId="16" fillId="2" borderId="9" xfId="5" applyNumberFormat="1" applyFont="1" applyFill="1" applyBorder="1" applyAlignment="1">
      <alignment horizontal="left" vertical="center" wrapText="1"/>
    </xf>
    <xf numFmtId="0" fontId="17" fillId="2" borderId="9" xfId="5" quotePrefix="1" applyNumberFormat="1" applyFont="1" applyFill="1" applyBorder="1" applyAlignment="1">
      <alignment horizontal="left" vertical="center" wrapText="1"/>
    </xf>
    <xf numFmtId="0" fontId="16" fillId="2" borderId="9" xfId="5" quotePrefix="1" applyNumberFormat="1" applyFont="1" applyFill="1" applyBorder="1" applyAlignment="1">
      <alignment horizontal="left" vertical="center" wrapText="1"/>
    </xf>
    <xf numFmtId="0" fontId="16" fillId="2" borderId="9" xfId="5" applyNumberFormat="1" applyFont="1" applyFill="1" applyBorder="1" applyAlignment="1">
      <alignment horizontal="center" vertical="center"/>
    </xf>
    <xf numFmtId="0" fontId="16" fillId="2" borderId="9" xfId="0" applyNumberFormat="1" applyFont="1" applyFill="1" applyBorder="1" applyAlignment="1">
      <alignment horizontal="center" vertical="center"/>
    </xf>
    <xf numFmtId="0" fontId="17" fillId="2" borderId="11" xfId="4" applyNumberFormat="1" applyFont="1" applyFill="1" applyBorder="1" applyAlignment="1">
      <alignment vertical="center"/>
    </xf>
    <xf numFmtId="0" fontId="16" fillId="2" borderId="12" xfId="4" applyNumberFormat="1" applyFont="1" applyFill="1" applyBorder="1" applyAlignment="1">
      <alignment vertical="center"/>
    </xf>
    <xf numFmtId="0" fontId="16" fillId="2" borderId="3" xfId="4" applyNumberFormat="1" applyFont="1" applyFill="1" applyBorder="1" applyAlignment="1">
      <alignment vertical="center"/>
    </xf>
    <xf numFmtId="0" fontId="16" fillId="2" borderId="9" xfId="4" applyNumberFormat="1" applyFont="1" applyFill="1" applyBorder="1" applyAlignment="1">
      <alignment vertical="center"/>
    </xf>
    <xf numFmtId="0" fontId="16" fillId="2" borderId="11" xfId="4" quotePrefix="1" applyNumberFormat="1" applyFont="1" applyFill="1" applyBorder="1" applyAlignment="1">
      <alignment vertical="center"/>
    </xf>
    <xf numFmtId="0" fontId="16" fillId="2" borderId="3" xfId="4" quotePrefix="1" applyNumberFormat="1" applyFont="1" applyFill="1" applyBorder="1" applyAlignment="1">
      <alignment vertical="center" wrapText="1"/>
    </xf>
    <xf numFmtId="0" fontId="16" fillId="2" borderId="9" xfId="3" quotePrefix="1" applyNumberFormat="1" applyFont="1" applyFill="1" applyBorder="1" applyAlignment="1">
      <alignment vertical="center" wrapText="1"/>
    </xf>
    <xf numFmtId="0" fontId="16" fillId="2" borderId="9" xfId="4" applyNumberFormat="1" applyFont="1" applyFill="1" applyBorder="1" applyAlignment="1">
      <alignment vertical="center" wrapText="1"/>
    </xf>
    <xf numFmtId="0" fontId="17" fillId="2" borderId="9" xfId="3" applyNumberFormat="1" applyFont="1" applyFill="1" applyBorder="1" applyAlignment="1">
      <alignment vertical="center" wrapText="1"/>
    </xf>
    <xf numFmtId="0" fontId="9" fillId="0" borderId="0" xfId="0" applyNumberFormat="1" applyFont="1" applyAlignment="1">
      <alignment horizontal="center" vertical="center"/>
    </xf>
    <xf numFmtId="0" fontId="17" fillId="2" borderId="10" xfId="3" applyNumberFormat="1" applyFont="1" applyFill="1" applyBorder="1" applyAlignment="1">
      <alignment vertical="center" wrapText="1"/>
    </xf>
    <xf numFmtId="0" fontId="16" fillId="2" borderId="9" xfId="3" applyNumberFormat="1" applyFont="1" applyFill="1" applyBorder="1" applyAlignment="1">
      <alignment vertical="center" wrapText="1"/>
    </xf>
    <xf numFmtId="0" fontId="9" fillId="3" borderId="0" xfId="6" applyNumberFormat="1" applyFont="1" applyFill="1" applyAlignment="1">
      <alignment vertical="center"/>
    </xf>
    <xf numFmtId="0" fontId="9" fillId="4" borderId="0" xfId="6" applyNumberFormat="1" applyFont="1" applyFill="1" applyAlignment="1">
      <alignment vertical="center"/>
    </xf>
    <xf numFmtId="0" fontId="18" fillId="0" borderId="0" xfId="0" applyNumberFormat="1" applyFont="1" applyFill="1" applyBorder="1">
      <alignment vertical="center"/>
    </xf>
    <xf numFmtId="0" fontId="18" fillId="0" borderId="2" xfId="2" applyNumberFormat="1" applyFont="1" applyFill="1" applyBorder="1" applyAlignment="1">
      <alignment horizontal="left" vertical="center"/>
    </xf>
    <xf numFmtId="49" fontId="18" fillId="0" borderId="2" xfId="2" applyNumberFormat="1" applyFont="1" applyFill="1" applyBorder="1" applyAlignment="1">
      <alignment horizontal="left" vertical="center"/>
    </xf>
    <xf numFmtId="3" fontId="18" fillId="0" borderId="2" xfId="2" applyNumberFormat="1" applyFont="1" applyFill="1" applyBorder="1" applyAlignment="1">
      <alignment horizontal="right" vertical="center"/>
    </xf>
    <xf numFmtId="0" fontId="18" fillId="0" borderId="2" xfId="2" applyNumberFormat="1" applyFont="1" applyFill="1" applyBorder="1" applyAlignment="1">
      <alignment vertical="center"/>
    </xf>
    <xf numFmtId="0" fontId="18" fillId="0" borderId="2" xfId="0" applyNumberFormat="1" applyFont="1" applyFill="1" applyBorder="1" applyAlignment="1">
      <alignment vertical="center"/>
    </xf>
    <xf numFmtId="49" fontId="18" fillId="0" borderId="2" xfId="0" applyNumberFormat="1" applyFont="1" applyFill="1" applyBorder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4" fillId="0" borderId="0" xfId="0" quotePrefix="1" applyNumberFormat="1" applyFont="1" applyFill="1" applyAlignment="1">
      <alignment vertical="center"/>
    </xf>
    <xf numFmtId="0" fontId="6" fillId="0" borderId="0" xfId="4" applyNumberFormat="1" applyFont="1" applyFill="1" applyAlignment="1"/>
    <xf numFmtId="0" fontId="6" fillId="0" borderId="0" xfId="0" applyNumberFormat="1" applyFont="1" applyFill="1" applyBorder="1" applyAlignment="1">
      <alignment vertical="center"/>
    </xf>
    <xf numFmtId="0" fontId="8" fillId="0" borderId="0" xfId="4" applyNumberFormat="1" applyFont="1" applyFill="1" applyAlignment="1"/>
    <xf numFmtId="0" fontId="9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quotePrefix="1" applyNumberFormat="1" applyFont="1" applyFill="1" applyAlignment="1">
      <alignment horizontal="center" vertical="center"/>
    </xf>
    <xf numFmtId="0" fontId="4" fillId="0" borderId="0" xfId="0" quotePrefix="1" applyNumberFormat="1" applyFont="1" applyFill="1" applyAlignment="1">
      <alignment horizontal="left" vertical="center"/>
    </xf>
    <xf numFmtId="0" fontId="8" fillId="0" borderId="0" xfId="5" applyNumberFormat="1" applyFont="1" applyFill="1"/>
    <xf numFmtId="0" fontId="8" fillId="0" borderId="0" xfId="5" applyNumberFormat="1" applyFont="1" applyFill="1" applyBorder="1"/>
    <xf numFmtId="0" fontId="9" fillId="0" borderId="0" xfId="0" applyNumberFormat="1" applyFont="1" applyFill="1">
      <alignment vertical="center"/>
    </xf>
    <xf numFmtId="3" fontId="18" fillId="0" borderId="2" xfId="2" applyNumberFormat="1" applyFont="1" applyFill="1" applyBorder="1" applyAlignment="1">
      <alignment vertical="center"/>
    </xf>
    <xf numFmtId="0" fontId="14" fillId="0" borderId="0" xfId="0" applyNumberFormat="1" applyFont="1" applyBorder="1">
      <alignment vertical="center"/>
    </xf>
    <xf numFmtId="49" fontId="14" fillId="0" borderId="0" xfId="0" applyNumberFormat="1" applyFont="1" applyBorder="1">
      <alignment vertical="center"/>
    </xf>
    <xf numFmtId="3" fontId="9" fillId="0" borderId="0" xfId="0" applyNumberFormat="1" applyFont="1" applyBorder="1">
      <alignment vertical="center"/>
    </xf>
    <xf numFmtId="178" fontId="9" fillId="0" borderId="0" xfId="0" applyNumberFormat="1" applyFont="1" applyBorder="1">
      <alignment vertical="center"/>
    </xf>
    <xf numFmtId="178" fontId="9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>
      <alignment vertical="center"/>
    </xf>
    <xf numFmtId="0" fontId="9" fillId="0" borderId="0" xfId="0" applyNumberFormat="1" applyFont="1" applyBorder="1" applyAlignment="1">
      <alignment horizontal="center"/>
    </xf>
    <xf numFmtId="49" fontId="9" fillId="0" borderId="0" xfId="0" applyNumberFormat="1" applyFont="1" applyBorder="1" applyAlignment="1">
      <alignment horizontal="center"/>
    </xf>
    <xf numFmtId="49" fontId="9" fillId="0" borderId="0" xfId="7" applyNumberFormat="1" applyFont="1" applyFill="1" applyAlignment="1">
      <alignment vertical="center"/>
    </xf>
    <xf numFmtId="49" fontId="19" fillId="0" borderId="8" xfId="6" applyNumberFormat="1" applyFont="1" applyFill="1" applyBorder="1" applyAlignment="1">
      <alignment horizontal="center" vertical="center"/>
    </xf>
    <xf numFmtId="178" fontId="18" fillId="0" borderId="2" xfId="2" applyNumberFormat="1" applyFont="1" applyFill="1" applyBorder="1" applyAlignment="1">
      <alignment horizontal="right" vertical="center"/>
    </xf>
    <xf numFmtId="3" fontId="18" fillId="0" borderId="2" xfId="2" applyNumberFormat="1" applyFont="1" applyFill="1" applyBorder="1" applyAlignment="1">
      <alignment horizontal="right" vertical="center" shrinkToFit="1"/>
    </xf>
    <xf numFmtId="3" fontId="18" fillId="0" borderId="2" xfId="2" applyNumberFormat="1" applyFont="1" applyFill="1" applyBorder="1" applyAlignment="1">
      <alignment vertical="center" shrinkToFit="1"/>
    </xf>
    <xf numFmtId="0" fontId="16" fillId="2" borderId="10" xfId="4" quotePrefix="1" applyNumberFormat="1" applyFont="1" applyFill="1" applyBorder="1" applyAlignment="1">
      <alignment vertical="center" wrapText="1"/>
    </xf>
    <xf numFmtId="0" fontId="16" fillId="2" borderId="9" xfId="4" quotePrefix="1" applyNumberFormat="1" applyFont="1" applyFill="1" applyBorder="1" applyAlignment="1">
      <alignment vertical="center" wrapText="1"/>
    </xf>
    <xf numFmtId="0" fontId="16" fillId="2" borderId="10" xfId="4" applyNumberFormat="1" applyFont="1" applyFill="1" applyBorder="1" applyAlignment="1">
      <alignment horizontal="center" vertical="center" wrapText="1"/>
    </xf>
    <xf numFmtId="0" fontId="16" fillId="2" borderId="9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6" fillId="2" borderId="10" xfId="0" applyNumberFormat="1" applyFont="1" applyFill="1" applyBorder="1" applyAlignment="1">
      <alignment vertical="center" wrapText="1"/>
    </xf>
    <xf numFmtId="0" fontId="16" fillId="2" borderId="9" xfId="0" applyNumberFormat="1" applyFont="1" applyFill="1" applyBorder="1" applyAlignment="1">
      <alignment vertical="center" wrapText="1"/>
    </xf>
    <xf numFmtId="0" fontId="16" fillId="2" borderId="13" xfId="0" applyNumberFormat="1" applyFont="1" applyFill="1" applyBorder="1" applyAlignment="1">
      <alignment vertical="center" wrapText="1"/>
    </xf>
    <xf numFmtId="0" fontId="16" fillId="2" borderId="10" xfId="0" quotePrefix="1" applyNumberFormat="1" applyFont="1" applyFill="1" applyBorder="1" applyAlignment="1">
      <alignment vertical="center" wrapText="1"/>
    </xf>
    <xf numFmtId="0" fontId="16" fillId="2" borderId="9" xfId="0" quotePrefix="1" applyNumberFormat="1" applyFont="1" applyFill="1" applyBorder="1" applyAlignment="1">
      <alignment vertical="center" wrapText="1"/>
    </xf>
    <xf numFmtId="0" fontId="16" fillId="2" borderId="13" xfId="0" quotePrefix="1" applyNumberFormat="1" applyFont="1" applyFill="1" applyBorder="1" applyAlignment="1">
      <alignment vertical="center" wrapText="1"/>
    </xf>
    <xf numFmtId="0" fontId="16" fillId="2" borderId="9" xfId="0" applyNumberFormat="1" applyFont="1" applyFill="1" applyBorder="1" applyAlignment="1">
      <alignment vertical="center"/>
    </xf>
    <xf numFmtId="0" fontId="16" fillId="2" borderId="11" xfId="4" quotePrefix="1" applyNumberFormat="1" applyFont="1" applyFill="1" applyBorder="1" applyAlignment="1">
      <alignment vertical="center"/>
    </xf>
    <xf numFmtId="0" fontId="16" fillId="2" borderId="14" xfId="4" applyNumberFormat="1" applyFont="1" applyFill="1" applyBorder="1" applyAlignment="1">
      <alignment vertical="center"/>
    </xf>
    <xf numFmtId="0" fontId="16" fillId="2" borderId="15" xfId="4" applyNumberFormat="1" applyFont="1" applyFill="1" applyBorder="1" applyAlignment="1">
      <alignment vertical="center"/>
    </xf>
    <xf numFmtId="0" fontId="16" fillId="2" borderId="16" xfId="4" applyNumberFormat="1" applyFont="1" applyFill="1" applyBorder="1" applyAlignment="1">
      <alignment vertical="center"/>
    </xf>
    <xf numFmtId="0" fontId="16" fillId="2" borderId="17" xfId="4" applyNumberFormat="1" applyFont="1" applyFill="1" applyBorder="1" applyAlignment="1">
      <alignment vertical="center"/>
    </xf>
    <xf numFmtId="0" fontId="16" fillId="2" borderId="18" xfId="4" applyNumberFormat="1" applyFont="1" applyFill="1" applyBorder="1" applyAlignment="1">
      <alignment vertical="center"/>
    </xf>
    <xf numFmtId="0" fontId="16" fillId="2" borderId="11" xfId="4" applyNumberFormat="1" applyFont="1" applyFill="1" applyBorder="1" applyAlignment="1">
      <alignment vertical="center"/>
    </xf>
    <xf numFmtId="0" fontId="16" fillId="2" borderId="10" xfId="4" applyNumberFormat="1" applyFont="1" applyFill="1" applyBorder="1" applyAlignment="1">
      <alignment vertical="center" wrapText="1"/>
    </xf>
    <xf numFmtId="0" fontId="16" fillId="2" borderId="9" xfId="4" applyNumberFormat="1" applyFont="1" applyFill="1" applyBorder="1" applyAlignment="1">
      <alignment vertical="center" wrapText="1"/>
    </xf>
    <xf numFmtId="0" fontId="16" fillId="2" borderId="11" xfId="4" quotePrefix="1" applyNumberFormat="1" applyFont="1" applyFill="1" applyBorder="1" applyAlignment="1">
      <alignment vertical="center" wrapText="1"/>
    </xf>
    <xf numFmtId="0" fontId="17" fillId="2" borderId="11" xfId="0" applyNumberFormat="1" applyFont="1" applyFill="1" applyBorder="1" applyAlignment="1">
      <alignment horizontal="left" vertical="center" wrapText="1"/>
    </xf>
    <xf numFmtId="0" fontId="16" fillId="2" borderId="14" xfId="0" applyNumberFormat="1" applyFont="1" applyFill="1" applyBorder="1" applyAlignment="1">
      <alignment horizontal="left" vertical="center" wrapText="1"/>
    </xf>
    <xf numFmtId="0" fontId="16" fillId="2" borderId="15" xfId="0" applyNumberFormat="1" applyFont="1" applyFill="1" applyBorder="1" applyAlignment="1">
      <alignment horizontal="left" vertical="center" wrapText="1"/>
    </xf>
    <xf numFmtId="0" fontId="16" fillId="2" borderId="11" xfId="5" quotePrefix="1" applyNumberFormat="1" applyFont="1" applyFill="1" applyBorder="1" applyAlignment="1">
      <alignment horizontal="left" vertical="center" wrapText="1"/>
    </xf>
    <xf numFmtId="0" fontId="16" fillId="2" borderId="11" xfId="5" quotePrefix="1" applyNumberFormat="1" applyFont="1" applyFill="1" applyBorder="1" applyAlignment="1">
      <alignment horizontal="left" vertical="center"/>
    </xf>
    <xf numFmtId="0" fontId="16" fillId="2" borderId="14" xfId="0" applyNumberFormat="1" applyFont="1" applyFill="1" applyBorder="1" applyAlignment="1">
      <alignment horizontal="left" vertical="center"/>
    </xf>
    <xf numFmtId="0" fontId="16" fillId="2" borderId="15" xfId="0" applyNumberFormat="1" applyFont="1" applyFill="1" applyBorder="1" applyAlignment="1">
      <alignment horizontal="left" vertical="center"/>
    </xf>
    <xf numFmtId="0" fontId="16" fillId="2" borderId="9" xfId="0" applyNumberFormat="1" applyFont="1" applyFill="1" applyBorder="1" applyAlignment="1">
      <alignment horizontal="left" vertical="center"/>
    </xf>
    <xf numFmtId="0" fontId="16" fillId="2" borderId="10" xfId="0" applyNumberFormat="1" applyFont="1" applyFill="1" applyBorder="1" applyAlignment="1">
      <alignment horizontal="left" vertical="center" wrapText="1"/>
    </xf>
    <xf numFmtId="0" fontId="16" fillId="2" borderId="9" xfId="0" applyNumberFormat="1" applyFont="1" applyFill="1" applyBorder="1" applyAlignment="1">
      <alignment horizontal="left" vertical="center" wrapText="1"/>
    </xf>
    <xf numFmtId="0" fontId="17" fillId="2" borderId="10" xfId="0" applyNumberFormat="1" applyFont="1" applyFill="1" applyBorder="1" applyAlignment="1">
      <alignment horizontal="left" vertical="center" wrapText="1"/>
    </xf>
    <xf numFmtId="0" fontId="16" fillId="2" borderId="10" xfId="5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left" vertical="center" wrapText="1"/>
    </xf>
    <xf numFmtId="0" fontId="16" fillId="2" borderId="10" xfId="0" quotePrefix="1" applyNumberFormat="1" applyFont="1" applyFill="1" applyBorder="1" applyAlignment="1">
      <alignment horizontal="left" vertical="center" wrapText="1"/>
    </xf>
    <xf numFmtId="0" fontId="16" fillId="2" borderId="14" xfId="5" quotePrefix="1" applyNumberFormat="1" applyFont="1" applyFill="1" applyBorder="1" applyAlignment="1">
      <alignment horizontal="left" vertical="center" wrapText="1"/>
    </xf>
    <xf numFmtId="0" fontId="16" fillId="2" borderId="15" xfId="5" quotePrefix="1" applyNumberFormat="1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/>
    </xf>
    <xf numFmtId="0" fontId="9" fillId="0" borderId="20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9" fillId="0" borderId="22" xfId="0" applyFont="1" applyFill="1" applyBorder="1">
      <alignment vertical="center"/>
    </xf>
    <xf numFmtId="0" fontId="9" fillId="0" borderId="12" xfId="0" applyFont="1" applyFill="1" applyBorder="1">
      <alignment vertical="center"/>
    </xf>
    <xf numFmtId="0" fontId="9" fillId="0" borderId="3" xfId="0" applyFont="1" applyFill="1" applyBorder="1">
      <alignment vertical="center"/>
    </xf>
    <xf numFmtId="0" fontId="9" fillId="0" borderId="22" xfId="7" applyFont="1" applyFill="1" applyBorder="1" applyAlignment="1">
      <alignment horizontal="center" vertical="center"/>
    </xf>
    <xf numFmtId="0" fontId="9" fillId="0" borderId="3" xfId="7" applyFont="1" applyFill="1" applyBorder="1" applyAlignment="1">
      <alignment horizontal="center" vertical="center"/>
    </xf>
    <xf numFmtId="0" fontId="9" fillId="0" borderId="19" xfId="7" applyFont="1" applyFill="1" applyBorder="1" applyAlignment="1">
      <alignment horizontal="center" vertical="center"/>
    </xf>
    <xf numFmtId="0" fontId="9" fillId="0" borderId="21" xfId="7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9" fillId="0" borderId="2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4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3" xfId="7" applyFont="1" applyFill="1" applyBorder="1" applyAlignment="1">
      <alignment horizontal="center" vertical="center"/>
    </xf>
    <xf numFmtId="0" fontId="9" fillId="0" borderId="1" xfId="7" applyFont="1" applyFill="1" applyBorder="1" applyAlignment="1">
      <alignment horizontal="center" vertical="center"/>
    </xf>
    <xf numFmtId="0" fontId="9" fillId="0" borderId="28" xfId="7" applyFont="1" applyFill="1" applyBorder="1" applyAlignment="1">
      <alignment horizontal="center" vertical="center" textRotation="255" shrinkToFit="1"/>
    </xf>
    <xf numFmtId="0" fontId="9" fillId="0" borderId="29" xfId="7" applyFont="1" applyFill="1" applyBorder="1" applyAlignment="1">
      <alignment horizontal="center" vertical="center" textRotation="255" shrinkToFit="1"/>
    </xf>
    <xf numFmtId="0" fontId="9" fillId="0" borderId="30" xfId="7" applyFont="1" applyFill="1" applyBorder="1" applyAlignment="1">
      <alignment horizontal="center" vertical="center" textRotation="255" shrinkToFit="1"/>
    </xf>
    <xf numFmtId="0" fontId="9" fillId="0" borderId="31" xfId="7" applyFont="1" applyFill="1" applyBorder="1" applyAlignment="1">
      <alignment horizontal="center" vertical="center" textRotation="255"/>
    </xf>
    <xf numFmtId="0" fontId="9" fillId="0" borderId="29" xfId="7" applyFont="1" applyFill="1" applyBorder="1" applyAlignment="1">
      <alignment horizontal="center" vertical="center" textRotation="255"/>
    </xf>
    <xf numFmtId="0" fontId="9" fillId="0" borderId="30" xfId="7" applyFont="1" applyFill="1" applyBorder="1" applyAlignment="1">
      <alignment horizontal="center" vertical="center" textRotation="255"/>
    </xf>
    <xf numFmtId="0" fontId="9" fillId="0" borderId="25" xfId="7" quotePrefix="1" applyFont="1" applyFill="1" applyBorder="1" applyAlignment="1">
      <alignment horizontal="center" vertical="center" textRotation="255"/>
    </xf>
    <xf numFmtId="0" fontId="9" fillId="0" borderId="26" xfId="7" quotePrefix="1" applyFont="1" applyFill="1" applyBorder="1" applyAlignment="1">
      <alignment horizontal="center" vertical="center" textRotation="255"/>
    </xf>
    <xf numFmtId="0" fontId="9" fillId="0" borderId="27" xfId="7" quotePrefix="1" applyFont="1" applyFill="1" applyBorder="1" applyAlignment="1">
      <alignment horizontal="center" vertical="center" textRotation="255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54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/>
  <cols>
    <col min="1" max="1" width="10.75" style="108" customWidth="1"/>
    <col min="2" max="2" width="8.75" style="109" customWidth="1"/>
    <col min="3" max="3" width="12.625" style="108" customWidth="1"/>
    <col min="4" max="5" width="11.75" style="110" customWidth="1"/>
    <col min="6" max="6" width="11.75" style="111" customWidth="1"/>
    <col min="7" max="9" width="11.75" style="110" customWidth="1"/>
    <col min="10" max="10" width="11.75" style="111" customWidth="1"/>
    <col min="11" max="11" width="11.75" style="110" customWidth="1"/>
    <col min="12" max="12" width="11.75" style="112" customWidth="1"/>
    <col min="13" max="13" width="11.75" style="110" customWidth="1"/>
    <col min="14" max="14" width="11.75" style="112" customWidth="1"/>
    <col min="15" max="16" width="11.75" style="110" customWidth="1"/>
    <col min="17" max="17" width="11.75" style="112" customWidth="1"/>
    <col min="18" max="18" width="11.75" style="110" customWidth="1"/>
    <col min="19" max="22" width="8.625" style="113" customWidth="1"/>
    <col min="23" max="16384" width="9" style="113"/>
  </cols>
  <sheetData>
    <row r="1" spans="1:26" s="100" customFormat="1" ht="17.25">
      <c r="A1" s="95" t="s">
        <v>453</v>
      </c>
      <c r="B1" s="96"/>
      <c r="C1" s="96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8"/>
      <c r="S1" s="99"/>
      <c r="T1" s="99"/>
      <c r="U1" s="99"/>
      <c r="V1" s="99"/>
    </row>
    <row r="2" spans="1:26" s="54" customFormat="1" ht="24" customHeight="1">
      <c r="A2" s="123" t="s">
        <v>208</v>
      </c>
      <c r="B2" s="126" t="s">
        <v>207</v>
      </c>
      <c r="C2" s="129" t="s">
        <v>209</v>
      </c>
      <c r="D2" s="74" t="s">
        <v>237</v>
      </c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84" t="s">
        <v>120</v>
      </c>
      <c r="S2" s="133" t="s">
        <v>0</v>
      </c>
      <c r="T2" s="134"/>
      <c r="U2" s="134"/>
      <c r="V2" s="135"/>
      <c r="W2" s="139" t="s">
        <v>1</v>
      </c>
      <c r="X2" s="134"/>
      <c r="Y2" s="134"/>
      <c r="Z2" s="135"/>
    </row>
    <row r="3" spans="1:26" s="54" customFormat="1" ht="18.75" customHeight="1">
      <c r="A3" s="124"/>
      <c r="B3" s="127"/>
      <c r="C3" s="130"/>
      <c r="D3" s="77" t="s">
        <v>210</v>
      </c>
      <c r="E3" s="78" t="s">
        <v>2</v>
      </c>
      <c r="F3" s="75"/>
      <c r="G3" s="75"/>
      <c r="H3" s="76"/>
      <c r="I3" s="78" t="s">
        <v>226</v>
      </c>
      <c r="J3" s="75"/>
      <c r="K3" s="75"/>
      <c r="L3" s="75"/>
      <c r="M3" s="75"/>
      <c r="N3" s="75"/>
      <c r="O3" s="75"/>
      <c r="P3" s="75"/>
      <c r="Q3" s="76"/>
      <c r="R3" s="85"/>
      <c r="S3" s="136"/>
      <c r="T3" s="137"/>
      <c r="U3" s="137"/>
      <c r="V3" s="138"/>
      <c r="W3" s="136"/>
      <c r="X3" s="137"/>
      <c r="Y3" s="137"/>
      <c r="Z3" s="138"/>
    </row>
    <row r="4" spans="1:26" s="54" customFormat="1" ht="26.25" customHeight="1">
      <c r="A4" s="124"/>
      <c r="B4" s="127"/>
      <c r="C4" s="130"/>
      <c r="D4" s="77"/>
      <c r="E4" s="132" t="s">
        <v>3</v>
      </c>
      <c r="F4" s="121" t="s">
        <v>227</v>
      </c>
      <c r="G4" s="121" t="s">
        <v>253</v>
      </c>
      <c r="H4" s="121" t="s">
        <v>228</v>
      </c>
      <c r="I4" s="132" t="s">
        <v>3</v>
      </c>
      <c r="J4" s="121" t="s">
        <v>229</v>
      </c>
      <c r="K4" s="121" t="s">
        <v>230</v>
      </c>
      <c r="L4" s="121" t="s">
        <v>231</v>
      </c>
      <c r="M4" s="121" t="s">
        <v>232</v>
      </c>
      <c r="N4" s="121" t="s">
        <v>233</v>
      </c>
      <c r="O4" s="142" t="s">
        <v>234</v>
      </c>
      <c r="P4" s="79"/>
      <c r="Q4" s="121" t="s">
        <v>235</v>
      </c>
      <c r="R4" s="80"/>
      <c r="S4" s="121" t="s">
        <v>4</v>
      </c>
      <c r="T4" s="121" t="s">
        <v>5</v>
      </c>
      <c r="U4" s="140" t="s">
        <v>6</v>
      </c>
      <c r="V4" s="140" t="s">
        <v>7</v>
      </c>
      <c r="W4" s="121" t="s">
        <v>4</v>
      </c>
      <c r="X4" s="121" t="s">
        <v>5</v>
      </c>
      <c r="Y4" s="140" t="s">
        <v>6</v>
      </c>
      <c r="Z4" s="140" t="s">
        <v>7</v>
      </c>
    </row>
    <row r="5" spans="1:26" s="54" customFormat="1" ht="23.25" customHeight="1">
      <c r="A5" s="124"/>
      <c r="B5" s="127"/>
      <c r="C5" s="130"/>
      <c r="D5" s="77"/>
      <c r="E5" s="132"/>
      <c r="F5" s="122"/>
      <c r="G5" s="122"/>
      <c r="H5" s="122"/>
      <c r="I5" s="132"/>
      <c r="J5" s="122"/>
      <c r="K5" s="122"/>
      <c r="L5" s="122"/>
      <c r="M5" s="122"/>
      <c r="N5" s="122"/>
      <c r="O5" s="122"/>
      <c r="P5" s="81" t="s">
        <v>8</v>
      </c>
      <c r="Q5" s="122"/>
      <c r="R5" s="82"/>
      <c r="S5" s="122"/>
      <c r="T5" s="122"/>
      <c r="U5" s="141"/>
      <c r="V5" s="141"/>
      <c r="W5" s="122"/>
      <c r="X5" s="122"/>
      <c r="Y5" s="141"/>
      <c r="Z5" s="141"/>
    </row>
    <row r="6" spans="1:26" s="83" customFormat="1" ht="18" customHeight="1">
      <c r="A6" s="125"/>
      <c r="B6" s="128"/>
      <c r="C6" s="131"/>
      <c r="D6" s="58" t="s">
        <v>9</v>
      </c>
      <c r="E6" s="58" t="s">
        <v>9</v>
      </c>
      <c r="F6" s="52" t="s">
        <v>236</v>
      </c>
      <c r="G6" s="58" t="s">
        <v>9</v>
      </c>
      <c r="H6" s="58" t="s">
        <v>9</v>
      </c>
      <c r="I6" s="58" t="s">
        <v>9</v>
      </c>
      <c r="J6" s="52" t="s">
        <v>236</v>
      </c>
      <c r="K6" s="58" t="s">
        <v>9</v>
      </c>
      <c r="L6" s="52" t="s">
        <v>236</v>
      </c>
      <c r="M6" s="58" t="s">
        <v>9</v>
      </c>
      <c r="N6" s="52" t="s">
        <v>236</v>
      </c>
      <c r="O6" s="58" t="s">
        <v>9</v>
      </c>
      <c r="P6" s="58" t="s">
        <v>9</v>
      </c>
      <c r="Q6" s="52" t="s">
        <v>236</v>
      </c>
      <c r="R6" s="59" t="s">
        <v>121</v>
      </c>
      <c r="S6" s="52"/>
      <c r="T6" s="52"/>
      <c r="U6" s="52"/>
      <c r="V6" s="53"/>
      <c r="W6" s="52"/>
      <c r="X6" s="52"/>
      <c r="Y6" s="52"/>
      <c r="Z6" s="53"/>
    </row>
    <row r="7" spans="1:26" s="88" customFormat="1" ht="12" customHeight="1">
      <c r="A7" s="89" t="s">
        <v>282</v>
      </c>
      <c r="B7" s="90" t="s">
        <v>283</v>
      </c>
      <c r="C7" s="89" t="s">
        <v>284</v>
      </c>
      <c r="D7" s="91">
        <f t="shared" ref="D7:D53" si="0">+SUM(E7,+I7)</f>
        <v>5370566</v>
      </c>
      <c r="E7" s="91">
        <f t="shared" ref="E7:E53" si="1">+SUM(G7,+H7)</f>
        <v>371269</v>
      </c>
      <c r="F7" s="118">
        <f t="shared" ref="F7:F54" si="2">IF(D7&gt;0,E7/D7*100,"-")</f>
        <v>6.9130330024805575</v>
      </c>
      <c r="G7" s="91">
        <v>368560</v>
      </c>
      <c r="H7" s="91">
        <v>2709</v>
      </c>
      <c r="I7" s="91">
        <f t="shared" ref="I7:I53" si="3">+SUM(K7,+M7,+O7)</f>
        <v>4999297</v>
      </c>
      <c r="J7" s="118">
        <f t="shared" ref="J7:J54" si="4">IF($D7&gt;0,I7/$D7*100,"-")</f>
        <v>93.08696699751944</v>
      </c>
      <c r="K7" s="91">
        <v>4738513</v>
      </c>
      <c r="L7" s="118">
        <f t="shared" ref="L7:L54" si="5">IF($D7&gt;0,K7/$D7*100,"-")</f>
        <v>88.231165951596154</v>
      </c>
      <c r="M7" s="91">
        <v>2580</v>
      </c>
      <c r="N7" s="118">
        <f t="shared" ref="N7:N54" si="6">IF($D7&gt;0,M7/$D7*100,"-")</f>
        <v>4.8039629342605604E-2</v>
      </c>
      <c r="O7" s="91">
        <v>258204</v>
      </c>
      <c r="P7" s="91">
        <v>186051</v>
      </c>
      <c r="Q7" s="118">
        <f t="shared" ref="Q7:Q54" si="7">IF($D7&gt;0,O7/$D7*100,"-")</f>
        <v>4.8077614165806732</v>
      </c>
      <c r="R7" s="91">
        <v>26726</v>
      </c>
      <c r="S7" s="92">
        <v>162</v>
      </c>
      <c r="T7" s="92">
        <v>1</v>
      </c>
      <c r="U7" s="92">
        <v>1</v>
      </c>
      <c r="V7" s="92">
        <v>15</v>
      </c>
      <c r="W7" s="92">
        <v>138</v>
      </c>
      <c r="X7" s="92">
        <v>2</v>
      </c>
      <c r="Y7" s="92">
        <v>6</v>
      </c>
      <c r="Z7" s="92">
        <v>33</v>
      </c>
    </row>
    <row r="8" spans="1:26" s="88" customFormat="1" ht="12" customHeight="1">
      <c r="A8" s="89" t="s">
        <v>288</v>
      </c>
      <c r="B8" s="90" t="s">
        <v>289</v>
      </c>
      <c r="C8" s="89" t="s">
        <v>290</v>
      </c>
      <c r="D8" s="91">
        <f t="shared" si="0"/>
        <v>1326320</v>
      </c>
      <c r="E8" s="91">
        <f t="shared" si="1"/>
        <v>172846</v>
      </c>
      <c r="F8" s="118">
        <f t="shared" si="2"/>
        <v>13.031998311116471</v>
      </c>
      <c r="G8" s="91">
        <v>172846</v>
      </c>
      <c r="H8" s="91">
        <v>0</v>
      </c>
      <c r="I8" s="91">
        <f t="shared" si="3"/>
        <v>1153474</v>
      </c>
      <c r="J8" s="118">
        <f t="shared" si="4"/>
        <v>86.968001688883518</v>
      </c>
      <c r="K8" s="91">
        <v>693156</v>
      </c>
      <c r="L8" s="118">
        <f t="shared" si="5"/>
        <v>52.261595994933352</v>
      </c>
      <c r="M8" s="91">
        <v>921</v>
      </c>
      <c r="N8" s="118">
        <f t="shared" si="6"/>
        <v>6.944025574521985E-2</v>
      </c>
      <c r="O8" s="91">
        <v>459397</v>
      </c>
      <c r="P8" s="91">
        <v>202412</v>
      </c>
      <c r="Q8" s="118">
        <f t="shared" si="7"/>
        <v>34.63696543820496</v>
      </c>
      <c r="R8" s="91">
        <v>4572</v>
      </c>
      <c r="S8" s="92">
        <v>24</v>
      </c>
      <c r="T8" s="92">
        <v>0</v>
      </c>
      <c r="U8" s="92">
        <v>6</v>
      </c>
      <c r="V8" s="92">
        <v>10</v>
      </c>
      <c r="W8" s="92">
        <v>24</v>
      </c>
      <c r="X8" s="92">
        <v>0</v>
      </c>
      <c r="Y8" s="92">
        <v>6</v>
      </c>
      <c r="Z8" s="92">
        <v>10</v>
      </c>
    </row>
    <row r="9" spans="1:26" s="88" customFormat="1" ht="12" customHeight="1">
      <c r="A9" s="89" t="s">
        <v>291</v>
      </c>
      <c r="B9" s="90" t="s">
        <v>292</v>
      </c>
      <c r="C9" s="89" t="s">
        <v>290</v>
      </c>
      <c r="D9" s="91">
        <f t="shared" si="0"/>
        <v>1279875</v>
      </c>
      <c r="E9" s="91">
        <f t="shared" si="1"/>
        <v>351940</v>
      </c>
      <c r="F9" s="118">
        <f t="shared" si="2"/>
        <v>27.497997851352672</v>
      </c>
      <c r="G9" s="91">
        <v>351010</v>
      </c>
      <c r="H9" s="91">
        <v>930</v>
      </c>
      <c r="I9" s="91">
        <f t="shared" si="3"/>
        <v>927935</v>
      </c>
      <c r="J9" s="118">
        <f t="shared" si="4"/>
        <v>72.502002148647321</v>
      </c>
      <c r="K9" s="91">
        <v>655527</v>
      </c>
      <c r="L9" s="118">
        <f t="shared" si="5"/>
        <v>51.218048637562262</v>
      </c>
      <c r="M9" s="91">
        <v>1574</v>
      </c>
      <c r="N9" s="118">
        <f t="shared" si="6"/>
        <v>0.1229807598398281</v>
      </c>
      <c r="O9" s="91">
        <v>270834</v>
      </c>
      <c r="P9" s="91">
        <v>235807</v>
      </c>
      <c r="Q9" s="118">
        <f t="shared" si="7"/>
        <v>21.160972751245239</v>
      </c>
      <c r="R9" s="91">
        <v>6095</v>
      </c>
      <c r="S9" s="92">
        <v>31</v>
      </c>
      <c r="T9" s="92">
        <v>0</v>
      </c>
      <c r="U9" s="92">
        <v>0</v>
      </c>
      <c r="V9" s="92">
        <v>2</v>
      </c>
      <c r="W9" s="92">
        <v>28</v>
      </c>
      <c r="X9" s="92">
        <v>0</v>
      </c>
      <c r="Y9" s="92">
        <v>0</v>
      </c>
      <c r="Z9" s="92">
        <v>5</v>
      </c>
    </row>
    <row r="10" spans="1:26" s="88" customFormat="1" ht="12" customHeight="1">
      <c r="A10" s="89" t="s">
        <v>269</v>
      </c>
      <c r="B10" s="90" t="s">
        <v>270</v>
      </c>
      <c r="C10" s="89" t="s">
        <v>254</v>
      </c>
      <c r="D10" s="91">
        <f t="shared" si="0"/>
        <v>2319471</v>
      </c>
      <c r="E10" s="91">
        <f t="shared" si="1"/>
        <v>279777</v>
      </c>
      <c r="F10" s="118">
        <f t="shared" si="2"/>
        <v>12.062103815913197</v>
      </c>
      <c r="G10" s="91">
        <v>276259</v>
      </c>
      <c r="H10" s="91">
        <v>3518</v>
      </c>
      <c r="I10" s="91">
        <f t="shared" si="3"/>
        <v>2039694</v>
      </c>
      <c r="J10" s="118">
        <f t="shared" si="4"/>
        <v>87.93789618408681</v>
      </c>
      <c r="K10" s="91">
        <v>1767567</v>
      </c>
      <c r="L10" s="118">
        <f t="shared" si="5"/>
        <v>76.205608951351408</v>
      </c>
      <c r="M10" s="91">
        <v>5960</v>
      </c>
      <c r="N10" s="118">
        <f t="shared" si="6"/>
        <v>0.25695514192675833</v>
      </c>
      <c r="O10" s="91">
        <v>266167</v>
      </c>
      <c r="P10" s="91">
        <v>180167</v>
      </c>
      <c r="Q10" s="118">
        <f t="shared" si="7"/>
        <v>11.475332090808637</v>
      </c>
      <c r="R10" s="91">
        <v>17923</v>
      </c>
      <c r="S10" s="92">
        <v>30</v>
      </c>
      <c r="T10" s="92">
        <v>0</v>
      </c>
      <c r="U10" s="92">
        <v>0</v>
      </c>
      <c r="V10" s="92">
        <v>5</v>
      </c>
      <c r="W10" s="92">
        <v>24</v>
      </c>
      <c r="X10" s="92">
        <v>1</v>
      </c>
      <c r="Y10" s="92">
        <v>0</v>
      </c>
      <c r="Z10" s="92">
        <v>10</v>
      </c>
    </row>
    <row r="11" spans="1:26" s="88" customFormat="1" ht="12" customHeight="1">
      <c r="A11" s="89" t="s">
        <v>299</v>
      </c>
      <c r="B11" s="90" t="s">
        <v>300</v>
      </c>
      <c r="C11" s="89" t="s">
        <v>301</v>
      </c>
      <c r="D11" s="91">
        <f t="shared" si="0"/>
        <v>1031032</v>
      </c>
      <c r="E11" s="91">
        <f t="shared" si="1"/>
        <v>222642</v>
      </c>
      <c r="F11" s="118">
        <f t="shared" si="2"/>
        <v>21.594092132930889</v>
      </c>
      <c r="G11" s="91">
        <v>222642</v>
      </c>
      <c r="H11" s="91">
        <v>0</v>
      </c>
      <c r="I11" s="91">
        <f t="shared" si="3"/>
        <v>808390</v>
      </c>
      <c r="J11" s="118">
        <f t="shared" si="4"/>
        <v>78.405907867069118</v>
      </c>
      <c r="K11" s="91">
        <v>550166</v>
      </c>
      <c r="L11" s="118">
        <f t="shared" si="5"/>
        <v>53.360710433817772</v>
      </c>
      <c r="M11" s="91">
        <v>0</v>
      </c>
      <c r="N11" s="118">
        <f t="shared" si="6"/>
        <v>0</v>
      </c>
      <c r="O11" s="91">
        <v>258224</v>
      </c>
      <c r="P11" s="91">
        <v>190520</v>
      </c>
      <c r="Q11" s="118">
        <f t="shared" si="7"/>
        <v>25.045197433251342</v>
      </c>
      <c r="R11" s="91">
        <v>3693</v>
      </c>
      <c r="S11" s="92">
        <v>19</v>
      </c>
      <c r="T11" s="92">
        <v>0</v>
      </c>
      <c r="U11" s="92">
        <v>0</v>
      </c>
      <c r="V11" s="92">
        <v>6</v>
      </c>
      <c r="W11" s="92">
        <v>18</v>
      </c>
      <c r="X11" s="92">
        <v>1</v>
      </c>
      <c r="Y11" s="92">
        <v>0</v>
      </c>
      <c r="Z11" s="92">
        <v>6</v>
      </c>
    </row>
    <row r="12" spans="1:26" s="88" customFormat="1" ht="12" customHeight="1">
      <c r="A12" s="89" t="s">
        <v>272</v>
      </c>
      <c r="B12" s="90" t="s">
        <v>273</v>
      </c>
      <c r="C12" s="89" t="s">
        <v>254</v>
      </c>
      <c r="D12" s="91">
        <f t="shared" si="0"/>
        <v>1117041</v>
      </c>
      <c r="E12" s="91">
        <f t="shared" si="1"/>
        <v>92272</v>
      </c>
      <c r="F12" s="118">
        <f t="shared" si="2"/>
        <v>8.2603950974046612</v>
      </c>
      <c r="G12" s="91">
        <v>92272</v>
      </c>
      <c r="H12" s="91">
        <v>0</v>
      </c>
      <c r="I12" s="91">
        <f t="shared" si="3"/>
        <v>1024769</v>
      </c>
      <c r="J12" s="118">
        <f t="shared" si="4"/>
        <v>91.739604902595346</v>
      </c>
      <c r="K12" s="91">
        <v>760623</v>
      </c>
      <c r="L12" s="118">
        <f t="shared" si="5"/>
        <v>68.092666249493078</v>
      </c>
      <c r="M12" s="91">
        <v>0</v>
      </c>
      <c r="N12" s="118">
        <f t="shared" si="6"/>
        <v>0</v>
      </c>
      <c r="O12" s="91">
        <v>264146</v>
      </c>
      <c r="P12" s="91">
        <v>133986</v>
      </c>
      <c r="Q12" s="118">
        <f t="shared" si="7"/>
        <v>23.646938653102261</v>
      </c>
      <c r="R12" s="91">
        <v>6296</v>
      </c>
      <c r="S12" s="92">
        <v>27</v>
      </c>
      <c r="T12" s="92">
        <v>0</v>
      </c>
      <c r="U12" s="92">
        <v>0</v>
      </c>
      <c r="V12" s="92">
        <v>8</v>
      </c>
      <c r="W12" s="92">
        <v>25</v>
      </c>
      <c r="X12" s="92">
        <v>2</v>
      </c>
      <c r="Y12" s="92">
        <v>0</v>
      </c>
      <c r="Z12" s="92">
        <v>8</v>
      </c>
    </row>
    <row r="13" spans="1:26" s="88" customFormat="1" ht="12" customHeight="1">
      <c r="A13" s="89" t="s">
        <v>305</v>
      </c>
      <c r="B13" s="90" t="s">
        <v>306</v>
      </c>
      <c r="C13" s="89" t="s">
        <v>307</v>
      </c>
      <c r="D13" s="91">
        <f t="shared" si="0"/>
        <v>1958850</v>
      </c>
      <c r="E13" s="91">
        <f t="shared" si="1"/>
        <v>198983</v>
      </c>
      <c r="F13" s="118">
        <f t="shared" si="2"/>
        <v>10.158154018939685</v>
      </c>
      <c r="G13" s="91">
        <v>198903</v>
      </c>
      <c r="H13" s="91">
        <v>80</v>
      </c>
      <c r="I13" s="91">
        <f t="shared" si="3"/>
        <v>1759867</v>
      </c>
      <c r="J13" s="118">
        <f t="shared" si="4"/>
        <v>89.841845981060317</v>
      </c>
      <c r="K13" s="91">
        <v>928080</v>
      </c>
      <c r="L13" s="118">
        <f t="shared" si="5"/>
        <v>47.378819205145881</v>
      </c>
      <c r="M13" s="91">
        <v>2950</v>
      </c>
      <c r="N13" s="118">
        <f t="shared" si="6"/>
        <v>0.15059856548485082</v>
      </c>
      <c r="O13" s="91">
        <v>828837</v>
      </c>
      <c r="P13" s="91">
        <v>503028</v>
      </c>
      <c r="Q13" s="118">
        <f t="shared" si="7"/>
        <v>42.312428210429587</v>
      </c>
      <c r="R13" s="91">
        <v>11489</v>
      </c>
      <c r="S13" s="92">
        <v>38</v>
      </c>
      <c r="T13" s="92">
        <v>5</v>
      </c>
      <c r="U13" s="92">
        <v>0</v>
      </c>
      <c r="V13" s="92">
        <v>16</v>
      </c>
      <c r="W13" s="92">
        <v>39</v>
      </c>
      <c r="X13" s="92">
        <v>3</v>
      </c>
      <c r="Y13" s="92">
        <v>0</v>
      </c>
      <c r="Z13" s="92">
        <v>17</v>
      </c>
    </row>
    <row r="14" spans="1:26" s="88" customFormat="1" ht="12" customHeight="1">
      <c r="A14" s="89" t="s">
        <v>310</v>
      </c>
      <c r="B14" s="90" t="s">
        <v>311</v>
      </c>
      <c r="C14" s="89" t="s">
        <v>312</v>
      </c>
      <c r="D14" s="91">
        <f t="shared" si="0"/>
        <v>2957724</v>
      </c>
      <c r="E14" s="91">
        <f t="shared" si="1"/>
        <v>239603</v>
      </c>
      <c r="F14" s="118">
        <f t="shared" si="2"/>
        <v>8.1009249003625765</v>
      </c>
      <c r="G14" s="91">
        <v>239376</v>
      </c>
      <c r="H14" s="91">
        <v>227</v>
      </c>
      <c r="I14" s="91">
        <f t="shared" si="3"/>
        <v>2718121</v>
      </c>
      <c r="J14" s="118">
        <f t="shared" si="4"/>
        <v>91.899075099637429</v>
      </c>
      <c r="K14" s="91">
        <v>1659917</v>
      </c>
      <c r="L14" s="118">
        <f t="shared" si="5"/>
        <v>56.121429856200244</v>
      </c>
      <c r="M14" s="91">
        <v>11116</v>
      </c>
      <c r="N14" s="118">
        <f t="shared" si="6"/>
        <v>0.37582952297104127</v>
      </c>
      <c r="O14" s="91">
        <v>1047088</v>
      </c>
      <c r="P14" s="91">
        <v>616447</v>
      </c>
      <c r="Q14" s="118">
        <f t="shared" si="7"/>
        <v>35.401815720466139</v>
      </c>
      <c r="R14" s="91">
        <v>56334</v>
      </c>
      <c r="S14" s="92">
        <v>18</v>
      </c>
      <c r="T14" s="92">
        <v>1</v>
      </c>
      <c r="U14" s="92">
        <v>0</v>
      </c>
      <c r="V14" s="92">
        <v>25</v>
      </c>
      <c r="W14" s="92">
        <v>16</v>
      </c>
      <c r="X14" s="92">
        <v>0</v>
      </c>
      <c r="Y14" s="92">
        <v>0</v>
      </c>
      <c r="Z14" s="92">
        <v>28</v>
      </c>
    </row>
    <row r="15" spans="1:26" s="88" customFormat="1" ht="12" customHeight="1">
      <c r="A15" s="89" t="s">
        <v>313</v>
      </c>
      <c r="B15" s="90" t="s">
        <v>314</v>
      </c>
      <c r="C15" s="89" t="s">
        <v>284</v>
      </c>
      <c r="D15" s="91">
        <f t="shared" si="0"/>
        <v>1991573</v>
      </c>
      <c r="E15" s="91">
        <f t="shared" si="1"/>
        <v>118046</v>
      </c>
      <c r="F15" s="118">
        <f t="shared" si="2"/>
        <v>5.9272745714066222</v>
      </c>
      <c r="G15" s="91">
        <v>118046</v>
      </c>
      <c r="H15" s="91">
        <v>0</v>
      </c>
      <c r="I15" s="91">
        <f t="shared" si="3"/>
        <v>1873527</v>
      </c>
      <c r="J15" s="118">
        <f t="shared" si="4"/>
        <v>94.072725428593372</v>
      </c>
      <c r="K15" s="91">
        <v>1221893</v>
      </c>
      <c r="L15" s="118">
        <f t="shared" si="5"/>
        <v>61.353161546174803</v>
      </c>
      <c r="M15" s="91">
        <v>993</v>
      </c>
      <c r="N15" s="118">
        <f t="shared" si="6"/>
        <v>4.9860085470128393E-2</v>
      </c>
      <c r="O15" s="91">
        <v>650641</v>
      </c>
      <c r="P15" s="91">
        <v>384709</v>
      </c>
      <c r="Q15" s="118">
        <f t="shared" si="7"/>
        <v>32.66970379694844</v>
      </c>
      <c r="R15" s="91">
        <v>35497</v>
      </c>
      <c r="S15" s="92">
        <v>20</v>
      </c>
      <c r="T15" s="92">
        <v>2</v>
      </c>
      <c r="U15" s="92">
        <v>0</v>
      </c>
      <c r="V15" s="92">
        <v>3</v>
      </c>
      <c r="W15" s="92">
        <v>17</v>
      </c>
      <c r="X15" s="92">
        <v>1</v>
      </c>
      <c r="Y15" s="92">
        <v>0</v>
      </c>
      <c r="Z15" s="92">
        <v>7</v>
      </c>
    </row>
    <row r="16" spans="1:26" s="88" customFormat="1" ht="12" customHeight="1">
      <c r="A16" s="89" t="s">
        <v>318</v>
      </c>
      <c r="B16" s="90" t="s">
        <v>319</v>
      </c>
      <c r="C16" s="89" t="s">
        <v>320</v>
      </c>
      <c r="D16" s="91">
        <f t="shared" si="0"/>
        <v>2000130</v>
      </c>
      <c r="E16" s="91">
        <f t="shared" si="1"/>
        <v>118509</v>
      </c>
      <c r="F16" s="118">
        <f t="shared" si="2"/>
        <v>5.9250648707833991</v>
      </c>
      <c r="G16" s="91">
        <v>118466</v>
      </c>
      <c r="H16" s="91">
        <v>43</v>
      </c>
      <c r="I16" s="91">
        <f t="shared" si="3"/>
        <v>1881621</v>
      </c>
      <c r="J16" s="118">
        <f t="shared" si="4"/>
        <v>94.074935129216598</v>
      </c>
      <c r="K16" s="91">
        <v>957618</v>
      </c>
      <c r="L16" s="118">
        <f t="shared" si="5"/>
        <v>47.877787943783659</v>
      </c>
      <c r="M16" s="91">
        <v>24594</v>
      </c>
      <c r="N16" s="118">
        <f t="shared" si="6"/>
        <v>1.2296200746951449</v>
      </c>
      <c r="O16" s="91">
        <v>899409</v>
      </c>
      <c r="P16" s="91">
        <v>447848</v>
      </c>
      <c r="Q16" s="118">
        <f t="shared" si="7"/>
        <v>44.967527110737805</v>
      </c>
      <c r="R16" s="91">
        <v>47564</v>
      </c>
      <c r="S16" s="92">
        <v>21</v>
      </c>
      <c r="T16" s="92">
        <v>1</v>
      </c>
      <c r="U16" s="92">
        <v>0</v>
      </c>
      <c r="V16" s="92">
        <v>13</v>
      </c>
      <c r="W16" s="92">
        <v>12</v>
      </c>
      <c r="X16" s="92">
        <v>1</v>
      </c>
      <c r="Y16" s="92">
        <v>3</v>
      </c>
      <c r="Z16" s="92">
        <v>19</v>
      </c>
    </row>
    <row r="17" spans="1:26" s="88" customFormat="1" ht="12" customHeight="1">
      <c r="A17" s="89" t="s">
        <v>321</v>
      </c>
      <c r="B17" s="90" t="s">
        <v>322</v>
      </c>
      <c r="C17" s="89" t="s">
        <v>301</v>
      </c>
      <c r="D17" s="91">
        <f t="shared" si="0"/>
        <v>7340458</v>
      </c>
      <c r="E17" s="91">
        <f t="shared" si="1"/>
        <v>101436</v>
      </c>
      <c r="F17" s="118">
        <f t="shared" si="2"/>
        <v>1.3818756268341841</v>
      </c>
      <c r="G17" s="91">
        <v>101197</v>
      </c>
      <c r="H17" s="91">
        <v>239</v>
      </c>
      <c r="I17" s="91">
        <f t="shared" si="3"/>
        <v>7239022</v>
      </c>
      <c r="J17" s="118">
        <f t="shared" si="4"/>
        <v>98.618124373165813</v>
      </c>
      <c r="K17" s="91">
        <v>5651750</v>
      </c>
      <c r="L17" s="118">
        <f t="shared" si="5"/>
        <v>76.994514511219876</v>
      </c>
      <c r="M17" s="91">
        <v>887</v>
      </c>
      <c r="N17" s="118">
        <f t="shared" si="6"/>
        <v>1.2083714667395414E-2</v>
      </c>
      <c r="O17" s="91">
        <v>1586385</v>
      </c>
      <c r="P17" s="91">
        <v>864142</v>
      </c>
      <c r="Q17" s="118">
        <f t="shared" si="7"/>
        <v>21.611526147278546</v>
      </c>
      <c r="R17" s="91">
        <v>146134</v>
      </c>
      <c r="S17" s="92">
        <v>16</v>
      </c>
      <c r="T17" s="92">
        <v>25</v>
      </c>
      <c r="U17" s="92">
        <v>0</v>
      </c>
      <c r="V17" s="92">
        <v>22</v>
      </c>
      <c r="W17" s="92">
        <v>12</v>
      </c>
      <c r="X17" s="92">
        <v>0</v>
      </c>
      <c r="Y17" s="92">
        <v>0</v>
      </c>
      <c r="Z17" s="92">
        <v>51</v>
      </c>
    </row>
    <row r="18" spans="1:26" s="88" customFormat="1" ht="12" customHeight="1">
      <c r="A18" s="89" t="s">
        <v>325</v>
      </c>
      <c r="B18" s="90" t="s">
        <v>326</v>
      </c>
      <c r="C18" s="89" t="s">
        <v>320</v>
      </c>
      <c r="D18" s="91">
        <f t="shared" si="0"/>
        <v>6281537</v>
      </c>
      <c r="E18" s="91">
        <f t="shared" si="1"/>
        <v>166279</v>
      </c>
      <c r="F18" s="118">
        <f t="shared" si="2"/>
        <v>2.6471069102991831</v>
      </c>
      <c r="G18" s="91">
        <v>165747</v>
      </c>
      <c r="H18" s="91">
        <v>532</v>
      </c>
      <c r="I18" s="91">
        <f t="shared" si="3"/>
        <v>6115258</v>
      </c>
      <c r="J18" s="118">
        <f t="shared" si="4"/>
        <v>97.352893089700814</v>
      </c>
      <c r="K18" s="91">
        <v>4348819</v>
      </c>
      <c r="L18" s="118">
        <f t="shared" si="5"/>
        <v>69.231766047067779</v>
      </c>
      <c r="M18" s="91">
        <v>8220</v>
      </c>
      <c r="N18" s="118">
        <f t="shared" si="6"/>
        <v>0.1308596924606191</v>
      </c>
      <c r="O18" s="91">
        <v>1758219</v>
      </c>
      <c r="P18" s="91">
        <v>932794</v>
      </c>
      <c r="Q18" s="118">
        <f t="shared" si="7"/>
        <v>27.990267350172417</v>
      </c>
      <c r="R18" s="91">
        <v>128825</v>
      </c>
      <c r="S18" s="92">
        <v>42</v>
      </c>
      <c r="T18" s="92">
        <v>8</v>
      </c>
      <c r="U18" s="92">
        <v>0</v>
      </c>
      <c r="V18" s="92">
        <v>4</v>
      </c>
      <c r="W18" s="92">
        <v>38</v>
      </c>
      <c r="X18" s="92">
        <v>3</v>
      </c>
      <c r="Y18" s="92">
        <v>1</v>
      </c>
      <c r="Z18" s="92">
        <v>12</v>
      </c>
    </row>
    <row r="19" spans="1:26" s="88" customFormat="1" ht="12" customHeight="1">
      <c r="A19" s="89" t="s">
        <v>327</v>
      </c>
      <c r="B19" s="90" t="s">
        <v>328</v>
      </c>
      <c r="C19" s="89" t="s">
        <v>301</v>
      </c>
      <c r="D19" s="91">
        <f t="shared" si="0"/>
        <v>13519511</v>
      </c>
      <c r="E19" s="91">
        <f t="shared" si="1"/>
        <v>21574</v>
      </c>
      <c r="F19" s="118">
        <f t="shared" si="2"/>
        <v>0.15957677759202976</v>
      </c>
      <c r="G19" s="91">
        <v>21478</v>
      </c>
      <c r="H19" s="91">
        <v>96</v>
      </c>
      <c r="I19" s="91">
        <f t="shared" si="3"/>
        <v>13497937</v>
      </c>
      <c r="J19" s="118">
        <f t="shared" si="4"/>
        <v>99.840423222407964</v>
      </c>
      <c r="K19" s="91">
        <v>13422508</v>
      </c>
      <c r="L19" s="118">
        <f t="shared" si="5"/>
        <v>99.282496238214534</v>
      </c>
      <c r="M19" s="91">
        <v>2395</v>
      </c>
      <c r="N19" s="118">
        <f t="shared" si="6"/>
        <v>1.771513777384404E-2</v>
      </c>
      <c r="O19" s="91">
        <v>73034</v>
      </c>
      <c r="P19" s="91">
        <v>31262</v>
      </c>
      <c r="Q19" s="118">
        <f t="shared" si="7"/>
        <v>0.54021184641959319</v>
      </c>
      <c r="R19" s="91">
        <v>532691</v>
      </c>
      <c r="S19" s="92">
        <v>26</v>
      </c>
      <c r="T19" s="92">
        <v>7</v>
      </c>
      <c r="U19" s="92">
        <v>22</v>
      </c>
      <c r="V19" s="92">
        <v>7</v>
      </c>
      <c r="W19" s="92">
        <v>24</v>
      </c>
      <c r="X19" s="92">
        <v>2</v>
      </c>
      <c r="Y19" s="92">
        <v>1</v>
      </c>
      <c r="Z19" s="92">
        <v>35</v>
      </c>
    </row>
    <row r="20" spans="1:26" s="88" customFormat="1" ht="12" customHeight="1">
      <c r="A20" s="89" t="s">
        <v>331</v>
      </c>
      <c r="B20" s="90" t="s">
        <v>332</v>
      </c>
      <c r="C20" s="89" t="s">
        <v>320</v>
      </c>
      <c r="D20" s="91">
        <f t="shared" si="0"/>
        <v>9158260</v>
      </c>
      <c r="E20" s="91">
        <f t="shared" si="1"/>
        <v>30734</v>
      </c>
      <c r="F20" s="118">
        <f t="shared" si="2"/>
        <v>0.33558776448801408</v>
      </c>
      <c r="G20" s="91">
        <v>30627</v>
      </c>
      <c r="H20" s="91">
        <v>107</v>
      </c>
      <c r="I20" s="91">
        <f t="shared" si="3"/>
        <v>9127526</v>
      </c>
      <c r="J20" s="118">
        <f t="shared" si="4"/>
        <v>99.664412235511989</v>
      </c>
      <c r="K20" s="91">
        <v>8731251</v>
      </c>
      <c r="L20" s="118">
        <f t="shared" si="5"/>
        <v>95.337444012290547</v>
      </c>
      <c r="M20" s="91">
        <v>0</v>
      </c>
      <c r="N20" s="118">
        <f t="shared" si="6"/>
        <v>0</v>
      </c>
      <c r="O20" s="91">
        <v>396275</v>
      </c>
      <c r="P20" s="91">
        <v>121050</v>
      </c>
      <c r="Q20" s="118">
        <f t="shared" si="7"/>
        <v>4.3269682232214421</v>
      </c>
      <c r="R20" s="91">
        <v>171144</v>
      </c>
      <c r="S20" s="92">
        <v>7</v>
      </c>
      <c r="T20" s="92">
        <v>25</v>
      </c>
      <c r="U20" s="92">
        <v>1</v>
      </c>
      <c r="V20" s="92">
        <v>0</v>
      </c>
      <c r="W20" s="92">
        <v>11</v>
      </c>
      <c r="X20" s="92">
        <v>0</v>
      </c>
      <c r="Y20" s="92">
        <v>1</v>
      </c>
      <c r="Z20" s="92">
        <v>21</v>
      </c>
    </row>
    <row r="21" spans="1:26" s="88" customFormat="1" ht="12" customHeight="1">
      <c r="A21" s="89" t="s">
        <v>336</v>
      </c>
      <c r="B21" s="90" t="s">
        <v>337</v>
      </c>
      <c r="C21" s="89" t="s">
        <v>335</v>
      </c>
      <c r="D21" s="91">
        <f t="shared" si="0"/>
        <v>2302308</v>
      </c>
      <c r="E21" s="91">
        <f t="shared" si="1"/>
        <v>136685</v>
      </c>
      <c r="F21" s="118">
        <f t="shared" si="2"/>
        <v>5.9368685684104818</v>
      </c>
      <c r="G21" s="91">
        <v>136564</v>
      </c>
      <c r="H21" s="91">
        <v>121</v>
      </c>
      <c r="I21" s="91">
        <f t="shared" si="3"/>
        <v>2165623</v>
      </c>
      <c r="J21" s="118">
        <f t="shared" si="4"/>
        <v>94.063131431589525</v>
      </c>
      <c r="K21" s="91">
        <v>1509152</v>
      </c>
      <c r="L21" s="118">
        <f t="shared" si="5"/>
        <v>65.54952682264927</v>
      </c>
      <c r="M21" s="91">
        <v>0</v>
      </c>
      <c r="N21" s="118">
        <f t="shared" si="6"/>
        <v>0</v>
      </c>
      <c r="O21" s="91">
        <v>656471</v>
      </c>
      <c r="P21" s="91">
        <v>240402</v>
      </c>
      <c r="Q21" s="118">
        <f t="shared" si="7"/>
        <v>28.513604608940245</v>
      </c>
      <c r="R21" s="91">
        <v>14170</v>
      </c>
      <c r="S21" s="92">
        <v>27</v>
      </c>
      <c r="T21" s="92">
        <v>0</v>
      </c>
      <c r="U21" s="92">
        <v>0</v>
      </c>
      <c r="V21" s="92">
        <v>3</v>
      </c>
      <c r="W21" s="92">
        <v>15</v>
      </c>
      <c r="X21" s="92">
        <v>0</v>
      </c>
      <c r="Y21" s="92">
        <v>0</v>
      </c>
      <c r="Z21" s="92">
        <v>15</v>
      </c>
    </row>
    <row r="22" spans="1:26" s="88" customFormat="1" ht="12" customHeight="1">
      <c r="A22" s="89" t="s">
        <v>338</v>
      </c>
      <c r="B22" s="90" t="s">
        <v>339</v>
      </c>
      <c r="C22" s="89" t="s">
        <v>284</v>
      </c>
      <c r="D22" s="91">
        <f t="shared" si="0"/>
        <v>1075225</v>
      </c>
      <c r="E22" s="91">
        <f t="shared" si="1"/>
        <v>39365</v>
      </c>
      <c r="F22" s="118">
        <f t="shared" si="2"/>
        <v>3.6610941895882259</v>
      </c>
      <c r="G22" s="91">
        <v>39365</v>
      </c>
      <c r="H22" s="91">
        <v>0</v>
      </c>
      <c r="I22" s="91">
        <f t="shared" si="3"/>
        <v>1035860</v>
      </c>
      <c r="J22" s="118">
        <f t="shared" si="4"/>
        <v>96.338905810411774</v>
      </c>
      <c r="K22" s="91">
        <v>849456</v>
      </c>
      <c r="L22" s="118">
        <f t="shared" si="5"/>
        <v>79.002627357064796</v>
      </c>
      <c r="M22" s="91">
        <v>3171</v>
      </c>
      <c r="N22" s="118">
        <f t="shared" si="6"/>
        <v>0.29491501778697482</v>
      </c>
      <c r="O22" s="91">
        <v>183233</v>
      </c>
      <c r="P22" s="91">
        <v>100900</v>
      </c>
      <c r="Q22" s="118">
        <f t="shared" si="7"/>
        <v>17.041363435560001</v>
      </c>
      <c r="R22" s="91">
        <v>14765</v>
      </c>
      <c r="S22" s="92">
        <v>15</v>
      </c>
      <c r="T22" s="92">
        <v>0</v>
      </c>
      <c r="U22" s="92">
        <v>0</v>
      </c>
      <c r="V22" s="92">
        <v>0</v>
      </c>
      <c r="W22" s="92">
        <v>8</v>
      </c>
      <c r="X22" s="92">
        <v>0</v>
      </c>
      <c r="Y22" s="92">
        <v>0</v>
      </c>
      <c r="Z22" s="92">
        <v>7</v>
      </c>
    </row>
    <row r="23" spans="1:26" s="88" customFormat="1" ht="12" customHeight="1">
      <c r="A23" s="89" t="s">
        <v>257</v>
      </c>
      <c r="B23" s="90" t="s">
        <v>258</v>
      </c>
      <c r="C23" s="89" t="s">
        <v>254</v>
      </c>
      <c r="D23" s="91">
        <f t="shared" si="0"/>
        <v>1154217</v>
      </c>
      <c r="E23" s="91">
        <f t="shared" si="1"/>
        <v>37237</v>
      </c>
      <c r="F23" s="118">
        <f t="shared" si="2"/>
        <v>3.2261697757007566</v>
      </c>
      <c r="G23" s="91">
        <v>37220</v>
      </c>
      <c r="H23" s="91">
        <v>17</v>
      </c>
      <c r="I23" s="91">
        <f t="shared" si="3"/>
        <v>1116980</v>
      </c>
      <c r="J23" s="118">
        <f t="shared" si="4"/>
        <v>96.773830224299246</v>
      </c>
      <c r="K23" s="91">
        <v>876138</v>
      </c>
      <c r="L23" s="118">
        <f t="shared" si="5"/>
        <v>75.907563309152437</v>
      </c>
      <c r="M23" s="91">
        <v>3120</v>
      </c>
      <c r="N23" s="118">
        <f t="shared" si="6"/>
        <v>0.27031312136279401</v>
      </c>
      <c r="O23" s="91">
        <v>237722</v>
      </c>
      <c r="P23" s="91">
        <v>122462</v>
      </c>
      <c r="Q23" s="118">
        <f t="shared" si="7"/>
        <v>20.595953793784012</v>
      </c>
      <c r="R23" s="91">
        <v>12069</v>
      </c>
      <c r="S23" s="92">
        <v>16</v>
      </c>
      <c r="T23" s="92">
        <v>0</v>
      </c>
      <c r="U23" s="92">
        <v>0</v>
      </c>
      <c r="V23" s="92">
        <v>3</v>
      </c>
      <c r="W23" s="92">
        <v>15</v>
      </c>
      <c r="X23" s="92">
        <v>0</v>
      </c>
      <c r="Y23" s="92">
        <v>0</v>
      </c>
      <c r="Z23" s="92">
        <v>4</v>
      </c>
    </row>
    <row r="24" spans="1:26" s="88" customFormat="1" ht="12" customHeight="1">
      <c r="A24" s="89" t="s">
        <v>345</v>
      </c>
      <c r="B24" s="90" t="s">
        <v>346</v>
      </c>
      <c r="C24" s="89" t="s">
        <v>284</v>
      </c>
      <c r="D24" s="91">
        <f t="shared" si="0"/>
        <v>795403</v>
      </c>
      <c r="E24" s="91">
        <f t="shared" si="1"/>
        <v>32181</v>
      </c>
      <c r="F24" s="118">
        <f t="shared" si="2"/>
        <v>4.0458736011807845</v>
      </c>
      <c r="G24" s="91">
        <v>31140</v>
      </c>
      <c r="H24" s="91">
        <v>1041</v>
      </c>
      <c r="I24" s="91">
        <f t="shared" si="3"/>
        <v>763222</v>
      </c>
      <c r="J24" s="118">
        <f t="shared" si="4"/>
        <v>95.954126398819213</v>
      </c>
      <c r="K24" s="91">
        <v>573402</v>
      </c>
      <c r="L24" s="118">
        <f t="shared" si="5"/>
        <v>72.089494256370671</v>
      </c>
      <c r="M24" s="91">
        <v>0</v>
      </c>
      <c r="N24" s="118">
        <f t="shared" si="6"/>
        <v>0</v>
      </c>
      <c r="O24" s="91">
        <v>189820</v>
      </c>
      <c r="P24" s="91">
        <v>103224</v>
      </c>
      <c r="Q24" s="118">
        <f t="shared" si="7"/>
        <v>23.864632142448546</v>
      </c>
      <c r="R24" s="91">
        <v>12178</v>
      </c>
      <c r="S24" s="92">
        <v>12</v>
      </c>
      <c r="T24" s="92">
        <v>0</v>
      </c>
      <c r="U24" s="92">
        <v>0</v>
      </c>
      <c r="V24" s="92">
        <v>5</v>
      </c>
      <c r="W24" s="92">
        <v>12</v>
      </c>
      <c r="X24" s="92">
        <v>0</v>
      </c>
      <c r="Y24" s="92">
        <v>0</v>
      </c>
      <c r="Z24" s="92">
        <v>5</v>
      </c>
    </row>
    <row r="25" spans="1:26" s="88" customFormat="1" ht="12" customHeight="1">
      <c r="A25" s="89" t="s">
        <v>349</v>
      </c>
      <c r="B25" s="90" t="s">
        <v>350</v>
      </c>
      <c r="C25" s="89" t="s">
        <v>335</v>
      </c>
      <c r="D25" s="91">
        <f t="shared" si="0"/>
        <v>845868</v>
      </c>
      <c r="E25" s="91">
        <f t="shared" si="1"/>
        <v>47101</v>
      </c>
      <c r="F25" s="118">
        <f t="shared" si="2"/>
        <v>5.5683629124165943</v>
      </c>
      <c r="G25" s="91">
        <v>47095</v>
      </c>
      <c r="H25" s="91">
        <v>6</v>
      </c>
      <c r="I25" s="91">
        <f t="shared" si="3"/>
        <v>798767</v>
      </c>
      <c r="J25" s="118">
        <f t="shared" si="4"/>
        <v>94.431637087583411</v>
      </c>
      <c r="K25" s="91">
        <v>504763</v>
      </c>
      <c r="L25" s="118">
        <f t="shared" si="5"/>
        <v>59.673968042295009</v>
      </c>
      <c r="M25" s="91">
        <v>5979</v>
      </c>
      <c r="N25" s="118">
        <f t="shared" si="6"/>
        <v>0.70684787697371221</v>
      </c>
      <c r="O25" s="91">
        <v>288025</v>
      </c>
      <c r="P25" s="91">
        <v>124291</v>
      </c>
      <c r="Q25" s="118">
        <f t="shared" si="7"/>
        <v>34.050821168314677</v>
      </c>
      <c r="R25" s="91">
        <v>14230</v>
      </c>
      <c r="S25" s="92">
        <v>14</v>
      </c>
      <c r="T25" s="92">
        <v>1</v>
      </c>
      <c r="U25" s="92">
        <v>0</v>
      </c>
      <c r="V25" s="92">
        <v>12</v>
      </c>
      <c r="W25" s="92">
        <v>13</v>
      </c>
      <c r="X25" s="92">
        <v>1</v>
      </c>
      <c r="Y25" s="92">
        <v>1</v>
      </c>
      <c r="Z25" s="92">
        <v>12</v>
      </c>
    </row>
    <row r="26" spans="1:26" s="88" customFormat="1" ht="12" customHeight="1">
      <c r="A26" s="89" t="s">
        <v>261</v>
      </c>
      <c r="B26" s="90" t="s">
        <v>262</v>
      </c>
      <c r="C26" s="89" t="s">
        <v>254</v>
      </c>
      <c r="D26" s="91">
        <f t="shared" si="0"/>
        <v>2126136</v>
      </c>
      <c r="E26" s="91">
        <f t="shared" si="1"/>
        <v>155832</v>
      </c>
      <c r="F26" s="118">
        <f t="shared" si="2"/>
        <v>7.3293524026685031</v>
      </c>
      <c r="G26" s="91">
        <v>155530</v>
      </c>
      <c r="H26" s="91">
        <v>302</v>
      </c>
      <c r="I26" s="91">
        <f t="shared" si="3"/>
        <v>1970304</v>
      </c>
      <c r="J26" s="118">
        <f t="shared" si="4"/>
        <v>92.670647597331495</v>
      </c>
      <c r="K26" s="91">
        <v>1671420</v>
      </c>
      <c r="L26" s="118">
        <f t="shared" si="5"/>
        <v>78.613033220828783</v>
      </c>
      <c r="M26" s="91">
        <v>3082</v>
      </c>
      <c r="N26" s="118">
        <f t="shared" si="6"/>
        <v>0.14495780138241393</v>
      </c>
      <c r="O26" s="91">
        <v>295802</v>
      </c>
      <c r="P26" s="91">
        <v>215232</v>
      </c>
      <c r="Q26" s="118">
        <f t="shared" si="7"/>
        <v>13.912656575120314</v>
      </c>
      <c r="R26" s="91">
        <v>31914</v>
      </c>
      <c r="S26" s="92">
        <v>60</v>
      </c>
      <c r="T26" s="92">
        <v>0</v>
      </c>
      <c r="U26" s="92">
        <v>3</v>
      </c>
      <c r="V26" s="92">
        <v>14</v>
      </c>
      <c r="W26" s="92">
        <v>61</v>
      </c>
      <c r="X26" s="92">
        <v>1</v>
      </c>
      <c r="Y26" s="92">
        <v>2</v>
      </c>
      <c r="Z26" s="92">
        <v>13</v>
      </c>
    </row>
    <row r="27" spans="1:26" s="88" customFormat="1" ht="12" customHeight="1">
      <c r="A27" s="89" t="s">
        <v>356</v>
      </c>
      <c r="B27" s="90" t="s">
        <v>357</v>
      </c>
      <c r="C27" s="89" t="s">
        <v>295</v>
      </c>
      <c r="D27" s="91">
        <f t="shared" si="0"/>
        <v>2022785</v>
      </c>
      <c r="E27" s="91">
        <f t="shared" si="1"/>
        <v>95678</v>
      </c>
      <c r="F27" s="118">
        <f t="shared" si="2"/>
        <v>4.7300133232152701</v>
      </c>
      <c r="G27" s="91">
        <v>95262</v>
      </c>
      <c r="H27" s="91">
        <v>416</v>
      </c>
      <c r="I27" s="91">
        <f t="shared" si="3"/>
        <v>1927107</v>
      </c>
      <c r="J27" s="118">
        <f t="shared" si="4"/>
        <v>95.26998667678474</v>
      </c>
      <c r="K27" s="91">
        <v>1308219</v>
      </c>
      <c r="L27" s="118">
        <f t="shared" si="5"/>
        <v>64.674149748984689</v>
      </c>
      <c r="M27" s="91">
        <v>15656</v>
      </c>
      <c r="N27" s="118">
        <f t="shared" si="6"/>
        <v>0.77398240544595687</v>
      </c>
      <c r="O27" s="91">
        <v>603232</v>
      </c>
      <c r="P27" s="91">
        <v>329814</v>
      </c>
      <c r="Q27" s="118">
        <f t="shared" si="7"/>
        <v>29.82185452235408</v>
      </c>
      <c r="R27" s="91">
        <v>46092</v>
      </c>
      <c r="S27" s="92">
        <v>5</v>
      </c>
      <c r="T27" s="92">
        <v>3</v>
      </c>
      <c r="U27" s="92">
        <v>0</v>
      </c>
      <c r="V27" s="92">
        <v>34</v>
      </c>
      <c r="W27" s="92">
        <v>2</v>
      </c>
      <c r="X27" s="92">
        <v>0</v>
      </c>
      <c r="Y27" s="92">
        <v>0</v>
      </c>
      <c r="Z27" s="92">
        <v>40</v>
      </c>
    </row>
    <row r="28" spans="1:26" s="88" customFormat="1" ht="12" customHeight="1">
      <c r="A28" s="89" t="s">
        <v>358</v>
      </c>
      <c r="B28" s="90" t="s">
        <v>359</v>
      </c>
      <c r="C28" s="89" t="s">
        <v>295</v>
      </c>
      <c r="D28" s="91">
        <f t="shared" si="0"/>
        <v>3758591</v>
      </c>
      <c r="E28" s="91">
        <f t="shared" si="1"/>
        <v>88014</v>
      </c>
      <c r="F28" s="118">
        <f t="shared" si="2"/>
        <v>2.3416753778211037</v>
      </c>
      <c r="G28" s="91">
        <v>86340</v>
      </c>
      <c r="H28" s="91">
        <v>1674</v>
      </c>
      <c r="I28" s="91">
        <f t="shared" si="3"/>
        <v>3670577</v>
      </c>
      <c r="J28" s="118">
        <f t="shared" si="4"/>
        <v>97.658324622178895</v>
      </c>
      <c r="K28" s="91">
        <v>2151123</v>
      </c>
      <c r="L28" s="118">
        <f t="shared" si="5"/>
        <v>57.232164925633036</v>
      </c>
      <c r="M28" s="91">
        <v>15064</v>
      </c>
      <c r="N28" s="118">
        <f t="shared" si="6"/>
        <v>0.4007884869622686</v>
      </c>
      <c r="O28" s="91">
        <v>1504390</v>
      </c>
      <c r="P28" s="91">
        <v>665916</v>
      </c>
      <c r="Q28" s="118">
        <f t="shared" si="7"/>
        <v>40.025371209583597</v>
      </c>
      <c r="R28" s="91">
        <v>75670</v>
      </c>
      <c r="S28" s="92">
        <v>21</v>
      </c>
      <c r="T28" s="92">
        <v>1</v>
      </c>
      <c r="U28" s="92">
        <v>1</v>
      </c>
      <c r="V28" s="92">
        <v>12</v>
      </c>
      <c r="W28" s="92">
        <v>18</v>
      </c>
      <c r="X28" s="92">
        <v>1</v>
      </c>
      <c r="Y28" s="92">
        <v>1</v>
      </c>
      <c r="Z28" s="92">
        <v>15</v>
      </c>
    </row>
    <row r="29" spans="1:26" s="88" customFormat="1" ht="12" customHeight="1">
      <c r="A29" s="89" t="s">
        <v>363</v>
      </c>
      <c r="B29" s="90" t="s">
        <v>364</v>
      </c>
      <c r="C29" s="89" t="s">
        <v>362</v>
      </c>
      <c r="D29" s="91">
        <f t="shared" si="0"/>
        <v>7528190</v>
      </c>
      <c r="E29" s="91">
        <f t="shared" si="1"/>
        <v>140601</v>
      </c>
      <c r="F29" s="118">
        <f t="shared" si="2"/>
        <v>1.8676600882815124</v>
      </c>
      <c r="G29" s="91">
        <v>140510</v>
      </c>
      <c r="H29" s="91">
        <v>91</v>
      </c>
      <c r="I29" s="91">
        <f t="shared" si="3"/>
        <v>7387589</v>
      </c>
      <c r="J29" s="118">
        <f t="shared" si="4"/>
        <v>98.132339911718489</v>
      </c>
      <c r="K29" s="91">
        <v>5470871</v>
      </c>
      <c r="L29" s="118">
        <f t="shared" si="5"/>
        <v>72.671797603407995</v>
      </c>
      <c r="M29" s="91">
        <v>11017</v>
      </c>
      <c r="N29" s="118">
        <f t="shared" si="6"/>
        <v>0.14634327773342595</v>
      </c>
      <c r="O29" s="91">
        <v>1905701</v>
      </c>
      <c r="P29" s="91">
        <v>1005482</v>
      </c>
      <c r="Q29" s="118">
        <f t="shared" si="7"/>
        <v>25.314199030577072</v>
      </c>
      <c r="R29" s="91">
        <v>215183</v>
      </c>
      <c r="S29" s="92">
        <v>31</v>
      </c>
      <c r="T29" s="92">
        <v>13</v>
      </c>
      <c r="U29" s="92">
        <v>1</v>
      </c>
      <c r="V29" s="92">
        <v>9</v>
      </c>
      <c r="W29" s="92">
        <v>25</v>
      </c>
      <c r="X29" s="92">
        <v>0</v>
      </c>
      <c r="Y29" s="92">
        <v>0</v>
      </c>
      <c r="Z29" s="92">
        <v>29</v>
      </c>
    </row>
    <row r="30" spans="1:26" s="88" customFormat="1" ht="12" customHeight="1">
      <c r="A30" s="89" t="s">
        <v>367</v>
      </c>
      <c r="B30" s="90" t="s">
        <v>368</v>
      </c>
      <c r="C30" s="89" t="s">
        <v>312</v>
      </c>
      <c r="D30" s="91">
        <f t="shared" si="0"/>
        <v>1834621</v>
      </c>
      <c r="E30" s="91">
        <f t="shared" si="1"/>
        <v>113608</v>
      </c>
      <c r="F30" s="118">
        <f t="shared" si="2"/>
        <v>6.1924506478449768</v>
      </c>
      <c r="G30" s="91">
        <v>113608</v>
      </c>
      <c r="H30" s="91">
        <v>0</v>
      </c>
      <c r="I30" s="91">
        <f t="shared" si="3"/>
        <v>1721013</v>
      </c>
      <c r="J30" s="118">
        <f t="shared" si="4"/>
        <v>93.807549352155021</v>
      </c>
      <c r="K30" s="91">
        <v>892401</v>
      </c>
      <c r="L30" s="118">
        <f t="shared" si="5"/>
        <v>48.64225363167651</v>
      </c>
      <c r="M30" s="91">
        <v>7271</v>
      </c>
      <c r="N30" s="118">
        <f t="shared" si="6"/>
        <v>0.39632163809309939</v>
      </c>
      <c r="O30" s="91">
        <v>821341</v>
      </c>
      <c r="P30" s="91">
        <v>562315</v>
      </c>
      <c r="Q30" s="118">
        <f t="shared" si="7"/>
        <v>44.768974082385412</v>
      </c>
      <c r="R30" s="91">
        <v>43100</v>
      </c>
      <c r="S30" s="92">
        <v>23</v>
      </c>
      <c r="T30" s="92">
        <v>0</v>
      </c>
      <c r="U30" s="92">
        <v>1</v>
      </c>
      <c r="V30" s="92">
        <v>5</v>
      </c>
      <c r="W30" s="92">
        <v>17</v>
      </c>
      <c r="X30" s="92">
        <v>0</v>
      </c>
      <c r="Y30" s="92">
        <v>1</v>
      </c>
      <c r="Z30" s="92">
        <v>11</v>
      </c>
    </row>
    <row r="31" spans="1:26" s="88" customFormat="1" ht="12" customHeight="1">
      <c r="A31" s="89" t="s">
        <v>371</v>
      </c>
      <c r="B31" s="90" t="s">
        <v>372</v>
      </c>
      <c r="C31" s="89" t="s">
        <v>284</v>
      </c>
      <c r="D31" s="91">
        <f t="shared" si="0"/>
        <v>1420092</v>
      </c>
      <c r="E31" s="91">
        <f t="shared" si="1"/>
        <v>51212</v>
      </c>
      <c r="F31" s="118">
        <f t="shared" si="2"/>
        <v>3.6062452291823344</v>
      </c>
      <c r="G31" s="91">
        <v>50113</v>
      </c>
      <c r="H31" s="91">
        <v>1099</v>
      </c>
      <c r="I31" s="91">
        <f t="shared" si="3"/>
        <v>1368880</v>
      </c>
      <c r="J31" s="118">
        <f t="shared" si="4"/>
        <v>96.393754770817665</v>
      </c>
      <c r="K31" s="91">
        <v>1188706</v>
      </c>
      <c r="L31" s="118">
        <f t="shared" si="5"/>
        <v>83.706266917917986</v>
      </c>
      <c r="M31" s="91">
        <v>0</v>
      </c>
      <c r="N31" s="118">
        <f t="shared" si="6"/>
        <v>0</v>
      </c>
      <c r="O31" s="91">
        <v>180174</v>
      </c>
      <c r="P31" s="91">
        <v>126883</v>
      </c>
      <c r="Q31" s="118">
        <f t="shared" si="7"/>
        <v>12.68748785289967</v>
      </c>
      <c r="R31" s="91">
        <v>24838</v>
      </c>
      <c r="S31" s="92">
        <v>19</v>
      </c>
      <c r="T31" s="92">
        <v>0</v>
      </c>
      <c r="U31" s="92">
        <v>0</v>
      </c>
      <c r="V31" s="92">
        <v>0</v>
      </c>
      <c r="W31" s="92">
        <v>11</v>
      </c>
      <c r="X31" s="92">
        <v>0</v>
      </c>
      <c r="Y31" s="92">
        <v>0</v>
      </c>
      <c r="Z31" s="92">
        <v>8</v>
      </c>
    </row>
    <row r="32" spans="1:26" s="88" customFormat="1" ht="12" customHeight="1">
      <c r="A32" s="89" t="s">
        <v>375</v>
      </c>
      <c r="B32" s="90" t="s">
        <v>376</v>
      </c>
      <c r="C32" s="89" t="s">
        <v>335</v>
      </c>
      <c r="D32" s="91">
        <f t="shared" si="0"/>
        <v>2625425</v>
      </c>
      <c r="E32" s="91">
        <f t="shared" si="1"/>
        <v>104229</v>
      </c>
      <c r="F32" s="118">
        <f t="shared" si="2"/>
        <v>3.9699858118209432</v>
      </c>
      <c r="G32" s="91">
        <v>102939</v>
      </c>
      <c r="H32" s="91">
        <v>1290</v>
      </c>
      <c r="I32" s="91">
        <f t="shared" si="3"/>
        <v>2521196</v>
      </c>
      <c r="J32" s="118">
        <f t="shared" si="4"/>
        <v>96.030014188179052</v>
      </c>
      <c r="K32" s="91">
        <v>2370055</v>
      </c>
      <c r="L32" s="118">
        <f t="shared" si="5"/>
        <v>90.273193863850608</v>
      </c>
      <c r="M32" s="91">
        <v>15751</v>
      </c>
      <c r="N32" s="118">
        <f t="shared" si="6"/>
        <v>0.59994096193949553</v>
      </c>
      <c r="O32" s="91">
        <v>135390</v>
      </c>
      <c r="P32" s="91">
        <v>88682</v>
      </c>
      <c r="Q32" s="118">
        <f t="shared" si="7"/>
        <v>5.1568793623889464</v>
      </c>
      <c r="R32" s="91">
        <v>53640</v>
      </c>
      <c r="S32" s="92">
        <v>16</v>
      </c>
      <c r="T32" s="92">
        <v>9</v>
      </c>
      <c r="U32" s="92">
        <v>0</v>
      </c>
      <c r="V32" s="92">
        <v>1</v>
      </c>
      <c r="W32" s="92">
        <v>14</v>
      </c>
      <c r="X32" s="92">
        <v>3</v>
      </c>
      <c r="Y32" s="92">
        <v>2</v>
      </c>
      <c r="Z32" s="92">
        <v>7</v>
      </c>
    </row>
    <row r="33" spans="1:26" s="88" customFormat="1" ht="12" customHeight="1">
      <c r="A33" s="89" t="s">
        <v>379</v>
      </c>
      <c r="B33" s="90" t="s">
        <v>380</v>
      </c>
      <c r="C33" s="89" t="s">
        <v>295</v>
      </c>
      <c r="D33" s="91">
        <f t="shared" si="0"/>
        <v>8863684</v>
      </c>
      <c r="E33" s="91">
        <f t="shared" si="1"/>
        <v>152448</v>
      </c>
      <c r="F33" s="118">
        <f t="shared" si="2"/>
        <v>1.7199169103952714</v>
      </c>
      <c r="G33" s="91">
        <v>152208</v>
      </c>
      <c r="H33" s="91">
        <v>240</v>
      </c>
      <c r="I33" s="91">
        <f t="shared" si="3"/>
        <v>8711236</v>
      </c>
      <c r="J33" s="118">
        <f t="shared" si="4"/>
        <v>98.28008308960473</v>
      </c>
      <c r="K33" s="91">
        <v>8210519</v>
      </c>
      <c r="L33" s="118">
        <f t="shared" si="5"/>
        <v>92.630998578017895</v>
      </c>
      <c r="M33" s="91">
        <v>443</v>
      </c>
      <c r="N33" s="118">
        <f t="shared" si="6"/>
        <v>4.9979218573225313E-3</v>
      </c>
      <c r="O33" s="91">
        <v>500274</v>
      </c>
      <c r="P33" s="91">
        <v>238351</v>
      </c>
      <c r="Q33" s="118">
        <f t="shared" si="7"/>
        <v>5.6440865897295076</v>
      </c>
      <c r="R33" s="91">
        <v>213730</v>
      </c>
      <c r="S33" s="92">
        <v>3</v>
      </c>
      <c r="T33" s="92">
        <v>28</v>
      </c>
      <c r="U33" s="92">
        <v>1</v>
      </c>
      <c r="V33" s="92">
        <v>11</v>
      </c>
      <c r="W33" s="92">
        <v>1</v>
      </c>
      <c r="X33" s="92">
        <v>0</v>
      </c>
      <c r="Y33" s="92">
        <v>0</v>
      </c>
      <c r="Z33" s="92">
        <v>42</v>
      </c>
    </row>
    <row r="34" spans="1:26" s="88" customFormat="1" ht="12" customHeight="1">
      <c r="A34" s="89" t="s">
        <v>278</v>
      </c>
      <c r="B34" s="90" t="s">
        <v>279</v>
      </c>
      <c r="C34" s="89" t="s">
        <v>254</v>
      </c>
      <c r="D34" s="91">
        <f t="shared" si="0"/>
        <v>5604789</v>
      </c>
      <c r="E34" s="91">
        <f t="shared" si="1"/>
        <v>106052</v>
      </c>
      <c r="F34" s="118">
        <f t="shared" si="2"/>
        <v>1.8921675731236269</v>
      </c>
      <c r="G34" s="91">
        <v>105478</v>
      </c>
      <c r="H34" s="91">
        <v>574</v>
      </c>
      <c r="I34" s="91">
        <f t="shared" si="3"/>
        <v>5498737</v>
      </c>
      <c r="J34" s="118">
        <f t="shared" si="4"/>
        <v>98.107832426876371</v>
      </c>
      <c r="K34" s="91">
        <v>5097401</v>
      </c>
      <c r="L34" s="118">
        <f t="shared" si="5"/>
        <v>90.947241724889196</v>
      </c>
      <c r="M34" s="91">
        <v>60679</v>
      </c>
      <c r="N34" s="118">
        <f t="shared" si="6"/>
        <v>1.0826277313918509</v>
      </c>
      <c r="O34" s="91">
        <v>340657</v>
      </c>
      <c r="P34" s="91">
        <v>205902</v>
      </c>
      <c r="Q34" s="118">
        <f t="shared" si="7"/>
        <v>6.0779629705953253</v>
      </c>
      <c r="R34" s="91">
        <v>99146</v>
      </c>
      <c r="S34" s="92">
        <v>34</v>
      </c>
      <c r="T34" s="92">
        <v>3</v>
      </c>
      <c r="U34" s="92">
        <v>1</v>
      </c>
      <c r="V34" s="92">
        <v>3</v>
      </c>
      <c r="W34" s="92">
        <v>31</v>
      </c>
      <c r="X34" s="92">
        <v>1</v>
      </c>
      <c r="Y34" s="92">
        <v>0</v>
      </c>
      <c r="Z34" s="92">
        <v>9</v>
      </c>
    </row>
    <row r="35" spans="1:26" s="88" customFormat="1" ht="12" customHeight="1">
      <c r="A35" s="89" t="s">
        <v>381</v>
      </c>
      <c r="B35" s="90" t="s">
        <v>382</v>
      </c>
      <c r="C35" s="89" t="s">
        <v>290</v>
      </c>
      <c r="D35" s="91">
        <f t="shared" si="0"/>
        <v>1381251</v>
      </c>
      <c r="E35" s="91">
        <f t="shared" si="1"/>
        <v>63441</v>
      </c>
      <c r="F35" s="118">
        <f t="shared" si="2"/>
        <v>4.5930102494043448</v>
      </c>
      <c r="G35" s="91">
        <v>63280</v>
      </c>
      <c r="H35" s="91">
        <v>161</v>
      </c>
      <c r="I35" s="91">
        <f t="shared" si="3"/>
        <v>1317810</v>
      </c>
      <c r="J35" s="118">
        <f t="shared" si="4"/>
        <v>95.406989750595656</v>
      </c>
      <c r="K35" s="91">
        <v>1007935</v>
      </c>
      <c r="L35" s="118">
        <f t="shared" si="5"/>
        <v>72.972616852404087</v>
      </c>
      <c r="M35" s="91">
        <v>7146</v>
      </c>
      <c r="N35" s="118">
        <f t="shared" si="6"/>
        <v>0.51735709150617815</v>
      </c>
      <c r="O35" s="91">
        <v>302729</v>
      </c>
      <c r="P35" s="91">
        <v>134428</v>
      </c>
      <c r="Q35" s="118">
        <f t="shared" si="7"/>
        <v>21.917015806685388</v>
      </c>
      <c r="R35" s="91">
        <v>11122</v>
      </c>
      <c r="S35" s="92">
        <v>27</v>
      </c>
      <c r="T35" s="92">
        <v>12</v>
      </c>
      <c r="U35" s="92">
        <v>0</v>
      </c>
      <c r="V35" s="92">
        <v>0</v>
      </c>
      <c r="W35" s="92">
        <v>25</v>
      </c>
      <c r="X35" s="92">
        <v>6</v>
      </c>
      <c r="Y35" s="92">
        <v>1</v>
      </c>
      <c r="Z35" s="92">
        <v>7</v>
      </c>
    </row>
    <row r="36" spans="1:26" s="88" customFormat="1" ht="12" customHeight="1">
      <c r="A36" s="89" t="s">
        <v>385</v>
      </c>
      <c r="B36" s="90" t="s">
        <v>386</v>
      </c>
      <c r="C36" s="89" t="s">
        <v>295</v>
      </c>
      <c r="D36" s="91">
        <f t="shared" si="0"/>
        <v>986024</v>
      </c>
      <c r="E36" s="91">
        <f t="shared" si="1"/>
        <v>178378</v>
      </c>
      <c r="F36" s="118">
        <f t="shared" si="2"/>
        <v>18.09063471071698</v>
      </c>
      <c r="G36" s="91">
        <v>177833</v>
      </c>
      <c r="H36" s="91">
        <v>545</v>
      </c>
      <c r="I36" s="91">
        <f t="shared" si="3"/>
        <v>807646</v>
      </c>
      <c r="J36" s="118">
        <f t="shared" si="4"/>
        <v>81.909365289283016</v>
      </c>
      <c r="K36" s="91">
        <v>209346</v>
      </c>
      <c r="L36" s="118">
        <f t="shared" si="5"/>
        <v>21.231329054870876</v>
      </c>
      <c r="M36" s="91">
        <v>1245</v>
      </c>
      <c r="N36" s="118">
        <f t="shared" si="6"/>
        <v>0.12626467509918624</v>
      </c>
      <c r="O36" s="91">
        <v>597055</v>
      </c>
      <c r="P36" s="91">
        <v>337564</v>
      </c>
      <c r="Q36" s="118">
        <f t="shared" si="7"/>
        <v>60.551771559312961</v>
      </c>
      <c r="R36" s="91">
        <v>6078</v>
      </c>
      <c r="S36" s="92">
        <v>23</v>
      </c>
      <c r="T36" s="92">
        <v>1</v>
      </c>
      <c r="U36" s="92">
        <v>0</v>
      </c>
      <c r="V36" s="92">
        <v>6</v>
      </c>
      <c r="W36" s="92">
        <v>17</v>
      </c>
      <c r="X36" s="92">
        <v>5</v>
      </c>
      <c r="Y36" s="92">
        <v>0</v>
      </c>
      <c r="Z36" s="92">
        <v>8</v>
      </c>
    </row>
    <row r="37" spans="1:26" s="88" customFormat="1" ht="12" customHeight="1">
      <c r="A37" s="89" t="s">
        <v>263</v>
      </c>
      <c r="B37" s="90" t="s">
        <v>264</v>
      </c>
      <c r="C37" s="89" t="s">
        <v>254</v>
      </c>
      <c r="D37" s="91">
        <f t="shared" si="0"/>
        <v>575522</v>
      </c>
      <c r="E37" s="91">
        <f t="shared" si="1"/>
        <v>48050</v>
      </c>
      <c r="F37" s="118">
        <f t="shared" si="2"/>
        <v>8.3489423514652792</v>
      </c>
      <c r="G37" s="91">
        <v>46867</v>
      </c>
      <c r="H37" s="91">
        <v>1183</v>
      </c>
      <c r="I37" s="91">
        <f t="shared" si="3"/>
        <v>527472</v>
      </c>
      <c r="J37" s="118">
        <f t="shared" si="4"/>
        <v>91.651057648534717</v>
      </c>
      <c r="K37" s="91">
        <v>363510</v>
      </c>
      <c r="L37" s="118">
        <f t="shared" si="5"/>
        <v>63.161790513655426</v>
      </c>
      <c r="M37" s="91">
        <v>414</v>
      </c>
      <c r="N37" s="118">
        <f t="shared" si="6"/>
        <v>7.1934695806589496E-2</v>
      </c>
      <c r="O37" s="91">
        <v>163548</v>
      </c>
      <c r="P37" s="91">
        <v>56672</v>
      </c>
      <c r="Q37" s="118">
        <f t="shared" si="7"/>
        <v>28.417332439072702</v>
      </c>
      <c r="R37" s="91">
        <v>4002</v>
      </c>
      <c r="S37" s="92">
        <v>12</v>
      </c>
      <c r="T37" s="92">
        <v>0</v>
      </c>
      <c r="U37" s="92">
        <v>0</v>
      </c>
      <c r="V37" s="92">
        <v>7</v>
      </c>
      <c r="W37" s="92">
        <v>11</v>
      </c>
      <c r="X37" s="92">
        <v>0</v>
      </c>
      <c r="Y37" s="92">
        <v>0</v>
      </c>
      <c r="Z37" s="92">
        <v>8</v>
      </c>
    </row>
    <row r="38" spans="1:26" s="88" customFormat="1" ht="12" customHeight="1">
      <c r="A38" s="89" t="s">
        <v>391</v>
      </c>
      <c r="B38" s="90" t="s">
        <v>392</v>
      </c>
      <c r="C38" s="89" t="s">
        <v>298</v>
      </c>
      <c r="D38" s="91">
        <f t="shared" si="0"/>
        <v>696915</v>
      </c>
      <c r="E38" s="91">
        <f t="shared" si="1"/>
        <v>131197</v>
      </c>
      <c r="F38" s="118">
        <f t="shared" si="2"/>
        <v>18.825394775546517</v>
      </c>
      <c r="G38" s="91">
        <v>128878</v>
      </c>
      <c r="H38" s="91">
        <v>2319</v>
      </c>
      <c r="I38" s="91">
        <f t="shared" si="3"/>
        <v>565718</v>
      </c>
      <c r="J38" s="118">
        <f t="shared" si="4"/>
        <v>81.174605224453487</v>
      </c>
      <c r="K38" s="91">
        <v>288694</v>
      </c>
      <c r="L38" s="118">
        <f t="shared" si="5"/>
        <v>41.424563971216003</v>
      </c>
      <c r="M38" s="91">
        <v>4288</v>
      </c>
      <c r="N38" s="118">
        <f t="shared" si="6"/>
        <v>0.61528306895388962</v>
      </c>
      <c r="O38" s="91">
        <v>272736</v>
      </c>
      <c r="P38" s="91">
        <v>203217</v>
      </c>
      <c r="Q38" s="118">
        <f t="shared" si="7"/>
        <v>39.134758184283591</v>
      </c>
      <c r="R38" s="91">
        <v>6763</v>
      </c>
      <c r="S38" s="92">
        <v>14</v>
      </c>
      <c r="T38" s="92">
        <v>1</v>
      </c>
      <c r="U38" s="92">
        <v>1</v>
      </c>
      <c r="V38" s="92">
        <v>3</v>
      </c>
      <c r="W38" s="92">
        <v>12</v>
      </c>
      <c r="X38" s="92">
        <v>2</v>
      </c>
      <c r="Y38" s="92">
        <v>1</v>
      </c>
      <c r="Z38" s="92">
        <v>4</v>
      </c>
    </row>
    <row r="39" spans="1:26" s="88" customFormat="1" ht="12" customHeight="1">
      <c r="A39" s="89" t="s">
        <v>395</v>
      </c>
      <c r="B39" s="90" t="s">
        <v>396</v>
      </c>
      <c r="C39" s="89" t="s">
        <v>295</v>
      </c>
      <c r="D39" s="91">
        <f t="shared" si="0"/>
        <v>1923894</v>
      </c>
      <c r="E39" s="91">
        <f t="shared" si="1"/>
        <v>224968</v>
      </c>
      <c r="F39" s="118">
        <f t="shared" si="2"/>
        <v>11.693367721922311</v>
      </c>
      <c r="G39" s="91">
        <v>217549</v>
      </c>
      <c r="H39" s="91">
        <v>7419</v>
      </c>
      <c r="I39" s="91">
        <f t="shared" si="3"/>
        <v>1698926</v>
      </c>
      <c r="J39" s="118">
        <f t="shared" si="4"/>
        <v>88.306632278077686</v>
      </c>
      <c r="K39" s="91">
        <v>1130511</v>
      </c>
      <c r="L39" s="118">
        <f t="shared" si="5"/>
        <v>58.761605369110768</v>
      </c>
      <c r="M39" s="91">
        <v>740</v>
      </c>
      <c r="N39" s="118">
        <f t="shared" si="6"/>
        <v>3.8463657561175403E-2</v>
      </c>
      <c r="O39" s="91">
        <v>567675</v>
      </c>
      <c r="P39" s="91">
        <v>371797</v>
      </c>
      <c r="Q39" s="118">
        <f t="shared" si="7"/>
        <v>29.506563251405744</v>
      </c>
      <c r="R39" s="91">
        <v>22644</v>
      </c>
      <c r="S39" s="92">
        <v>21</v>
      </c>
      <c r="T39" s="92">
        <v>2</v>
      </c>
      <c r="U39" s="92">
        <v>0</v>
      </c>
      <c r="V39" s="92">
        <v>4</v>
      </c>
      <c r="W39" s="92">
        <v>11</v>
      </c>
      <c r="X39" s="92">
        <v>2</v>
      </c>
      <c r="Y39" s="92">
        <v>0</v>
      </c>
      <c r="Z39" s="92">
        <v>14</v>
      </c>
    </row>
    <row r="40" spans="1:26" s="88" customFormat="1" ht="12" customHeight="1">
      <c r="A40" s="89" t="s">
        <v>397</v>
      </c>
      <c r="B40" s="90" t="s">
        <v>398</v>
      </c>
      <c r="C40" s="89" t="s">
        <v>298</v>
      </c>
      <c r="D40" s="91">
        <f t="shared" si="0"/>
        <v>2858636</v>
      </c>
      <c r="E40" s="91">
        <f t="shared" si="1"/>
        <v>285691</v>
      </c>
      <c r="F40" s="118">
        <f t="shared" si="2"/>
        <v>9.9939621553776004</v>
      </c>
      <c r="G40" s="91">
        <v>276104</v>
      </c>
      <c r="H40" s="91">
        <v>9587</v>
      </c>
      <c r="I40" s="91">
        <f t="shared" si="3"/>
        <v>2572945</v>
      </c>
      <c r="J40" s="118">
        <f t="shared" si="4"/>
        <v>90.006037844622398</v>
      </c>
      <c r="K40" s="91">
        <v>1979571</v>
      </c>
      <c r="L40" s="118">
        <f t="shared" si="5"/>
        <v>69.248795579430194</v>
      </c>
      <c r="M40" s="91">
        <v>13422</v>
      </c>
      <c r="N40" s="118">
        <f t="shared" si="6"/>
        <v>0.46952462643022758</v>
      </c>
      <c r="O40" s="91">
        <v>579952</v>
      </c>
      <c r="P40" s="91">
        <v>377272</v>
      </c>
      <c r="Q40" s="118">
        <f t="shared" si="7"/>
        <v>20.287717638761983</v>
      </c>
      <c r="R40" s="91">
        <v>44468</v>
      </c>
      <c r="S40" s="92">
        <v>19</v>
      </c>
      <c r="T40" s="92">
        <v>1</v>
      </c>
      <c r="U40" s="92">
        <v>0</v>
      </c>
      <c r="V40" s="92">
        <v>3</v>
      </c>
      <c r="W40" s="92">
        <v>15</v>
      </c>
      <c r="X40" s="92">
        <v>0</v>
      </c>
      <c r="Y40" s="92">
        <v>1</v>
      </c>
      <c r="Z40" s="92">
        <v>7</v>
      </c>
    </row>
    <row r="41" spans="1:26" s="88" customFormat="1" ht="12" customHeight="1">
      <c r="A41" s="89" t="s">
        <v>401</v>
      </c>
      <c r="B41" s="90" t="s">
        <v>402</v>
      </c>
      <c r="C41" s="89" t="s">
        <v>284</v>
      </c>
      <c r="D41" s="91">
        <f t="shared" si="0"/>
        <v>1409990</v>
      </c>
      <c r="E41" s="91">
        <f t="shared" si="1"/>
        <v>121820</v>
      </c>
      <c r="F41" s="118">
        <f t="shared" si="2"/>
        <v>8.6397775870750859</v>
      </c>
      <c r="G41" s="91">
        <v>115187</v>
      </c>
      <c r="H41" s="91">
        <v>6633</v>
      </c>
      <c r="I41" s="91">
        <f t="shared" si="3"/>
        <v>1288170</v>
      </c>
      <c r="J41" s="118">
        <f t="shared" si="4"/>
        <v>91.360222412924912</v>
      </c>
      <c r="K41" s="91">
        <v>861578</v>
      </c>
      <c r="L41" s="118">
        <f t="shared" si="5"/>
        <v>61.105256065645854</v>
      </c>
      <c r="M41" s="91">
        <v>82</v>
      </c>
      <c r="N41" s="118">
        <f t="shared" si="6"/>
        <v>5.815644082582146E-3</v>
      </c>
      <c r="O41" s="91">
        <v>426510</v>
      </c>
      <c r="P41" s="91">
        <v>293125</v>
      </c>
      <c r="Q41" s="118">
        <f t="shared" si="7"/>
        <v>30.249150703196477</v>
      </c>
      <c r="R41" s="91">
        <v>14414</v>
      </c>
      <c r="S41" s="92">
        <v>9</v>
      </c>
      <c r="T41" s="92">
        <v>4</v>
      </c>
      <c r="U41" s="92">
        <v>0</v>
      </c>
      <c r="V41" s="92">
        <v>6</v>
      </c>
      <c r="W41" s="92">
        <v>5</v>
      </c>
      <c r="X41" s="92">
        <v>1</v>
      </c>
      <c r="Y41" s="92">
        <v>0</v>
      </c>
      <c r="Z41" s="92">
        <v>13</v>
      </c>
    </row>
    <row r="42" spans="1:26" s="88" customFormat="1" ht="12" customHeight="1">
      <c r="A42" s="89" t="s">
        <v>405</v>
      </c>
      <c r="B42" s="90" t="s">
        <v>406</v>
      </c>
      <c r="C42" s="89" t="s">
        <v>355</v>
      </c>
      <c r="D42" s="91">
        <f t="shared" si="0"/>
        <v>765401</v>
      </c>
      <c r="E42" s="91">
        <f t="shared" si="1"/>
        <v>49347</v>
      </c>
      <c r="F42" s="118">
        <f t="shared" si="2"/>
        <v>6.4472087180445286</v>
      </c>
      <c r="G42" s="91">
        <v>45356</v>
      </c>
      <c r="H42" s="91">
        <v>3991</v>
      </c>
      <c r="I42" s="91">
        <f t="shared" si="3"/>
        <v>716054</v>
      </c>
      <c r="J42" s="118">
        <f t="shared" si="4"/>
        <v>93.552791281955479</v>
      </c>
      <c r="K42" s="91">
        <v>120909</v>
      </c>
      <c r="L42" s="118">
        <f t="shared" si="5"/>
        <v>15.796817615864104</v>
      </c>
      <c r="M42" s="91">
        <v>6945</v>
      </c>
      <c r="N42" s="118">
        <f t="shared" si="6"/>
        <v>0.90736751062514931</v>
      </c>
      <c r="O42" s="91">
        <v>588200</v>
      </c>
      <c r="P42" s="91">
        <v>294050</v>
      </c>
      <c r="Q42" s="118">
        <f t="shared" si="7"/>
        <v>76.848606155466214</v>
      </c>
      <c r="R42" s="91">
        <v>5273</v>
      </c>
      <c r="S42" s="92">
        <v>17</v>
      </c>
      <c r="T42" s="92">
        <v>1</v>
      </c>
      <c r="U42" s="92">
        <v>0</v>
      </c>
      <c r="V42" s="92">
        <v>6</v>
      </c>
      <c r="W42" s="92">
        <v>18</v>
      </c>
      <c r="X42" s="92">
        <v>1</v>
      </c>
      <c r="Y42" s="92">
        <v>0</v>
      </c>
      <c r="Z42" s="92">
        <v>5</v>
      </c>
    </row>
    <row r="43" spans="1:26" s="88" customFormat="1" ht="12" customHeight="1">
      <c r="A43" s="89" t="s">
        <v>409</v>
      </c>
      <c r="B43" s="90" t="s">
        <v>410</v>
      </c>
      <c r="C43" s="89" t="s">
        <v>295</v>
      </c>
      <c r="D43" s="91">
        <f t="shared" si="0"/>
        <v>998508</v>
      </c>
      <c r="E43" s="91">
        <f t="shared" si="1"/>
        <v>87981</v>
      </c>
      <c r="F43" s="118">
        <f t="shared" si="2"/>
        <v>8.8112463795983622</v>
      </c>
      <c r="G43" s="91">
        <v>87385</v>
      </c>
      <c r="H43" s="91">
        <v>596</v>
      </c>
      <c r="I43" s="91">
        <f t="shared" si="3"/>
        <v>910527</v>
      </c>
      <c r="J43" s="118">
        <f t="shared" si="4"/>
        <v>91.188753620401641</v>
      </c>
      <c r="K43" s="91">
        <v>391700</v>
      </c>
      <c r="L43" s="118">
        <f t="shared" si="5"/>
        <v>39.2285289652161</v>
      </c>
      <c r="M43" s="91">
        <v>509</v>
      </c>
      <c r="N43" s="118">
        <f t="shared" si="6"/>
        <v>5.0976056275963737E-2</v>
      </c>
      <c r="O43" s="91">
        <v>518318</v>
      </c>
      <c r="P43" s="91">
        <v>297044</v>
      </c>
      <c r="Q43" s="118">
        <f t="shared" si="7"/>
        <v>51.909248598909571</v>
      </c>
      <c r="R43" s="91">
        <v>10259</v>
      </c>
      <c r="S43" s="92">
        <v>15</v>
      </c>
      <c r="T43" s="92">
        <v>0</v>
      </c>
      <c r="U43" s="92">
        <v>0</v>
      </c>
      <c r="V43" s="92">
        <v>2</v>
      </c>
      <c r="W43" s="92">
        <v>11</v>
      </c>
      <c r="X43" s="92">
        <v>0</v>
      </c>
      <c r="Y43" s="92">
        <v>0</v>
      </c>
      <c r="Z43" s="92">
        <v>6</v>
      </c>
    </row>
    <row r="44" spans="1:26" s="88" customFormat="1" ht="12" customHeight="1">
      <c r="A44" s="89" t="s">
        <v>411</v>
      </c>
      <c r="B44" s="90" t="s">
        <v>412</v>
      </c>
      <c r="C44" s="89" t="s">
        <v>284</v>
      </c>
      <c r="D44" s="91">
        <f t="shared" si="0"/>
        <v>1406767</v>
      </c>
      <c r="E44" s="91">
        <f t="shared" si="1"/>
        <v>143424</v>
      </c>
      <c r="F44" s="118">
        <f t="shared" si="2"/>
        <v>10.195291757625819</v>
      </c>
      <c r="G44" s="91">
        <v>142611</v>
      </c>
      <c r="H44" s="91">
        <v>813</v>
      </c>
      <c r="I44" s="91">
        <f t="shared" si="3"/>
        <v>1263343</v>
      </c>
      <c r="J44" s="118">
        <f t="shared" si="4"/>
        <v>89.804708242374176</v>
      </c>
      <c r="K44" s="91">
        <v>710372</v>
      </c>
      <c r="L44" s="118">
        <f t="shared" si="5"/>
        <v>50.496777362562526</v>
      </c>
      <c r="M44" s="91">
        <v>3326</v>
      </c>
      <c r="N44" s="118">
        <f t="shared" si="6"/>
        <v>0.23642863388180133</v>
      </c>
      <c r="O44" s="91">
        <v>549645</v>
      </c>
      <c r="P44" s="91">
        <v>297508</v>
      </c>
      <c r="Q44" s="118">
        <f t="shared" si="7"/>
        <v>39.07150224592985</v>
      </c>
      <c r="R44" s="91">
        <v>10524</v>
      </c>
      <c r="S44" s="92">
        <v>15</v>
      </c>
      <c r="T44" s="92">
        <v>3</v>
      </c>
      <c r="U44" s="92">
        <v>1</v>
      </c>
      <c r="V44" s="92">
        <v>1</v>
      </c>
      <c r="W44" s="92">
        <v>14</v>
      </c>
      <c r="X44" s="92">
        <v>2</v>
      </c>
      <c r="Y44" s="92">
        <v>1</v>
      </c>
      <c r="Z44" s="92">
        <v>3</v>
      </c>
    </row>
    <row r="45" spans="1:26" s="88" customFormat="1" ht="12" customHeight="1">
      <c r="A45" s="89" t="s">
        <v>413</v>
      </c>
      <c r="B45" s="90" t="s">
        <v>414</v>
      </c>
      <c r="C45" s="89" t="s">
        <v>415</v>
      </c>
      <c r="D45" s="91">
        <f t="shared" si="0"/>
        <v>732909</v>
      </c>
      <c r="E45" s="91">
        <f t="shared" si="1"/>
        <v>133542</v>
      </c>
      <c r="F45" s="118">
        <f t="shared" si="2"/>
        <v>18.220815953958812</v>
      </c>
      <c r="G45" s="91">
        <v>132326</v>
      </c>
      <c r="H45" s="91">
        <v>1216</v>
      </c>
      <c r="I45" s="91">
        <f t="shared" si="3"/>
        <v>599367</v>
      </c>
      <c r="J45" s="118">
        <f t="shared" si="4"/>
        <v>81.779184046041181</v>
      </c>
      <c r="K45" s="91">
        <v>230757</v>
      </c>
      <c r="L45" s="118">
        <f t="shared" si="5"/>
        <v>31.485082049749696</v>
      </c>
      <c r="M45" s="91">
        <v>7425</v>
      </c>
      <c r="N45" s="118">
        <f t="shared" si="6"/>
        <v>1.0130862085197481</v>
      </c>
      <c r="O45" s="91">
        <v>361185</v>
      </c>
      <c r="P45" s="91">
        <v>269645</v>
      </c>
      <c r="Q45" s="118">
        <f t="shared" si="7"/>
        <v>49.281015787771743</v>
      </c>
      <c r="R45" s="91">
        <v>3752</v>
      </c>
      <c r="S45" s="92">
        <v>27</v>
      </c>
      <c r="T45" s="92">
        <v>0</v>
      </c>
      <c r="U45" s="92">
        <v>0</v>
      </c>
      <c r="V45" s="92">
        <v>7</v>
      </c>
      <c r="W45" s="92">
        <v>27</v>
      </c>
      <c r="X45" s="92">
        <v>0</v>
      </c>
      <c r="Y45" s="92">
        <v>0</v>
      </c>
      <c r="Z45" s="92">
        <v>7</v>
      </c>
    </row>
    <row r="46" spans="1:26" s="88" customFormat="1" ht="12" customHeight="1">
      <c r="A46" s="89" t="s">
        <v>418</v>
      </c>
      <c r="B46" s="90" t="s">
        <v>419</v>
      </c>
      <c r="C46" s="89" t="s">
        <v>298</v>
      </c>
      <c r="D46" s="91">
        <f t="shared" si="0"/>
        <v>5122786</v>
      </c>
      <c r="E46" s="91">
        <f t="shared" si="1"/>
        <v>487459</v>
      </c>
      <c r="F46" s="118">
        <f t="shared" si="2"/>
        <v>9.5155058204656608</v>
      </c>
      <c r="G46" s="91">
        <v>486098</v>
      </c>
      <c r="H46" s="91">
        <v>1361</v>
      </c>
      <c r="I46" s="91">
        <f t="shared" si="3"/>
        <v>4635327</v>
      </c>
      <c r="J46" s="118">
        <f t="shared" si="4"/>
        <v>90.484494179534337</v>
      </c>
      <c r="K46" s="91">
        <v>3979114</v>
      </c>
      <c r="L46" s="118">
        <f t="shared" si="5"/>
        <v>77.674804295943659</v>
      </c>
      <c r="M46" s="91">
        <v>15443</v>
      </c>
      <c r="N46" s="118">
        <f t="shared" si="6"/>
        <v>0.30145705871765871</v>
      </c>
      <c r="O46" s="91">
        <v>640770</v>
      </c>
      <c r="P46" s="91">
        <v>515171</v>
      </c>
      <c r="Q46" s="118">
        <f t="shared" si="7"/>
        <v>12.508232824873028</v>
      </c>
      <c r="R46" s="91">
        <v>62085</v>
      </c>
      <c r="S46" s="92">
        <v>39</v>
      </c>
      <c r="T46" s="92">
        <v>10</v>
      </c>
      <c r="U46" s="92">
        <v>0</v>
      </c>
      <c r="V46" s="92">
        <v>11</v>
      </c>
      <c r="W46" s="92">
        <v>28</v>
      </c>
      <c r="X46" s="92">
        <v>8</v>
      </c>
      <c r="Y46" s="92">
        <v>0</v>
      </c>
      <c r="Z46" s="92">
        <v>24</v>
      </c>
    </row>
    <row r="47" spans="1:26" s="88" customFormat="1" ht="12" customHeight="1">
      <c r="A47" s="89" t="s">
        <v>420</v>
      </c>
      <c r="B47" s="90" t="s">
        <v>421</v>
      </c>
      <c r="C47" s="89" t="s">
        <v>298</v>
      </c>
      <c r="D47" s="91">
        <f t="shared" si="0"/>
        <v>838447</v>
      </c>
      <c r="E47" s="91">
        <f t="shared" si="1"/>
        <v>180533</v>
      </c>
      <c r="F47" s="118">
        <f t="shared" si="2"/>
        <v>21.531832065711964</v>
      </c>
      <c r="G47" s="91">
        <v>179651</v>
      </c>
      <c r="H47" s="91">
        <v>882</v>
      </c>
      <c r="I47" s="91">
        <f t="shared" si="3"/>
        <v>657914</v>
      </c>
      <c r="J47" s="118">
        <f t="shared" si="4"/>
        <v>78.468167934288033</v>
      </c>
      <c r="K47" s="91">
        <v>430032</v>
      </c>
      <c r="L47" s="118">
        <f t="shared" si="5"/>
        <v>51.289109508412579</v>
      </c>
      <c r="M47" s="91">
        <v>616</v>
      </c>
      <c r="N47" s="118">
        <f t="shared" si="6"/>
        <v>7.3469163823115829E-2</v>
      </c>
      <c r="O47" s="91">
        <v>227266</v>
      </c>
      <c r="P47" s="91">
        <v>194315</v>
      </c>
      <c r="Q47" s="118">
        <f t="shared" si="7"/>
        <v>27.105589262052344</v>
      </c>
      <c r="R47" s="91">
        <v>4836</v>
      </c>
      <c r="S47" s="92">
        <v>17</v>
      </c>
      <c r="T47" s="92">
        <v>0</v>
      </c>
      <c r="U47" s="92">
        <v>0</v>
      </c>
      <c r="V47" s="92">
        <v>3</v>
      </c>
      <c r="W47" s="92">
        <v>16</v>
      </c>
      <c r="X47" s="92">
        <v>0</v>
      </c>
      <c r="Y47" s="92">
        <v>0</v>
      </c>
      <c r="Z47" s="92">
        <v>4</v>
      </c>
    </row>
    <row r="48" spans="1:26" s="88" customFormat="1" ht="12" customHeight="1">
      <c r="A48" s="89" t="s">
        <v>424</v>
      </c>
      <c r="B48" s="90" t="s">
        <v>425</v>
      </c>
      <c r="C48" s="89" t="s">
        <v>355</v>
      </c>
      <c r="D48" s="91">
        <f t="shared" si="0"/>
        <v>1394152</v>
      </c>
      <c r="E48" s="91">
        <f t="shared" si="1"/>
        <v>322977</v>
      </c>
      <c r="F48" s="118">
        <f t="shared" si="2"/>
        <v>23.166555727065628</v>
      </c>
      <c r="G48" s="91">
        <v>322531</v>
      </c>
      <c r="H48" s="91">
        <v>446</v>
      </c>
      <c r="I48" s="91">
        <f t="shared" si="3"/>
        <v>1071175</v>
      </c>
      <c r="J48" s="118">
        <f t="shared" si="4"/>
        <v>76.833444272934372</v>
      </c>
      <c r="K48" s="91">
        <v>798643</v>
      </c>
      <c r="L48" s="118">
        <f t="shared" si="5"/>
        <v>57.285217106886478</v>
      </c>
      <c r="M48" s="91">
        <v>5995</v>
      </c>
      <c r="N48" s="118">
        <f t="shared" si="6"/>
        <v>0.43001050100706384</v>
      </c>
      <c r="O48" s="91">
        <v>266537</v>
      </c>
      <c r="P48" s="91">
        <v>186737</v>
      </c>
      <c r="Q48" s="118">
        <f t="shared" si="7"/>
        <v>19.118216665040826</v>
      </c>
      <c r="R48" s="91">
        <v>9706</v>
      </c>
      <c r="S48" s="92">
        <v>17</v>
      </c>
      <c r="T48" s="92">
        <v>0</v>
      </c>
      <c r="U48" s="92">
        <v>0</v>
      </c>
      <c r="V48" s="92">
        <v>4</v>
      </c>
      <c r="W48" s="92">
        <v>13</v>
      </c>
      <c r="X48" s="92">
        <v>0</v>
      </c>
      <c r="Y48" s="92">
        <v>0</v>
      </c>
      <c r="Z48" s="92">
        <v>8</v>
      </c>
    </row>
    <row r="49" spans="1:26" s="88" customFormat="1" ht="12" customHeight="1">
      <c r="A49" s="89" t="s">
        <v>428</v>
      </c>
      <c r="B49" s="90" t="s">
        <v>429</v>
      </c>
      <c r="C49" s="89" t="s">
        <v>298</v>
      </c>
      <c r="D49" s="91">
        <f t="shared" si="0"/>
        <v>1796725</v>
      </c>
      <c r="E49" s="91">
        <f t="shared" si="1"/>
        <v>181552</v>
      </c>
      <c r="F49" s="118">
        <f t="shared" si="2"/>
        <v>10.104606993279438</v>
      </c>
      <c r="G49" s="91">
        <v>180109</v>
      </c>
      <c r="H49" s="91">
        <v>1443</v>
      </c>
      <c r="I49" s="91">
        <f t="shared" si="3"/>
        <v>1615173</v>
      </c>
      <c r="J49" s="118">
        <f t="shared" si="4"/>
        <v>89.895393006720553</v>
      </c>
      <c r="K49" s="91">
        <v>1126606</v>
      </c>
      <c r="L49" s="118">
        <f t="shared" si="5"/>
        <v>62.70330740653133</v>
      </c>
      <c r="M49" s="91">
        <v>6269</v>
      </c>
      <c r="N49" s="118">
        <f t="shared" si="6"/>
        <v>0.34891260487832026</v>
      </c>
      <c r="O49" s="91">
        <v>482298</v>
      </c>
      <c r="P49" s="91">
        <v>266664</v>
      </c>
      <c r="Q49" s="118">
        <f t="shared" si="7"/>
        <v>26.843172995310915</v>
      </c>
      <c r="R49" s="91">
        <v>10957</v>
      </c>
      <c r="S49" s="92">
        <v>38</v>
      </c>
      <c r="T49" s="92">
        <v>0</v>
      </c>
      <c r="U49" s="92">
        <v>0</v>
      </c>
      <c r="V49" s="92">
        <v>7</v>
      </c>
      <c r="W49" s="92">
        <v>27</v>
      </c>
      <c r="X49" s="92">
        <v>9</v>
      </c>
      <c r="Y49" s="92">
        <v>0</v>
      </c>
      <c r="Z49" s="92">
        <v>9</v>
      </c>
    </row>
    <row r="50" spans="1:26" s="88" customFormat="1" ht="12" customHeight="1">
      <c r="A50" s="89" t="s">
        <v>432</v>
      </c>
      <c r="B50" s="90" t="s">
        <v>433</v>
      </c>
      <c r="C50" s="89" t="s">
        <v>298</v>
      </c>
      <c r="D50" s="91">
        <f t="shared" si="0"/>
        <v>1177642</v>
      </c>
      <c r="E50" s="91">
        <f t="shared" si="1"/>
        <v>125575</v>
      </c>
      <c r="F50" s="118">
        <f t="shared" si="2"/>
        <v>10.663257594413244</v>
      </c>
      <c r="G50" s="91">
        <v>117463</v>
      </c>
      <c r="H50" s="91">
        <v>8112</v>
      </c>
      <c r="I50" s="91">
        <f t="shared" si="3"/>
        <v>1052067</v>
      </c>
      <c r="J50" s="118">
        <f t="shared" si="4"/>
        <v>89.336742405586762</v>
      </c>
      <c r="K50" s="91">
        <v>500754</v>
      </c>
      <c r="L50" s="118">
        <f t="shared" si="5"/>
        <v>42.521751092437263</v>
      </c>
      <c r="M50" s="91">
        <v>584</v>
      </c>
      <c r="N50" s="118">
        <f t="shared" si="6"/>
        <v>4.9590622617060195E-2</v>
      </c>
      <c r="O50" s="91">
        <v>550729</v>
      </c>
      <c r="P50" s="91">
        <v>301931</v>
      </c>
      <c r="Q50" s="118">
        <f t="shared" si="7"/>
        <v>46.765400690532438</v>
      </c>
      <c r="R50" s="91">
        <v>10767</v>
      </c>
      <c r="S50" s="92">
        <v>14</v>
      </c>
      <c r="T50" s="92">
        <v>0</v>
      </c>
      <c r="U50" s="92">
        <v>0</v>
      </c>
      <c r="V50" s="92">
        <v>4</v>
      </c>
      <c r="W50" s="92">
        <v>7</v>
      </c>
      <c r="X50" s="92">
        <v>3</v>
      </c>
      <c r="Y50" s="92">
        <v>0</v>
      </c>
      <c r="Z50" s="92">
        <v>8</v>
      </c>
    </row>
    <row r="51" spans="1:26" s="88" customFormat="1" ht="12" customHeight="1">
      <c r="A51" s="89" t="s">
        <v>436</v>
      </c>
      <c r="B51" s="90" t="s">
        <v>437</v>
      </c>
      <c r="C51" s="89" t="s">
        <v>355</v>
      </c>
      <c r="D51" s="91">
        <f t="shared" si="0"/>
        <v>1119318</v>
      </c>
      <c r="E51" s="91">
        <f t="shared" si="1"/>
        <v>112999</v>
      </c>
      <c r="F51" s="118">
        <f t="shared" si="2"/>
        <v>10.095343771832491</v>
      </c>
      <c r="G51" s="91">
        <v>112977</v>
      </c>
      <c r="H51" s="91">
        <v>22</v>
      </c>
      <c r="I51" s="91">
        <f t="shared" si="3"/>
        <v>1006319</v>
      </c>
      <c r="J51" s="118">
        <f t="shared" si="4"/>
        <v>89.904656228167511</v>
      </c>
      <c r="K51" s="91">
        <v>598061</v>
      </c>
      <c r="L51" s="118">
        <f t="shared" si="5"/>
        <v>53.430839135973876</v>
      </c>
      <c r="M51" s="91">
        <v>0</v>
      </c>
      <c r="N51" s="118">
        <f t="shared" si="6"/>
        <v>0</v>
      </c>
      <c r="O51" s="91">
        <v>408258</v>
      </c>
      <c r="P51" s="91">
        <v>288686</v>
      </c>
      <c r="Q51" s="118">
        <f t="shared" si="7"/>
        <v>36.473817092193642</v>
      </c>
      <c r="R51" s="91">
        <v>4879</v>
      </c>
      <c r="S51" s="92">
        <v>16</v>
      </c>
      <c r="T51" s="92">
        <v>0</v>
      </c>
      <c r="U51" s="92">
        <v>2</v>
      </c>
      <c r="V51" s="92">
        <v>8</v>
      </c>
      <c r="W51" s="92">
        <v>13</v>
      </c>
      <c r="X51" s="92">
        <v>1</v>
      </c>
      <c r="Y51" s="92">
        <v>2</v>
      </c>
      <c r="Z51" s="92">
        <v>10</v>
      </c>
    </row>
    <row r="52" spans="1:26" s="88" customFormat="1" ht="12" customHeight="1">
      <c r="A52" s="89" t="s">
        <v>440</v>
      </c>
      <c r="B52" s="90" t="s">
        <v>441</v>
      </c>
      <c r="C52" s="89" t="s">
        <v>307</v>
      </c>
      <c r="D52" s="91">
        <f t="shared" si="0"/>
        <v>1665613</v>
      </c>
      <c r="E52" s="91">
        <f t="shared" si="1"/>
        <v>191521</v>
      </c>
      <c r="F52" s="118">
        <f t="shared" si="2"/>
        <v>11.498529370267883</v>
      </c>
      <c r="G52" s="91">
        <v>191342</v>
      </c>
      <c r="H52" s="91">
        <v>179</v>
      </c>
      <c r="I52" s="91">
        <f t="shared" si="3"/>
        <v>1474092</v>
      </c>
      <c r="J52" s="118">
        <f t="shared" si="4"/>
        <v>88.501470629732111</v>
      </c>
      <c r="K52" s="91">
        <v>649943</v>
      </c>
      <c r="L52" s="118">
        <f t="shared" si="5"/>
        <v>39.021249233765587</v>
      </c>
      <c r="M52" s="91">
        <v>8569</v>
      </c>
      <c r="N52" s="118">
        <f t="shared" si="6"/>
        <v>0.51446524492784329</v>
      </c>
      <c r="O52" s="91">
        <v>815580</v>
      </c>
      <c r="P52" s="91">
        <v>590794</v>
      </c>
      <c r="Q52" s="118">
        <f t="shared" si="7"/>
        <v>48.96575615103869</v>
      </c>
      <c r="R52" s="91">
        <v>7494</v>
      </c>
      <c r="S52" s="92">
        <v>27</v>
      </c>
      <c r="T52" s="92">
        <v>6</v>
      </c>
      <c r="U52" s="92">
        <v>0</v>
      </c>
      <c r="V52" s="92">
        <v>10</v>
      </c>
      <c r="W52" s="92">
        <v>18</v>
      </c>
      <c r="X52" s="92">
        <v>13</v>
      </c>
      <c r="Y52" s="92">
        <v>1</v>
      </c>
      <c r="Z52" s="92">
        <v>11</v>
      </c>
    </row>
    <row r="53" spans="1:26" s="88" customFormat="1" ht="12" customHeight="1">
      <c r="A53" s="89" t="s">
        <v>444</v>
      </c>
      <c r="B53" s="90" t="s">
        <v>445</v>
      </c>
      <c r="C53" s="89" t="s">
        <v>284</v>
      </c>
      <c r="D53" s="91">
        <f t="shared" si="0"/>
        <v>1464056</v>
      </c>
      <c r="E53" s="91">
        <f t="shared" si="1"/>
        <v>76479</v>
      </c>
      <c r="F53" s="118">
        <f t="shared" si="2"/>
        <v>5.2237755932833165</v>
      </c>
      <c r="G53" s="91">
        <v>76389</v>
      </c>
      <c r="H53" s="91">
        <v>90</v>
      </c>
      <c r="I53" s="91">
        <f t="shared" si="3"/>
        <v>1387577</v>
      </c>
      <c r="J53" s="118">
        <f t="shared" si="4"/>
        <v>94.776224406716679</v>
      </c>
      <c r="K53" s="91">
        <v>917392</v>
      </c>
      <c r="L53" s="118">
        <f t="shared" si="5"/>
        <v>62.660991109629684</v>
      </c>
      <c r="M53" s="91">
        <v>0</v>
      </c>
      <c r="N53" s="118">
        <f t="shared" si="6"/>
        <v>0</v>
      </c>
      <c r="O53" s="91">
        <v>470185</v>
      </c>
      <c r="P53" s="91">
        <v>193771</v>
      </c>
      <c r="Q53" s="118">
        <f t="shared" si="7"/>
        <v>32.115233297086995</v>
      </c>
      <c r="R53" s="91">
        <v>13380</v>
      </c>
      <c r="S53" s="92">
        <v>24</v>
      </c>
      <c r="T53" s="92">
        <v>1</v>
      </c>
      <c r="U53" s="92">
        <v>1</v>
      </c>
      <c r="V53" s="92">
        <v>15</v>
      </c>
      <c r="W53" s="92">
        <v>22</v>
      </c>
      <c r="X53" s="92">
        <v>2</v>
      </c>
      <c r="Y53" s="92">
        <v>1</v>
      </c>
      <c r="Z53" s="92">
        <v>16</v>
      </c>
    </row>
    <row r="54" spans="1:26" s="88" customFormat="1" ht="12" customHeight="1">
      <c r="A54" s="89" t="s">
        <v>449</v>
      </c>
      <c r="B54" s="90" t="s">
        <v>450</v>
      </c>
      <c r="C54" s="89" t="s">
        <v>254</v>
      </c>
      <c r="D54" s="91">
        <f>SUM(D7:D53)</f>
        <v>127924238</v>
      </c>
      <c r="E54" s="91">
        <f>SUM(E7:E53)</f>
        <v>6933087</v>
      </c>
      <c r="F54" s="118">
        <f t="shared" si="2"/>
        <v>5.4196820777623085</v>
      </c>
      <c r="G54" s="91">
        <f>SUM(G7:G53)</f>
        <v>6870737</v>
      </c>
      <c r="H54" s="91">
        <f>SUM(H7:H53)</f>
        <v>62350</v>
      </c>
      <c r="I54" s="91">
        <f>SUM(I7:I53)</f>
        <v>120991151</v>
      </c>
      <c r="J54" s="118">
        <f t="shared" si="4"/>
        <v>94.580317922237683</v>
      </c>
      <c r="K54" s="91">
        <f>SUM(K7:K53)</f>
        <v>95056442</v>
      </c>
      <c r="L54" s="118">
        <f t="shared" si="5"/>
        <v>74.306826826672207</v>
      </c>
      <c r="M54" s="91">
        <f>SUM(M7:M53)</f>
        <v>286441</v>
      </c>
      <c r="N54" s="118">
        <f t="shared" si="6"/>
        <v>0.2239145641813399</v>
      </c>
      <c r="O54" s="91">
        <f>SUM(O7:O53)</f>
        <v>25648268</v>
      </c>
      <c r="P54" s="91">
        <f>SUM(P7:P53)</f>
        <v>14630470</v>
      </c>
      <c r="Q54" s="118">
        <f t="shared" si="7"/>
        <v>20.049576531384147</v>
      </c>
      <c r="R54" s="91">
        <f t="shared" ref="R54:Z54" si="8">SUM(R7:R53)</f>
        <v>2329111</v>
      </c>
      <c r="S54" s="92">
        <f t="shared" si="8"/>
        <v>1168</v>
      </c>
      <c r="T54" s="92">
        <f t="shared" si="8"/>
        <v>175</v>
      </c>
      <c r="U54" s="92">
        <f t="shared" si="8"/>
        <v>43</v>
      </c>
      <c r="V54" s="92">
        <f t="shared" si="8"/>
        <v>355</v>
      </c>
      <c r="W54" s="92">
        <f t="shared" si="8"/>
        <v>979</v>
      </c>
      <c r="X54" s="92">
        <f t="shared" si="8"/>
        <v>78</v>
      </c>
      <c r="Y54" s="92">
        <f t="shared" si="8"/>
        <v>33</v>
      </c>
      <c r="Z54" s="92">
        <f t="shared" si="8"/>
        <v>651</v>
      </c>
    </row>
  </sheetData>
  <mergeCells count="25">
    <mergeCell ref="S2:V3"/>
    <mergeCell ref="Q4:Q5"/>
    <mergeCell ref="I4:I5"/>
    <mergeCell ref="L4:L5"/>
    <mergeCell ref="W2:Z3"/>
    <mergeCell ref="Z4:Z5"/>
    <mergeCell ref="X4:X5"/>
    <mergeCell ref="Y4:Y5"/>
    <mergeCell ref="W4:W5"/>
    <mergeCell ref="M4:M5"/>
    <mergeCell ref="N4:N5"/>
    <mergeCell ref="O4:O5"/>
    <mergeCell ref="V4:V5"/>
    <mergeCell ref="T4:T5"/>
    <mergeCell ref="S4:S5"/>
    <mergeCell ref="U4:U5"/>
    <mergeCell ref="J4:J5"/>
    <mergeCell ref="K4:K5"/>
    <mergeCell ref="A2:A6"/>
    <mergeCell ref="B2:B6"/>
    <mergeCell ref="C2:C6"/>
    <mergeCell ref="F4:F5"/>
    <mergeCell ref="E4:E5"/>
    <mergeCell ref="H4:H5"/>
    <mergeCell ref="G4:G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&amp;L&amp;"MS ゴシック,標準"&amp;14水洗化人口等（平成27年度実績）</oddHeader>
  </headerFooter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54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/>
  <cols>
    <col min="1" max="1" width="10.75" style="114" customWidth="1"/>
    <col min="2" max="2" width="8.75" style="115" customWidth="1"/>
    <col min="3" max="3" width="12.625" style="113" customWidth="1"/>
    <col min="4" max="4" width="10.625" style="110" customWidth="1"/>
    <col min="5" max="55" width="9" style="110"/>
    <col min="56" max="16384" width="9" style="113"/>
  </cols>
  <sheetData>
    <row r="1" spans="1:55" s="106" customFormat="1" ht="17.25">
      <c r="A1" s="101" t="s">
        <v>452</v>
      </c>
      <c r="B1" s="102"/>
      <c r="C1" s="103"/>
      <c r="D1" s="104"/>
      <c r="E1" s="105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</row>
    <row r="2" spans="1:55" s="51" customFormat="1" ht="34.15" customHeight="1">
      <c r="A2" s="154" t="s">
        <v>208</v>
      </c>
      <c r="B2" s="151" t="s">
        <v>207</v>
      </c>
      <c r="C2" s="156" t="s">
        <v>209</v>
      </c>
      <c r="D2" s="60" t="s">
        <v>247</v>
      </c>
      <c r="E2" s="61"/>
      <c r="F2" s="61"/>
      <c r="G2" s="61"/>
      <c r="H2" s="61"/>
      <c r="I2" s="61"/>
      <c r="J2" s="61"/>
      <c r="K2" s="61"/>
      <c r="L2" s="61"/>
      <c r="M2" s="62"/>
      <c r="N2" s="60" t="s">
        <v>248</v>
      </c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4"/>
      <c r="AF2" s="143" t="s">
        <v>249</v>
      </c>
      <c r="AG2" s="144"/>
      <c r="AH2" s="144"/>
      <c r="AI2" s="145"/>
      <c r="AJ2" s="143" t="s">
        <v>250</v>
      </c>
      <c r="AK2" s="144"/>
      <c r="AL2" s="144"/>
      <c r="AM2" s="144"/>
      <c r="AN2" s="144"/>
      <c r="AO2" s="144"/>
      <c r="AP2" s="144"/>
      <c r="AQ2" s="144"/>
      <c r="AR2" s="144"/>
      <c r="AS2" s="145"/>
      <c r="AT2" s="153" t="s">
        <v>251</v>
      </c>
      <c r="AU2" s="151"/>
      <c r="AV2" s="151"/>
      <c r="AW2" s="151"/>
      <c r="AX2" s="151"/>
      <c r="AY2" s="151"/>
      <c r="AZ2" s="143" t="s">
        <v>252</v>
      </c>
      <c r="BA2" s="144"/>
      <c r="BB2" s="144"/>
      <c r="BC2" s="145"/>
    </row>
    <row r="3" spans="1:55" s="51" customFormat="1" ht="26.45" customHeight="1">
      <c r="A3" s="124"/>
      <c r="B3" s="152"/>
      <c r="C3" s="152"/>
      <c r="D3" s="65" t="s">
        <v>10</v>
      </c>
      <c r="E3" s="146" t="s">
        <v>11</v>
      </c>
      <c r="F3" s="144"/>
      <c r="G3" s="145"/>
      <c r="H3" s="147" t="s">
        <v>12</v>
      </c>
      <c r="I3" s="148"/>
      <c r="J3" s="149"/>
      <c r="K3" s="146" t="s">
        <v>13</v>
      </c>
      <c r="L3" s="148"/>
      <c r="M3" s="149"/>
      <c r="N3" s="65" t="s">
        <v>10</v>
      </c>
      <c r="O3" s="146" t="s">
        <v>118</v>
      </c>
      <c r="P3" s="157"/>
      <c r="Q3" s="157"/>
      <c r="R3" s="157"/>
      <c r="S3" s="157"/>
      <c r="T3" s="157"/>
      <c r="U3" s="158"/>
      <c r="V3" s="146" t="s">
        <v>119</v>
      </c>
      <c r="W3" s="157"/>
      <c r="X3" s="157"/>
      <c r="Y3" s="157"/>
      <c r="Z3" s="157"/>
      <c r="AA3" s="157"/>
      <c r="AB3" s="158"/>
      <c r="AC3" s="66" t="s">
        <v>14</v>
      </c>
      <c r="AD3" s="63"/>
      <c r="AE3" s="64"/>
      <c r="AF3" s="150" t="s">
        <v>10</v>
      </c>
      <c r="AG3" s="151" t="s">
        <v>15</v>
      </c>
      <c r="AH3" s="151" t="s">
        <v>16</v>
      </c>
      <c r="AI3" s="151" t="s">
        <v>17</v>
      </c>
      <c r="AJ3" s="152" t="s">
        <v>10</v>
      </c>
      <c r="AK3" s="151" t="s">
        <v>238</v>
      </c>
      <c r="AL3" s="151" t="s">
        <v>18</v>
      </c>
      <c r="AM3" s="151" t="s">
        <v>19</v>
      </c>
      <c r="AN3" s="151" t="s">
        <v>16</v>
      </c>
      <c r="AO3" s="151" t="s">
        <v>20</v>
      </c>
      <c r="AP3" s="151" t="s">
        <v>21</v>
      </c>
      <c r="AQ3" s="151" t="s">
        <v>22</v>
      </c>
      <c r="AR3" s="151" t="s">
        <v>23</v>
      </c>
      <c r="AS3" s="151" t="s">
        <v>24</v>
      </c>
      <c r="AT3" s="150" t="s">
        <v>10</v>
      </c>
      <c r="AU3" s="151" t="s">
        <v>238</v>
      </c>
      <c r="AV3" s="151" t="s">
        <v>18</v>
      </c>
      <c r="AW3" s="151" t="s">
        <v>19</v>
      </c>
      <c r="AX3" s="151" t="s">
        <v>16</v>
      </c>
      <c r="AY3" s="151" t="s">
        <v>20</v>
      </c>
      <c r="AZ3" s="150" t="s">
        <v>10</v>
      </c>
      <c r="BA3" s="151" t="s">
        <v>15</v>
      </c>
      <c r="BB3" s="151" t="s">
        <v>16</v>
      </c>
      <c r="BC3" s="151" t="s">
        <v>17</v>
      </c>
    </row>
    <row r="4" spans="1:55" s="51" customFormat="1" ht="26.25" customHeight="1">
      <c r="A4" s="124"/>
      <c r="B4" s="152"/>
      <c r="C4" s="152"/>
      <c r="D4" s="65"/>
      <c r="E4" s="65" t="s">
        <v>10</v>
      </c>
      <c r="F4" s="67" t="s">
        <v>239</v>
      </c>
      <c r="G4" s="67" t="s">
        <v>240</v>
      </c>
      <c r="H4" s="65" t="s">
        <v>10</v>
      </c>
      <c r="I4" s="67" t="s">
        <v>239</v>
      </c>
      <c r="J4" s="67" t="s">
        <v>240</v>
      </c>
      <c r="K4" s="65" t="s">
        <v>10</v>
      </c>
      <c r="L4" s="67" t="s">
        <v>239</v>
      </c>
      <c r="M4" s="67" t="s">
        <v>240</v>
      </c>
      <c r="N4" s="65"/>
      <c r="O4" s="65" t="s">
        <v>10</v>
      </c>
      <c r="P4" s="67" t="s">
        <v>241</v>
      </c>
      <c r="Q4" s="57" t="s">
        <v>16</v>
      </c>
      <c r="R4" s="57" t="s">
        <v>17</v>
      </c>
      <c r="S4" s="67" t="s">
        <v>242</v>
      </c>
      <c r="T4" s="67" t="s">
        <v>243</v>
      </c>
      <c r="U4" s="67" t="s">
        <v>244</v>
      </c>
      <c r="V4" s="65" t="s">
        <v>10</v>
      </c>
      <c r="W4" s="67" t="s">
        <v>241</v>
      </c>
      <c r="X4" s="57" t="s">
        <v>16</v>
      </c>
      <c r="Y4" s="57" t="s">
        <v>17</v>
      </c>
      <c r="Z4" s="67" t="s">
        <v>242</v>
      </c>
      <c r="AA4" s="67" t="s">
        <v>243</v>
      </c>
      <c r="AB4" s="67" t="s">
        <v>244</v>
      </c>
      <c r="AC4" s="65" t="s">
        <v>10</v>
      </c>
      <c r="AD4" s="67" t="s">
        <v>239</v>
      </c>
      <c r="AE4" s="67" t="s">
        <v>240</v>
      </c>
      <c r="AF4" s="150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0"/>
      <c r="AU4" s="152"/>
      <c r="AV4" s="152"/>
      <c r="AW4" s="152"/>
      <c r="AX4" s="152"/>
      <c r="AY4" s="152"/>
      <c r="AZ4" s="150"/>
      <c r="BA4" s="152"/>
      <c r="BB4" s="152"/>
      <c r="BC4" s="152"/>
    </row>
    <row r="5" spans="1:55" s="55" customFormat="1" ht="23.25" customHeight="1">
      <c r="A5" s="124"/>
      <c r="B5" s="152"/>
      <c r="C5" s="152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9"/>
      <c r="R5" s="69"/>
      <c r="S5" s="68"/>
      <c r="T5" s="68"/>
      <c r="U5" s="68"/>
      <c r="V5" s="68"/>
      <c r="W5" s="70"/>
      <c r="X5" s="71"/>
      <c r="Y5" s="71"/>
      <c r="Z5" s="70"/>
      <c r="AA5" s="70"/>
      <c r="AB5" s="70"/>
      <c r="AC5" s="68"/>
      <c r="AD5" s="70"/>
      <c r="AE5" s="70"/>
      <c r="AF5" s="56"/>
      <c r="AG5" s="56"/>
      <c r="AH5" s="56"/>
      <c r="AI5" s="56"/>
      <c r="AJ5" s="56"/>
      <c r="AK5" s="56"/>
      <c r="AL5" s="152"/>
      <c r="AM5" s="56"/>
      <c r="AN5" s="56"/>
      <c r="AO5" s="56"/>
      <c r="AP5" s="56"/>
      <c r="AQ5" s="56"/>
      <c r="AR5" s="56"/>
      <c r="AS5" s="56"/>
      <c r="AT5" s="56"/>
      <c r="AU5" s="56"/>
      <c r="AV5" s="152"/>
      <c r="AW5" s="56"/>
      <c r="AX5" s="56"/>
      <c r="AY5" s="56"/>
      <c r="AZ5" s="56"/>
      <c r="BA5" s="56"/>
      <c r="BB5" s="56"/>
      <c r="BC5" s="56"/>
    </row>
    <row r="6" spans="1:55" s="54" customFormat="1" ht="16.5" customHeight="1">
      <c r="A6" s="125"/>
      <c r="B6" s="155"/>
      <c r="C6" s="155"/>
      <c r="D6" s="72" t="s">
        <v>245</v>
      </c>
      <c r="E6" s="72" t="s">
        <v>245</v>
      </c>
      <c r="F6" s="72" t="s">
        <v>245</v>
      </c>
      <c r="G6" s="72" t="s">
        <v>245</v>
      </c>
      <c r="H6" s="72" t="s">
        <v>245</v>
      </c>
      <c r="I6" s="72" t="s">
        <v>245</v>
      </c>
      <c r="J6" s="72" t="s">
        <v>245</v>
      </c>
      <c r="K6" s="72" t="s">
        <v>245</v>
      </c>
      <c r="L6" s="72" t="s">
        <v>245</v>
      </c>
      <c r="M6" s="72" t="s">
        <v>245</v>
      </c>
      <c r="N6" s="72" t="s">
        <v>245</v>
      </c>
      <c r="O6" s="72" t="s">
        <v>245</v>
      </c>
      <c r="P6" s="72" t="s">
        <v>245</v>
      </c>
      <c r="Q6" s="72" t="s">
        <v>245</v>
      </c>
      <c r="R6" s="72" t="s">
        <v>245</v>
      </c>
      <c r="S6" s="72" t="s">
        <v>245</v>
      </c>
      <c r="T6" s="72" t="s">
        <v>245</v>
      </c>
      <c r="U6" s="72" t="s">
        <v>245</v>
      </c>
      <c r="V6" s="72" t="s">
        <v>245</v>
      </c>
      <c r="W6" s="72" t="s">
        <v>245</v>
      </c>
      <c r="X6" s="72" t="s">
        <v>25</v>
      </c>
      <c r="Y6" s="72" t="s">
        <v>25</v>
      </c>
      <c r="Z6" s="72" t="s">
        <v>245</v>
      </c>
      <c r="AA6" s="72" t="s">
        <v>245</v>
      </c>
      <c r="AB6" s="72" t="s">
        <v>245</v>
      </c>
      <c r="AC6" s="72" t="s">
        <v>245</v>
      </c>
      <c r="AD6" s="72" t="s">
        <v>245</v>
      </c>
      <c r="AE6" s="72" t="s">
        <v>245</v>
      </c>
      <c r="AF6" s="73" t="s">
        <v>246</v>
      </c>
      <c r="AG6" s="73" t="s">
        <v>246</v>
      </c>
      <c r="AH6" s="73" t="s">
        <v>246</v>
      </c>
      <c r="AI6" s="73" t="s">
        <v>246</v>
      </c>
      <c r="AJ6" s="73" t="s">
        <v>246</v>
      </c>
      <c r="AK6" s="73" t="s">
        <v>246</v>
      </c>
      <c r="AL6" s="73" t="s">
        <v>246</v>
      </c>
      <c r="AM6" s="73" t="s">
        <v>246</v>
      </c>
      <c r="AN6" s="73" t="s">
        <v>246</v>
      </c>
      <c r="AO6" s="73" t="s">
        <v>246</v>
      </c>
      <c r="AP6" s="73" t="s">
        <v>246</v>
      </c>
      <c r="AQ6" s="73" t="s">
        <v>246</v>
      </c>
      <c r="AR6" s="73" t="s">
        <v>246</v>
      </c>
      <c r="AS6" s="73" t="s">
        <v>246</v>
      </c>
      <c r="AT6" s="73" t="s">
        <v>246</v>
      </c>
      <c r="AU6" s="73" t="s">
        <v>246</v>
      </c>
      <c r="AV6" s="73" t="s">
        <v>246</v>
      </c>
      <c r="AW6" s="73" t="s">
        <v>246</v>
      </c>
      <c r="AX6" s="73" t="s">
        <v>246</v>
      </c>
      <c r="AY6" s="73" t="s">
        <v>246</v>
      </c>
      <c r="AZ6" s="73" t="s">
        <v>246</v>
      </c>
      <c r="BA6" s="73" t="s">
        <v>246</v>
      </c>
      <c r="BB6" s="73" t="s">
        <v>246</v>
      </c>
      <c r="BC6" s="73" t="s">
        <v>246</v>
      </c>
    </row>
    <row r="7" spans="1:55" s="88" customFormat="1" ht="12" customHeight="1">
      <c r="A7" s="93" t="s">
        <v>285</v>
      </c>
      <c r="B7" s="94" t="s">
        <v>286</v>
      </c>
      <c r="C7" s="93" t="s">
        <v>287</v>
      </c>
      <c r="D7" s="91">
        <f t="shared" ref="D7:D53" si="0">SUM(E7,+H7,+K7)</f>
        <v>622553</v>
      </c>
      <c r="E7" s="91">
        <f t="shared" ref="E7:E53" si="1">SUM(F7:G7)</f>
        <v>15787</v>
      </c>
      <c r="F7" s="107">
        <v>10855</v>
      </c>
      <c r="G7" s="107">
        <v>4932</v>
      </c>
      <c r="H7" s="91">
        <f t="shared" ref="H7:H53" si="2">SUM(I7:J7)</f>
        <v>320611</v>
      </c>
      <c r="I7" s="107">
        <v>270936</v>
      </c>
      <c r="J7" s="107">
        <v>49675</v>
      </c>
      <c r="K7" s="91">
        <f t="shared" ref="K7:K53" si="3">SUM(L7:M7)</f>
        <v>286155</v>
      </c>
      <c r="L7" s="107">
        <v>155046</v>
      </c>
      <c r="M7" s="107">
        <v>131109</v>
      </c>
      <c r="N7" s="91">
        <f t="shared" ref="N7:N53" si="4">SUM(O7,+V7,+AC7)</f>
        <v>626460</v>
      </c>
      <c r="O7" s="91">
        <f t="shared" ref="O7:O53" si="5">SUM(P7:U7)</f>
        <v>436837</v>
      </c>
      <c r="P7" s="107">
        <v>342781</v>
      </c>
      <c r="Q7" s="107">
        <v>1244</v>
      </c>
      <c r="R7" s="107">
        <v>8407</v>
      </c>
      <c r="S7" s="107">
        <v>84235</v>
      </c>
      <c r="T7" s="107">
        <v>0</v>
      </c>
      <c r="U7" s="107">
        <v>170</v>
      </c>
      <c r="V7" s="91">
        <f t="shared" ref="V7:V53" si="6">SUM(W7:AB7)</f>
        <v>185716</v>
      </c>
      <c r="W7" s="107">
        <v>137108</v>
      </c>
      <c r="X7" s="107">
        <v>965</v>
      </c>
      <c r="Y7" s="107">
        <v>6028</v>
      </c>
      <c r="Z7" s="107">
        <v>41585</v>
      </c>
      <c r="AA7" s="107">
        <v>0</v>
      </c>
      <c r="AB7" s="107">
        <v>30</v>
      </c>
      <c r="AC7" s="91">
        <f t="shared" ref="AC7:AC53" si="7">SUM(AD7:AE7)</f>
        <v>3907</v>
      </c>
      <c r="AD7" s="107">
        <v>3681</v>
      </c>
      <c r="AE7" s="107">
        <v>226</v>
      </c>
      <c r="AF7" s="91">
        <f t="shared" ref="AF7:AF53" si="8">SUM(AG7:AI7)</f>
        <v>9643</v>
      </c>
      <c r="AG7" s="107">
        <v>9637</v>
      </c>
      <c r="AH7" s="107">
        <v>6</v>
      </c>
      <c r="AI7" s="107">
        <v>0</v>
      </c>
      <c r="AJ7" s="91">
        <f t="shared" ref="AJ7:AJ53" si="9">SUM(AK7:AS7)</f>
        <v>14775</v>
      </c>
      <c r="AK7" s="107">
        <v>5470</v>
      </c>
      <c r="AL7" s="107">
        <v>80</v>
      </c>
      <c r="AM7" s="107">
        <v>687</v>
      </c>
      <c r="AN7" s="107">
        <v>1711</v>
      </c>
      <c r="AO7" s="107">
        <v>48</v>
      </c>
      <c r="AP7" s="107">
        <v>2646</v>
      </c>
      <c r="AQ7" s="107">
        <v>2967</v>
      </c>
      <c r="AR7" s="107">
        <v>923</v>
      </c>
      <c r="AS7" s="107">
        <v>243</v>
      </c>
      <c r="AT7" s="91">
        <f t="shared" ref="AT7:AT53" si="10">SUM(AU7:AY7)</f>
        <v>431</v>
      </c>
      <c r="AU7" s="107">
        <v>237</v>
      </c>
      <c r="AV7" s="107">
        <v>175</v>
      </c>
      <c r="AW7" s="107">
        <v>10</v>
      </c>
      <c r="AX7" s="107">
        <v>9</v>
      </c>
      <c r="AY7" s="107">
        <v>0</v>
      </c>
      <c r="AZ7" s="91">
        <v>2197</v>
      </c>
      <c r="BA7" s="107">
        <v>2179</v>
      </c>
      <c r="BB7" s="107">
        <v>18</v>
      </c>
      <c r="BC7" s="107">
        <v>0</v>
      </c>
    </row>
    <row r="8" spans="1:55" s="88" customFormat="1" ht="12" customHeight="1">
      <c r="A8" s="93" t="s">
        <v>267</v>
      </c>
      <c r="B8" s="94" t="s">
        <v>268</v>
      </c>
      <c r="C8" s="93" t="s">
        <v>254</v>
      </c>
      <c r="D8" s="91">
        <f t="shared" si="0"/>
        <v>432594</v>
      </c>
      <c r="E8" s="91">
        <f t="shared" si="1"/>
        <v>0</v>
      </c>
      <c r="F8" s="107">
        <v>0</v>
      </c>
      <c r="G8" s="107">
        <v>0</v>
      </c>
      <c r="H8" s="91">
        <f t="shared" si="2"/>
        <v>11317</v>
      </c>
      <c r="I8" s="107">
        <v>1498</v>
      </c>
      <c r="J8" s="107">
        <v>9819</v>
      </c>
      <c r="K8" s="91">
        <f t="shared" si="3"/>
        <v>421277</v>
      </c>
      <c r="L8" s="107">
        <v>130842</v>
      </c>
      <c r="M8" s="107">
        <v>290435</v>
      </c>
      <c r="N8" s="91">
        <f t="shared" si="4"/>
        <v>432594</v>
      </c>
      <c r="O8" s="91">
        <f t="shared" si="5"/>
        <v>132340</v>
      </c>
      <c r="P8" s="107">
        <v>132340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91">
        <f t="shared" si="6"/>
        <v>300254</v>
      </c>
      <c r="W8" s="107">
        <v>300254</v>
      </c>
      <c r="X8" s="107">
        <v>0</v>
      </c>
      <c r="Y8" s="107">
        <v>0</v>
      </c>
      <c r="Z8" s="107">
        <v>0</v>
      </c>
      <c r="AA8" s="107">
        <v>0</v>
      </c>
      <c r="AB8" s="107">
        <v>0</v>
      </c>
      <c r="AC8" s="91">
        <f t="shared" si="7"/>
        <v>0</v>
      </c>
      <c r="AD8" s="107">
        <v>0</v>
      </c>
      <c r="AE8" s="107">
        <v>0</v>
      </c>
      <c r="AF8" s="91">
        <f t="shared" si="8"/>
        <v>10904</v>
      </c>
      <c r="AG8" s="107">
        <v>10904</v>
      </c>
      <c r="AH8" s="107">
        <v>0</v>
      </c>
      <c r="AI8" s="107">
        <v>0</v>
      </c>
      <c r="AJ8" s="91">
        <f t="shared" si="9"/>
        <v>12928</v>
      </c>
      <c r="AK8" s="107">
        <v>2185</v>
      </c>
      <c r="AL8" s="107">
        <v>0</v>
      </c>
      <c r="AM8" s="107">
        <v>2700</v>
      </c>
      <c r="AN8" s="107">
        <v>3234</v>
      </c>
      <c r="AO8" s="107">
        <v>0</v>
      </c>
      <c r="AP8" s="107">
        <v>0</v>
      </c>
      <c r="AQ8" s="107">
        <v>4257</v>
      </c>
      <c r="AR8" s="107">
        <v>0</v>
      </c>
      <c r="AS8" s="107">
        <v>552</v>
      </c>
      <c r="AT8" s="91">
        <f t="shared" si="10"/>
        <v>217</v>
      </c>
      <c r="AU8" s="107">
        <v>161</v>
      </c>
      <c r="AV8" s="107">
        <v>0</v>
      </c>
      <c r="AW8" s="107">
        <v>56</v>
      </c>
      <c r="AX8" s="107">
        <v>0</v>
      </c>
      <c r="AY8" s="107">
        <v>0</v>
      </c>
      <c r="AZ8" s="91">
        <v>1496</v>
      </c>
      <c r="BA8" s="107">
        <v>1496</v>
      </c>
      <c r="BB8" s="107">
        <v>0</v>
      </c>
      <c r="BC8" s="107">
        <v>0</v>
      </c>
    </row>
    <row r="9" spans="1:55" s="88" customFormat="1" ht="12" customHeight="1">
      <c r="A9" s="93" t="s">
        <v>293</v>
      </c>
      <c r="B9" s="94" t="s">
        <v>294</v>
      </c>
      <c r="C9" s="93" t="s">
        <v>295</v>
      </c>
      <c r="D9" s="91">
        <f t="shared" si="0"/>
        <v>539090.56900000002</v>
      </c>
      <c r="E9" s="91">
        <f t="shared" si="1"/>
        <v>0</v>
      </c>
      <c r="F9" s="107">
        <v>0</v>
      </c>
      <c r="G9" s="107">
        <v>0</v>
      </c>
      <c r="H9" s="91">
        <f t="shared" si="2"/>
        <v>195008.34599999999</v>
      </c>
      <c r="I9" s="107">
        <v>182646.636</v>
      </c>
      <c r="J9" s="107">
        <v>12361.71</v>
      </c>
      <c r="K9" s="91">
        <f t="shared" si="3"/>
        <v>344082.223</v>
      </c>
      <c r="L9" s="107">
        <v>191847.93</v>
      </c>
      <c r="M9" s="107">
        <v>152234.29300000001</v>
      </c>
      <c r="N9" s="91">
        <f t="shared" si="4"/>
        <v>539845.56900000002</v>
      </c>
      <c r="O9" s="91">
        <f t="shared" si="5"/>
        <v>374494.56599999999</v>
      </c>
      <c r="P9" s="107">
        <v>374494.56599999999</v>
      </c>
      <c r="Q9" s="107">
        <v>0</v>
      </c>
      <c r="R9" s="107">
        <v>0</v>
      </c>
      <c r="S9" s="107">
        <v>0</v>
      </c>
      <c r="T9" s="107">
        <v>0</v>
      </c>
      <c r="U9" s="107">
        <v>0</v>
      </c>
      <c r="V9" s="91">
        <f t="shared" si="6"/>
        <v>164596.003</v>
      </c>
      <c r="W9" s="107">
        <v>164596.003</v>
      </c>
      <c r="X9" s="107">
        <v>0</v>
      </c>
      <c r="Y9" s="107">
        <v>0</v>
      </c>
      <c r="Z9" s="107">
        <v>0</v>
      </c>
      <c r="AA9" s="107">
        <v>0</v>
      </c>
      <c r="AB9" s="107">
        <v>0</v>
      </c>
      <c r="AC9" s="91">
        <f t="shared" si="7"/>
        <v>755</v>
      </c>
      <c r="AD9" s="107">
        <v>755</v>
      </c>
      <c r="AE9" s="107">
        <v>0</v>
      </c>
      <c r="AF9" s="91">
        <f t="shared" si="8"/>
        <v>15637</v>
      </c>
      <c r="AG9" s="107">
        <v>15637</v>
      </c>
      <c r="AH9" s="107">
        <v>0</v>
      </c>
      <c r="AI9" s="107">
        <v>0</v>
      </c>
      <c r="AJ9" s="91">
        <f t="shared" si="9"/>
        <v>16023</v>
      </c>
      <c r="AK9" s="107">
        <v>0</v>
      </c>
      <c r="AL9" s="107">
        <v>466</v>
      </c>
      <c r="AM9" s="107">
        <v>5244</v>
      </c>
      <c r="AN9" s="107">
        <v>8303</v>
      </c>
      <c r="AO9" s="107">
        <v>0</v>
      </c>
      <c r="AP9" s="107">
        <v>0</v>
      </c>
      <c r="AQ9" s="107">
        <v>180</v>
      </c>
      <c r="AR9" s="107">
        <v>0</v>
      </c>
      <c r="AS9" s="107">
        <v>1830</v>
      </c>
      <c r="AT9" s="91">
        <f t="shared" si="10"/>
        <v>489.77300000000002</v>
      </c>
      <c r="AU9" s="107">
        <v>80</v>
      </c>
      <c r="AV9" s="107">
        <v>0</v>
      </c>
      <c r="AW9" s="107">
        <v>409.77300000000002</v>
      </c>
      <c r="AX9" s="107">
        <v>0</v>
      </c>
      <c r="AY9" s="107">
        <v>0</v>
      </c>
      <c r="AZ9" s="91">
        <v>585</v>
      </c>
      <c r="BA9" s="107">
        <v>585</v>
      </c>
      <c r="BB9" s="107">
        <v>0</v>
      </c>
      <c r="BC9" s="107">
        <v>0</v>
      </c>
    </row>
    <row r="10" spans="1:55" s="88" customFormat="1" ht="12" customHeight="1">
      <c r="A10" s="93" t="s">
        <v>296</v>
      </c>
      <c r="B10" s="94" t="s">
        <v>297</v>
      </c>
      <c r="C10" s="93" t="s">
        <v>298</v>
      </c>
      <c r="D10" s="91">
        <f t="shared" si="0"/>
        <v>440458</v>
      </c>
      <c r="E10" s="91">
        <f t="shared" si="1"/>
        <v>0</v>
      </c>
      <c r="F10" s="107">
        <v>0</v>
      </c>
      <c r="G10" s="107">
        <v>0</v>
      </c>
      <c r="H10" s="91">
        <f t="shared" si="2"/>
        <v>106495</v>
      </c>
      <c r="I10" s="107">
        <v>104133</v>
      </c>
      <c r="J10" s="107">
        <v>2362</v>
      </c>
      <c r="K10" s="91">
        <f t="shared" si="3"/>
        <v>333963</v>
      </c>
      <c r="L10" s="107">
        <v>140285</v>
      </c>
      <c r="M10" s="107">
        <v>193678</v>
      </c>
      <c r="N10" s="91">
        <f t="shared" si="4"/>
        <v>444538</v>
      </c>
      <c r="O10" s="91">
        <f t="shared" si="5"/>
        <v>244418</v>
      </c>
      <c r="P10" s="107">
        <v>244408</v>
      </c>
      <c r="Q10" s="107">
        <v>0</v>
      </c>
      <c r="R10" s="107">
        <v>0</v>
      </c>
      <c r="S10" s="107">
        <v>0</v>
      </c>
      <c r="T10" s="107">
        <v>10</v>
      </c>
      <c r="U10" s="107">
        <v>0</v>
      </c>
      <c r="V10" s="91">
        <f t="shared" si="6"/>
        <v>196040</v>
      </c>
      <c r="W10" s="107">
        <v>196040</v>
      </c>
      <c r="X10" s="107">
        <v>0</v>
      </c>
      <c r="Y10" s="107">
        <v>0</v>
      </c>
      <c r="Z10" s="107">
        <v>0</v>
      </c>
      <c r="AA10" s="107">
        <v>0</v>
      </c>
      <c r="AB10" s="107">
        <v>0</v>
      </c>
      <c r="AC10" s="91">
        <f t="shared" si="7"/>
        <v>4080</v>
      </c>
      <c r="AD10" s="107">
        <v>4080</v>
      </c>
      <c r="AE10" s="107">
        <v>0</v>
      </c>
      <c r="AF10" s="91">
        <f t="shared" si="8"/>
        <v>8018</v>
      </c>
      <c r="AG10" s="107">
        <v>8018</v>
      </c>
      <c r="AH10" s="107">
        <v>0</v>
      </c>
      <c r="AI10" s="107">
        <v>0</v>
      </c>
      <c r="AJ10" s="91">
        <f t="shared" si="9"/>
        <v>12509</v>
      </c>
      <c r="AK10" s="107">
        <v>2941</v>
      </c>
      <c r="AL10" s="107">
        <v>2104</v>
      </c>
      <c r="AM10" s="107">
        <v>3694</v>
      </c>
      <c r="AN10" s="107">
        <v>460</v>
      </c>
      <c r="AO10" s="107">
        <v>0</v>
      </c>
      <c r="AP10" s="107">
        <v>0</v>
      </c>
      <c r="AQ10" s="107">
        <v>15</v>
      </c>
      <c r="AR10" s="107">
        <v>0</v>
      </c>
      <c r="AS10" s="107">
        <v>3295</v>
      </c>
      <c r="AT10" s="91">
        <f t="shared" si="10"/>
        <v>555</v>
      </c>
      <c r="AU10" s="107">
        <v>554</v>
      </c>
      <c r="AV10" s="107">
        <v>0</v>
      </c>
      <c r="AW10" s="107">
        <v>1</v>
      </c>
      <c r="AX10" s="107">
        <v>0</v>
      </c>
      <c r="AY10" s="107">
        <v>0</v>
      </c>
      <c r="AZ10" s="91">
        <v>1447</v>
      </c>
      <c r="BA10" s="107">
        <v>1447</v>
      </c>
      <c r="BB10" s="107">
        <v>0</v>
      </c>
      <c r="BC10" s="107">
        <v>0</v>
      </c>
    </row>
    <row r="11" spans="1:55" s="88" customFormat="1" ht="12" customHeight="1">
      <c r="A11" s="93" t="s">
        <v>271</v>
      </c>
      <c r="B11" s="94" t="s">
        <v>302</v>
      </c>
      <c r="C11" s="93" t="s">
        <v>284</v>
      </c>
      <c r="D11" s="91">
        <f t="shared" si="0"/>
        <v>403391</v>
      </c>
      <c r="E11" s="91">
        <f t="shared" si="1"/>
        <v>0</v>
      </c>
      <c r="F11" s="107">
        <v>0</v>
      </c>
      <c r="G11" s="107">
        <v>0</v>
      </c>
      <c r="H11" s="91">
        <f t="shared" si="2"/>
        <v>0</v>
      </c>
      <c r="I11" s="107">
        <v>0</v>
      </c>
      <c r="J11" s="107">
        <v>0</v>
      </c>
      <c r="K11" s="91">
        <f t="shared" si="3"/>
        <v>403391</v>
      </c>
      <c r="L11" s="107">
        <v>189163</v>
      </c>
      <c r="M11" s="107">
        <v>214228</v>
      </c>
      <c r="N11" s="91">
        <f t="shared" si="4"/>
        <v>403391</v>
      </c>
      <c r="O11" s="91">
        <f t="shared" si="5"/>
        <v>189163</v>
      </c>
      <c r="P11" s="107">
        <v>189163</v>
      </c>
      <c r="Q11" s="107">
        <v>0</v>
      </c>
      <c r="R11" s="107">
        <v>0</v>
      </c>
      <c r="S11" s="107">
        <v>0</v>
      </c>
      <c r="T11" s="107">
        <v>0</v>
      </c>
      <c r="U11" s="107">
        <v>0</v>
      </c>
      <c r="V11" s="91">
        <f t="shared" si="6"/>
        <v>214228</v>
      </c>
      <c r="W11" s="107">
        <v>214228</v>
      </c>
      <c r="X11" s="107">
        <v>0</v>
      </c>
      <c r="Y11" s="107">
        <v>0</v>
      </c>
      <c r="Z11" s="107">
        <v>0</v>
      </c>
      <c r="AA11" s="107">
        <v>0</v>
      </c>
      <c r="AB11" s="107">
        <v>0</v>
      </c>
      <c r="AC11" s="91">
        <f t="shared" si="7"/>
        <v>0</v>
      </c>
      <c r="AD11" s="107">
        <v>0</v>
      </c>
      <c r="AE11" s="107">
        <v>0</v>
      </c>
      <c r="AF11" s="91">
        <f t="shared" si="8"/>
        <v>5935</v>
      </c>
      <c r="AG11" s="107">
        <v>5935</v>
      </c>
      <c r="AH11" s="107">
        <v>0</v>
      </c>
      <c r="AI11" s="107">
        <v>0</v>
      </c>
      <c r="AJ11" s="91">
        <f t="shared" si="9"/>
        <v>77856</v>
      </c>
      <c r="AK11" s="107">
        <v>72584</v>
      </c>
      <c r="AL11" s="107">
        <v>0</v>
      </c>
      <c r="AM11" s="107">
        <v>3389</v>
      </c>
      <c r="AN11" s="107">
        <v>0</v>
      </c>
      <c r="AO11" s="107">
        <v>0</v>
      </c>
      <c r="AP11" s="107">
        <v>0</v>
      </c>
      <c r="AQ11" s="107">
        <v>0</v>
      </c>
      <c r="AR11" s="107">
        <v>37</v>
      </c>
      <c r="AS11" s="107">
        <v>1846</v>
      </c>
      <c r="AT11" s="91">
        <f t="shared" si="10"/>
        <v>677</v>
      </c>
      <c r="AU11" s="107">
        <v>663</v>
      </c>
      <c r="AV11" s="107">
        <v>0</v>
      </c>
      <c r="AW11" s="107">
        <v>14</v>
      </c>
      <c r="AX11" s="107">
        <v>0</v>
      </c>
      <c r="AY11" s="107">
        <v>0</v>
      </c>
      <c r="AZ11" s="91">
        <v>7</v>
      </c>
      <c r="BA11" s="107">
        <v>7</v>
      </c>
      <c r="BB11" s="107">
        <v>0</v>
      </c>
      <c r="BC11" s="107">
        <v>0</v>
      </c>
    </row>
    <row r="12" spans="1:55" s="88" customFormat="1" ht="12" customHeight="1">
      <c r="A12" s="93" t="s">
        <v>303</v>
      </c>
      <c r="B12" s="94" t="s">
        <v>304</v>
      </c>
      <c r="C12" s="93" t="s">
        <v>290</v>
      </c>
      <c r="D12" s="91">
        <f t="shared" si="0"/>
        <v>205973</v>
      </c>
      <c r="E12" s="91">
        <f t="shared" si="1"/>
        <v>16179</v>
      </c>
      <c r="F12" s="107">
        <v>4881</v>
      </c>
      <c r="G12" s="107">
        <v>11298</v>
      </c>
      <c r="H12" s="91">
        <f t="shared" si="2"/>
        <v>22384</v>
      </c>
      <c r="I12" s="107">
        <v>10236</v>
      </c>
      <c r="J12" s="107">
        <v>12148</v>
      </c>
      <c r="K12" s="91">
        <f t="shared" si="3"/>
        <v>167410</v>
      </c>
      <c r="L12" s="107">
        <v>40835</v>
      </c>
      <c r="M12" s="107">
        <v>126575</v>
      </c>
      <c r="N12" s="91">
        <f t="shared" si="4"/>
        <v>205973</v>
      </c>
      <c r="O12" s="91">
        <f t="shared" si="5"/>
        <v>55952</v>
      </c>
      <c r="P12" s="107">
        <v>55952</v>
      </c>
      <c r="Q12" s="107">
        <v>0</v>
      </c>
      <c r="R12" s="107">
        <v>0</v>
      </c>
      <c r="S12" s="107">
        <v>0</v>
      </c>
      <c r="T12" s="107">
        <v>0</v>
      </c>
      <c r="U12" s="107">
        <v>0</v>
      </c>
      <c r="V12" s="91">
        <f t="shared" si="6"/>
        <v>150021</v>
      </c>
      <c r="W12" s="107">
        <v>150021</v>
      </c>
      <c r="X12" s="107">
        <v>0</v>
      </c>
      <c r="Y12" s="107">
        <v>0</v>
      </c>
      <c r="Z12" s="107">
        <v>0</v>
      </c>
      <c r="AA12" s="107">
        <v>0</v>
      </c>
      <c r="AB12" s="107">
        <v>0</v>
      </c>
      <c r="AC12" s="91">
        <f t="shared" si="7"/>
        <v>0</v>
      </c>
      <c r="AD12" s="107">
        <v>0</v>
      </c>
      <c r="AE12" s="107">
        <v>0</v>
      </c>
      <c r="AF12" s="91">
        <f t="shared" si="8"/>
        <v>9062</v>
      </c>
      <c r="AG12" s="107">
        <v>9062</v>
      </c>
      <c r="AH12" s="107">
        <v>0</v>
      </c>
      <c r="AI12" s="107">
        <v>0</v>
      </c>
      <c r="AJ12" s="91">
        <f t="shared" si="9"/>
        <v>9062</v>
      </c>
      <c r="AK12" s="107">
        <v>0</v>
      </c>
      <c r="AL12" s="107">
        <v>0</v>
      </c>
      <c r="AM12" s="107">
        <v>4796</v>
      </c>
      <c r="AN12" s="107">
        <v>533</v>
      </c>
      <c r="AO12" s="107">
        <v>0</v>
      </c>
      <c r="AP12" s="107">
        <v>0</v>
      </c>
      <c r="AQ12" s="107">
        <v>0</v>
      </c>
      <c r="AR12" s="107">
        <v>1961</v>
      </c>
      <c r="AS12" s="107">
        <v>1772</v>
      </c>
      <c r="AT12" s="91">
        <f t="shared" si="10"/>
        <v>255</v>
      </c>
      <c r="AU12" s="107">
        <v>0</v>
      </c>
      <c r="AV12" s="107">
        <v>0</v>
      </c>
      <c r="AW12" s="107">
        <v>255</v>
      </c>
      <c r="AX12" s="107">
        <v>0</v>
      </c>
      <c r="AY12" s="107">
        <v>0</v>
      </c>
      <c r="AZ12" s="91">
        <v>0</v>
      </c>
      <c r="BA12" s="107">
        <v>0</v>
      </c>
      <c r="BB12" s="107">
        <v>0</v>
      </c>
      <c r="BC12" s="107">
        <v>0</v>
      </c>
    </row>
    <row r="13" spans="1:55" s="88" customFormat="1" ht="12" customHeight="1">
      <c r="A13" s="93" t="s">
        <v>308</v>
      </c>
      <c r="B13" s="94" t="s">
        <v>309</v>
      </c>
      <c r="C13" s="93" t="s">
        <v>301</v>
      </c>
      <c r="D13" s="91">
        <f t="shared" si="0"/>
        <v>604494</v>
      </c>
      <c r="E13" s="91">
        <f t="shared" si="1"/>
        <v>31834</v>
      </c>
      <c r="F13" s="107">
        <v>10841</v>
      </c>
      <c r="G13" s="107">
        <v>20993</v>
      </c>
      <c r="H13" s="91">
        <f t="shared" si="2"/>
        <v>16576</v>
      </c>
      <c r="I13" s="107">
        <v>16576</v>
      </c>
      <c r="J13" s="107">
        <v>0</v>
      </c>
      <c r="K13" s="91">
        <f t="shared" si="3"/>
        <v>556084</v>
      </c>
      <c r="L13" s="107">
        <v>121572</v>
      </c>
      <c r="M13" s="107">
        <v>434512</v>
      </c>
      <c r="N13" s="91">
        <f t="shared" si="4"/>
        <v>605090</v>
      </c>
      <c r="O13" s="91">
        <f t="shared" si="5"/>
        <v>148989</v>
      </c>
      <c r="P13" s="107">
        <v>148983</v>
      </c>
      <c r="Q13" s="107">
        <v>0</v>
      </c>
      <c r="R13" s="107">
        <v>0</v>
      </c>
      <c r="S13" s="107">
        <v>6</v>
      </c>
      <c r="T13" s="107">
        <v>0</v>
      </c>
      <c r="U13" s="107">
        <v>0</v>
      </c>
      <c r="V13" s="91">
        <f t="shared" si="6"/>
        <v>455505</v>
      </c>
      <c r="W13" s="107">
        <v>455448</v>
      </c>
      <c r="X13" s="107">
        <v>57</v>
      </c>
      <c r="Y13" s="107">
        <v>0</v>
      </c>
      <c r="Z13" s="107">
        <v>0</v>
      </c>
      <c r="AA13" s="107">
        <v>0</v>
      </c>
      <c r="AB13" s="107">
        <v>0</v>
      </c>
      <c r="AC13" s="91">
        <f t="shared" si="7"/>
        <v>596</v>
      </c>
      <c r="AD13" s="107">
        <v>175</v>
      </c>
      <c r="AE13" s="107">
        <v>421</v>
      </c>
      <c r="AF13" s="91">
        <f t="shared" si="8"/>
        <v>12457</v>
      </c>
      <c r="AG13" s="107">
        <v>12457</v>
      </c>
      <c r="AH13" s="107">
        <v>0</v>
      </c>
      <c r="AI13" s="107">
        <v>0</v>
      </c>
      <c r="AJ13" s="91">
        <f t="shared" si="9"/>
        <v>13618</v>
      </c>
      <c r="AK13" s="107">
        <v>1437</v>
      </c>
      <c r="AL13" s="107">
        <v>0</v>
      </c>
      <c r="AM13" s="107">
        <v>12018</v>
      </c>
      <c r="AN13" s="107">
        <v>0</v>
      </c>
      <c r="AO13" s="107">
        <v>0</v>
      </c>
      <c r="AP13" s="107">
        <v>0</v>
      </c>
      <c r="AQ13" s="107">
        <v>3</v>
      </c>
      <c r="AR13" s="107">
        <v>10</v>
      </c>
      <c r="AS13" s="107">
        <v>150</v>
      </c>
      <c r="AT13" s="91">
        <f t="shared" si="10"/>
        <v>673</v>
      </c>
      <c r="AU13" s="107">
        <v>276</v>
      </c>
      <c r="AV13" s="107">
        <v>0</v>
      </c>
      <c r="AW13" s="107">
        <v>397</v>
      </c>
      <c r="AX13" s="107">
        <v>0</v>
      </c>
      <c r="AY13" s="107">
        <v>0</v>
      </c>
      <c r="AZ13" s="91">
        <v>238</v>
      </c>
      <c r="BA13" s="107">
        <v>192</v>
      </c>
      <c r="BB13" s="107">
        <v>46</v>
      </c>
      <c r="BC13" s="107">
        <v>0</v>
      </c>
    </row>
    <row r="14" spans="1:55" s="88" customFormat="1" ht="12" customHeight="1">
      <c r="A14" s="93" t="s">
        <v>310</v>
      </c>
      <c r="B14" s="94" t="s">
        <v>311</v>
      </c>
      <c r="C14" s="93" t="s">
        <v>312</v>
      </c>
      <c r="D14" s="91">
        <f t="shared" si="0"/>
        <v>626226</v>
      </c>
      <c r="E14" s="91">
        <f t="shared" si="1"/>
        <v>6251</v>
      </c>
      <c r="F14" s="107">
        <v>2295</v>
      </c>
      <c r="G14" s="107">
        <v>3956</v>
      </c>
      <c r="H14" s="91">
        <f t="shared" si="2"/>
        <v>44944</v>
      </c>
      <c r="I14" s="107">
        <v>30001</v>
      </c>
      <c r="J14" s="107">
        <v>14943</v>
      </c>
      <c r="K14" s="91">
        <f t="shared" si="3"/>
        <v>575031</v>
      </c>
      <c r="L14" s="107">
        <v>88678</v>
      </c>
      <c r="M14" s="107">
        <v>486353</v>
      </c>
      <c r="N14" s="91">
        <f t="shared" si="4"/>
        <v>626347</v>
      </c>
      <c r="O14" s="91">
        <f t="shared" si="5"/>
        <v>120974</v>
      </c>
      <c r="P14" s="107">
        <v>117512</v>
      </c>
      <c r="Q14" s="107">
        <v>0</v>
      </c>
      <c r="R14" s="107">
        <v>0</v>
      </c>
      <c r="S14" s="107">
        <v>3462</v>
      </c>
      <c r="T14" s="107">
        <v>0</v>
      </c>
      <c r="U14" s="107">
        <v>0</v>
      </c>
      <c r="V14" s="91">
        <f t="shared" si="6"/>
        <v>505252</v>
      </c>
      <c r="W14" s="107">
        <v>499205</v>
      </c>
      <c r="X14" s="107">
        <v>272</v>
      </c>
      <c r="Y14" s="107">
        <v>0</v>
      </c>
      <c r="Z14" s="107">
        <v>5775</v>
      </c>
      <c r="AA14" s="107">
        <v>0</v>
      </c>
      <c r="AB14" s="107">
        <v>0</v>
      </c>
      <c r="AC14" s="91">
        <f t="shared" si="7"/>
        <v>121</v>
      </c>
      <c r="AD14" s="107">
        <v>121</v>
      </c>
      <c r="AE14" s="107">
        <v>0</v>
      </c>
      <c r="AF14" s="91">
        <f t="shared" si="8"/>
        <v>37584</v>
      </c>
      <c r="AG14" s="107">
        <v>37584</v>
      </c>
      <c r="AH14" s="107">
        <v>0</v>
      </c>
      <c r="AI14" s="107">
        <v>0</v>
      </c>
      <c r="AJ14" s="91">
        <f t="shared" si="9"/>
        <v>41058</v>
      </c>
      <c r="AK14" s="107">
        <v>3279</v>
      </c>
      <c r="AL14" s="107">
        <v>614</v>
      </c>
      <c r="AM14" s="107">
        <v>33110</v>
      </c>
      <c r="AN14" s="107">
        <v>764</v>
      </c>
      <c r="AO14" s="107">
        <v>0</v>
      </c>
      <c r="AP14" s="107">
        <v>0</v>
      </c>
      <c r="AQ14" s="107">
        <v>0</v>
      </c>
      <c r="AR14" s="107">
        <v>245</v>
      </c>
      <c r="AS14" s="107">
        <v>3046</v>
      </c>
      <c r="AT14" s="91">
        <f t="shared" si="10"/>
        <v>884</v>
      </c>
      <c r="AU14" s="107">
        <v>419</v>
      </c>
      <c r="AV14" s="107">
        <v>0</v>
      </c>
      <c r="AW14" s="107">
        <v>465</v>
      </c>
      <c r="AX14" s="107">
        <v>0</v>
      </c>
      <c r="AY14" s="107">
        <v>0</v>
      </c>
      <c r="AZ14" s="91">
        <v>1057</v>
      </c>
      <c r="BA14" s="107">
        <v>921</v>
      </c>
      <c r="BB14" s="107">
        <v>136</v>
      </c>
      <c r="BC14" s="107">
        <v>0</v>
      </c>
    </row>
    <row r="15" spans="1:55" s="88" customFormat="1" ht="12" customHeight="1">
      <c r="A15" s="93" t="s">
        <v>315</v>
      </c>
      <c r="B15" s="94" t="s">
        <v>316</v>
      </c>
      <c r="C15" s="93" t="s">
        <v>317</v>
      </c>
      <c r="D15" s="91">
        <f t="shared" si="0"/>
        <v>334978</v>
      </c>
      <c r="E15" s="91">
        <f t="shared" si="1"/>
        <v>29776</v>
      </c>
      <c r="F15" s="107">
        <v>13805</v>
      </c>
      <c r="G15" s="107">
        <v>15971</v>
      </c>
      <c r="H15" s="91">
        <f t="shared" si="2"/>
        <v>20935</v>
      </c>
      <c r="I15" s="107">
        <v>10123</v>
      </c>
      <c r="J15" s="107">
        <v>10812</v>
      </c>
      <c r="K15" s="91">
        <f t="shared" si="3"/>
        <v>284267</v>
      </c>
      <c r="L15" s="107">
        <v>42827</v>
      </c>
      <c r="M15" s="107">
        <v>241440</v>
      </c>
      <c r="N15" s="91">
        <f t="shared" si="4"/>
        <v>334978</v>
      </c>
      <c r="O15" s="91">
        <f t="shared" si="5"/>
        <v>66755</v>
      </c>
      <c r="P15" s="107">
        <v>66755</v>
      </c>
      <c r="Q15" s="107">
        <v>0</v>
      </c>
      <c r="R15" s="107">
        <v>0</v>
      </c>
      <c r="S15" s="107">
        <v>0</v>
      </c>
      <c r="T15" s="107">
        <v>0</v>
      </c>
      <c r="U15" s="107">
        <v>0</v>
      </c>
      <c r="V15" s="91">
        <f t="shared" si="6"/>
        <v>268223</v>
      </c>
      <c r="W15" s="107">
        <v>268223</v>
      </c>
      <c r="X15" s="107">
        <v>0</v>
      </c>
      <c r="Y15" s="107">
        <v>0</v>
      </c>
      <c r="Z15" s="107">
        <v>0</v>
      </c>
      <c r="AA15" s="107">
        <v>0</v>
      </c>
      <c r="AB15" s="107">
        <v>0</v>
      </c>
      <c r="AC15" s="91">
        <f t="shared" si="7"/>
        <v>0</v>
      </c>
      <c r="AD15" s="107">
        <v>0</v>
      </c>
      <c r="AE15" s="107">
        <v>0</v>
      </c>
      <c r="AF15" s="91">
        <f t="shared" si="8"/>
        <v>7354</v>
      </c>
      <c r="AG15" s="107">
        <v>7354</v>
      </c>
      <c r="AH15" s="107">
        <v>0</v>
      </c>
      <c r="AI15" s="107">
        <v>0</v>
      </c>
      <c r="AJ15" s="91">
        <f t="shared" si="9"/>
        <v>13281</v>
      </c>
      <c r="AK15" s="107">
        <v>6357</v>
      </c>
      <c r="AL15" s="107">
        <v>0</v>
      </c>
      <c r="AM15" s="107">
        <v>3325</v>
      </c>
      <c r="AN15" s="107">
        <v>0</v>
      </c>
      <c r="AO15" s="107">
        <v>0</v>
      </c>
      <c r="AP15" s="107">
        <v>482</v>
      </c>
      <c r="AQ15" s="107">
        <v>1188</v>
      </c>
      <c r="AR15" s="107">
        <v>71</v>
      </c>
      <c r="AS15" s="107">
        <v>1858</v>
      </c>
      <c r="AT15" s="91">
        <f t="shared" si="10"/>
        <v>453</v>
      </c>
      <c r="AU15" s="107">
        <v>430</v>
      </c>
      <c r="AV15" s="107">
        <v>0</v>
      </c>
      <c r="AW15" s="107">
        <v>23</v>
      </c>
      <c r="AX15" s="107">
        <v>0</v>
      </c>
      <c r="AY15" s="107">
        <v>0</v>
      </c>
      <c r="AZ15" s="91">
        <v>1000</v>
      </c>
      <c r="BA15" s="107">
        <v>1000</v>
      </c>
      <c r="BB15" s="107">
        <v>0</v>
      </c>
      <c r="BC15" s="107">
        <v>0</v>
      </c>
    </row>
    <row r="16" spans="1:55" s="88" customFormat="1" ht="12" customHeight="1">
      <c r="A16" s="93" t="s">
        <v>259</v>
      </c>
      <c r="B16" s="94" t="s">
        <v>260</v>
      </c>
      <c r="C16" s="93" t="s">
        <v>254</v>
      </c>
      <c r="D16" s="91">
        <f t="shared" si="0"/>
        <v>478799</v>
      </c>
      <c r="E16" s="91">
        <f t="shared" si="1"/>
        <v>755</v>
      </c>
      <c r="F16" s="107">
        <v>188</v>
      </c>
      <c r="G16" s="107">
        <v>567</v>
      </c>
      <c r="H16" s="91">
        <f t="shared" si="2"/>
        <v>22233</v>
      </c>
      <c r="I16" s="107">
        <v>6011</v>
      </c>
      <c r="J16" s="107">
        <v>16222</v>
      </c>
      <c r="K16" s="91">
        <f t="shared" si="3"/>
        <v>455811</v>
      </c>
      <c r="L16" s="107">
        <v>63482</v>
      </c>
      <c r="M16" s="107">
        <v>392329</v>
      </c>
      <c r="N16" s="91">
        <f t="shared" si="4"/>
        <v>478827</v>
      </c>
      <c r="O16" s="91">
        <f t="shared" si="5"/>
        <v>69681</v>
      </c>
      <c r="P16" s="107">
        <v>69681</v>
      </c>
      <c r="Q16" s="107">
        <v>0</v>
      </c>
      <c r="R16" s="107">
        <v>0</v>
      </c>
      <c r="S16" s="107">
        <v>0</v>
      </c>
      <c r="T16" s="107">
        <v>0</v>
      </c>
      <c r="U16" s="107">
        <v>0</v>
      </c>
      <c r="V16" s="91">
        <f t="shared" si="6"/>
        <v>409118</v>
      </c>
      <c r="W16" s="107">
        <v>396327</v>
      </c>
      <c r="X16" s="107">
        <v>6036</v>
      </c>
      <c r="Y16" s="107">
        <v>0</v>
      </c>
      <c r="Z16" s="107">
        <v>0</v>
      </c>
      <c r="AA16" s="107">
        <v>0</v>
      </c>
      <c r="AB16" s="107">
        <v>6755</v>
      </c>
      <c r="AC16" s="91">
        <f t="shared" si="7"/>
        <v>28</v>
      </c>
      <c r="AD16" s="107">
        <v>28</v>
      </c>
      <c r="AE16" s="107">
        <v>0</v>
      </c>
      <c r="AF16" s="91">
        <f t="shared" si="8"/>
        <v>4740</v>
      </c>
      <c r="AG16" s="107">
        <v>4740</v>
      </c>
      <c r="AH16" s="107">
        <v>0</v>
      </c>
      <c r="AI16" s="107">
        <v>0</v>
      </c>
      <c r="AJ16" s="91">
        <f t="shared" si="9"/>
        <v>5421</v>
      </c>
      <c r="AK16" s="107">
        <v>1198</v>
      </c>
      <c r="AL16" s="107">
        <v>0</v>
      </c>
      <c r="AM16" s="107">
        <v>1990</v>
      </c>
      <c r="AN16" s="107">
        <v>267</v>
      </c>
      <c r="AO16" s="107">
        <v>0</v>
      </c>
      <c r="AP16" s="107">
        <v>0</v>
      </c>
      <c r="AQ16" s="107">
        <v>9</v>
      </c>
      <c r="AR16" s="107">
        <v>149</v>
      </c>
      <c r="AS16" s="107">
        <v>1808</v>
      </c>
      <c r="AT16" s="91">
        <f t="shared" si="10"/>
        <v>653</v>
      </c>
      <c r="AU16" s="107">
        <v>517</v>
      </c>
      <c r="AV16" s="107">
        <v>0</v>
      </c>
      <c r="AW16" s="107">
        <v>136</v>
      </c>
      <c r="AX16" s="107">
        <v>0</v>
      </c>
      <c r="AY16" s="107">
        <v>0</v>
      </c>
      <c r="AZ16" s="91">
        <v>1723</v>
      </c>
      <c r="BA16" s="107">
        <v>1215</v>
      </c>
      <c r="BB16" s="107">
        <v>508</v>
      </c>
      <c r="BC16" s="107">
        <v>0</v>
      </c>
    </row>
    <row r="17" spans="1:55" s="88" customFormat="1" ht="12" customHeight="1">
      <c r="A17" s="93" t="s">
        <v>323</v>
      </c>
      <c r="B17" s="94" t="s">
        <v>324</v>
      </c>
      <c r="C17" s="93" t="s">
        <v>317</v>
      </c>
      <c r="D17" s="91">
        <f t="shared" si="0"/>
        <v>807924</v>
      </c>
      <c r="E17" s="91">
        <f t="shared" si="1"/>
        <v>1032</v>
      </c>
      <c r="F17" s="107">
        <v>1032</v>
      </c>
      <c r="G17" s="107">
        <v>0</v>
      </c>
      <c r="H17" s="91">
        <f t="shared" si="2"/>
        <v>86659</v>
      </c>
      <c r="I17" s="107">
        <v>48935</v>
      </c>
      <c r="J17" s="107">
        <v>37724</v>
      </c>
      <c r="K17" s="91">
        <f t="shared" si="3"/>
        <v>720233</v>
      </c>
      <c r="L17" s="107">
        <v>54024</v>
      </c>
      <c r="M17" s="107">
        <v>666209</v>
      </c>
      <c r="N17" s="91">
        <f t="shared" si="4"/>
        <v>808110</v>
      </c>
      <c r="O17" s="91">
        <f t="shared" si="5"/>
        <v>103991</v>
      </c>
      <c r="P17" s="107">
        <v>103991</v>
      </c>
      <c r="Q17" s="107">
        <v>0</v>
      </c>
      <c r="R17" s="107">
        <v>0</v>
      </c>
      <c r="S17" s="107">
        <v>0</v>
      </c>
      <c r="T17" s="107">
        <v>0</v>
      </c>
      <c r="U17" s="107">
        <v>0</v>
      </c>
      <c r="V17" s="91">
        <f t="shared" si="6"/>
        <v>703933</v>
      </c>
      <c r="W17" s="107">
        <v>703933</v>
      </c>
      <c r="X17" s="107">
        <v>0</v>
      </c>
      <c r="Y17" s="107">
        <v>0</v>
      </c>
      <c r="Z17" s="107">
        <v>0</v>
      </c>
      <c r="AA17" s="107">
        <v>0</v>
      </c>
      <c r="AB17" s="107">
        <v>0</v>
      </c>
      <c r="AC17" s="91">
        <f t="shared" si="7"/>
        <v>186</v>
      </c>
      <c r="AD17" s="107">
        <v>186</v>
      </c>
      <c r="AE17" s="107">
        <v>0</v>
      </c>
      <c r="AF17" s="91">
        <f t="shared" si="8"/>
        <v>21516</v>
      </c>
      <c r="AG17" s="107">
        <v>21516</v>
      </c>
      <c r="AH17" s="107">
        <v>0</v>
      </c>
      <c r="AI17" s="107">
        <v>0</v>
      </c>
      <c r="AJ17" s="91">
        <f t="shared" si="9"/>
        <v>26695</v>
      </c>
      <c r="AK17" s="107">
        <v>5379</v>
      </c>
      <c r="AL17" s="107">
        <v>101</v>
      </c>
      <c r="AM17" s="107">
        <v>9924</v>
      </c>
      <c r="AN17" s="107">
        <v>4071</v>
      </c>
      <c r="AO17" s="107">
        <v>0</v>
      </c>
      <c r="AP17" s="107">
        <v>0</v>
      </c>
      <c r="AQ17" s="107">
        <v>1190</v>
      </c>
      <c r="AR17" s="107">
        <v>58</v>
      </c>
      <c r="AS17" s="107">
        <v>5972</v>
      </c>
      <c r="AT17" s="91">
        <f t="shared" si="10"/>
        <v>374</v>
      </c>
      <c r="AU17" s="107">
        <v>301</v>
      </c>
      <c r="AV17" s="107">
        <v>0</v>
      </c>
      <c r="AW17" s="107">
        <v>73</v>
      </c>
      <c r="AX17" s="107">
        <v>0</v>
      </c>
      <c r="AY17" s="107">
        <v>0</v>
      </c>
      <c r="AZ17" s="91">
        <v>742</v>
      </c>
      <c r="BA17" s="107">
        <v>742</v>
      </c>
      <c r="BB17" s="107">
        <v>0</v>
      </c>
      <c r="BC17" s="107">
        <v>0</v>
      </c>
    </row>
    <row r="18" spans="1:55" s="88" customFormat="1" ht="12" customHeight="1">
      <c r="A18" s="93" t="s">
        <v>274</v>
      </c>
      <c r="B18" s="94" t="s">
        <v>275</v>
      </c>
      <c r="C18" s="93" t="s">
        <v>254</v>
      </c>
      <c r="D18" s="91">
        <f t="shared" si="0"/>
        <v>798881</v>
      </c>
      <c r="E18" s="91">
        <f t="shared" si="1"/>
        <v>32219</v>
      </c>
      <c r="F18" s="107">
        <v>17017</v>
      </c>
      <c r="G18" s="107">
        <v>15202</v>
      </c>
      <c r="H18" s="91">
        <f t="shared" si="2"/>
        <v>158116</v>
      </c>
      <c r="I18" s="107">
        <v>54521</v>
      </c>
      <c r="J18" s="107">
        <v>103595</v>
      </c>
      <c r="K18" s="91">
        <f t="shared" si="3"/>
        <v>608546</v>
      </c>
      <c r="L18" s="107">
        <v>55563</v>
      </c>
      <c r="M18" s="107">
        <v>552983</v>
      </c>
      <c r="N18" s="91">
        <f t="shared" si="4"/>
        <v>799139</v>
      </c>
      <c r="O18" s="91">
        <f t="shared" si="5"/>
        <v>127101</v>
      </c>
      <c r="P18" s="107">
        <v>125563</v>
      </c>
      <c r="Q18" s="107">
        <v>0</v>
      </c>
      <c r="R18" s="107">
        <v>0</v>
      </c>
      <c r="S18" s="107">
        <v>1538</v>
      </c>
      <c r="T18" s="107">
        <v>0</v>
      </c>
      <c r="U18" s="107">
        <v>0</v>
      </c>
      <c r="V18" s="91">
        <f t="shared" si="6"/>
        <v>671780</v>
      </c>
      <c r="W18" s="107">
        <v>661676</v>
      </c>
      <c r="X18" s="107">
        <v>0</v>
      </c>
      <c r="Y18" s="107">
        <v>0</v>
      </c>
      <c r="Z18" s="107">
        <v>10104</v>
      </c>
      <c r="AA18" s="107">
        <v>0</v>
      </c>
      <c r="AB18" s="107">
        <v>0</v>
      </c>
      <c r="AC18" s="91">
        <f t="shared" si="7"/>
        <v>258</v>
      </c>
      <c r="AD18" s="107">
        <v>258</v>
      </c>
      <c r="AE18" s="107">
        <v>0</v>
      </c>
      <c r="AF18" s="91">
        <f t="shared" si="8"/>
        <v>23262</v>
      </c>
      <c r="AG18" s="107">
        <v>23262</v>
      </c>
      <c r="AH18" s="107">
        <v>0</v>
      </c>
      <c r="AI18" s="107">
        <v>0</v>
      </c>
      <c r="AJ18" s="91">
        <f t="shared" si="9"/>
        <v>27546</v>
      </c>
      <c r="AK18" s="107">
        <v>4828</v>
      </c>
      <c r="AL18" s="107">
        <v>0</v>
      </c>
      <c r="AM18" s="107">
        <v>15166</v>
      </c>
      <c r="AN18" s="107">
        <v>4785</v>
      </c>
      <c r="AO18" s="107">
        <v>0</v>
      </c>
      <c r="AP18" s="107">
        <v>0</v>
      </c>
      <c r="AQ18" s="107">
        <v>352</v>
      </c>
      <c r="AR18" s="107">
        <v>16</v>
      </c>
      <c r="AS18" s="107">
        <v>2399</v>
      </c>
      <c r="AT18" s="91">
        <f t="shared" si="10"/>
        <v>1078</v>
      </c>
      <c r="AU18" s="107">
        <v>544</v>
      </c>
      <c r="AV18" s="107">
        <v>0</v>
      </c>
      <c r="AW18" s="107">
        <v>534</v>
      </c>
      <c r="AX18" s="107">
        <v>0</v>
      </c>
      <c r="AY18" s="107">
        <v>0</v>
      </c>
      <c r="AZ18" s="91">
        <v>1872</v>
      </c>
      <c r="BA18" s="107">
        <v>1872</v>
      </c>
      <c r="BB18" s="107">
        <v>0</v>
      </c>
      <c r="BC18" s="107">
        <v>0</v>
      </c>
    </row>
    <row r="19" spans="1:55" s="88" customFormat="1" ht="12" customHeight="1">
      <c r="A19" s="93" t="s">
        <v>329</v>
      </c>
      <c r="B19" s="94" t="s">
        <v>330</v>
      </c>
      <c r="C19" s="93" t="s">
        <v>317</v>
      </c>
      <c r="D19" s="91">
        <f t="shared" si="0"/>
        <v>88545</v>
      </c>
      <c r="E19" s="91">
        <f t="shared" si="1"/>
        <v>3779</v>
      </c>
      <c r="F19" s="107">
        <v>2846</v>
      </c>
      <c r="G19" s="107">
        <v>933</v>
      </c>
      <c r="H19" s="91">
        <f t="shared" si="2"/>
        <v>38559</v>
      </c>
      <c r="I19" s="107">
        <v>20655</v>
      </c>
      <c r="J19" s="107">
        <v>17904</v>
      </c>
      <c r="K19" s="91">
        <f t="shared" si="3"/>
        <v>46207</v>
      </c>
      <c r="L19" s="107">
        <v>1227</v>
      </c>
      <c r="M19" s="107">
        <v>44980</v>
      </c>
      <c r="N19" s="91">
        <f t="shared" si="4"/>
        <v>88700</v>
      </c>
      <c r="O19" s="91">
        <f t="shared" si="5"/>
        <v>24728</v>
      </c>
      <c r="P19" s="107">
        <v>20736</v>
      </c>
      <c r="Q19" s="107">
        <v>0</v>
      </c>
      <c r="R19" s="107">
        <v>0</v>
      </c>
      <c r="S19" s="107">
        <v>3744</v>
      </c>
      <c r="T19" s="107">
        <v>0</v>
      </c>
      <c r="U19" s="107">
        <v>248</v>
      </c>
      <c r="V19" s="91">
        <f t="shared" si="6"/>
        <v>63817</v>
      </c>
      <c r="W19" s="107">
        <v>53276</v>
      </c>
      <c r="X19" s="107">
        <v>0</v>
      </c>
      <c r="Y19" s="107">
        <v>0</v>
      </c>
      <c r="Z19" s="107">
        <v>8139</v>
      </c>
      <c r="AA19" s="107">
        <v>0</v>
      </c>
      <c r="AB19" s="107">
        <v>2402</v>
      </c>
      <c r="AC19" s="91">
        <f t="shared" si="7"/>
        <v>155</v>
      </c>
      <c r="AD19" s="107">
        <v>141</v>
      </c>
      <c r="AE19" s="107">
        <v>14</v>
      </c>
      <c r="AF19" s="91">
        <f t="shared" si="8"/>
        <v>1727</v>
      </c>
      <c r="AG19" s="107">
        <v>1727</v>
      </c>
      <c r="AH19" s="107">
        <v>0</v>
      </c>
      <c r="AI19" s="107">
        <v>0</v>
      </c>
      <c r="AJ19" s="91">
        <f t="shared" si="9"/>
        <v>1726</v>
      </c>
      <c r="AK19" s="107">
        <v>4</v>
      </c>
      <c r="AL19" s="107">
        <v>0</v>
      </c>
      <c r="AM19" s="107">
        <v>883</v>
      </c>
      <c r="AN19" s="107">
        <v>0</v>
      </c>
      <c r="AO19" s="107">
        <v>0</v>
      </c>
      <c r="AP19" s="107">
        <v>485</v>
      </c>
      <c r="AQ19" s="107">
        <v>55</v>
      </c>
      <c r="AR19" s="107">
        <v>38</v>
      </c>
      <c r="AS19" s="107">
        <v>261</v>
      </c>
      <c r="AT19" s="91">
        <f t="shared" si="10"/>
        <v>5</v>
      </c>
      <c r="AU19" s="107">
        <v>5</v>
      </c>
      <c r="AV19" s="107">
        <v>0</v>
      </c>
      <c r="AW19" s="107">
        <v>0</v>
      </c>
      <c r="AX19" s="107">
        <v>0</v>
      </c>
      <c r="AY19" s="107">
        <v>0</v>
      </c>
      <c r="AZ19" s="91">
        <v>1098</v>
      </c>
      <c r="BA19" s="107">
        <v>1098</v>
      </c>
      <c r="BB19" s="107">
        <v>0</v>
      </c>
      <c r="BC19" s="107">
        <v>0</v>
      </c>
    </row>
    <row r="20" spans="1:55" s="88" customFormat="1" ht="12" customHeight="1">
      <c r="A20" s="93" t="s">
        <v>333</v>
      </c>
      <c r="B20" s="94" t="s">
        <v>334</v>
      </c>
      <c r="C20" s="93" t="s">
        <v>335</v>
      </c>
      <c r="D20" s="91">
        <f t="shared" si="0"/>
        <v>330401</v>
      </c>
      <c r="E20" s="91">
        <f t="shared" si="1"/>
        <v>61413</v>
      </c>
      <c r="F20" s="107">
        <v>19294</v>
      </c>
      <c r="G20" s="107">
        <v>42119</v>
      </c>
      <c r="H20" s="91">
        <f t="shared" si="2"/>
        <v>97565</v>
      </c>
      <c r="I20" s="107">
        <v>22748</v>
      </c>
      <c r="J20" s="107">
        <v>74817</v>
      </c>
      <c r="K20" s="91">
        <f t="shared" si="3"/>
        <v>171423</v>
      </c>
      <c r="L20" s="107">
        <v>1121</v>
      </c>
      <c r="M20" s="107">
        <v>170302</v>
      </c>
      <c r="N20" s="91">
        <f t="shared" si="4"/>
        <v>331754</v>
      </c>
      <c r="O20" s="91">
        <f t="shared" si="5"/>
        <v>43163</v>
      </c>
      <c r="P20" s="107">
        <v>19311</v>
      </c>
      <c r="Q20" s="107">
        <v>0</v>
      </c>
      <c r="R20" s="107">
        <v>0</v>
      </c>
      <c r="S20" s="107">
        <v>23852</v>
      </c>
      <c r="T20" s="107">
        <v>0</v>
      </c>
      <c r="U20" s="107">
        <v>0</v>
      </c>
      <c r="V20" s="91">
        <f t="shared" si="6"/>
        <v>287238</v>
      </c>
      <c r="W20" s="107">
        <v>149903</v>
      </c>
      <c r="X20" s="107">
        <v>0</v>
      </c>
      <c r="Y20" s="107">
        <v>0</v>
      </c>
      <c r="Z20" s="107">
        <v>137335</v>
      </c>
      <c r="AA20" s="107">
        <v>0</v>
      </c>
      <c r="AB20" s="107">
        <v>0</v>
      </c>
      <c r="AC20" s="91">
        <f t="shared" si="7"/>
        <v>1353</v>
      </c>
      <c r="AD20" s="107">
        <v>104</v>
      </c>
      <c r="AE20" s="107">
        <v>1249</v>
      </c>
      <c r="AF20" s="91">
        <f t="shared" si="8"/>
        <v>3696</v>
      </c>
      <c r="AG20" s="107">
        <v>3696</v>
      </c>
      <c r="AH20" s="107">
        <v>0</v>
      </c>
      <c r="AI20" s="107">
        <v>0</v>
      </c>
      <c r="AJ20" s="91">
        <f t="shared" si="9"/>
        <v>4913</v>
      </c>
      <c r="AK20" s="107">
        <v>101</v>
      </c>
      <c r="AL20" s="107">
        <v>1125</v>
      </c>
      <c r="AM20" s="107">
        <v>3614</v>
      </c>
      <c r="AN20" s="107">
        <v>48</v>
      </c>
      <c r="AO20" s="107">
        <v>0</v>
      </c>
      <c r="AP20" s="107">
        <v>0</v>
      </c>
      <c r="AQ20" s="107">
        <v>0</v>
      </c>
      <c r="AR20" s="107">
        <v>25</v>
      </c>
      <c r="AS20" s="107">
        <v>0</v>
      </c>
      <c r="AT20" s="91">
        <f t="shared" si="10"/>
        <v>211</v>
      </c>
      <c r="AU20" s="107">
        <v>9</v>
      </c>
      <c r="AV20" s="107">
        <v>0</v>
      </c>
      <c r="AW20" s="107">
        <v>202</v>
      </c>
      <c r="AX20" s="107">
        <v>0</v>
      </c>
      <c r="AY20" s="107">
        <v>0</v>
      </c>
      <c r="AZ20" s="91">
        <v>911</v>
      </c>
      <c r="BA20" s="107">
        <v>911</v>
      </c>
      <c r="BB20" s="107">
        <v>0</v>
      </c>
      <c r="BC20" s="107">
        <v>0</v>
      </c>
    </row>
    <row r="21" spans="1:55" s="88" customFormat="1" ht="12" customHeight="1">
      <c r="A21" s="93" t="s">
        <v>255</v>
      </c>
      <c r="B21" s="94" t="s">
        <v>256</v>
      </c>
      <c r="C21" s="93" t="s">
        <v>254</v>
      </c>
      <c r="D21" s="91">
        <f t="shared" si="0"/>
        <v>460924</v>
      </c>
      <c r="E21" s="91">
        <f t="shared" si="1"/>
        <v>3564</v>
      </c>
      <c r="F21" s="107">
        <v>3564</v>
      </c>
      <c r="G21" s="107">
        <v>0</v>
      </c>
      <c r="H21" s="91">
        <f t="shared" si="2"/>
        <v>112630</v>
      </c>
      <c r="I21" s="107">
        <v>90462</v>
      </c>
      <c r="J21" s="107">
        <v>22168</v>
      </c>
      <c r="K21" s="91">
        <f t="shared" si="3"/>
        <v>344730</v>
      </c>
      <c r="L21" s="107">
        <v>3990</v>
      </c>
      <c r="M21" s="107">
        <v>340740</v>
      </c>
      <c r="N21" s="91">
        <f t="shared" si="4"/>
        <v>461003</v>
      </c>
      <c r="O21" s="91">
        <f t="shared" si="5"/>
        <v>98016</v>
      </c>
      <c r="P21" s="107">
        <v>87341</v>
      </c>
      <c r="Q21" s="107">
        <v>0</v>
      </c>
      <c r="R21" s="107">
        <v>0</v>
      </c>
      <c r="S21" s="107">
        <v>10675</v>
      </c>
      <c r="T21" s="107">
        <v>0</v>
      </c>
      <c r="U21" s="107">
        <v>0</v>
      </c>
      <c r="V21" s="91">
        <f t="shared" si="6"/>
        <v>362908</v>
      </c>
      <c r="W21" s="107">
        <v>325043</v>
      </c>
      <c r="X21" s="107">
        <v>0</v>
      </c>
      <c r="Y21" s="107">
        <v>0</v>
      </c>
      <c r="Z21" s="107">
        <v>37865</v>
      </c>
      <c r="AA21" s="107">
        <v>0</v>
      </c>
      <c r="AB21" s="107">
        <v>0</v>
      </c>
      <c r="AC21" s="91">
        <f t="shared" si="7"/>
        <v>79</v>
      </c>
      <c r="AD21" s="107">
        <v>79</v>
      </c>
      <c r="AE21" s="107">
        <v>0</v>
      </c>
      <c r="AF21" s="91">
        <f t="shared" si="8"/>
        <v>10167</v>
      </c>
      <c r="AG21" s="107">
        <v>10167</v>
      </c>
      <c r="AH21" s="107">
        <v>0</v>
      </c>
      <c r="AI21" s="107">
        <v>0</v>
      </c>
      <c r="AJ21" s="91">
        <f t="shared" si="9"/>
        <v>10707</v>
      </c>
      <c r="AK21" s="107">
        <v>571</v>
      </c>
      <c r="AL21" s="107">
        <v>156</v>
      </c>
      <c r="AM21" s="107">
        <v>9641</v>
      </c>
      <c r="AN21" s="107">
        <v>89</v>
      </c>
      <c r="AO21" s="107">
        <v>0</v>
      </c>
      <c r="AP21" s="107">
        <v>0</v>
      </c>
      <c r="AQ21" s="107">
        <v>0</v>
      </c>
      <c r="AR21" s="107">
        <v>250</v>
      </c>
      <c r="AS21" s="107">
        <v>0</v>
      </c>
      <c r="AT21" s="91">
        <f t="shared" si="10"/>
        <v>303</v>
      </c>
      <c r="AU21" s="107">
        <v>187</v>
      </c>
      <c r="AV21" s="107">
        <v>0</v>
      </c>
      <c r="AW21" s="107">
        <v>116</v>
      </c>
      <c r="AX21" s="107">
        <v>0</v>
      </c>
      <c r="AY21" s="107">
        <v>0</v>
      </c>
      <c r="AZ21" s="91">
        <v>208</v>
      </c>
      <c r="BA21" s="107">
        <v>208</v>
      </c>
      <c r="BB21" s="107">
        <v>0</v>
      </c>
      <c r="BC21" s="107">
        <v>0</v>
      </c>
    </row>
    <row r="22" spans="1:55" s="88" customFormat="1" ht="12" customHeight="1">
      <c r="A22" s="93" t="s">
        <v>340</v>
      </c>
      <c r="B22" s="94" t="s">
        <v>341</v>
      </c>
      <c r="C22" s="93" t="s">
        <v>320</v>
      </c>
      <c r="D22" s="91">
        <f t="shared" si="0"/>
        <v>119406</v>
      </c>
      <c r="E22" s="91">
        <f t="shared" si="1"/>
        <v>1624</v>
      </c>
      <c r="F22" s="107">
        <v>0</v>
      </c>
      <c r="G22" s="107">
        <v>1624</v>
      </c>
      <c r="H22" s="91">
        <f t="shared" si="2"/>
        <v>22906</v>
      </c>
      <c r="I22" s="107">
        <v>14613</v>
      </c>
      <c r="J22" s="107">
        <v>8293</v>
      </c>
      <c r="K22" s="91">
        <f t="shared" si="3"/>
        <v>94876</v>
      </c>
      <c r="L22" s="107">
        <v>11461</v>
      </c>
      <c r="M22" s="107">
        <v>83415</v>
      </c>
      <c r="N22" s="91">
        <f t="shared" si="4"/>
        <v>119406</v>
      </c>
      <c r="O22" s="91">
        <f t="shared" si="5"/>
        <v>26074</v>
      </c>
      <c r="P22" s="107">
        <v>22118</v>
      </c>
      <c r="Q22" s="107">
        <v>0</v>
      </c>
      <c r="R22" s="107">
        <v>0</v>
      </c>
      <c r="S22" s="107">
        <v>3956</v>
      </c>
      <c r="T22" s="107">
        <v>0</v>
      </c>
      <c r="U22" s="107">
        <v>0</v>
      </c>
      <c r="V22" s="91">
        <f t="shared" si="6"/>
        <v>93332</v>
      </c>
      <c r="W22" s="107">
        <v>67420</v>
      </c>
      <c r="X22" s="107">
        <v>0</v>
      </c>
      <c r="Y22" s="107">
        <v>0</v>
      </c>
      <c r="Z22" s="107">
        <v>25912</v>
      </c>
      <c r="AA22" s="107">
        <v>0</v>
      </c>
      <c r="AB22" s="107">
        <v>0</v>
      </c>
      <c r="AC22" s="91">
        <f t="shared" si="7"/>
        <v>0</v>
      </c>
      <c r="AD22" s="107">
        <v>0</v>
      </c>
      <c r="AE22" s="107">
        <v>0</v>
      </c>
      <c r="AF22" s="91">
        <f t="shared" si="8"/>
        <v>194</v>
      </c>
      <c r="AG22" s="107">
        <v>194</v>
      </c>
      <c r="AH22" s="107">
        <v>0</v>
      </c>
      <c r="AI22" s="107">
        <v>0</v>
      </c>
      <c r="AJ22" s="91">
        <f t="shared" si="9"/>
        <v>797</v>
      </c>
      <c r="AK22" s="107">
        <v>284</v>
      </c>
      <c r="AL22" s="107">
        <v>424</v>
      </c>
      <c r="AM22" s="107">
        <v>28</v>
      </c>
      <c r="AN22" s="107">
        <v>0</v>
      </c>
      <c r="AO22" s="107">
        <v>0</v>
      </c>
      <c r="AP22" s="107">
        <v>0</v>
      </c>
      <c r="AQ22" s="107">
        <v>0</v>
      </c>
      <c r="AR22" s="107">
        <v>0</v>
      </c>
      <c r="AS22" s="107">
        <v>61</v>
      </c>
      <c r="AT22" s="91">
        <f t="shared" si="10"/>
        <v>105</v>
      </c>
      <c r="AU22" s="107">
        <v>105</v>
      </c>
      <c r="AV22" s="107">
        <v>0</v>
      </c>
      <c r="AW22" s="107">
        <v>0</v>
      </c>
      <c r="AX22" s="107">
        <v>0</v>
      </c>
      <c r="AY22" s="107">
        <v>0</v>
      </c>
      <c r="AZ22" s="91">
        <v>205</v>
      </c>
      <c r="BA22" s="107">
        <v>205</v>
      </c>
      <c r="BB22" s="107">
        <v>0</v>
      </c>
      <c r="BC22" s="107">
        <v>0</v>
      </c>
    </row>
    <row r="23" spans="1:55" s="88" customFormat="1" ht="12" customHeight="1">
      <c r="A23" s="93" t="s">
        <v>342</v>
      </c>
      <c r="B23" s="94" t="s">
        <v>343</v>
      </c>
      <c r="C23" s="93" t="s">
        <v>344</v>
      </c>
      <c r="D23" s="91">
        <f t="shared" si="0"/>
        <v>116246</v>
      </c>
      <c r="E23" s="91">
        <f t="shared" si="1"/>
        <v>0</v>
      </c>
      <c r="F23" s="107">
        <v>0</v>
      </c>
      <c r="G23" s="107">
        <v>0</v>
      </c>
      <c r="H23" s="91">
        <f t="shared" si="2"/>
        <v>0</v>
      </c>
      <c r="I23" s="107">
        <v>0</v>
      </c>
      <c r="J23" s="107">
        <v>0</v>
      </c>
      <c r="K23" s="91">
        <f t="shared" si="3"/>
        <v>116246</v>
      </c>
      <c r="L23" s="107">
        <v>15972</v>
      </c>
      <c r="M23" s="107">
        <v>100274</v>
      </c>
      <c r="N23" s="91">
        <f t="shared" si="4"/>
        <v>116252</v>
      </c>
      <c r="O23" s="91">
        <f t="shared" si="5"/>
        <v>15972</v>
      </c>
      <c r="P23" s="107">
        <v>14747</v>
      </c>
      <c r="Q23" s="107">
        <v>1225</v>
      </c>
      <c r="R23" s="107">
        <v>0</v>
      </c>
      <c r="S23" s="107">
        <v>0</v>
      </c>
      <c r="T23" s="107">
        <v>0</v>
      </c>
      <c r="U23" s="107">
        <v>0</v>
      </c>
      <c r="V23" s="91">
        <f t="shared" si="6"/>
        <v>100274</v>
      </c>
      <c r="W23" s="107">
        <v>100274</v>
      </c>
      <c r="X23" s="107">
        <v>0</v>
      </c>
      <c r="Y23" s="107">
        <v>0</v>
      </c>
      <c r="Z23" s="107">
        <v>0</v>
      </c>
      <c r="AA23" s="107">
        <v>0</v>
      </c>
      <c r="AB23" s="107">
        <v>0</v>
      </c>
      <c r="AC23" s="91">
        <f t="shared" si="7"/>
        <v>6</v>
      </c>
      <c r="AD23" s="107">
        <v>6</v>
      </c>
      <c r="AE23" s="107">
        <v>0</v>
      </c>
      <c r="AF23" s="91">
        <f t="shared" si="8"/>
        <v>1533</v>
      </c>
      <c r="AG23" s="107">
        <v>1533</v>
      </c>
      <c r="AH23" s="107">
        <v>0</v>
      </c>
      <c r="AI23" s="107">
        <v>0</v>
      </c>
      <c r="AJ23" s="91">
        <f t="shared" si="9"/>
        <v>2903</v>
      </c>
      <c r="AK23" s="107">
        <v>1181</v>
      </c>
      <c r="AL23" s="107">
        <v>262</v>
      </c>
      <c r="AM23" s="107">
        <v>263</v>
      </c>
      <c r="AN23" s="107">
        <v>0</v>
      </c>
      <c r="AO23" s="107">
        <v>0</v>
      </c>
      <c r="AP23" s="107">
        <v>531</v>
      </c>
      <c r="AQ23" s="107">
        <v>154</v>
      </c>
      <c r="AR23" s="107">
        <v>10</v>
      </c>
      <c r="AS23" s="107">
        <v>502</v>
      </c>
      <c r="AT23" s="91">
        <f t="shared" si="10"/>
        <v>89</v>
      </c>
      <c r="AU23" s="107">
        <v>73</v>
      </c>
      <c r="AV23" s="107">
        <v>0</v>
      </c>
      <c r="AW23" s="107">
        <v>16</v>
      </c>
      <c r="AX23" s="107">
        <v>0</v>
      </c>
      <c r="AY23" s="107">
        <v>0</v>
      </c>
      <c r="AZ23" s="91">
        <v>395</v>
      </c>
      <c r="BA23" s="107">
        <v>395</v>
      </c>
      <c r="BB23" s="107">
        <v>0</v>
      </c>
      <c r="BC23" s="107">
        <v>0</v>
      </c>
    </row>
    <row r="24" spans="1:55" s="88" customFormat="1" ht="12" customHeight="1">
      <c r="A24" s="93" t="s">
        <v>347</v>
      </c>
      <c r="B24" s="94" t="s">
        <v>348</v>
      </c>
      <c r="C24" s="93" t="s">
        <v>344</v>
      </c>
      <c r="D24" s="91">
        <f t="shared" si="0"/>
        <v>142797</v>
      </c>
      <c r="E24" s="91">
        <f t="shared" si="1"/>
        <v>0</v>
      </c>
      <c r="F24" s="107">
        <v>0</v>
      </c>
      <c r="G24" s="107">
        <v>0</v>
      </c>
      <c r="H24" s="91">
        <f t="shared" si="2"/>
        <v>3777</v>
      </c>
      <c r="I24" s="107">
        <v>81</v>
      </c>
      <c r="J24" s="107">
        <v>3696</v>
      </c>
      <c r="K24" s="91">
        <f t="shared" si="3"/>
        <v>139020</v>
      </c>
      <c r="L24" s="107">
        <v>22685</v>
      </c>
      <c r="M24" s="107">
        <v>116335</v>
      </c>
      <c r="N24" s="91">
        <f t="shared" si="4"/>
        <v>143433</v>
      </c>
      <c r="O24" s="91">
        <f t="shared" si="5"/>
        <v>22766</v>
      </c>
      <c r="P24" s="107">
        <v>13118</v>
      </c>
      <c r="Q24" s="107">
        <v>0</v>
      </c>
      <c r="R24" s="107">
        <v>0</v>
      </c>
      <c r="S24" s="107">
        <v>9644</v>
      </c>
      <c r="T24" s="107">
        <v>0</v>
      </c>
      <c r="U24" s="107">
        <v>4</v>
      </c>
      <c r="V24" s="91">
        <f t="shared" si="6"/>
        <v>120031</v>
      </c>
      <c r="W24" s="107">
        <v>59970</v>
      </c>
      <c r="X24" s="107">
        <v>0</v>
      </c>
      <c r="Y24" s="107">
        <v>0</v>
      </c>
      <c r="Z24" s="107">
        <v>60045</v>
      </c>
      <c r="AA24" s="107">
        <v>0</v>
      </c>
      <c r="AB24" s="107">
        <v>16</v>
      </c>
      <c r="AC24" s="91">
        <f t="shared" si="7"/>
        <v>636</v>
      </c>
      <c r="AD24" s="107">
        <v>579</v>
      </c>
      <c r="AE24" s="107">
        <v>57</v>
      </c>
      <c r="AF24" s="91">
        <f t="shared" si="8"/>
        <v>407</v>
      </c>
      <c r="AG24" s="107">
        <v>407</v>
      </c>
      <c r="AH24" s="107">
        <v>0</v>
      </c>
      <c r="AI24" s="107">
        <v>0</v>
      </c>
      <c r="AJ24" s="91">
        <f t="shared" si="9"/>
        <v>5583</v>
      </c>
      <c r="AK24" s="107">
        <v>1428</v>
      </c>
      <c r="AL24" s="107">
        <v>3923</v>
      </c>
      <c r="AM24" s="107">
        <v>88</v>
      </c>
      <c r="AN24" s="107">
        <v>31</v>
      </c>
      <c r="AO24" s="107">
        <v>0</v>
      </c>
      <c r="AP24" s="107">
        <v>0</v>
      </c>
      <c r="AQ24" s="107">
        <v>22</v>
      </c>
      <c r="AR24" s="107">
        <v>0</v>
      </c>
      <c r="AS24" s="107">
        <v>91</v>
      </c>
      <c r="AT24" s="91">
        <f t="shared" si="10"/>
        <v>175</v>
      </c>
      <c r="AU24" s="107">
        <v>175</v>
      </c>
      <c r="AV24" s="107">
        <v>0</v>
      </c>
      <c r="AW24" s="107">
        <v>0</v>
      </c>
      <c r="AX24" s="107">
        <v>0</v>
      </c>
      <c r="AY24" s="107">
        <v>0</v>
      </c>
      <c r="AZ24" s="91">
        <v>174</v>
      </c>
      <c r="BA24" s="107">
        <v>174</v>
      </c>
      <c r="BB24" s="107">
        <v>0</v>
      </c>
      <c r="BC24" s="107">
        <v>0</v>
      </c>
    </row>
    <row r="25" spans="1:55" s="88" customFormat="1" ht="12" customHeight="1">
      <c r="A25" s="93" t="s">
        <v>351</v>
      </c>
      <c r="B25" s="94" t="s">
        <v>352</v>
      </c>
      <c r="C25" s="93" t="s">
        <v>290</v>
      </c>
      <c r="D25" s="91">
        <f t="shared" si="0"/>
        <v>142936</v>
      </c>
      <c r="E25" s="91">
        <f t="shared" si="1"/>
        <v>1902</v>
      </c>
      <c r="F25" s="107">
        <v>0</v>
      </c>
      <c r="G25" s="107">
        <v>1902</v>
      </c>
      <c r="H25" s="91">
        <f t="shared" si="2"/>
        <v>2400</v>
      </c>
      <c r="I25" s="107">
        <v>133</v>
      </c>
      <c r="J25" s="107">
        <v>2267</v>
      </c>
      <c r="K25" s="91">
        <f t="shared" si="3"/>
        <v>138634</v>
      </c>
      <c r="L25" s="107">
        <v>12427</v>
      </c>
      <c r="M25" s="107">
        <v>126207</v>
      </c>
      <c r="N25" s="91">
        <f t="shared" si="4"/>
        <v>142954</v>
      </c>
      <c r="O25" s="91">
        <f t="shared" si="5"/>
        <v>12560</v>
      </c>
      <c r="P25" s="107">
        <v>12560</v>
      </c>
      <c r="Q25" s="107">
        <v>0</v>
      </c>
      <c r="R25" s="107">
        <v>0</v>
      </c>
      <c r="S25" s="107">
        <v>0</v>
      </c>
      <c r="T25" s="107">
        <v>0</v>
      </c>
      <c r="U25" s="107">
        <v>0</v>
      </c>
      <c r="V25" s="91">
        <f t="shared" si="6"/>
        <v>130376</v>
      </c>
      <c r="W25" s="107">
        <v>128481</v>
      </c>
      <c r="X25" s="107">
        <v>1879</v>
      </c>
      <c r="Y25" s="107">
        <v>0</v>
      </c>
      <c r="Z25" s="107">
        <v>16</v>
      </c>
      <c r="AA25" s="107">
        <v>0</v>
      </c>
      <c r="AB25" s="107">
        <v>0</v>
      </c>
      <c r="AC25" s="91">
        <f t="shared" si="7"/>
        <v>18</v>
      </c>
      <c r="AD25" s="107">
        <v>2</v>
      </c>
      <c r="AE25" s="107">
        <v>16</v>
      </c>
      <c r="AF25" s="91">
        <f t="shared" si="8"/>
        <v>4444</v>
      </c>
      <c r="AG25" s="107">
        <v>4444</v>
      </c>
      <c r="AH25" s="107">
        <v>0</v>
      </c>
      <c r="AI25" s="107">
        <v>0</v>
      </c>
      <c r="AJ25" s="91">
        <f t="shared" si="9"/>
        <v>5642</v>
      </c>
      <c r="AK25" s="107">
        <v>1303</v>
      </c>
      <c r="AL25" s="107">
        <v>0</v>
      </c>
      <c r="AM25" s="107">
        <v>1478</v>
      </c>
      <c r="AN25" s="107">
        <v>1498</v>
      </c>
      <c r="AO25" s="107">
        <v>0</v>
      </c>
      <c r="AP25" s="107">
        <v>0</v>
      </c>
      <c r="AQ25" s="107">
        <v>385</v>
      </c>
      <c r="AR25" s="107">
        <v>34</v>
      </c>
      <c r="AS25" s="107">
        <v>944</v>
      </c>
      <c r="AT25" s="91">
        <f t="shared" si="10"/>
        <v>206</v>
      </c>
      <c r="AU25" s="107">
        <v>104</v>
      </c>
      <c r="AV25" s="107">
        <v>1</v>
      </c>
      <c r="AW25" s="107">
        <v>99</v>
      </c>
      <c r="AX25" s="107">
        <v>2</v>
      </c>
      <c r="AY25" s="107">
        <v>0</v>
      </c>
      <c r="AZ25" s="91">
        <v>71</v>
      </c>
      <c r="BA25" s="107">
        <v>6</v>
      </c>
      <c r="BB25" s="107">
        <v>65</v>
      </c>
      <c r="BC25" s="107">
        <v>0</v>
      </c>
    </row>
    <row r="26" spans="1:55" s="88" customFormat="1" ht="12" customHeight="1">
      <c r="A26" s="93" t="s">
        <v>353</v>
      </c>
      <c r="B26" s="94" t="s">
        <v>354</v>
      </c>
      <c r="C26" s="93" t="s">
        <v>355</v>
      </c>
      <c r="D26" s="91">
        <f t="shared" si="0"/>
        <v>315213</v>
      </c>
      <c r="E26" s="91">
        <f t="shared" si="1"/>
        <v>1587</v>
      </c>
      <c r="F26" s="107">
        <v>1587</v>
      </c>
      <c r="G26" s="107">
        <v>0</v>
      </c>
      <c r="H26" s="91">
        <f t="shared" si="2"/>
        <v>46622</v>
      </c>
      <c r="I26" s="107">
        <v>32029</v>
      </c>
      <c r="J26" s="107">
        <v>14593</v>
      </c>
      <c r="K26" s="91">
        <f t="shared" si="3"/>
        <v>267004</v>
      </c>
      <c r="L26" s="107">
        <v>143171</v>
      </c>
      <c r="M26" s="107">
        <v>123833</v>
      </c>
      <c r="N26" s="91">
        <f t="shared" si="4"/>
        <v>315377</v>
      </c>
      <c r="O26" s="91">
        <f t="shared" si="5"/>
        <v>176787</v>
      </c>
      <c r="P26" s="107">
        <v>161332</v>
      </c>
      <c r="Q26" s="107">
        <v>0</v>
      </c>
      <c r="R26" s="107">
        <v>0</v>
      </c>
      <c r="S26" s="107">
        <v>15455</v>
      </c>
      <c r="T26" s="107">
        <v>0</v>
      </c>
      <c r="U26" s="107">
        <v>0</v>
      </c>
      <c r="V26" s="91">
        <f t="shared" si="6"/>
        <v>138426</v>
      </c>
      <c r="W26" s="107">
        <v>130200</v>
      </c>
      <c r="X26" s="107">
        <v>0</v>
      </c>
      <c r="Y26" s="107">
        <v>0</v>
      </c>
      <c r="Z26" s="107">
        <v>8226</v>
      </c>
      <c r="AA26" s="107">
        <v>0</v>
      </c>
      <c r="AB26" s="107">
        <v>0</v>
      </c>
      <c r="AC26" s="91">
        <f t="shared" si="7"/>
        <v>164</v>
      </c>
      <c r="AD26" s="107">
        <v>164</v>
      </c>
      <c r="AE26" s="107">
        <v>0</v>
      </c>
      <c r="AF26" s="91">
        <f t="shared" si="8"/>
        <v>7186</v>
      </c>
      <c r="AG26" s="107">
        <v>7186</v>
      </c>
      <c r="AH26" s="107">
        <v>0</v>
      </c>
      <c r="AI26" s="107">
        <v>0</v>
      </c>
      <c r="AJ26" s="91">
        <f t="shared" si="9"/>
        <v>9432</v>
      </c>
      <c r="AK26" s="107">
        <v>1843</v>
      </c>
      <c r="AL26" s="107">
        <v>1245</v>
      </c>
      <c r="AM26" s="107">
        <v>1684</v>
      </c>
      <c r="AN26" s="107">
        <v>1339</v>
      </c>
      <c r="AO26" s="107">
        <v>0</v>
      </c>
      <c r="AP26" s="107">
        <v>1020</v>
      </c>
      <c r="AQ26" s="107">
        <v>633</v>
      </c>
      <c r="AR26" s="107">
        <v>6</v>
      </c>
      <c r="AS26" s="107">
        <v>1662</v>
      </c>
      <c r="AT26" s="91">
        <f t="shared" si="10"/>
        <v>969</v>
      </c>
      <c r="AU26" s="107">
        <v>502</v>
      </c>
      <c r="AV26" s="107">
        <v>340</v>
      </c>
      <c r="AW26" s="107">
        <v>127</v>
      </c>
      <c r="AX26" s="107">
        <v>0</v>
      </c>
      <c r="AY26" s="107">
        <v>0</v>
      </c>
      <c r="AZ26" s="91">
        <v>1329</v>
      </c>
      <c r="BA26" s="107">
        <v>1329</v>
      </c>
      <c r="BB26" s="107">
        <v>0</v>
      </c>
      <c r="BC26" s="107">
        <v>0</v>
      </c>
    </row>
    <row r="27" spans="1:55" s="88" customFormat="1" ht="12" customHeight="1">
      <c r="A27" s="93" t="s">
        <v>356</v>
      </c>
      <c r="B27" s="94" t="s">
        <v>357</v>
      </c>
      <c r="C27" s="93" t="s">
        <v>295</v>
      </c>
      <c r="D27" s="91">
        <f t="shared" si="0"/>
        <v>568444</v>
      </c>
      <c r="E27" s="91">
        <f t="shared" si="1"/>
        <v>5032</v>
      </c>
      <c r="F27" s="107">
        <v>5032</v>
      </c>
      <c r="G27" s="107">
        <v>0</v>
      </c>
      <c r="H27" s="91">
        <f t="shared" si="2"/>
        <v>40020</v>
      </c>
      <c r="I27" s="107">
        <v>24337</v>
      </c>
      <c r="J27" s="107">
        <v>15683</v>
      </c>
      <c r="K27" s="91">
        <f t="shared" si="3"/>
        <v>523392</v>
      </c>
      <c r="L27" s="107">
        <v>47907</v>
      </c>
      <c r="M27" s="107">
        <v>475485</v>
      </c>
      <c r="N27" s="91">
        <f t="shared" si="4"/>
        <v>568625</v>
      </c>
      <c r="O27" s="91">
        <f t="shared" si="5"/>
        <v>77276</v>
      </c>
      <c r="P27" s="107">
        <v>77274</v>
      </c>
      <c r="Q27" s="107">
        <v>0</v>
      </c>
      <c r="R27" s="107">
        <v>0</v>
      </c>
      <c r="S27" s="107">
        <v>2</v>
      </c>
      <c r="T27" s="107">
        <v>0</v>
      </c>
      <c r="U27" s="107">
        <v>0</v>
      </c>
      <c r="V27" s="91">
        <f t="shared" si="6"/>
        <v>491168</v>
      </c>
      <c r="W27" s="107">
        <v>491168</v>
      </c>
      <c r="X27" s="107">
        <v>0</v>
      </c>
      <c r="Y27" s="107">
        <v>0</v>
      </c>
      <c r="Z27" s="107">
        <v>0</v>
      </c>
      <c r="AA27" s="107">
        <v>0</v>
      </c>
      <c r="AB27" s="107">
        <v>0</v>
      </c>
      <c r="AC27" s="91">
        <f t="shared" si="7"/>
        <v>181</v>
      </c>
      <c r="AD27" s="107">
        <v>181</v>
      </c>
      <c r="AE27" s="107">
        <v>0</v>
      </c>
      <c r="AF27" s="91">
        <f t="shared" si="8"/>
        <v>8722</v>
      </c>
      <c r="AG27" s="107">
        <v>8722</v>
      </c>
      <c r="AH27" s="107">
        <v>0</v>
      </c>
      <c r="AI27" s="107">
        <v>0</v>
      </c>
      <c r="AJ27" s="91">
        <f t="shared" si="9"/>
        <v>14983</v>
      </c>
      <c r="AK27" s="107">
        <v>6597</v>
      </c>
      <c r="AL27" s="107">
        <v>286</v>
      </c>
      <c r="AM27" s="107">
        <v>5396</v>
      </c>
      <c r="AN27" s="107">
        <v>954</v>
      </c>
      <c r="AO27" s="107">
        <v>0</v>
      </c>
      <c r="AP27" s="107">
        <v>285</v>
      </c>
      <c r="AQ27" s="107">
        <v>22</v>
      </c>
      <c r="AR27" s="107">
        <v>0</v>
      </c>
      <c r="AS27" s="107">
        <v>1443</v>
      </c>
      <c r="AT27" s="91">
        <f t="shared" si="10"/>
        <v>905</v>
      </c>
      <c r="AU27" s="107">
        <v>622</v>
      </c>
      <c r="AV27" s="107">
        <v>0</v>
      </c>
      <c r="AW27" s="107">
        <v>283</v>
      </c>
      <c r="AX27" s="107">
        <v>0</v>
      </c>
      <c r="AY27" s="107">
        <v>0</v>
      </c>
      <c r="AZ27" s="91">
        <v>587</v>
      </c>
      <c r="BA27" s="107">
        <v>587</v>
      </c>
      <c r="BB27" s="107">
        <v>0</v>
      </c>
      <c r="BC27" s="107">
        <v>0</v>
      </c>
    </row>
    <row r="28" spans="1:55" s="88" customFormat="1" ht="12" customHeight="1">
      <c r="A28" s="93" t="s">
        <v>360</v>
      </c>
      <c r="B28" s="94" t="s">
        <v>361</v>
      </c>
      <c r="C28" s="93" t="s">
        <v>362</v>
      </c>
      <c r="D28" s="91">
        <f t="shared" si="0"/>
        <v>954050</v>
      </c>
      <c r="E28" s="91">
        <f t="shared" si="1"/>
        <v>38293</v>
      </c>
      <c r="F28" s="107">
        <v>2694</v>
      </c>
      <c r="G28" s="107">
        <v>35599</v>
      </c>
      <c r="H28" s="91">
        <f t="shared" si="2"/>
        <v>4701</v>
      </c>
      <c r="I28" s="107">
        <v>4289</v>
      </c>
      <c r="J28" s="107">
        <v>412</v>
      </c>
      <c r="K28" s="91">
        <f t="shared" si="3"/>
        <v>911056</v>
      </c>
      <c r="L28" s="107">
        <v>53811</v>
      </c>
      <c r="M28" s="107">
        <v>857245</v>
      </c>
      <c r="N28" s="91">
        <f t="shared" si="4"/>
        <v>968335</v>
      </c>
      <c r="O28" s="91">
        <f t="shared" si="5"/>
        <v>60794</v>
      </c>
      <c r="P28" s="107">
        <v>57030</v>
      </c>
      <c r="Q28" s="107">
        <v>0</v>
      </c>
      <c r="R28" s="107">
        <v>0</v>
      </c>
      <c r="S28" s="107">
        <v>3764</v>
      </c>
      <c r="T28" s="107">
        <v>0</v>
      </c>
      <c r="U28" s="107">
        <v>0</v>
      </c>
      <c r="V28" s="91">
        <f t="shared" si="6"/>
        <v>893256</v>
      </c>
      <c r="W28" s="107">
        <v>850730</v>
      </c>
      <c r="X28" s="107">
        <v>0</v>
      </c>
      <c r="Y28" s="107">
        <v>0</v>
      </c>
      <c r="Z28" s="107">
        <v>32052</v>
      </c>
      <c r="AA28" s="107">
        <v>0</v>
      </c>
      <c r="AB28" s="107">
        <v>10474</v>
      </c>
      <c r="AC28" s="91">
        <f t="shared" si="7"/>
        <v>14285</v>
      </c>
      <c r="AD28" s="107">
        <v>1863</v>
      </c>
      <c r="AE28" s="107">
        <v>12422</v>
      </c>
      <c r="AF28" s="91">
        <f t="shared" si="8"/>
        <v>16471</v>
      </c>
      <c r="AG28" s="107">
        <v>16471</v>
      </c>
      <c r="AH28" s="107">
        <v>0</v>
      </c>
      <c r="AI28" s="107">
        <v>0</v>
      </c>
      <c r="AJ28" s="91">
        <f t="shared" si="9"/>
        <v>75440</v>
      </c>
      <c r="AK28" s="107">
        <v>59630</v>
      </c>
      <c r="AL28" s="107">
        <v>56</v>
      </c>
      <c r="AM28" s="107">
        <v>11340</v>
      </c>
      <c r="AN28" s="107">
        <v>2056</v>
      </c>
      <c r="AO28" s="107">
        <v>0</v>
      </c>
      <c r="AP28" s="107">
        <v>0</v>
      </c>
      <c r="AQ28" s="107">
        <v>752</v>
      </c>
      <c r="AR28" s="107">
        <v>202</v>
      </c>
      <c r="AS28" s="107">
        <v>1404</v>
      </c>
      <c r="AT28" s="91">
        <f t="shared" si="10"/>
        <v>1150</v>
      </c>
      <c r="AU28" s="107">
        <v>717</v>
      </c>
      <c r="AV28" s="107">
        <v>0</v>
      </c>
      <c r="AW28" s="107">
        <v>433</v>
      </c>
      <c r="AX28" s="107">
        <v>0</v>
      </c>
      <c r="AY28" s="107">
        <v>0</v>
      </c>
      <c r="AZ28" s="91">
        <v>241</v>
      </c>
      <c r="BA28" s="107">
        <v>241</v>
      </c>
      <c r="BB28" s="107">
        <v>0</v>
      </c>
      <c r="BC28" s="107">
        <v>0</v>
      </c>
    </row>
    <row r="29" spans="1:55" s="88" customFormat="1" ht="12" customHeight="1">
      <c r="A29" s="93" t="s">
        <v>365</v>
      </c>
      <c r="B29" s="94" t="s">
        <v>366</v>
      </c>
      <c r="C29" s="93" t="s">
        <v>287</v>
      </c>
      <c r="D29" s="91">
        <f t="shared" si="0"/>
        <v>1182318</v>
      </c>
      <c r="E29" s="91">
        <f t="shared" si="1"/>
        <v>17458</v>
      </c>
      <c r="F29" s="107">
        <v>17458</v>
      </c>
      <c r="G29" s="107">
        <v>0</v>
      </c>
      <c r="H29" s="91">
        <f t="shared" si="2"/>
        <v>70441</v>
      </c>
      <c r="I29" s="107">
        <v>46330</v>
      </c>
      <c r="J29" s="107">
        <v>24111</v>
      </c>
      <c r="K29" s="91">
        <f t="shared" si="3"/>
        <v>1094419</v>
      </c>
      <c r="L29" s="107">
        <v>45976</v>
      </c>
      <c r="M29" s="107">
        <v>1048443</v>
      </c>
      <c r="N29" s="91">
        <f t="shared" si="4"/>
        <v>1182367</v>
      </c>
      <c r="O29" s="91">
        <f t="shared" si="5"/>
        <v>109764</v>
      </c>
      <c r="P29" s="107">
        <v>87797</v>
      </c>
      <c r="Q29" s="107">
        <v>0</v>
      </c>
      <c r="R29" s="107">
        <v>0</v>
      </c>
      <c r="S29" s="107">
        <v>21967</v>
      </c>
      <c r="T29" s="107">
        <v>0</v>
      </c>
      <c r="U29" s="107">
        <v>0</v>
      </c>
      <c r="V29" s="91">
        <f t="shared" si="6"/>
        <v>1072554</v>
      </c>
      <c r="W29" s="107">
        <v>987710</v>
      </c>
      <c r="X29" s="107">
        <v>0</v>
      </c>
      <c r="Y29" s="107">
        <v>0</v>
      </c>
      <c r="Z29" s="107">
        <v>84570</v>
      </c>
      <c r="AA29" s="107">
        <v>0</v>
      </c>
      <c r="AB29" s="107">
        <v>274</v>
      </c>
      <c r="AC29" s="91">
        <f t="shared" si="7"/>
        <v>49</v>
      </c>
      <c r="AD29" s="107">
        <v>49</v>
      </c>
      <c r="AE29" s="107">
        <v>0</v>
      </c>
      <c r="AF29" s="91">
        <f t="shared" si="8"/>
        <v>30013</v>
      </c>
      <c r="AG29" s="107">
        <v>30013</v>
      </c>
      <c r="AH29" s="107">
        <v>0</v>
      </c>
      <c r="AI29" s="107">
        <v>0</v>
      </c>
      <c r="AJ29" s="91">
        <f t="shared" si="9"/>
        <v>49064</v>
      </c>
      <c r="AK29" s="107">
        <v>19380</v>
      </c>
      <c r="AL29" s="107">
        <v>545</v>
      </c>
      <c r="AM29" s="107">
        <v>24411</v>
      </c>
      <c r="AN29" s="107">
        <v>1246</v>
      </c>
      <c r="AO29" s="107">
        <v>0</v>
      </c>
      <c r="AP29" s="107">
        <v>0</v>
      </c>
      <c r="AQ29" s="107">
        <v>1149</v>
      </c>
      <c r="AR29" s="107">
        <v>37</v>
      </c>
      <c r="AS29" s="107">
        <v>2296</v>
      </c>
      <c r="AT29" s="91">
        <f t="shared" si="10"/>
        <v>2329</v>
      </c>
      <c r="AU29" s="107">
        <v>874</v>
      </c>
      <c r="AV29" s="107">
        <v>0</v>
      </c>
      <c r="AW29" s="107">
        <v>1455</v>
      </c>
      <c r="AX29" s="107">
        <v>0</v>
      </c>
      <c r="AY29" s="107">
        <v>0</v>
      </c>
      <c r="AZ29" s="91">
        <v>789</v>
      </c>
      <c r="BA29" s="107">
        <v>789</v>
      </c>
      <c r="BB29" s="107">
        <v>0</v>
      </c>
      <c r="BC29" s="107">
        <v>0</v>
      </c>
    </row>
    <row r="30" spans="1:55" s="88" customFormat="1" ht="12" customHeight="1">
      <c r="A30" s="93" t="s">
        <v>369</v>
      </c>
      <c r="B30" s="94" t="s">
        <v>370</v>
      </c>
      <c r="C30" s="93" t="s">
        <v>320</v>
      </c>
      <c r="D30" s="91">
        <f t="shared" si="0"/>
        <v>620195</v>
      </c>
      <c r="E30" s="91">
        <f t="shared" si="1"/>
        <v>6791</v>
      </c>
      <c r="F30" s="107">
        <v>6791</v>
      </c>
      <c r="G30" s="107">
        <v>0</v>
      </c>
      <c r="H30" s="91">
        <f t="shared" si="2"/>
        <v>15875</v>
      </c>
      <c r="I30" s="107">
        <v>15046</v>
      </c>
      <c r="J30" s="107">
        <v>829</v>
      </c>
      <c r="K30" s="91">
        <f t="shared" si="3"/>
        <v>597529</v>
      </c>
      <c r="L30" s="107">
        <v>90127</v>
      </c>
      <c r="M30" s="107">
        <v>507402</v>
      </c>
      <c r="N30" s="91">
        <f t="shared" si="4"/>
        <v>620195</v>
      </c>
      <c r="O30" s="91">
        <f t="shared" si="5"/>
        <v>111964</v>
      </c>
      <c r="P30" s="107">
        <v>111964</v>
      </c>
      <c r="Q30" s="107">
        <v>0</v>
      </c>
      <c r="R30" s="107">
        <v>0</v>
      </c>
      <c r="S30" s="107">
        <v>0</v>
      </c>
      <c r="T30" s="107">
        <v>0</v>
      </c>
      <c r="U30" s="107">
        <v>0</v>
      </c>
      <c r="V30" s="91">
        <f t="shared" si="6"/>
        <v>508231</v>
      </c>
      <c r="W30" s="107">
        <v>508086</v>
      </c>
      <c r="X30" s="107">
        <v>0</v>
      </c>
      <c r="Y30" s="107">
        <v>0</v>
      </c>
      <c r="Z30" s="107">
        <v>0</v>
      </c>
      <c r="AA30" s="107">
        <v>0</v>
      </c>
      <c r="AB30" s="107">
        <v>145</v>
      </c>
      <c r="AC30" s="91">
        <f t="shared" si="7"/>
        <v>0</v>
      </c>
      <c r="AD30" s="107">
        <v>0</v>
      </c>
      <c r="AE30" s="107">
        <v>0</v>
      </c>
      <c r="AF30" s="91">
        <f t="shared" si="8"/>
        <v>8682</v>
      </c>
      <c r="AG30" s="107">
        <v>8682</v>
      </c>
      <c r="AH30" s="107">
        <v>0</v>
      </c>
      <c r="AI30" s="107">
        <v>0</v>
      </c>
      <c r="AJ30" s="91">
        <f t="shared" si="9"/>
        <v>55134</v>
      </c>
      <c r="AK30" s="107">
        <v>46829</v>
      </c>
      <c r="AL30" s="107">
        <v>0</v>
      </c>
      <c r="AM30" s="107">
        <v>4318</v>
      </c>
      <c r="AN30" s="107">
        <v>2190</v>
      </c>
      <c r="AO30" s="107">
        <v>0</v>
      </c>
      <c r="AP30" s="107">
        <v>0</v>
      </c>
      <c r="AQ30" s="107">
        <v>56</v>
      </c>
      <c r="AR30" s="107">
        <v>36</v>
      </c>
      <c r="AS30" s="107">
        <v>1705</v>
      </c>
      <c r="AT30" s="91">
        <f t="shared" si="10"/>
        <v>377</v>
      </c>
      <c r="AU30" s="107">
        <v>377</v>
      </c>
      <c r="AV30" s="107">
        <v>0</v>
      </c>
      <c r="AW30" s="107">
        <v>0</v>
      </c>
      <c r="AX30" s="107">
        <v>0</v>
      </c>
      <c r="AY30" s="107">
        <v>0</v>
      </c>
      <c r="AZ30" s="91">
        <v>635</v>
      </c>
      <c r="BA30" s="107">
        <v>635</v>
      </c>
      <c r="BB30" s="107">
        <v>0</v>
      </c>
      <c r="BC30" s="107">
        <v>0</v>
      </c>
    </row>
    <row r="31" spans="1:55" s="88" customFormat="1" ht="12" customHeight="1">
      <c r="A31" s="93" t="s">
        <v>373</v>
      </c>
      <c r="B31" s="94" t="s">
        <v>374</v>
      </c>
      <c r="C31" s="93" t="s">
        <v>298</v>
      </c>
      <c r="D31" s="91">
        <f t="shared" si="0"/>
        <v>179461</v>
      </c>
      <c r="E31" s="91">
        <f t="shared" si="1"/>
        <v>0</v>
      </c>
      <c r="F31" s="107">
        <v>0</v>
      </c>
      <c r="G31" s="107">
        <v>0</v>
      </c>
      <c r="H31" s="91">
        <f t="shared" si="2"/>
        <v>87511</v>
      </c>
      <c r="I31" s="107">
        <v>49309</v>
      </c>
      <c r="J31" s="107">
        <v>38202</v>
      </c>
      <c r="K31" s="91">
        <f t="shared" si="3"/>
        <v>91950</v>
      </c>
      <c r="L31" s="107">
        <v>3647</v>
      </c>
      <c r="M31" s="107">
        <v>88303</v>
      </c>
      <c r="N31" s="91">
        <f t="shared" si="4"/>
        <v>180849</v>
      </c>
      <c r="O31" s="91">
        <f t="shared" si="5"/>
        <v>52956</v>
      </c>
      <c r="P31" s="107">
        <v>51661</v>
      </c>
      <c r="Q31" s="107">
        <v>0</v>
      </c>
      <c r="R31" s="107">
        <v>0</v>
      </c>
      <c r="S31" s="107">
        <v>1295</v>
      </c>
      <c r="T31" s="107">
        <v>0</v>
      </c>
      <c r="U31" s="107">
        <v>0</v>
      </c>
      <c r="V31" s="91">
        <f t="shared" si="6"/>
        <v>126505</v>
      </c>
      <c r="W31" s="107">
        <v>123411</v>
      </c>
      <c r="X31" s="107">
        <v>814</v>
      </c>
      <c r="Y31" s="107">
        <v>0</v>
      </c>
      <c r="Z31" s="107">
        <v>2280</v>
      </c>
      <c r="AA31" s="107">
        <v>0</v>
      </c>
      <c r="AB31" s="107">
        <v>0</v>
      </c>
      <c r="AC31" s="91">
        <f t="shared" si="7"/>
        <v>1388</v>
      </c>
      <c r="AD31" s="107">
        <v>1322</v>
      </c>
      <c r="AE31" s="107">
        <v>66</v>
      </c>
      <c r="AF31" s="91">
        <f t="shared" si="8"/>
        <v>2080</v>
      </c>
      <c r="AG31" s="107">
        <v>2080</v>
      </c>
      <c r="AH31" s="107">
        <v>0</v>
      </c>
      <c r="AI31" s="107">
        <v>0</v>
      </c>
      <c r="AJ31" s="91">
        <f t="shared" si="9"/>
        <v>2488</v>
      </c>
      <c r="AK31" s="107">
        <v>438</v>
      </c>
      <c r="AL31" s="107">
        <v>0</v>
      </c>
      <c r="AM31" s="107">
        <v>575</v>
      </c>
      <c r="AN31" s="107">
        <v>0</v>
      </c>
      <c r="AO31" s="107">
        <v>0</v>
      </c>
      <c r="AP31" s="107">
        <v>0</v>
      </c>
      <c r="AQ31" s="107">
        <v>223</v>
      </c>
      <c r="AR31" s="107">
        <v>104</v>
      </c>
      <c r="AS31" s="107">
        <v>1148</v>
      </c>
      <c r="AT31" s="91">
        <f t="shared" si="10"/>
        <v>30</v>
      </c>
      <c r="AU31" s="107">
        <v>30</v>
      </c>
      <c r="AV31" s="107">
        <v>0</v>
      </c>
      <c r="AW31" s="107">
        <v>0</v>
      </c>
      <c r="AX31" s="107">
        <v>0</v>
      </c>
      <c r="AY31" s="107">
        <v>0</v>
      </c>
      <c r="AZ31" s="91">
        <v>1115</v>
      </c>
      <c r="BA31" s="107">
        <v>301</v>
      </c>
      <c r="BB31" s="107">
        <v>814</v>
      </c>
      <c r="BC31" s="107">
        <v>0</v>
      </c>
    </row>
    <row r="32" spans="1:55" s="88" customFormat="1" ht="12" customHeight="1">
      <c r="A32" s="93" t="s">
        <v>377</v>
      </c>
      <c r="B32" s="94" t="s">
        <v>378</v>
      </c>
      <c r="C32" s="93" t="s">
        <v>295</v>
      </c>
      <c r="D32" s="91">
        <f t="shared" si="0"/>
        <v>222099</v>
      </c>
      <c r="E32" s="91">
        <f t="shared" si="1"/>
        <v>18382</v>
      </c>
      <c r="F32" s="107">
        <v>17447</v>
      </c>
      <c r="G32" s="107">
        <v>935</v>
      </c>
      <c r="H32" s="91">
        <f t="shared" si="2"/>
        <v>105953</v>
      </c>
      <c r="I32" s="107">
        <v>76643</v>
      </c>
      <c r="J32" s="107">
        <v>29310</v>
      </c>
      <c r="K32" s="91">
        <f t="shared" si="3"/>
        <v>97764</v>
      </c>
      <c r="L32" s="107">
        <v>11890</v>
      </c>
      <c r="M32" s="107">
        <v>85874</v>
      </c>
      <c r="N32" s="91">
        <f t="shared" si="4"/>
        <v>223447</v>
      </c>
      <c r="O32" s="91">
        <f t="shared" si="5"/>
        <v>105980</v>
      </c>
      <c r="P32" s="107">
        <v>87942</v>
      </c>
      <c r="Q32" s="107">
        <v>0</v>
      </c>
      <c r="R32" s="107">
        <v>0</v>
      </c>
      <c r="S32" s="107">
        <v>18038</v>
      </c>
      <c r="T32" s="107">
        <v>0</v>
      </c>
      <c r="U32" s="107">
        <v>0</v>
      </c>
      <c r="V32" s="91">
        <f t="shared" si="6"/>
        <v>116119</v>
      </c>
      <c r="W32" s="107">
        <v>94156</v>
      </c>
      <c r="X32" s="107">
        <v>0</v>
      </c>
      <c r="Y32" s="107">
        <v>0</v>
      </c>
      <c r="Z32" s="107">
        <v>21963</v>
      </c>
      <c r="AA32" s="107">
        <v>0</v>
      </c>
      <c r="AB32" s="107">
        <v>0</v>
      </c>
      <c r="AC32" s="91">
        <f t="shared" si="7"/>
        <v>1348</v>
      </c>
      <c r="AD32" s="107">
        <v>1344</v>
      </c>
      <c r="AE32" s="107">
        <v>4</v>
      </c>
      <c r="AF32" s="91">
        <f t="shared" si="8"/>
        <v>903</v>
      </c>
      <c r="AG32" s="107">
        <v>903</v>
      </c>
      <c r="AH32" s="107">
        <v>0</v>
      </c>
      <c r="AI32" s="107">
        <v>0</v>
      </c>
      <c r="AJ32" s="91">
        <f t="shared" si="9"/>
        <v>10969</v>
      </c>
      <c r="AK32" s="107">
        <v>10434</v>
      </c>
      <c r="AL32" s="107">
        <v>24</v>
      </c>
      <c r="AM32" s="107">
        <v>8</v>
      </c>
      <c r="AN32" s="107">
        <v>0</v>
      </c>
      <c r="AO32" s="107">
        <v>0</v>
      </c>
      <c r="AP32" s="107">
        <v>0</v>
      </c>
      <c r="AQ32" s="107">
        <v>0</v>
      </c>
      <c r="AR32" s="107">
        <v>125</v>
      </c>
      <c r="AS32" s="107">
        <v>378</v>
      </c>
      <c r="AT32" s="91">
        <f t="shared" si="10"/>
        <v>392</v>
      </c>
      <c r="AU32" s="107">
        <v>392</v>
      </c>
      <c r="AV32" s="107">
        <v>0</v>
      </c>
      <c r="AW32" s="107">
        <v>0</v>
      </c>
      <c r="AX32" s="107">
        <v>0</v>
      </c>
      <c r="AY32" s="107">
        <v>0</v>
      </c>
      <c r="AZ32" s="91">
        <v>27</v>
      </c>
      <c r="BA32" s="107">
        <v>27</v>
      </c>
      <c r="BB32" s="107">
        <v>0</v>
      </c>
      <c r="BC32" s="107">
        <v>0</v>
      </c>
    </row>
    <row r="33" spans="1:55" s="88" customFormat="1" ht="12" customHeight="1">
      <c r="A33" s="93" t="s">
        <v>276</v>
      </c>
      <c r="B33" s="94" t="s">
        <v>277</v>
      </c>
      <c r="C33" s="93" t="s">
        <v>254</v>
      </c>
      <c r="D33" s="91">
        <f t="shared" si="0"/>
        <v>523356</v>
      </c>
      <c r="E33" s="91">
        <f t="shared" si="1"/>
        <v>13043</v>
      </c>
      <c r="F33" s="107">
        <v>12935</v>
      </c>
      <c r="G33" s="107">
        <v>108</v>
      </c>
      <c r="H33" s="91">
        <f t="shared" si="2"/>
        <v>111550</v>
      </c>
      <c r="I33" s="107">
        <v>111363</v>
      </c>
      <c r="J33" s="107">
        <v>187</v>
      </c>
      <c r="K33" s="91">
        <f t="shared" si="3"/>
        <v>398763</v>
      </c>
      <c r="L33" s="107">
        <v>145940</v>
      </c>
      <c r="M33" s="107">
        <v>252823</v>
      </c>
      <c r="N33" s="91">
        <f t="shared" si="4"/>
        <v>523470</v>
      </c>
      <c r="O33" s="91">
        <f t="shared" si="5"/>
        <v>270238</v>
      </c>
      <c r="P33" s="107">
        <v>214126</v>
      </c>
      <c r="Q33" s="107">
        <v>0</v>
      </c>
      <c r="R33" s="107">
        <v>0</v>
      </c>
      <c r="S33" s="107">
        <v>56074</v>
      </c>
      <c r="T33" s="107">
        <v>0</v>
      </c>
      <c r="U33" s="107">
        <v>38</v>
      </c>
      <c r="V33" s="91">
        <f t="shared" si="6"/>
        <v>253118</v>
      </c>
      <c r="W33" s="107">
        <v>200370</v>
      </c>
      <c r="X33" s="107">
        <v>0</v>
      </c>
      <c r="Y33" s="107">
        <v>0</v>
      </c>
      <c r="Z33" s="107">
        <v>52726</v>
      </c>
      <c r="AA33" s="107">
        <v>0</v>
      </c>
      <c r="AB33" s="107">
        <v>22</v>
      </c>
      <c r="AC33" s="91">
        <f t="shared" si="7"/>
        <v>114</v>
      </c>
      <c r="AD33" s="107">
        <v>114</v>
      </c>
      <c r="AE33" s="107">
        <v>0</v>
      </c>
      <c r="AF33" s="91">
        <f t="shared" si="8"/>
        <v>8659</v>
      </c>
      <c r="AG33" s="107">
        <v>8659</v>
      </c>
      <c r="AH33" s="107">
        <v>0</v>
      </c>
      <c r="AI33" s="107">
        <v>0</v>
      </c>
      <c r="AJ33" s="91">
        <f t="shared" si="9"/>
        <v>9367</v>
      </c>
      <c r="AK33" s="107">
        <v>665</v>
      </c>
      <c r="AL33" s="107">
        <v>266</v>
      </c>
      <c r="AM33" s="107">
        <v>3761</v>
      </c>
      <c r="AN33" s="107">
        <v>2097</v>
      </c>
      <c r="AO33" s="107">
        <v>0</v>
      </c>
      <c r="AP33" s="107">
        <v>0</v>
      </c>
      <c r="AQ33" s="107">
        <v>1</v>
      </c>
      <c r="AR33" s="107">
        <v>0</v>
      </c>
      <c r="AS33" s="107">
        <v>2577</v>
      </c>
      <c r="AT33" s="91">
        <f t="shared" si="10"/>
        <v>244</v>
      </c>
      <c r="AU33" s="107">
        <v>74</v>
      </c>
      <c r="AV33" s="107">
        <v>149</v>
      </c>
      <c r="AW33" s="107">
        <v>21</v>
      </c>
      <c r="AX33" s="107">
        <v>0</v>
      </c>
      <c r="AY33" s="107">
        <v>0</v>
      </c>
      <c r="AZ33" s="91">
        <v>181</v>
      </c>
      <c r="BA33" s="107">
        <v>181</v>
      </c>
      <c r="BB33" s="107">
        <v>0</v>
      </c>
      <c r="BC33" s="107">
        <v>0</v>
      </c>
    </row>
    <row r="34" spans="1:55" s="88" customFormat="1" ht="12" customHeight="1">
      <c r="A34" s="93" t="s">
        <v>278</v>
      </c>
      <c r="B34" s="94" t="s">
        <v>279</v>
      </c>
      <c r="C34" s="93" t="s">
        <v>254</v>
      </c>
      <c r="D34" s="91">
        <f t="shared" si="0"/>
        <v>315223</v>
      </c>
      <c r="E34" s="91">
        <f t="shared" si="1"/>
        <v>33410</v>
      </c>
      <c r="F34" s="107">
        <v>22035</v>
      </c>
      <c r="G34" s="107">
        <v>11375</v>
      </c>
      <c r="H34" s="91">
        <f t="shared" si="2"/>
        <v>81504</v>
      </c>
      <c r="I34" s="107">
        <v>48875</v>
      </c>
      <c r="J34" s="107">
        <v>32629</v>
      </c>
      <c r="K34" s="91">
        <f t="shared" si="3"/>
        <v>200309</v>
      </c>
      <c r="L34" s="107">
        <v>20885</v>
      </c>
      <c r="M34" s="107">
        <v>179424</v>
      </c>
      <c r="N34" s="91">
        <f t="shared" si="4"/>
        <v>315669</v>
      </c>
      <c r="O34" s="91">
        <f t="shared" si="5"/>
        <v>91795</v>
      </c>
      <c r="P34" s="107">
        <v>58177</v>
      </c>
      <c r="Q34" s="107">
        <v>0</v>
      </c>
      <c r="R34" s="107">
        <v>0</v>
      </c>
      <c r="S34" s="107">
        <v>33618</v>
      </c>
      <c r="T34" s="107">
        <v>0</v>
      </c>
      <c r="U34" s="107">
        <v>0</v>
      </c>
      <c r="V34" s="91">
        <f t="shared" si="6"/>
        <v>223428</v>
      </c>
      <c r="W34" s="107">
        <v>183483</v>
      </c>
      <c r="X34" s="107">
        <v>0</v>
      </c>
      <c r="Y34" s="107">
        <v>0</v>
      </c>
      <c r="Z34" s="107">
        <v>39945</v>
      </c>
      <c r="AA34" s="107">
        <v>0</v>
      </c>
      <c r="AB34" s="107">
        <v>0</v>
      </c>
      <c r="AC34" s="91">
        <f t="shared" si="7"/>
        <v>446</v>
      </c>
      <c r="AD34" s="107">
        <v>446</v>
      </c>
      <c r="AE34" s="107">
        <v>0</v>
      </c>
      <c r="AF34" s="91">
        <f t="shared" si="8"/>
        <v>16932</v>
      </c>
      <c r="AG34" s="107">
        <v>16932</v>
      </c>
      <c r="AH34" s="107">
        <v>0</v>
      </c>
      <c r="AI34" s="107">
        <v>0</v>
      </c>
      <c r="AJ34" s="91">
        <f t="shared" si="9"/>
        <v>17550</v>
      </c>
      <c r="AK34" s="107">
        <v>725</v>
      </c>
      <c r="AL34" s="107">
        <v>0</v>
      </c>
      <c r="AM34" s="107">
        <v>2281</v>
      </c>
      <c r="AN34" s="107">
        <v>2523</v>
      </c>
      <c r="AO34" s="107">
        <v>0</v>
      </c>
      <c r="AP34" s="107">
        <v>9635</v>
      </c>
      <c r="AQ34" s="107">
        <v>49</v>
      </c>
      <c r="AR34" s="107">
        <v>45</v>
      </c>
      <c r="AS34" s="107">
        <v>2292</v>
      </c>
      <c r="AT34" s="91">
        <f t="shared" si="10"/>
        <v>108</v>
      </c>
      <c r="AU34" s="107">
        <v>107</v>
      </c>
      <c r="AV34" s="107">
        <v>0</v>
      </c>
      <c r="AW34" s="107">
        <v>1</v>
      </c>
      <c r="AX34" s="107">
        <v>0</v>
      </c>
      <c r="AY34" s="107">
        <v>0</v>
      </c>
      <c r="AZ34" s="91">
        <v>416</v>
      </c>
      <c r="BA34" s="107">
        <v>416</v>
      </c>
      <c r="BB34" s="107">
        <v>0</v>
      </c>
      <c r="BC34" s="107">
        <v>0</v>
      </c>
    </row>
    <row r="35" spans="1:55" s="88" customFormat="1" ht="12" customHeight="1">
      <c r="A35" s="93" t="s">
        <v>383</v>
      </c>
      <c r="B35" s="94" t="s">
        <v>384</v>
      </c>
      <c r="C35" s="93" t="s">
        <v>298</v>
      </c>
      <c r="D35" s="91">
        <f t="shared" si="0"/>
        <v>225945</v>
      </c>
      <c r="E35" s="91">
        <f t="shared" si="1"/>
        <v>13216</v>
      </c>
      <c r="F35" s="107">
        <v>3989</v>
      </c>
      <c r="G35" s="107">
        <v>9227</v>
      </c>
      <c r="H35" s="91">
        <f t="shared" si="2"/>
        <v>54482</v>
      </c>
      <c r="I35" s="107">
        <v>35649</v>
      </c>
      <c r="J35" s="107">
        <v>18833</v>
      </c>
      <c r="K35" s="91">
        <f t="shared" si="3"/>
        <v>158247</v>
      </c>
      <c r="L35" s="107">
        <v>23954</v>
      </c>
      <c r="M35" s="107">
        <v>134293</v>
      </c>
      <c r="N35" s="91">
        <f t="shared" si="4"/>
        <v>226239</v>
      </c>
      <c r="O35" s="91">
        <f t="shared" si="5"/>
        <v>63592</v>
      </c>
      <c r="P35" s="107">
        <v>62094</v>
      </c>
      <c r="Q35" s="107">
        <v>0</v>
      </c>
      <c r="R35" s="107">
        <v>0</v>
      </c>
      <c r="S35" s="107">
        <v>407</v>
      </c>
      <c r="T35" s="107">
        <v>0</v>
      </c>
      <c r="U35" s="107">
        <v>1091</v>
      </c>
      <c r="V35" s="91">
        <f t="shared" si="6"/>
        <v>162353</v>
      </c>
      <c r="W35" s="107">
        <v>157490</v>
      </c>
      <c r="X35" s="107">
        <v>0</v>
      </c>
      <c r="Y35" s="107">
        <v>0</v>
      </c>
      <c r="Z35" s="107">
        <v>841</v>
      </c>
      <c r="AA35" s="107">
        <v>0</v>
      </c>
      <c r="AB35" s="107">
        <v>4022</v>
      </c>
      <c r="AC35" s="91">
        <f t="shared" si="7"/>
        <v>294</v>
      </c>
      <c r="AD35" s="107">
        <v>113</v>
      </c>
      <c r="AE35" s="107">
        <v>181</v>
      </c>
      <c r="AF35" s="91">
        <f t="shared" si="8"/>
        <v>2186</v>
      </c>
      <c r="AG35" s="107">
        <v>2186</v>
      </c>
      <c r="AH35" s="107">
        <v>0</v>
      </c>
      <c r="AI35" s="107">
        <v>0</v>
      </c>
      <c r="AJ35" s="91">
        <f t="shared" si="9"/>
        <v>5464</v>
      </c>
      <c r="AK35" s="107">
        <v>3161</v>
      </c>
      <c r="AL35" s="107">
        <v>452</v>
      </c>
      <c r="AM35" s="107">
        <v>889</v>
      </c>
      <c r="AN35" s="107">
        <v>580</v>
      </c>
      <c r="AO35" s="107">
        <v>0</v>
      </c>
      <c r="AP35" s="107">
        <v>0</v>
      </c>
      <c r="AQ35" s="107">
        <v>0</v>
      </c>
      <c r="AR35" s="107">
        <v>0</v>
      </c>
      <c r="AS35" s="107">
        <v>382</v>
      </c>
      <c r="AT35" s="91">
        <f t="shared" si="10"/>
        <v>868</v>
      </c>
      <c r="AU35" s="107">
        <v>331</v>
      </c>
      <c r="AV35" s="107">
        <v>4</v>
      </c>
      <c r="AW35" s="107">
        <v>533</v>
      </c>
      <c r="AX35" s="107">
        <v>0</v>
      </c>
      <c r="AY35" s="107">
        <v>0</v>
      </c>
      <c r="AZ35" s="91">
        <v>436</v>
      </c>
      <c r="BA35" s="107">
        <v>436</v>
      </c>
      <c r="BB35" s="107">
        <v>0</v>
      </c>
      <c r="BC35" s="107">
        <v>0</v>
      </c>
    </row>
    <row r="36" spans="1:55" s="88" customFormat="1" ht="12" customHeight="1">
      <c r="A36" s="93" t="s">
        <v>387</v>
      </c>
      <c r="B36" s="94" t="s">
        <v>388</v>
      </c>
      <c r="C36" s="93" t="s">
        <v>317</v>
      </c>
      <c r="D36" s="91">
        <f t="shared" si="0"/>
        <v>510155</v>
      </c>
      <c r="E36" s="91">
        <f t="shared" si="1"/>
        <v>3792</v>
      </c>
      <c r="F36" s="107">
        <v>2636</v>
      </c>
      <c r="G36" s="107">
        <v>1156</v>
      </c>
      <c r="H36" s="91">
        <f t="shared" si="2"/>
        <v>0</v>
      </c>
      <c r="I36" s="107">
        <v>0</v>
      </c>
      <c r="J36" s="107">
        <v>0</v>
      </c>
      <c r="K36" s="91">
        <f t="shared" si="3"/>
        <v>506363</v>
      </c>
      <c r="L36" s="107">
        <v>136018</v>
      </c>
      <c r="M36" s="107">
        <v>370345</v>
      </c>
      <c r="N36" s="91">
        <f t="shared" si="4"/>
        <v>510439</v>
      </c>
      <c r="O36" s="91">
        <f t="shared" si="5"/>
        <v>138654</v>
      </c>
      <c r="P36" s="107">
        <v>138654</v>
      </c>
      <c r="Q36" s="107">
        <v>0</v>
      </c>
      <c r="R36" s="107">
        <v>0</v>
      </c>
      <c r="S36" s="107">
        <v>0</v>
      </c>
      <c r="T36" s="107">
        <v>0</v>
      </c>
      <c r="U36" s="107">
        <v>0</v>
      </c>
      <c r="V36" s="91">
        <f t="shared" si="6"/>
        <v>371501</v>
      </c>
      <c r="W36" s="107">
        <v>371501</v>
      </c>
      <c r="X36" s="107">
        <v>0</v>
      </c>
      <c r="Y36" s="107">
        <v>0</v>
      </c>
      <c r="Z36" s="107">
        <v>0</v>
      </c>
      <c r="AA36" s="107">
        <v>0</v>
      </c>
      <c r="AB36" s="107">
        <v>0</v>
      </c>
      <c r="AC36" s="91">
        <f t="shared" si="7"/>
        <v>284</v>
      </c>
      <c r="AD36" s="107">
        <v>284</v>
      </c>
      <c r="AE36" s="107">
        <v>0</v>
      </c>
      <c r="AF36" s="91">
        <f t="shared" si="8"/>
        <v>4283</v>
      </c>
      <c r="AG36" s="107">
        <v>4283</v>
      </c>
      <c r="AH36" s="107">
        <v>0</v>
      </c>
      <c r="AI36" s="107">
        <v>0</v>
      </c>
      <c r="AJ36" s="91">
        <f t="shared" si="9"/>
        <v>15839</v>
      </c>
      <c r="AK36" s="107">
        <v>12049</v>
      </c>
      <c r="AL36" s="107">
        <v>133</v>
      </c>
      <c r="AM36" s="107">
        <v>3328</v>
      </c>
      <c r="AN36" s="107">
        <v>61</v>
      </c>
      <c r="AO36" s="107">
        <v>0</v>
      </c>
      <c r="AP36" s="107">
        <v>0</v>
      </c>
      <c r="AQ36" s="107">
        <v>0</v>
      </c>
      <c r="AR36" s="107">
        <v>0</v>
      </c>
      <c r="AS36" s="107">
        <v>268</v>
      </c>
      <c r="AT36" s="91">
        <f t="shared" si="10"/>
        <v>1162</v>
      </c>
      <c r="AU36" s="107">
        <v>626</v>
      </c>
      <c r="AV36" s="107">
        <v>0</v>
      </c>
      <c r="AW36" s="107">
        <v>536</v>
      </c>
      <c r="AX36" s="107">
        <v>0</v>
      </c>
      <c r="AY36" s="107">
        <v>0</v>
      </c>
      <c r="AZ36" s="91">
        <v>4460</v>
      </c>
      <c r="BA36" s="107">
        <v>4460</v>
      </c>
      <c r="BB36" s="107">
        <v>0</v>
      </c>
      <c r="BC36" s="107">
        <v>0</v>
      </c>
    </row>
    <row r="37" spans="1:55" s="88" customFormat="1" ht="12" customHeight="1">
      <c r="A37" s="93" t="s">
        <v>389</v>
      </c>
      <c r="B37" s="94" t="s">
        <v>390</v>
      </c>
      <c r="C37" s="93" t="s">
        <v>355</v>
      </c>
      <c r="D37" s="91">
        <f t="shared" si="0"/>
        <v>116197</v>
      </c>
      <c r="E37" s="91">
        <f t="shared" si="1"/>
        <v>10412</v>
      </c>
      <c r="F37" s="107">
        <v>3720</v>
      </c>
      <c r="G37" s="107">
        <v>6692</v>
      </c>
      <c r="H37" s="91">
        <f t="shared" si="2"/>
        <v>4217</v>
      </c>
      <c r="I37" s="107">
        <v>2530</v>
      </c>
      <c r="J37" s="107">
        <v>1687</v>
      </c>
      <c r="K37" s="91">
        <f t="shared" si="3"/>
        <v>101568</v>
      </c>
      <c r="L37" s="107">
        <v>25299</v>
      </c>
      <c r="M37" s="107">
        <v>76269</v>
      </c>
      <c r="N37" s="91">
        <f t="shared" si="4"/>
        <v>116790</v>
      </c>
      <c r="O37" s="91">
        <f t="shared" si="5"/>
        <v>31549</v>
      </c>
      <c r="P37" s="107">
        <v>31549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91">
        <f t="shared" si="6"/>
        <v>84648</v>
      </c>
      <c r="W37" s="107">
        <v>84648</v>
      </c>
      <c r="X37" s="107">
        <v>0</v>
      </c>
      <c r="Y37" s="107">
        <v>0</v>
      </c>
      <c r="Z37" s="107">
        <v>0</v>
      </c>
      <c r="AA37" s="107">
        <v>0</v>
      </c>
      <c r="AB37" s="107">
        <v>0</v>
      </c>
      <c r="AC37" s="91">
        <f t="shared" si="7"/>
        <v>593</v>
      </c>
      <c r="AD37" s="107">
        <v>593</v>
      </c>
      <c r="AE37" s="107">
        <v>0</v>
      </c>
      <c r="AF37" s="91">
        <f t="shared" si="8"/>
        <v>3999</v>
      </c>
      <c r="AG37" s="107">
        <v>3999</v>
      </c>
      <c r="AH37" s="107">
        <v>0</v>
      </c>
      <c r="AI37" s="107">
        <v>0</v>
      </c>
      <c r="AJ37" s="91">
        <f t="shared" si="9"/>
        <v>6574</v>
      </c>
      <c r="AK37" s="107">
        <v>2772</v>
      </c>
      <c r="AL37" s="107">
        <v>0</v>
      </c>
      <c r="AM37" s="107">
        <v>334</v>
      </c>
      <c r="AN37" s="107">
        <v>1273</v>
      </c>
      <c r="AO37" s="107">
        <v>0</v>
      </c>
      <c r="AP37" s="107">
        <v>0</v>
      </c>
      <c r="AQ37" s="107">
        <v>1323</v>
      </c>
      <c r="AR37" s="107">
        <v>0</v>
      </c>
      <c r="AS37" s="107">
        <v>872</v>
      </c>
      <c r="AT37" s="91">
        <f t="shared" si="10"/>
        <v>205</v>
      </c>
      <c r="AU37" s="107">
        <v>197</v>
      </c>
      <c r="AV37" s="107">
        <v>0</v>
      </c>
      <c r="AW37" s="107">
        <v>8</v>
      </c>
      <c r="AX37" s="107">
        <v>0</v>
      </c>
      <c r="AY37" s="107">
        <v>0</v>
      </c>
      <c r="AZ37" s="91">
        <v>0</v>
      </c>
      <c r="BA37" s="107">
        <v>0</v>
      </c>
      <c r="BB37" s="107">
        <v>0</v>
      </c>
      <c r="BC37" s="107">
        <v>0</v>
      </c>
    </row>
    <row r="38" spans="1:55" s="88" customFormat="1" ht="12" customHeight="1">
      <c r="A38" s="93" t="s">
        <v>393</v>
      </c>
      <c r="B38" s="94" t="s">
        <v>394</v>
      </c>
      <c r="C38" s="93" t="s">
        <v>290</v>
      </c>
      <c r="D38" s="91">
        <f t="shared" si="0"/>
        <v>264001</v>
      </c>
      <c r="E38" s="91">
        <f t="shared" si="1"/>
        <v>2793</v>
      </c>
      <c r="F38" s="107">
        <v>536</v>
      </c>
      <c r="G38" s="107">
        <v>2257</v>
      </c>
      <c r="H38" s="91">
        <f t="shared" si="2"/>
        <v>19727</v>
      </c>
      <c r="I38" s="107">
        <v>10155</v>
      </c>
      <c r="J38" s="107">
        <v>9572</v>
      </c>
      <c r="K38" s="91">
        <f t="shared" si="3"/>
        <v>241481</v>
      </c>
      <c r="L38" s="107">
        <v>77892</v>
      </c>
      <c r="M38" s="107">
        <v>163589</v>
      </c>
      <c r="N38" s="91">
        <f t="shared" si="4"/>
        <v>265375</v>
      </c>
      <c r="O38" s="91">
        <f t="shared" si="5"/>
        <v>88583</v>
      </c>
      <c r="P38" s="107">
        <v>88485</v>
      </c>
      <c r="Q38" s="107">
        <v>0</v>
      </c>
      <c r="R38" s="107">
        <v>0</v>
      </c>
      <c r="S38" s="107">
        <v>74</v>
      </c>
      <c r="T38" s="107">
        <v>24</v>
      </c>
      <c r="U38" s="107">
        <v>0</v>
      </c>
      <c r="V38" s="91">
        <f t="shared" si="6"/>
        <v>175418</v>
      </c>
      <c r="W38" s="107">
        <v>174977</v>
      </c>
      <c r="X38" s="107">
        <v>0</v>
      </c>
      <c r="Y38" s="107">
        <v>0</v>
      </c>
      <c r="Z38" s="107">
        <v>279</v>
      </c>
      <c r="AA38" s="107">
        <v>162</v>
      </c>
      <c r="AB38" s="107">
        <v>0</v>
      </c>
      <c r="AC38" s="91">
        <f t="shared" si="7"/>
        <v>1374</v>
      </c>
      <c r="AD38" s="107">
        <v>1265</v>
      </c>
      <c r="AE38" s="107">
        <v>109</v>
      </c>
      <c r="AF38" s="91">
        <f t="shared" si="8"/>
        <v>4434.2953253895503</v>
      </c>
      <c r="AG38" s="107">
        <v>4434.2953253895503</v>
      </c>
      <c r="AH38" s="107">
        <v>0</v>
      </c>
      <c r="AI38" s="107">
        <v>0</v>
      </c>
      <c r="AJ38" s="91">
        <f t="shared" si="9"/>
        <v>6348.2953253895503</v>
      </c>
      <c r="AK38" s="107">
        <v>1555</v>
      </c>
      <c r="AL38" s="107">
        <v>448</v>
      </c>
      <c r="AM38" s="107">
        <v>1650.1048579285059</v>
      </c>
      <c r="AN38" s="107">
        <v>31</v>
      </c>
      <c r="AO38" s="107">
        <v>0</v>
      </c>
      <c r="AP38" s="107">
        <v>0</v>
      </c>
      <c r="AQ38" s="107">
        <v>33.41943171402383</v>
      </c>
      <c r="AR38" s="107">
        <v>110.68414298808433</v>
      </c>
      <c r="AS38" s="107">
        <v>2520.0868927589368</v>
      </c>
      <c r="AT38" s="91">
        <f t="shared" si="10"/>
        <v>139</v>
      </c>
      <c r="AU38" s="107">
        <v>89</v>
      </c>
      <c r="AV38" s="107">
        <v>0</v>
      </c>
      <c r="AW38" s="107">
        <v>50</v>
      </c>
      <c r="AX38" s="107">
        <v>0</v>
      </c>
      <c r="AY38" s="107">
        <v>0</v>
      </c>
      <c r="AZ38" s="91">
        <v>1216</v>
      </c>
      <c r="BA38" s="107">
        <v>1216</v>
      </c>
      <c r="BB38" s="107">
        <v>0</v>
      </c>
      <c r="BC38" s="107">
        <v>0</v>
      </c>
    </row>
    <row r="39" spans="1:55" s="88" customFormat="1" ht="12" customHeight="1">
      <c r="A39" s="93" t="s">
        <v>280</v>
      </c>
      <c r="B39" s="94" t="s">
        <v>281</v>
      </c>
      <c r="C39" s="93" t="s">
        <v>254</v>
      </c>
      <c r="D39" s="91">
        <f t="shared" si="0"/>
        <v>607211</v>
      </c>
      <c r="E39" s="91">
        <f t="shared" si="1"/>
        <v>11204</v>
      </c>
      <c r="F39" s="107">
        <v>11204</v>
      </c>
      <c r="G39" s="107">
        <v>0</v>
      </c>
      <c r="H39" s="91">
        <f t="shared" si="2"/>
        <v>47056</v>
      </c>
      <c r="I39" s="107">
        <v>19488</v>
      </c>
      <c r="J39" s="107">
        <v>27568</v>
      </c>
      <c r="K39" s="91">
        <f t="shared" si="3"/>
        <v>548951</v>
      </c>
      <c r="L39" s="107">
        <v>155134</v>
      </c>
      <c r="M39" s="107">
        <v>393817</v>
      </c>
      <c r="N39" s="91">
        <f t="shared" si="4"/>
        <v>608765</v>
      </c>
      <c r="O39" s="91">
        <f t="shared" si="5"/>
        <v>185826</v>
      </c>
      <c r="P39" s="107">
        <v>181282</v>
      </c>
      <c r="Q39" s="107">
        <v>0</v>
      </c>
      <c r="R39" s="107">
        <v>0</v>
      </c>
      <c r="S39" s="107">
        <v>4544</v>
      </c>
      <c r="T39" s="107">
        <v>0</v>
      </c>
      <c r="U39" s="107">
        <v>0</v>
      </c>
      <c r="V39" s="91">
        <f t="shared" si="6"/>
        <v>421385</v>
      </c>
      <c r="W39" s="107">
        <v>403098</v>
      </c>
      <c r="X39" s="107">
        <v>0</v>
      </c>
      <c r="Y39" s="107">
        <v>0</v>
      </c>
      <c r="Z39" s="107">
        <v>18287</v>
      </c>
      <c r="AA39" s="107">
        <v>0</v>
      </c>
      <c r="AB39" s="107">
        <v>0</v>
      </c>
      <c r="AC39" s="91">
        <f t="shared" si="7"/>
        <v>1554</v>
      </c>
      <c r="AD39" s="107">
        <v>1554</v>
      </c>
      <c r="AE39" s="107">
        <v>0</v>
      </c>
      <c r="AF39" s="91">
        <f t="shared" si="8"/>
        <v>15948</v>
      </c>
      <c r="AG39" s="107">
        <v>15948</v>
      </c>
      <c r="AH39" s="107">
        <v>0</v>
      </c>
      <c r="AI39" s="107">
        <v>0</v>
      </c>
      <c r="AJ39" s="91">
        <f t="shared" si="9"/>
        <v>18533</v>
      </c>
      <c r="AK39" s="107">
        <v>2588</v>
      </c>
      <c r="AL39" s="107">
        <v>0</v>
      </c>
      <c r="AM39" s="107">
        <v>5933</v>
      </c>
      <c r="AN39" s="107">
        <v>3027</v>
      </c>
      <c r="AO39" s="107">
        <v>0</v>
      </c>
      <c r="AP39" s="107">
        <v>149</v>
      </c>
      <c r="AQ39" s="107">
        <v>511</v>
      </c>
      <c r="AR39" s="107">
        <v>20</v>
      </c>
      <c r="AS39" s="107">
        <v>6305</v>
      </c>
      <c r="AT39" s="91">
        <f t="shared" si="10"/>
        <v>53</v>
      </c>
      <c r="AU39" s="107">
        <v>3</v>
      </c>
      <c r="AV39" s="107">
        <v>0</v>
      </c>
      <c r="AW39" s="107">
        <v>50</v>
      </c>
      <c r="AX39" s="107">
        <v>0</v>
      </c>
      <c r="AY39" s="107">
        <v>0</v>
      </c>
      <c r="AZ39" s="91">
        <v>37</v>
      </c>
      <c r="BA39" s="107">
        <v>37</v>
      </c>
      <c r="BB39" s="107">
        <v>0</v>
      </c>
      <c r="BC39" s="107">
        <v>0</v>
      </c>
    </row>
    <row r="40" spans="1:55" s="88" customFormat="1" ht="12" customHeight="1">
      <c r="A40" s="93" t="s">
        <v>399</v>
      </c>
      <c r="B40" s="94" t="s">
        <v>400</v>
      </c>
      <c r="C40" s="93" t="s">
        <v>287</v>
      </c>
      <c r="D40" s="91">
        <f t="shared" si="0"/>
        <v>648735</v>
      </c>
      <c r="E40" s="91">
        <f t="shared" si="1"/>
        <v>12901</v>
      </c>
      <c r="F40" s="107">
        <v>12901</v>
      </c>
      <c r="G40" s="107">
        <v>0</v>
      </c>
      <c r="H40" s="91">
        <f t="shared" si="2"/>
        <v>47673</v>
      </c>
      <c r="I40" s="107">
        <v>41122</v>
      </c>
      <c r="J40" s="107">
        <v>6551</v>
      </c>
      <c r="K40" s="91">
        <f t="shared" si="3"/>
        <v>588161</v>
      </c>
      <c r="L40" s="107">
        <v>156570</v>
      </c>
      <c r="M40" s="107">
        <v>431591</v>
      </c>
      <c r="N40" s="91">
        <f t="shared" si="4"/>
        <v>653490</v>
      </c>
      <c r="O40" s="91">
        <f t="shared" si="5"/>
        <v>210593</v>
      </c>
      <c r="P40" s="107">
        <v>178602</v>
      </c>
      <c r="Q40" s="107">
        <v>0</v>
      </c>
      <c r="R40" s="107">
        <v>0</v>
      </c>
      <c r="S40" s="107">
        <v>31991</v>
      </c>
      <c r="T40" s="107">
        <v>0</v>
      </c>
      <c r="U40" s="107">
        <v>0</v>
      </c>
      <c r="V40" s="91">
        <f t="shared" si="6"/>
        <v>438142</v>
      </c>
      <c r="W40" s="107">
        <v>395281</v>
      </c>
      <c r="X40" s="107">
        <v>0</v>
      </c>
      <c r="Y40" s="107">
        <v>0</v>
      </c>
      <c r="Z40" s="107">
        <v>42861</v>
      </c>
      <c r="AA40" s="107">
        <v>0</v>
      </c>
      <c r="AB40" s="107">
        <v>0</v>
      </c>
      <c r="AC40" s="91">
        <f t="shared" si="7"/>
        <v>4755</v>
      </c>
      <c r="AD40" s="107">
        <v>4755</v>
      </c>
      <c r="AE40" s="107">
        <v>0</v>
      </c>
      <c r="AF40" s="91">
        <f t="shared" si="8"/>
        <v>10916</v>
      </c>
      <c r="AG40" s="107">
        <v>10916</v>
      </c>
      <c r="AH40" s="107">
        <v>0</v>
      </c>
      <c r="AI40" s="107">
        <v>0</v>
      </c>
      <c r="AJ40" s="91">
        <f t="shared" si="9"/>
        <v>45376</v>
      </c>
      <c r="AK40" s="107">
        <v>34819</v>
      </c>
      <c r="AL40" s="107">
        <v>25</v>
      </c>
      <c r="AM40" s="107">
        <v>7843</v>
      </c>
      <c r="AN40" s="107">
        <v>1311</v>
      </c>
      <c r="AO40" s="107">
        <v>0</v>
      </c>
      <c r="AP40" s="107">
        <v>0</v>
      </c>
      <c r="AQ40" s="107">
        <v>312</v>
      </c>
      <c r="AR40" s="107">
        <v>106</v>
      </c>
      <c r="AS40" s="107">
        <v>960</v>
      </c>
      <c r="AT40" s="91">
        <f t="shared" si="10"/>
        <v>813</v>
      </c>
      <c r="AU40" s="107">
        <v>383</v>
      </c>
      <c r="AV40" s="107">
        <v>1</v>
      </c>
      <c r="AW40" s="107">
        <v>429</v>
      </c>
      <c r="AX40" s="107">
        <v>0</v>
      </c>
      <c r="AY40" s="107">
        <v>0</v>
      </c>
      <c r="AZ40" s="91">
        <v>179</v>
      </c>
      <c r="BA40" s="107">
        <v>179</v>
      </c>
      <c r="BB40" s="107">
        <v>0</v>
      </c>
      <c r="BC40" s="107">
        <v>0</v>
      </c>
    </row>
    <row r="41" spans="1:55" s="88" customFormat="1" ht="12" customHeight="1">
      <c r="A41" s="93" t="s">
        <v>403</v>
      </c>
      <c r="B41" s="94" t="s">
        <v>404</v>
      </c>
      <c r="C41" s="93" t="s">
        <v>307</v>
      </c>
      <c r="D41" s="91">
        <f t="shared" si="0"/>
        <v>427000</v>
      </c>
      <c r="E41" s="91">
        <f t="shared" si="1"/>
        <v>245</v>
      </c>
      <c r="F41" s="107">
        <v>245</v>
      </c>
      <c r="G41" s="107">
        <v>0</v>
      </c>
      <c r="H41" s="91">
        <f t="shared" si="2"/>
        <v>29982</v>
      </c>
      <c r="I41" s="107">
        <v>28166</v>
      </c>
      <c r="J41" s="107">
        <v>1816</v>
      </c>
      <c r="K41" s="91">
        <f t="shared" si="3"/>
        <v>396773</v>
      </c>
      <c r="L41" s="107">
        <v>79540</v>
      </c>
      <c r="M41" s="107">
        <v>317233</v>
      </c>
      <c r="N41" s="91">
        <f t="shared" si="4"/>
        <v>431508</v>
      </c>
      <c r="O41" s="91">
        <f t="shared" si="5"/>
        <v>107951</v>
      </c>
      <c r="P41" s="107">
        <v>97215</v>
      </c>
      <c r="Q41" s="107">
        <v>0</v>
      </c>
      <c r="R41" s="107">
        <v>0</v>
      </c>
      <c r="S41" s="107">
        <v>10736</v>
      </c>
      <c r="T41" s="107">
        <v>0</v>
      </c>
      <c r="U41" s="107">
        <v>0</v>
      </c>
      <c r="V41" s="91">
        <f t="shared" si="6"/>
        <v>319049</v>
      </c>
      <c r="W41" s="107">
        <v>283667</v>
      </c>
      <c r="X41" s="107">
        <v>0</v>
      </c>
      <c r="Y41" s="107">
        <v>0</v>
      </c>
      <c r="Z41" s="107">
        <v>34642</v>
      </c>
      <c r="AA41" s="107">
        <v>0</v>
      </c>
      <c r="AB41" s="107">
        <v>740</v>
      </c>
      <c r="AC41" s="91">
        <f t="shared" si="7"/>
        <v>4508</v>
      </c>
      <c r="AD41" s="107">
        <v>4508</v>
      </c>
      <c r="AE41" s="107">
        <v>0</v>
      </c>
      <c r="AF41" s="91">
        <f t="shared" si="8"/>
        <v>5937</v>
      </c>
      <c r="AG41" s="107">
        <v>5937</v>
      </c>
      <c r="AH41" s="107">
        <v>0</v>
      </c>
      <c r="AI41" s="107">
        <v>0</v>
      </c>
      <c r="AJ41" s="91">
        <f t="shared" si="9"/>
        <v>7501</v>
      </c>
      <c r="AK41" s="107">
        <v>1746</v>
      </c>
      <c r="AL41" s="107">
        <v>2</v>
      </c>
      <c r="AM41" s="107">
        <v>1307</v>
      </c>
      <c r="AN41" s="107">
        <v>1524</v>
      </c>
      <c r="AO41" s="107">
        <v>1068</v>
      </c>
      <c r="AP41" s="107">
        <v>0</v>
      </c>
      <c r="AQ41" s="107">
        <v>1</v>
      </c>
      <c r="AR41" s="107">
        <v>54</v>
      </c>
      <c r="AS41" s="107">
        <v>1799</v>
      </c>
      <c r="AT41" s="91">
        <f t="shared" si="10"/>
        <v>185</v>
      </c>
      <c r="AU41" s="107">
        <v>184</v>
      </c>
      <c r="AV41" s="107">
        <v>0</v>
      </c>
      <c r="AW41" s="107">
        <v>1</v>
      </c>
      <c r="AX41" s="107">
        <v>0</v>
      </c>
      <c r="AY41" s="107">
        <v>0</v>
      </c>
      <c r="AZ41" s="91">
        <v>983</v>
      </c>
      <c r="BA41" s="107">
        <v>983</v>
      </c>
      <c r="BB41" s="107">
        <v>0</v>
      </c>
      <c r="BC41" s="107">
        <v>0</v>
      </c>
    </row>
    <row r="42" spans="1:55" s="88" customFormat="1" ht="12" customHeight="1">
      <c r="A42" s="93" t="s">
        <v>407</v>
      </c>
      <c r="B42" s="94" t="s">
        <v>408</v>
      </c>
      <c r="C42" s="93" t="s">
        <v>312</v>
      </c>
      <c r="D42" s="91">
        <f t="shared" si="0"/>
        <v>277594</v>
      </c>
      <c r="E42" s="91">
        <f t="shared" si="1"/>
        <v>8447</v>
      </c>
      <c r="F42" s="107">
        <v>3796</v>
      </c>
      <c r="G42" s="107">
        <v>4651</v>
      </c>
      <c r="H42" s="91">
        <f t="shared" si="2"/>
        <v>10760</v>
      </c>
      <c r="I42" s="107">
        <v>500</v>
      </c>
      <c r="J42" s="107">
        <v>10260</v>
      </c>
      <c r="K42" s="91">
        <f t="shared" si="3"/>
        <v>258387</v>
      </c>
      <c r="L42" s="107">
        <v>26445</v>
      </c>
      <c r="M42" s="107">
        <v>231942</v>
      </c>
      <c r="N42" s="91">
        <f t="shared" si="4"/>
        <v>280016</v>
      </c>
      <c r="O42" s="91">
        <f t="shared" si="5"/>
        <v>30741</v>
      </c>
      <c r="P42" s="107">
        <v>30741</v>
      </c>
      <c r="Q42" s="107">
        <v>0</v>
      </c>
      <c r="R42" s="107">
        <v>0</v>
      </c>
      <c r="S42" s="107">
        <v>0</v>
      </c>
      <c r="T42" s="107">
        <v>0</v>
      </c>
      <c r="U42" s="107">
        <v>0</v>
      </c>
      <c r="V42" s="91">
        <f t="shared" si="6"/>
        <v>246853</v>
      </c>
      <c r="W42" s="107">
        <v>246847</v>
      </c>
      <c r="X42" s="107">
        <v>0</v>
      </c>
      <c r="Y42" s="107">
        <v>0</v>
      </c>
      <c r="Z42" s="107">
        <v>0</v>
      </c>
      <c r="AA42" s="107">
        <v>0</v>
      </c>
      <c r="AB42" s="107">
        <v>6</v>
      </c>
      <c r="AC42" s="91">
        <f t="shared" si="7"/>
        <v>2422</v>
      </c>
      <c r="AD42" s="107">
        <v>1285</v>
      </c>
      <c r="AE42" s="107">
        <v>1137</v>
      </c>
      <c r="AF42" s="91">
        <f t="shared" si="8"/>
        <v>4301</v>
      </c>
      <c r="AG42" s="107">
        <v>4301</v>
      </c>
      <c r="AH42" s="107">
        <v>0</v>
      </c>
      <c r="AI42" s="107">
        <v>0</v>
      </c>
      <c r="AJ42" s="91">
        <f t="shared" si="9"/>
        <v>29995</v>
      </c>
      <c r="AK42" s="107">
        <v>26002</v>
      </c>
      <c r="AL42" s="107">
        <v>25</v>
      </c>
      <c r="AM42" s="107">
        <v>1973</v>
      </c>
      <c r="AN42" s="107">
        <v>102</v>
      </c>
      <c r="AO42" s="107">
        <v>0</v>
      </c>
      <c r="AP42" s="107">
        <v>0</v>
      </c>
      <c r="AQ42" s="107">
        <v>934</v>
      </c>
      <c r="AR42" s="107">
        <v>875</v>
      </c>
      <c r="AS42" s="107">
        <v>84</v>
      </c>
      <c r="AT42" s="91">
        <f t="shared" si="10"/>
        <v>355</v>
      </c>
      <c r="AU42" s="107">
        <v>333</v>
      </c>
      <c r="AV42" s="107">
        <v>0</v>
      </c>
      <c r="AW42" s="107">
        <v>22</v>
      </c>
      <c r="AX42" s="107">
        <v>0</v>
      </c>
      <c r="AY42" s="107">
        <v>0</v>
      </c>
      <c r="AZ42" s="91">
        <v>65</v>
      </c>
      <c r="BA42" s="107">
        <v>65</v>
      </c>
      <c r="BB42" s="107">
        <v>0</v>
      </c>
      <c r="BC42" s="107">
        <v>0</v>
      </c>
    </row>
    <row r="43" spans="1:55" s="88" customFormat="1" ht="12" customHeight="1">
      <c r="A43" s="93" t="s">
        <v>409</v>
      </c>
      <c r="B43" s="94" t="s">
        <v>410</v>
      </c>
      <c r="C43" s="93" t="s">
        <v>295</v>
      </c>
      <c r="D43" s="91">
        <f t="shared" si="0"/>
        <v>181619</v>
      </c>
      <c r="E43" s="91">
        <f t="shared" si="1"/>
        <v>14645</v>
      </c>
      <c r="F43" s="107">
        <v>12664</v>
      </c>
      <c r="G43" s="107">
        <v>1981</v>
      </c>
      <c r="H43" s="91">
        <f t="shared" si="2"/>
        <v>27760</v>
      </c>
      <c r="I43" s="107">
        <v>27235</v>
      </c>
      <c r="J43" s="107">
        <v>525</v>
      </c>
      <c r="K43" s="91">
        <f t="shared" si="3"/>
        <v>139214</v>
      </c>
      <c r="L43" s="107">
        <v>19642</v>
      </c>
      <c r="M43" s="107">
        <v>119572</v>
      </c>
      <c r="N43" s="91">
        <f t="shared" si="4"/>
        <v>181834</v>
      </c>
      <c r="O43" s="91">
        <f t="shared" si="5"/>
        <v>59541</v>
      </c>
      <c r="P43" s="107">
        <v>59407</v>
      </c>
      <c r="Q43" s="107">
        <v>0</v>
      </c>
      <c r="R43" s="107">
        <v>0</v>
      </c>
      <c r="S43" s="107">
        <v>134</v>
      </c>
      <c r="T43" s="107">
        <v>0</v>
      </c>
      <c r="U43" s="107">
        <v>0</v>
      </c>
      <c r="V43" s="91">
        <f t="shared" si="6"/>
        <v>122078</v>
      </c>
      <c r="W43" s="107">
        <v>121747</v>
      </c>
      <c r="X43" s="107">
        <v>0</v>
      </c>
      <c r="Y43" s="107">
        <v>0</v>
      </c>
      <c r="Z43" s="107">
        <v>331</v>
      </c>
      <c r="AA43" s="107">
        <v>0</v>
      </c>
      <c r="AB43" s="107">
        <v>0</v>
      </c>
      <c r="AC43" s="91">
        <f t="shared" si="7"/>
        <v>215</v>
      </c>
      <c r="AD43" s="107">
        <v>212</v>
      </c>
      <c r="AE43" s="107">
        <v>3</v>
      </c>
      <c r="AF43" s="91">
        <f t="shared" si="8"/>
        <v>2623</v>
      </c>
      <c r="AG43" s="107">
        <v>2623</v>
      </c>
      <c r="AH43" s="107">
        <v>0</v>
      </c>
      <c r="AI43" s="107">
        <v>0</v>
      </c>
      <c r="AJ43" s="91">
        <f t="shared" si="9"/>
        <v>2557</v>
      </c>
      <c r="AK43" s="107">
        <v>4</v>
      </c>
      <c r="AL43" s="107">
        <v>1</v>
      </c>
      <c r="AM43" s="107">
        <v>353</v>
      </c>
      <c r="AN43" s="107">
        <v>0</v>
      </c>
      <c r="AO43" s="107">
        <v>0</v>
      </c>
      <c r="AP43" s="107">
        <v>0</v>
      </c>
      <c r="AQ43" s="107">
        <v>0</v>
      </c>
      <c r="AR43" s="107">
        <v>216</v>
      </c>
      <c r="AS43" s="107">
        <v>1983</v>
      </c>
      <c r="AT43" s="91">
        <f t="shared" si="10"/>
        <v>71</v>
      </c>
      <c r="AU43" s="107">
        <v>71</v>
      </c>
      <c r="AV43" s="107">
        <v>0</v>
      </c>
      <c r="AW43" s="107">
        <v>0</v>
      </c>
      <c r="AX43" s="107">
        <v>0</v>
      </c>
      <c r="AY43" s="107">
        <v>0</v>
      </c>
      <c r="AZ43" s="91">
        <v>1295</v>
      </c>
      <c r="BA43" s="107">
        <v>1295</v>
      </c>
      <c r="BB43" s="107">
        <v>0</v>
      </c>
      <c r="BC43" s="107">
        <v>0</v>
      </c>
    </row>
    <row r="44" spans="1:55" s="88" customFormat="1" ht="12" customHeight="1">
      <c r="A44" s="93" t="s">
        <v>265</v>
      </c>
      <c r="B44" s="94" t="s">
        <v>266</v>
      </c>
      <c r="C44" s="93" t="s">
        <v>254</v>
      </c>
      <c r="D44" s="91">
        <f t="shared" si="0"/>
        <v>392929</v>
      </c>
      <c r="E44" s="91">
        <f t="shared" si="1"/>
        <v>0</v>
      </c>
      <c r="F44" s="107">
        <v>0</v>
      </c>
      <c r="G44" s="107">
        <v>0</v>
      </c>
      <c r="H44" s="91">
        <f t="shared" si="2"/>
        <v>12420</v>
      </c>
      <c r="I44" s="107">
        <v>7711</v>
      </c>
      <c r="J44" s="107">
        <v>4709</v>
      </c>
      <c r="K44" s="91">
        <f t="shared" si="3"/>
        <v>380509</v>
      </c>
      <c r="L44" s="107">
        <v>116562</v>
      </c>
      <c r="M44" s="107">
        <v>263947</v>
      </c>
      <c r="N44" s="91">
        <f t="shared" si="4"/>
        <v>393535</v>
      </c>
      <c r="O44" s="91">
        <f t="shared" si="5"/>
        <v>124273</v>
      </c>
      <c r="P44" s="107">
        <v>124067</v>
      </c>
      <c r="Q44" s="107">
        <v>0</v>
      </c>
      <c r="R44" s="107">
        <v>0</v>
      </c>
      <c r="S44" s="107">
        <v>206</v>
      </c>
      <c r="T44" s="107">
        <v>0</v>
      </c>
      <c r="U44" s="107">
        <v>0</v>
      </c>
      <c r="V44" s="91">
        <f t="shared" si="6"/>
        <v>268656</v>
      </c>
      <c r="W44" s="107">
        <v>266994</v>
      </c>
      <c r="X44" s="107">
        <v>0</v>
      </c>
      <c r="Y44" s="107">
        <v>0</v>
      </c>
      <c r="Z44" s="107">
        <v>1045</v>
      </c>
      <c r="AA44" s="107">
        <v>0</v>
      </c>
      <c r="AB44" s="107">
        <v>617</v>
      </c>
      <c r="AC44" s="91">
        <f t="shared" si="7"/>
        <v>606</v>
      </c>
      <c r="AD44" s="107">
        <v>606</v>
      </c>
      <c r="AE44" s="107">
        <v>0</v>
      </c>
      <c r="AF44" s="91">
        <f t="shared" si="8"/>
        <v>6248</v>
      </c>
      <c r="AG44" s="107">
        <v>6248</v>
      </c>
      <c r="AH44" s="107">
        <v>0</v>
      </c>
      <c r="AI44" s="107">
        <v>0</v>
      </c>
      <c r="AJ44" s="91">
        <f t="shared" si="9"/>
        <v>37514</v>
      </c>
      <c r="AK44" s="107">
        <v>31709</v>
      </c>
      <c r="AL44" s="107">
        <v>13</v>
      </c>
      <c r="AM44" s="107">
        <v>5619</v>
      </c>
      <c r="AN44" s="107">
        <v>0</v>
      </c>
      <c r="AO44" s="107">
        <v>0</v>
      </c>
      <c r="AP44" s="107">
        <v>0</v>
      </c>
      <c r="AQ44" s="107">
        <v>0</v>
      </c>
      <c r="AR44" s="107">
        <v>173</v>
      </c>
      <c r="AS44" s="107">
        <v>0</v>
      </c>
      <c r="AT44" s="91">
        <f t="shared" si="10"/>
        <v>505</v>
      </c>
      <c r="AU44" s="107">
        <v>456</v>
      </c>
      <c r="AV44" s="107">
        <v>0</v>
      </c>
      <c r="AW44" s="107">
        <v>49</v>
      </c>
      <c r="AX44" s="107">
        <v>0</v>
      </c>
      <c r="AY44" s="107">
        <v>0</v>
      </c>
      <c r="AZ44" s="91">
        <v>1191</v>
      </c>
      <c r="BA44" s="107">
        <v>1191</v>
      </c>
      <c r="BB44" s="107">
        <v>0</v>
      </c>
      <c r="BC44" s="107">
        <v>0</v>
      </c>
    </row>
    <row r="45" spans="1:55" s="88" customFormat="1" ht="12" customHeight="1">
      <c r="A45" s="93" t="s">
        <v>416</v>
      </c>
      <c r="B45" s="94" t="s">
        <v>417</v>
      </c>
      <c r="C45" s="93" t="s">
        <v>298</v>
      </c>
      <c r="D45" s="91">
        <f t="shared" si="0"/>
        <v>356160</v>
      </c>
      <c r="E45" s="91">
        <f t="shared" si="1"/>
        <v>5157</v>
      </c>
      <c r="F45" s="107">
        <v>5157</v>
      </c>
      <c r="G45" s="107">
        <v>0</v>
      </c>
      <c r="H45" s="91">
        <f t="shared" si="2"/>
        <v>9328</v>
      </c>
      <c r="I45" s="107">
        <v>4632</v>
      </c>
      <c r="J45" s="107">
        <v>4696</v>
      </c>
      <c r="K45" s="91">
        <f t="shared" si="3"/>
        <v>341675</v>
      </c>
      <c r="L45" s="107">
        <v>141050</v>
      </c>
      <c r="M45" s="107">
        <v>200625</v>
      </c>
      <c r="N45" s="91">
        <f t="shared" si="4"/>
        <v>357294</v>
      </c>
      <c r="O45" s="91">
        <f t="shared" si="5"/>
        <v>150839</v>
      </c>
      <c r="P45" s="107">
        <v>150104</v>
      </c>
      <c r="Q45" s="107">
        <v>735</v>
      </c>
      <c r="R45" s="107">
        <v>0</v>
      </c>
      <c r="S45" s="107">
        <v>0</v>
      </c>
      <c r="T45" s="107">
        <v>0</v>
      </c>
      <c r="U45" s="107">
        <v>0</v>
      </c>
      <c r="V45" s="91">
        <f t="shared" si="6"/>
        <v>205321</v>
      </c>
      <c r="W45" s="107">
        <v>204949</v>
      </c>
      <c r="X45" s="107">
        <v>0</v>
      </c>
      <c r="Y45" s="107">
        <v>0</v>
      </c>
      <c r="Z45" s="107">
        <v>372</v>
      </c>
      <c r="AA45" s="107">
        <v>0</v>
      </c>
      <c r="AB45" s="107">
        <v>0</v>
      </c>
      <c r="AC45" s="91">
        <f t="shared" si="7"/>
        <v>1134</v>
      </c>
      <c r="AD45" s="107">
        <v>1134</v>
      </c>
      <c r="AE45" s="107">
        <v>0</v>
      </c>
      <c r="AF45" s="91">
        <f t="shared" si="8"/>
        <v>5859</v>
      </c>
      <c r="AG45" s="107">
        <v>5859</v>
      </c>
      <c r="AH45" s="107">
        <v>0</v>
      </c>
      <c r="AI45" s="107">
        <v>0</v>
      </c>
      <c r="AJ45" s="91">
        <f t="shared" si="9"/>
        <v>9480</v>
      </c>
      <c r="AK45" s="107">
        <v>3822</v>
      </c>
      <c r="AL45" s="107">
        <v>99</v>
      </c>
      <c r="AM45" s="107">
        <v>4233</v>
      </c>
      <c r="AN45" s="107">
        <v>1040</v>
      </c>
      <c r="AO45" s="107">
        <v>0</v>
      </c>
      <c r="AP45" s="107">
        <v>0</v>
      </c>
      <c r="AQ45" s="107">
        <v>10</v>
      </c>
      <c r="AR45" s="107">
        <v>5</v>
      </c>
      <c r="AS45" s="107">
        <v>271</v>
      </c>
      <c r="AT45" s="91">
        <f t="shared" si="10"/>
        <v>300</v>
      </c>
      <c r="AU45" s="107">
        <v>300</v>
      </c>
      <c r="AV45" s="107">
        <v>0</v>
      </c>
      <c r="AW45" s="107">
        <v>0</v>
      </c>
      <c r="AX45" s="107">
        <v>0</v>
      </c>
      <c r="AY45" s="107">
        <v>0</v>
      </c>
      <c r="AZ45" s="91">
        <v>908</v>
      </c>
      <c r="BA45" s="107">
        <v>908</v>
      </c>
      <c r="BB45" s="107">
        <v>0</v>
      </c>
      <c r="BC45" s="107">
        <v>0</v>
      </c>
    </row>
    <row r="46" spans="1:55" s="88" customFormat="1" ht="12" customHeight="1">
      <c r="A46" s="93" t="s">
        <v>418</v>
      </c>
      <c r="B46" s="94" t="s">
        <v>419</v>
      </c>
      <c r="C46" s="93" t="s">
        <v>298</v>
      </c>
      <c r="D46" s="91">
        <f t="shared" si="0"/>
        <v>1176761</v>
      </c>
      <c r="E46" s="91">
        <f t="shared" si="1"/>
        <v>24785</v>
      </c>
      <c r="F46" s="107">
        <v>21680</v>
      </c>
      <c r="G46" s="107">
        <v>3105</v>
      </c>
      <c r="H46" s="91">
        <f t="shared" si="2"/>
        <v>186285</v>
      </c>
      <c r="I46" s="107">
        <v>185197</v>
      </c>
      <c r="J46" s="107">
        <v>1088</v>
      </c>
      <c r="K46" s="91">
        <f t="shared" si="3"/>
        <v>965691</v>
      </c>
      <c r="L46" s="107">
        <v>432376</v>
      </c>
      <c r="M46" s="107">
        <v>533315</v>
      </c>
      <c r="N46" s="91">
        <f t="shared" si="4"/>
        <v>1177817</v>
      </c>
      <c r="O46" s="91">
        <f t="shared" si="5"/>
        <v>639253</v>
      </c>
      <c r="P46" s="107">
        <v>598904</v>
      </c>
      <c r="Q46" s="107">
        <v>0</v>
      </c>
      <c r="R46" s="107">
        <v>1996</v>
      </c>
      <c r="S46" s="107">
        <v>38336</v>
      </c>
      <c r="T46" s="107">
        <v>9</v>
      </c>
      <c r="U46" s="107">
        <v>8</v>
      </c>
      <c r="V46" s="91">
        <f t="shared" si="6"/>
        <v>537508</v>
      </c>
      <c r="W46" s="107">
        <v>470141</v>
      </c>
      <c r="X46" s="107">
        <v>0</v>
      </c>
      <c r="Y46" s="107">
        <v>8402</v>
      </c>
      <c r="Z46" s="107">
        <v>58930</v>
      </c>
      <c r="AA46" s="107">
        <v>18</v>
      </c>
      <c r="AB46" s="107">
        <v>17</v>
      </c>
      <c r="AC46" s="91">
        <f t="shared" si="7"/>
        <v>1056</v>
      </c>
      <c r="AD46" s="107">
        <v>1056</v>
      </c>
      <c r="AE46" s="107">
        <v>0</v>
      </c>
      <c r="AF46" s="91">
        <f t="shared" si="8"/>
        <v>12132</v>
      </c>
      <c r="AG46" s="107">
        <v>12120</v>
      </c>
      <c r="AH46" s="107">
        <v>0</v>
      </c>
      <c r="AI46" s="107">
        <v>12</v>
      </c>
      <c r="AJ46" s="91">
        <f t="shared" si="9"/>
        <v>69496</v>
      </c>
      <c r="AK46" s="107">
        <v>57777</v>
      </c>
      <c r="AL46" s="107">
        <v>8</v>
      </c>
      <c r="AM46" s="107">
        <v>8362</v>
      </c>
      <c r="AN46" s="107">
        <v>40</v>
      </c>
      <c r="AO46" s="107">
        <v>0</v>
      </c>
      <c r="AP46" s="107">
        <v>0</v>
      </c>
      <c r="AQ46" s="107">
        <v>553</v>
      </c>
      <c r="AR46" s="107">
        <v>23</v>
      </c>
      <c r="AS46" s="107">
        <v>2733</v>
      </c>
      <c r="AT46" s="91">
        <f t="shared" si="10"/>
        <v>456</v>
      </c>
      <c r="AU46" s="107">
        <v>409</v>
      </c>
      <c r="AV46" s="107">
        <v>0</v>
      </c>
      <c r="AW46" s="107">
        <v>47</v>
      </c>
      <c r="AX46" s="107">
        <v>0</v>
      </c>
      <c r="AY46" s="107">
        <v>0</v>
      </c>
      <c r="AZ46" s="91">
        <v>6698</v>
      </c>
      <c r="BA46" s="107">
        <v>6698</v>
      </c>
      <c r="BB46" s="107">
        <v>0</v>
      </c>
      <c r="BC46" s="107">
        <v>0</v>
      </c>
    </row>
    <row r="47" spans="1:55" s="88" customFormat="1" ht="12" customHeight="1">
      <c r="A47" s="93" t="s">
        <v>422</v>
      </c>
      <c r="B47" s="94" t="s">
        <v>423</v>
      </c>
      <c r="C47" s="93" t="s">
        <v>317</v>
      </c>
      <c r="D47" s="91">
        <f t="shared" si="0"/>
        <v>390742</v>
      </c>
      <c r="E47" s="91">
        <f t="shared" si="1"/>
        <v>0</v>
      </c>
      <c r="F47" s="107">
        <v>0</v>
      </c>
      <c r="G47" s="107">
        <v>0</v>
      </c>
      <c r="H47" s="91">
        <f t="shared" si="2"/>
        <v>34697</v>
      </c>
      <c r="I47" s="107">
        <v>11576</v>
      </c>
      <c r="J47" s="107">
        <v>23121</v>
      </c>
      <c r="K47" s="91">
        <f t="shared" si="3"/>
        <v>356045</v>
      </c>
      <c r="L47" s="107">
        <v>213153</v>
      </c>
      <c r="M47" s="107">
        <v>142892</v>
      </c>
      <c r="N47" s="91">
        <f t="shared" si="4"/>
        <v>391487</v>
      </c>
      <c r="O47" s="91">
        <f t="shared" si="5"/>
        <v>224729</v>
      </c>
      <c r="P47" s="107">
        <v>224729</v>
      </c>
      <c r="Q47" s="107">
        <v>0</v>
      </c>
      <c r="R47" s="107">
        <v>0</v>
      </c>
      <c r="S47" s="107">
        <v>0</v>
      </c>
      <c r="T47" s="107">
        <v>0</v>
      </c>
      <c r="U47" s="107">
        <v>0</v>
      </c>
      <c r="V47" s="91">
        <f t="shared" si="6"/>
        <v>166013</v>
      </c>
      <c r="W47" s="107">
        <v>162706</v>
      </c>
      <c r="X47" s="107">
        <v>3307</v>
      </c>
      <c r="Y47" s="107">
        <v>0</v>
      </c>
      <c r="Z47" s="107">
        <v>0</v>
      </c>
      <c r="AA47" s="107">
        <v>0</v>
      </c>
      <c r="AB47" s="107">
        <v>0</v>
      </c>
      <c r="AC47" s="91">
        <f t="shared" si="7"/>
        <v>745</v>
      </c>
      <c r="AD47" s="107">
        <v>745</v>
      </c>
      <c r="AE47" s="107">
        <v>0</v>
      </c>
      <c r="AF47" s="91">
        <f t="shared" si="8"/>
        <v>7898</v>
      </c>
      <c r="AG47" s="107">
        <v>7898</v>
      </c>
      <c r="AH47" s="107">
        <v>0</v>
      </c>
      <c r="AI47" s="107">
        <v>0</v>
      </c>
      <c r="AJ47" s="91">
        <f t="shared" si="9"/>
        <v>17260</v>
      </c>
      <c r="AK47" s="107">
        <v>6547</v>
      </c>
      <c r="AL47" s="107">
        <v>2815</v>
      </c>
      <c r="AM47" s="107">
        <v>5719</v>
      </c>
      <c r="AN47" s="107">
        <v>128</v>
      </c>
      <c r="AO47" s="107">
        <v>0</v>
      </c>
      <c r="AP47" s="107">
        <v>1520</v>
      </c>
      <c r="AQ47" s="107">
        <v>518</v>
      </c>
      <c r="AR47" s="107">
        <v>0</v>
      </c>
      <c r="AS47" s="107">
        <v>13</v>
      </c>
      <c r="AT47" s="91">
        <f t="shared" si="10"/>
        <v>1</v>
      </c>
      <c r="AU47" s="107">
        <v>0</v>
      </c>
      <c r="AV47" s="107">
        <v>0</v>
      </c>
      <c r="AW47" s="107">
        <v>1</v>
      </c>
      <c r="AX47" s="107">
        <v>0</v>
      </c>
      <c r="AY47" s="107">
        <v>0</v>
      </c>
      <c r="AZ47" s="91">
        <v>1025</v>
      </c>
      <c r="BA47" s="107">
        <v>793</v>
      </c>
      <c r="BB47" s="107">
        <v>232</v>
      </c>
      <c r="BC47" s="107">
        <v>0</v>
      </c>
    </row>
    <row r="48" spans="1:55" s="88" customFormat="1" ht="12" customHeight="1">
      <c r="A48" s="93" t="s">
        <v>426</v>
      </c>
      <c r="B48" s="94" t="s">
        <v>427</v>
      </c>
      <c r="C48" s="93" t="s">
        <v>312</v>
      </c>
      <c r="D48" s="91">
        <f t="shared" si="0"/>
        <v>607149</v>
      </c>
      <c r="E48" s="91">
        <f t="shared" si="1"/>
        <v>57052</v>
      </c>
      <c r="F48" s="107">
        <v>41031</v>
      </c>
      <c r="G48" s="107">
        <v>16021</v>
      </c>
      <c r="H48" s="91">
        <f t="shared" si="2"/>
        <v>4667</v>
      </c>
      <c r="I48" s="107">
        <v>4187</v>
      </c>
      <c r="J48" s="107">
        <v>480</v>
      </c>
      <c r="K48" s="91">
        <f t="shared" si="3"/>
        <v>545430</v>
      </c>
      <c r="L48" s="107">
        <v>332209</v>
      </c>
      <c r="M48" s="107">
        <v>213221</v>
      </c>
      <c r="N48" s="91">
        <f t="shared" si="4"/>
        <v>608069</v>
      </c>
      <c r="O48" s="91">
        <f t="shared" si="5"/>
        <v>377427</v>
      </c>
      <c r="P48" s="107">
        <v>374835</v>
      </c>
      <c r="Q48" s="107">
        <v>0</v>
      </c>
      <c r="R48" s="107">
        <v>0</v>
      </c>
      <c r="S48" s="107">
        <v>2592</v>
      </c>
      <c r="T48" s="107">
        <v>0</v>
      </c>
      <c r="U48" s="107">
        <v>0</v>
      </c>
      <c r="V48" s="91">
        <f t="shared" si="6"/>
        <v>229722</v>
      </c>
      <c r="W48" s="107">
        <v>228561</v>
      </c>
      <c r="X48" s="107">
        <v>0</v>
      </c>
      <c r="Y48" s="107">
        <v>0</v>
      </c>
      <c r="Z48" s="107">
        <v>1161</v>
      </c>
      <c r="AA48" s="107">
        <v>0</v>
      </c>
      <c r="AB48" s="107">
        <v>0</v>
      </c>
      <c r="AC48" s="91">
        <f t="shared" si="7"/>
        <v>920</v>
      </c>
      <c r="AD48" s="107">
        <v>920</v>
      </c>
      <c r="AE48" s="107">
        <v>0</v>
      </c>
      <c r="AF48" s="91">
        <f t="shared" si="8"/>
        <v>5698</v>
      </c>
      <c r="AG48" s="107">
        <v>5698</v>
      </c>
      <c r="AH48" s="107">
        <v>0</v>
      </c>
      <c r="AI48" s="107">
        <v>0</v>
      </c>
      <c r="AJ48" s="91">
        <f t="shared" si="9"/>
        <v>5646</v>
      </c>
      <c r="AK48" s="107">
        <v>0</v>
      </c>
      <c r="AL48" s="107">
        <v>286</v>
      </c>
      <c r="AM48" s="107">
        <v>4093</v>
      </c>
      <c r="AN48" s="107">
        <v>0</v>
      </c>
      <c r="AO48" s="107">
        <v>0</v>
      </c>
      <c r="AP48" s="107">
        <v>0</v>
      </c>
      <c r="AQ48" s="107">
        <v>17</v>
      </c>
      <c r="AR48" s="107">
        <v>31</v>
      </c>
      <c r="AS48" s="107">
        <v>1219</v>
      </c>
      <c r="AT48" s="91">
        <f t="shared" si="10"/>
        <v>353</v>
      </c>
      <c r="AU48" s="107">
        <v>0</v>
      </c>
      <c r="AV48" s="107">
        <v>338</v>
      </c>
      <c r="AW48" s="107">
        <v>15</v>
      </c>
      <c r="AX48" s="107">
        <v>0</v>
      </c>
      <c r="AY48" s="107">
        <v>0</v>
      </c>
      <c r="AZ48" s="91">
        <v>3833</v>
      </c>
      <c r="BA48" s="107">
        <v>3833</v>
      </c>
      <c r="BB48" s="107">
        <v>0</v>
      </c>
      <c r="BC48" s="107">
        <v>0</v>
      </c>
    </row>
    <row r="49" spans="1:55" s="88" customFormat="1" ht="12" customHeight="1">
      <c r="A49" s="93" t="s">
        <v>430</v>
      </c>
      <c r="B49" s="94" t="s">
        <v>431</v>
      </c>
      <c r="C49" s="93" t="s">
        <v>317</v>
      </c>
      <c r="D49" s="91">
        <f t="shared" si="0"/>
        <v>475266</v>
      </c>
      <c r="E49" s="91">
        <f t="shared" si="1"/>
        <v>0</v>
      </c>
      <c r="F49" s="107">
        <v>0</v>
      </c>
      <c r="G49" s="107">
        <v>0</v>
      </c>
      <c r="H49" s="91">
        <f t="shared" si="2"/>
        <v>32529</v>
      </c>
      <c r="I49" s="107">
        <v>20078</v>
      </c>
      <c r="J49" s="107">
        <v>12451</v>
      </c>
      <c r="K49" s="91">
        <f t="shared" si="3"/>
        <v>442737</v>
      </c>
      <c r="L49" s="107">
        <v>118932</v>
      </c>
      <c r="M49" s="107">
        <v>323805</v>
      </c>
      <c r="N49" s="91">
        <f t="shared" si="4"/>
        <v>476113</v>
      </c>
      <c r="O49" s="91">
        <f t="shared" si="5"/>
        <v>139010</v>
      </c>
      <c r="P49" s="107">
        <v>120590</v>
      </c>
      <c r="Q49" s="107">
        <v>1890</v>
      </c>
      <c r="R49" s="107">
        <v>0</v>
      </c>
      <c r="S49" s="107">
        <v>16511</v>
      </c>
      <c r="T49" s="107">
        <v>16</v>
      </c>
      <c r="U49" s="107">
        <v>3</v>
      </c>
      <c r="V49" s="91">
        <f t="shared" si="6"/>
        <v>336256</v>
      </c>
      <c r="W49" s="107">
        <v>256646</v>
      </c>
      <c r="X49" s="107">
        <v>10966</v>
      </c>
      <c r="Y49" s="107">
        <v>0</v>
      </c>
      <c r="Z49" s="107">
        <v>68644</v>
      </c>
      <c r="AA49" s="107">
        <v>0</v>
      </c>
      <c r="AB49" s="107">
        <v>0</v>
      </c>
      <c r="AC49" s="91">
        <f t="shared" si="7"/>
        <v>847</v>
      </c>
      <c r="AD49" s="107">
        <v>847</v>
      </c>
      <c r="AE49" s="107">
        <v>0</v>
      </c>
      <c r="AF49" s="91">
        <f t="shared" si="8"/>
        <v>11783</v>
      </c>
      <c r="AG49" s="107">
        <v>11764</v>
      </c>
      <c r="AH49" s="107">
        <v>19</v>
      </c>
      <c r="AI49" s="107">
        <v>0</v>
      </c>
      <c r="AJ49" s="91">
        <f t="shared" si="9"/>
        <v>37794</v>
      </c>
      <c r="AK49" s="107">
        <v>12187</v>
      </c>
      <c r="AL49" s="107">
        <v>14197</v>
      </c>
      <c r="AM49" s="107">
        <v>1722</v>
      </c>
      <c r="AN49" s="107">
        <v>0</v>
      </c>
      <c r="AO49" s="107">
        <v>0</v>
      </c>
      <c r="AP49" s="107">
        <v>7381</v>
      </c>
      <c r="AQ49" s="107">
        <v>714</v>
      </c>
      <c r="AR49" s="107">
        <v>14</v>
      </c>
      <c r="AS49" s="107">
        <v>1579</v>
      </c>
      <c r="AT49" s="91">
        <f t="shared" si="10"/>
        <v>638</v>
      </c>
      <c r="AU49" s="107">
        <v>353</v>
      </c>
      <c r="AV49" s="107">
        <v>10</v>
      </c>
      <c r="AW49" s="107">
        <v>226</v>
      </c>
      <c r="AX49" s="107">
        <v>0</v>
      </c>
      <c r="AY49" s="107">
        <v>49</v>
      </c>
      <c r="AZ49" s="91">
        <v>957</v>
      </c>
      <c r="BA49" s="107">
        <v>957</v>
      </c>
      <c r="BB49" s="107">
        <v>0</v>
      </c>
      <c r="BC49" s="107">
        <v>0</v>
      </c>
    </row>
    <row r="50" spans="1:55" s="88" customFormat="1" ht="12" customHeight="1">
      <c r="A50" s="93" t="s">
        <v>434</v>
      </c>
      <c r="B50" s="94" t="s">
        <v>435</v>
      </c>
      <c r="C50" s="93" t="s">
        <v>295</v>
      </c>
      <c r="D50" s="91">
        <f t="shared" si="0"/>
        <v>414119</v>
      </c>
      <c r="E50" s="91">
        <f t="shared" si="1"/>
        <v>1071</v>
      </c>
      <c r="F50" s="107">
        <v>1071</v>
      </c>
      <c r="G50" s="107">
        <v>0</v>
      </c>
      <c r="H50" s="91">
        <f t="shared" si="2"/>
        <v>28262</v>
      </c>
      <c r="I50" s="107">
        <v>23857</v>
      </c>
      <c r="J50" s="107">
        <v>4405</v>
      </c>
      <c r="K50" s="91">
        <f t="shared" si="3"/>
        <v>384786</v>
      </c>
      <c r="L50" s="107">
        <v>73000</v>
      </c>
      <c r="M50" s="107">
        <v>311786</v>
      </c>
      <c r="N50" s="91">
        <f t="shared" si="4"/>
        <v>420806</v>
      </c>
      <c r="O50" s="91">
        <f t="shared" si="5"/>
        <v>97928</v>
      </c>
      <c r="P50" s="107">
        <v>97928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91">
        <f t="shared" si="6"/>
        <v>316191</v>
      </c>
      <c r="W50" s="107">
        <v>316191</v>
      </c>
      <c r="X50" s="107">
        <v>0</v>
      </c>
      <c r="Y50" s="107">
        <v>0</v>
      </c>
      <c r="Z50" s="107">
        <v>0</v>
      </c>
      <c r="AA50" s="107">
        <v>0</v>
      </c>
      <c r="AB50" s="107">
        <v>0</v>
      </c>
      <c r="AC50" s="91">
        <f t="shared" si="7"/>
        <v>6687</v>
      </c>
      <c r="AD50" s="107">
        <v>6535</v>
      </c>
      <c r="AE50" s="107">
        <v>152</v>
      </c>
      <c r="AF50" s="91">
        <f t="shared" si="8"/>
        <v>9876</v>
      </c>
      <c r="AG50" s="107">
        <v>9876</v>
      </c>
      <c r="AH50" s="107">
        <v>0</v>
      </c>
      <c r="AI50" s="107">
        <v>0</v>
      </c>
      <c r="AJ50" s="91">
        <f t="shared" si="9"/>
        <v>35196</v>
      </c>
      <c r="AK50" s="107">
        <v>0</v>
      </c>
      <c r="AL50" s="107">
        <v>25320</v>
      </c>
      <c r="AM50" s="107">
        <v>8309</v>
      </c>
      <c r="AN50" s="107">
        <v>0</v>
      </c>
      <c r="AO50" s="107">
        <v>0</v>
      </c>
      <c r="AP50" s="107">
        <v>0</v>
      </c>
      <c r="AQ50" s="107">
        <v>1434</v>
      </c>
      <c r="AR50" s="107">
        <v>9</v>
      </c>
      <c r="AS50" s="107">
        <v>124</v>
      </c>
      <c r="AT50" s="91">
        <f t="shared" si="10"/>
        <v>38</v>
      </c>
      <c r="AU50" s="107">
        <v>0</v>
      </c>
      <c r="AV50" s="107">
        <v>0</v>
      </c>
      <c r="AW50" s="107">
        <v>38</v>
      </c>
      <c r="AX50" s="107">
        <v>0</v>
      </c>
      <c r="AY50" s="107">
        <v>0</v>
      </c>
      <c r="AZ50" s="91">
        <v>716</v>
      </c>
      <c r="BA50" s="107">
        <v>716</v>
      </c>
      <c r="BB50" s="107">
        <v>0</v>
      </c>
      <c r="BC50" s="107">
        <v>0</v>
      </c>
    </row>
    <row r="51" spans="1:55" s="88" customFormat="1" ht="12" customHeight="1">
      <c r="A51" s="93" t="s">
        <v>438</v>
      </c>
      <c r="B51" s="94" t="s">
        <v>439</v>
      </c>
      <c r="C51" s="93" t="s">
        <v>295</v>
      </c>
      <c r="D51" s="91">
        <f t="shared" si="0"/>
        <v>352010</v>
      </c>
      <c r="E51" s="91">
        <f t="shared" si="1"/>
        <v>0</v>
      </c>
      <c r="F51" s="107">
        <v>0</v>
      </c>
      <c r="G51" s="107">
        <v>0</v>
      </c>
      <c r="H51" s="91">
        <f t="shared" si="2"/>
        <v>21768</v>
      </c>
      <c r="I51" s="107">
        <v>21768</v>
      </c>
      <c r="J51" s="107">
        <v>0</v>
      </c>
      <c r="K51" s="91">
        <f t="shared" si="3"/>
        <v>330242</v>
      </c>
      <c r="L51" s="107">
        <v>54832</v>
      </c>
      <c r="M51" s="107">
        <v>275410</v>
      </c>
      <c r="N51" s="91">
        <f t="shared" si="4"/>
        <v>352040</v>
      </c>
      <c r="O51" s="91">
        <f t="shared" si="5"/>
        <v>76600</v>
      </c>
      <c r="P51" s="107">
        <v>68722</v>
      </c>
      <c r="Q51" s="107">
        <v>0</v>
      </c>
      <c r="R51" s="107">
        <v>0</v>
      </c>
      <c r="S51" s="107">
        <v>7854</v>
      </c>
      <c r="T51" s="107">
        <v>24</v>
      </c>
      <c r="U51" s="107">
        <v>0</v>
      </c>
      <c r="V51" s="91">
        <f t="shared" si="6"/>
        <v>275410</v>
      </c>
      <c r="W51" s="107">
        <v>269179</v>
      </c>
      <c r="X51" s="107">
        <v>527</v>
      </c>
      <c r="Y51" s="107">
        <v>0</v>
      </c>
      <c r="Z51" s="107">
        <v>5704</v>
      </c>
      <c r="AA51" s="107">
        <v>0</v>
      </c>
      <c r="AB51" s="107">
        <v>0</v>
      </c>
      <c r="AC51" s="91">
        <f t="shared" si="7"/>
        <v>30</v>
      </c>
      <c r="AD51" s="107">
        <v>30</v>
      </c>
      <c r="AE51" s="107">
        <v>0</v>
      </c>
      <c r="AF51" s="91">
        <f t="shared" si="8"/>
        <v>35182</v>
      </c>
      <c r="AG51" s="107">
        <v>35182</v>
      </c>
      <c r="AH51" s="107">
        <v>0</v>
      </c>
      <c r="AI51" s="107">
        <v>0</v>
      </c>
      <c r="AJ51" s="91">
        <f t="shared" si="9"/>
        <v>35873</v>
      </c>
      <c r="AK51" s="107">
        <v>748</v>
      </c>
      <c r="AL51" s="107">
        <v>53</v>
      </c>
      <c r="AM51" s="107">
        <v>2833</v>
      </c>
      <c r="AN51" s="107">
        <v>2719</v>
      </c>
      <c r="AO51" s="107">
        <v>0</v>
      </c>
      <c r="AP51" s="107">
        <v>28302</v>
      </c>
      <c r="AQ51" s="107">
        <v>716</v>
      </c>
      <c r="AR51" s="107">
        <v>19</v>
      </c>
      <c r="AS51" s="107">
        <v>483</v>
      </c>
      <c r="AT51" s="91">
        <f t="shared" si="10"/>
        <v>435</v>
      </c>
      <c r="AU51" s="107">
        <v>106</v>
      </c>
      <c r="AV51" s="107">
        <v>4</v>
      </c>
      <c r="AW51" s="107">
        <v>315</v>
      </c>
      <c r="AX51" s="107">
        <v>10</v>
      </c>
      <c r="AY51" s="107">
        <v>0</v>
      </c>
      <c r="AZ51" s="91">
        <v>240</v>
      </c>
      <c r="BA51" s="107">
        <v>240</v>
      </c>
      <c r="BB51" s="107">
        <v>0</v>
      </c>
      <c r="BC51" s="107">
        <v>0</v>
      </c>
    </row>
    <row r="52" spans="1:55" s="88" customFormat="1" ht="12" customHeight="1">
      <c r="A52" s="93" t="s">
        <v>442</v>
      </c>
      <c r="B52" s="94" t="s">
        <v>443</v>
      </c>
      <c r="C52" s="93" t="s">
        <v>317</v>
      </c>
      <c r="D52" s="91">
        <f t="shared" si="0"/>
        <v>730816</v>
      </c>
      <c r="E52" s="91">
        <f t="shared" si="1"/>
        <v>19841</v>
      </c>
      <c r="F52" s="107">
        <v>10907</v>
      </c>
      <c r="G52" s="107">
        <v>8934</v>
      </c>
      <c r="H52" s="91">
        <f t="shared" si="2"/>
        <v>25394</v>
      </c>
      <c r="I52" s="107">
        <v>13858</v>
      </c>
      <c r="J52" s="107">
        <v>11536</v>
      </c>
      <c r="K52" s="91">
        <f t="shared" si="3"/>
        <v>685581</v>
      </c>
      <c r="L52" s="107">
        <v>161806</v>
      </c>
      <c r="M52" s="107">
        <v>523775</v>
      </c>
      <c r="N52" s="91">
        <f t="shared" si="4"/>
        <v>730999</v>
      </c>
      <c r="O52" s="91">
        <f t="shared" si="5"/>
        <v>186571</v>
      </c>
      <c r="P52" s="107">
        <v>181180</v>
      </c>
      <c r="Q52" s="107">
        <v>0</v>
      </c>
      <c r="R52" s="107">
        <v>0</v>
      </c>
      <c r="S52" s="107">
        <v>98</v>
      </c>
      <c r="T52" s="107">
        <v>3946</v>
      </c>
      <c r="U52" s="107">
        <v>1347</v>
      </c>
      <c r="V52" s="91">
        <f t="shared" si="6"/>
        <v>544245</v>
      </c>
      <c r="W52" s="107">
        <v>533532</v>
      </c>
      <c r="X52" s="107">
        <v>0</v>
      </c>
      <c r="Y52" s="107">
        <v>0</v>
      </c>
      <c r="Z52" s="107">
        <v>461</v>
      </c>
      <c r="AA52" s="107">
        <v>8516</v>
      </c>
      <c r="AB52" s="107">
        <v>1736</v>
      </c>
      <c r="AC52" s="91">
        <f t="shared" si="7"/>
        <v>183</v>
      </c>
      <c r="AD52" s="107">
        <v>108</v>
      </c>
      <c r="AE52" s="107">
        <v>75</v>
      </c>
      <c r="AF52" s="91">
        <f t="shared" si="8"/>
        <v>11196</v>
      </c>
      <c r="AG52" s="107">
        <v>11196</v>
      </c>
      <c r="AH52" s="107">
        <v>0</v>
      </c>
      <c r="AI52" s="107">
        <v>0</v>
      </c>
      <c r="AJ52" s="91">
        <f t="shared" si="9"/>
        <v>15832</v>
      </c>
      <c r="AK52" s="107">
        <v>4839</v>
      </c>
      <c r="AL52" s="107">
        <v>142</v>
      </c>
      <c r="AM52" s="107">
        <v>2075</v>
      </c>
      <c r="AN52" s="107">
        <v>3039</v>
      </c>
      <c r="AO52" s="107">
        <v>0</v>
      </c>
      <c r="AP52" s="107">
        <v>0</v>
      </c>
      <c r="AQ52" s="107">
        <v>733</v>
      </c>
      <c r="AR52" s="107">
        <v>146</v>
      </c>
      <c r="AS52" s="107">
        <v>4858</v>
      </c>
      <c r="AT52" s="91">
        <f t="shared" si="10"/>
        <v>363</v>
      </c>
      <c r="AU52" s="107">
        <v>345</v>
      </c>
      <c r="AV52" s="107">
        <v>0</v>
      </c>
      <c r="AW52" s="107">
        <v>18</v>
      </c>
      <c r="AX52" s="107">
        <v>0</v>
      </c>
      <c r="AY52" s="107">
        <v>0</v>
      </c>
      <c r="AZ52" s="91">
        <v>868</v>
      </c>
      <c r="BA52" s="107">
        <v>868</v>
      </c>
      <c r="BB52" s="107">
        <v>0</v>
      </c>
      <c r="BC52" s="107">
        <v>0</v>
      </c>
    </row>
    <row r="53" spans="1:55" s="88" customFormat="1" ht="12" customHeight="1">
      <c r="A53" s="93" t="s">
        <v>446</v>
      </c>
      <c r="B53" s="94" t="s">
        <v>447</v>
      </c>
      <c r="C53" s="93" t="s">
        <v>448</v>
      </c>
      <c r="D53" s="91">
        <f t="shared" si="0"/>
        <v>147918</v>
      </c>
      <c r="E53" s="91">
        <f t="shared" si="1"/>
        <v>2722</v>
      </c>
      <c r="F53" s="107">
        <v>300</v>
      </c>
      <c r="G53" s="107">
        <v>2422</v>
      </c>
      <c r="H53" s="91">
        <f t="shared" si="2"/>
        <v>366</v>
      </c>
      <c r="I53" s="107">
        <v>269</v>
      </c>
      <c r="J53" s="107">
        <v>97</v>
      </c>
      <c r="K53" s="91">
        <f t="shared" si="3"/>
        <v>144830</v>
      </c>
      <c r="L53" s="107">
        <v>19790</v>
      </c>
      <c r="M53" s="107">
        <v>125040</v>
      </c>
      <c r="N53" s="91">
        <f t="shared" si="4"/>
        <v>147983</v>
      </c>
      <c r="O53" s="91">
        <f t="shared" si="5"/>
        <v>20359</v>
      </c>
      <c r="P53" s="107">
        <v>12422</v>
      </c>
      <c r="Q53" s="107">
        <v>0</v>
      </c>
      <c r="R53" s="107">
        <v>0</v>
      </c>
      <c r="S53" s="107">
        <v>2649</v>
      </c>
      <c r="T53" s="107">
        <v>1822</v>
      </c>
      <c r="U53" s="107">
        <v>3466</v>
      </c>
      <c r="V53" s="91">
        <f t="shared" si="6"/>
        <v>127559</v>
      </c>
      <c r="W53" s="107">
        <v>99253</v>
      </c>
      <c r="X53" s="107">
        <v>0</v>
      </c>
      <c r="Y53" s="107">
        <v>0</v>
      </c>
      <c r="Z53" s="107">
        <v>21892</v>
      </c>
      <c r="AA53" s="107">
        <v>1660</v>
      </c>
      <c r="AB53" s="107">
        <v>4754</v>
      </c>
      <c r="AC53" s="91">
        <f t="shared" si="7"/>
        <v>65</v>
      </c>
      <c r="AD53" s="107">
        <v>41</v>
      </c>
      <c r="AE53" s="107">
        <v>24</v>
      </c>
      <c r="AF53" s="91">
        <f t="shared" si="8"/>
        <v>5370</v>
      </c>
      <c r="AG53" s="107">
        <v>5370</v>
      </c>
      <c r="AH53" s="107">
        <v>0</v>
      </c>
      <c r="AI53" s="107">
        <v>0</v>
      </c>
      <c r="AJ53" s="91">
        <f t="shared" si="9"/>
        <v>5496</v>
      </c>
      <c r="AK53" s="107">
        <v>156</v>
      </c>
      <c r="AL53" s="107">
        <v>0</v>
      </c>
      <c r="AM53" s="107">
        <v>2604</v>
      </c>
      <c r="AN53" s="107">
        <v>902</v>
      </c>
      <c r="AO53" s="107">
        <v>0</v>
      </c>
      <c r="AP53" s="107">
        <v>0</v>
      </c>
      <c r="AQ53" s="107">
        <v>1358</v>
      </c>
      <c r="AR53" s="107">
        <v>476</v>
      </c>
      <c r="AS53" s="107">
        <v>0</v>
      </c>
      <c r="AT53" s="91">
        <f t="shared" si="10"/>
        <v>476</v>
      </c>
      <c r="AU53" s="107">
        <v>30</v>
      </c>
      <c r="AV53" s="107">
        <v>0</v>
      </c>
      <c r="AW53" s="107">
        <v>116</v>
      </c>
      <c r="AX53" s="107">
        <v>330</v>
      </c>
      <c r="AY53" s="107">
        <v>0</v>
      </c>
      <c r="AZ53" s="91">
        <v>734</v>
      </c>
      <c r="BA53" s="107">
        <v>734</v>
      </c>
      <c r="BB53" s="107">
        <v>0</v>
      </c>
      <c r="BC53" s="107">
        <v>0</v>
      </c>
    </row>
    <row r="54" spans="1:55" s="88" customFormat="1" ht="12" customHeight="1">
      <c r="A54" s="93" t="s">
        <v>449</v>
      </c>
      <c r="B54" s="94" t="s">
        <v>450</v>
      </c>
      <c r="C54" s="93" t="s">
        <v>254</v>
      </c>
      <c r="D54" s="119">
        <f t="shared" ref="D54:AI54" si="11">SUM(D7:D53)</f>
        <v>20879302.568999998</v>
      </c>
      <c r="E54" s="91">
        <f t="shared" si="11"/>
        <v>528394</v>
      </c>
      <c r="F54" s="107">
        <f t="shared" si="11"/>
        <v>304434</v>
      </c>
      <c r="G54" s="107">
        <f t="shared" si="11"/>
        <v>223960</v>
      </c>
      <c r="H54" s="91">
        <f t="shared" si="11"/>
        <v>2444665.3459999999</v>
      </c>
      <c r="I54" s="107">
        <f t="shared" si="11"/>
        <v>1750507.6359999999</v>
      </c>
      <c r="J54" s="107">
        <f t="shared" si="11"/>
        <v>694157.71</v>
      </c>
      <c r="K54" s="119">
        <f t="shared" si="11"/>
        <v>17906243.223000001</v>
      </c>
      <c r="L54" s="107">
        <f t="shared" si="11"/>
        <v>4270605.93</v>
      </c>
      <c r="M54" s="120">
        <f t="shared" si="11"/>
        <v>13635637.293</v>
      </c>
      <c r="N54" s="119">
        <f t="shared" si="11"/>
        <v>20937727.568999998</v>
      </c>
      <c r="O54" s="91">
        <f t="shared" si="11"/>
        <v>6325547.5659999996</v>
      </c>
      <c r="P54" s="107">
        <f t="shared" si="11"/>
        <v>5890367.5659999996</v>
      </c>
      <c r="Q54" s="107">
        <f t="shared" si="11"/>
        <v>5094</v>
      </c>
      <c r="R54" s="107">
        <f t="shared" si="11"/>
        <v>10403</v>
      </c>
      <c r="S54" s="107">
        <f t="shared" si="11"/>
        <v>407457</v>
      </c>
      <c r="T54" s="107">
        <f t="shared" si="11"/>
        <v>5851</v>
      </c>
      <c r="U54" s="107">
        <f t="shared" si="11"/>
        <v>6375</v>
      </c>
      <c r="V54" s="119">
        <f t="shared" si="11"/>
        <v>14553755.003</v>
      </c>
      <c r="W54" s="120">
        <f t="shared" ref="W54:AB54" si="12">SUM(W7:W53)</f>
        <v>13648148.003</v>
      </c>
      <c r="X54" s="120">
        <f t="shared" si="12"/>
        <v>24823</v>
      </c>
      <c r="Y54" s="120">
        <f t="shared" si="12"/>
        <v>14430</v>
      </c>
      <c r="Z54" s="120">
        <f t="shared" si="12"/>
        <v>823988</v>
      </c>
      <c r="AA54" s="120">
        <f t="shared" si="12"/>
        <v>10356</v>
      </c>
      <c r="AB54" s="120">
        <f t="shared" si="12"/>
        <v>32010</v>
      </c>
      <c r="AC54" s="91">
        <f t="shared" si="11"/>
        <v>58425</v>
      </c>
      <c r="AD54" s="107">
        <f t="shared" si="11"/>
        <v>42269</v>
      </c>
      <c r="AE54" s="107">
        <f t="shared" si="11"/>
        <v>16156</v>
      </c>
      <c r="AF54" s="91">
        <f t="shared" si="11"/>
        <v>453797.29532538954</v>
      </c>
      <c r="AG54" s="107">
        <f t="shared" si="11"/>
        <v>453760.29532538954</v>
      </c>
      <c r="AH54" s="107">
        <f t="shared" si="11"/>
        <v>25</v>
      </c>
      <c r="AI54" s="107">
        <f t="shared" si="11"/>
        <v>12</v>
      </c>
      <c r="AJ54" s="91">
        <f t="shared" ref="AJ54:BC54" si="13">SUM(AJ7:AJ53)</f>
        <v>955244.2953253896</v>
      </c>
      <c r="AK54" s="107">
        <f t="shared" si="13"/>
        <v>459552</v>
      </c>
      <c r="AL54" s="107">
        <f t="shared" si="13"/>
        <v>55696</v>
      </c>
      <c r="AM54" s="107">
        <f t="shared" si="13"/>
        <v>234991.1048579285</v>
      </c>
      <c r="AN54" s="107">
        <f t="shared" si="13"/>
        <v>53976</v>
      </c>
      <c r="AO54" s="107">
        <f t="shared" si="13"/>
        <v>1116</v>
      </c>
      <c r="AP54" s="107">
        <f t="shared" si="13"/>
        <v>52436</v>
      </c>
      <c r="AQ54" s="107">
        <f t="shared" si="13"/>
        <v>22829.419431714025</v>
      </c>
      <c r="AR54" s="107">
        <f t="shared" si="13"/>
        <v>6659.6841429880842</v>
      </c>
      <c r="AS54" s="107">
        <f t="shared" si="13"/>
        <v>67988.086892758933</v>
      </c>
      <c r="AT54" s="91">
        <f t="shared" si="13"/>
        <v>21753.773000000001</v>
      </c>
      <c r="AU54" s="107">
        <f t="shared" si="13"/>
        <v>12751</v>
      </c>
      <c r="AV54" s="107">
        <f t="shared" si="13"/>
        <v>1022</v>
      </c>
      <c r="AW54" s="107">
        <f t="shared" si="13"/>
        <v>7580.7730000000001</v>
      </c>
      <c r="AX54" s="107">
        <f t="shared" si="13"/>
        <v>351</v>
      </c>
      <c r="AY54" s="107">
        <f t="shared" si="13"/>
        <v>49</v>
      </c>
      <c r="AZ54" s="91">
        <f t="shared" si="13"/>
        <v>46587</v>
      </c>
      <c r="BA54" s="107">
        <f t="shared" si="13"/>
        <v>44768</v>
      </c>
      <c r="BB54" s="107">
        <f t="shared" si="13"/>
        <v>1819</v>
      </c>
      <c r="BC54" s="107">
        <f t="shared" si="13"/>
        <v>0</v>
      </c>
    </row>
  </sheetData>
  <mergeCells count="36"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&amp;L&amp;"MS ゴシック,標準"&amp;14し尿処理の状況（平成27年度実績）</oddHeader>
  </headerFooter>
  <colBreaks count="3" manualBreakCount="3">
    <brk id="13" max="1048575" man="1"/>
    <brk id="31" max="1048575" man="1"/>
    <brk id="4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3000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3.37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hidden="1" customWidth="1"/>
    <col min="27" max="27" width="14.5" style="3" hidden="1" customWidth="1"/>
    <col min="28" max="28" width="14.5" style="47" hidden="1" customWidth="1"/>
    <col min="29" max="29" width="3" style="47" hidden="1" customWidth="1"/>
    <col min="30" max="30" width="10.875" style="47" hidden="1" customWidth="1"/>
    <col min="31" max="31" width="8.875" style="47" hidden="1" customWidth="1"/>
    <col min="32" max="32" width="8.875" style="11" hidden="1" customWidth="1"/>
    <col min="33" max="33" width="5" style="11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4.25" thickBot="1">
      <c r="A2" s="50"/>
      <c r="B2" s="12" t="s">
        <v>70</v>
      </c>
      <c r="C2" s="117"/>
      <c r="D2" s="13" t="s">
        <v>206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IF(L2&lt;&gt;"",VLOOKUP(L2,$AI$6:$AJ$53,2,FALSE),"-")</f>
        <v>-</v>
      </c>
      <c r="AA2" s="1">
        <f>IF(VALUE(C2)=0,0,1)</f>
        <v>0</v>
      </c>
      <c r="AB2" s="87" t="str">
        <f ca="1">IF(AA2=0,"",VLOOKUP(C2,INDIRECT(AB7&amp;"!B7:C1800"),2,FALSE))</f>
        <v/>
      </c>
      <c r="AC2" s="11"/>
      <c r="AD2" s="48">
        <f>IF(AA2=0,1,IF(ISERROR(AB2),1,0))</f>
        <v>1</v>
      </c>
      <c r="AF2" s="87">
        <f ca="1">COUNTA(INDIRECT("'["&amp;$AB$7&amp;"]水洗化人口等!B7:C1800"))+6</f>
        <v>7</v>
      </c>
      <c r="AG2" s="87">
        <f>IF(AA2=0,0,VLOOKUP(C2,AF5:AG1800,2,FALSE))</f>
        <v>0</v>
      </c>
    </row>
    <row r="3" spans="1:36">
      <c r="AD3" s="48"/>
    </row>
    <row r="4" spans="1:36">
      <c r="B4" s="14"/>
      <c r="C4" s="15"/>
      <c r="AA4" s="46"/>
      <c r="AB4" s="49"/>
      <c r="AC4" s="49"/>
      <c r="AD4" s="49"/>
    </row>
    <row r="5" spans="1:36" ht="14.25" thickBot="1">
      <c r="J5" s="16"/>
      <c r="AF5" s="11">
        <f ca="1">INDIRECT($AB$7&amp;"!"&amp;"B"&amp;ROW(B5))</f>
        <v>0</v>
      </c>
      <c r="AG5" s="11">
        <v>5</v>
      </c>
    </row>
    <row r="6" spans="1:36" ht="27.75" thickBot="1">
      <c r="F6" s="180" t="s">
        <v>26</v>
      </c>
      <c r="G6" s="181"/>
      <c r="H6" s="40" t="s">
        <v>159</v>
      </c>
      <c r="I6" s="40" t="s">
        <v>160</v>
      </c>
      <c r="J6" s="40" t="s">
        <v>161</v>
      </c>
      <c r="K6" s="4" t="s">
        <v>27</v>
      </c>
      <c r="L6" s="17" t="s">
        <v>162</v>
      </c>
      <c r="M6" s="41" t="s">
        <v>163</v>
      </c>
      <c r="AF6" s="11">
        <f t="shared" ref="AF6:AF69" ca="1" si="0">INDIRECT($AB$7&amp;"!"&amp;"B"&amp;ROW(B6))</f>
        <v>0</v>
      </c>
      <c r="AG6" s="11">
        <v>6</v>
      </c>
      <c r="AI6" s="45" t="s">
        <v>166</v>
      </c>
      <c r="AJ6" s="2" t="s">
        <v>117</v>
      </c>
    </row>
    <row r="7" spans="1:36" ht="16.5" customHeight="1">
      <c r="B7" s="182" t="s">
        <v>28</v>
      </c>
      <c r="C7" s="5" t="s">
        <v>29</v>
      </c>
      <c r="D7" s="18">
        <f ca="1">AD7</f>
        <v>0</v>
      </c>
      <c r="F7" s="188" t="s">
        <v>30</v>
      </c>
      <c r="G7" s="6" t="s">
        <v>31</v>
      </c>
      <c r="H7" s="19">
        <f t="shared" ref="H7:H12" ca="1" si="1">AD14</f>
        <v>0</v>
      </c>
      <c r="I7" s="19">
        <f t="shared" ref="I7:I12" ca="1" si="2">AD24</f>
        <v>0</v>
      </c>
      <c r="J7" s="19">
        <f t="shared" ref="J7:J12" ca="1" si="3">SUM(H7:I7)</f>
        <v>0</v>
      </c>
      <c r="K7" s="20">
        <f t="shared" ref="K7:K12" ca="1" si="4">IF(J$13&gt;0,J7/J$13,0)</f>
        <v>0</v>
      </c>
      <c r="L7" s="21">
        <f ca="1">AD34</f>
        <v>0</v>
      </c>
      <c r="M7" s="22">
        <f ca="1">AD37</f>
        <v>0</v>
      </c>
      <c r="AA7" s="3" t="s">
        <v>29</v>
      </c>
      <c r="AB7" s="47" t="s">
        <v>67</v>
      </c>
      <c r="AC7" s="47" t="s">
        <v>123</v>
      </c>
      <c r="AD7" s="11">
        <f t="shared" ref="AD7:AD53" ca="1" si="5">IF(AD$2=0,INDIRECT(AB7&amp;"!"&amp;AC7&amp;$AG$2),0)</f>
        <v>0</v>
      </c>
      <c r="AF7" s="11" t="str">
        <f t="shared" ca="1" si="0"/>
        <v>01000</v>
      </c>
      <c r="AG7" s="11">
        <v>7</v>
      </c>
      <c r="AI7" s="45" t="s">
        <v>167</v>
      </c>
      <c r="AJ7" s="2" t="s">
        <v>116</v>
      </c>
    </row>
    <row r="8" spans="1:36" ht="16.5" customHeight="1">
      <c r="B8" s="183"/>
      <c r="C8" s="6" t="s">
        <v>32</v>
      </c>
      <c r="D8" s="23">
        <f ca="1">AD8</f>
        <v>0</v>
      </c>
      <c r="F8" s="189"/>
      <c r="G8" s="6" t="s">
        <v>33</v>
      </c>
      <c r="H8" s="19">
        <f t="shared" ca="1" si="1"/>
        <v>0</v>
      </c>
      <c r="I8" s="19">
        <f t="shared" ca="1" si="2"/>
        <v>0</v>
      </c>
      <c r="J8" s="19">
        <f t="shared" ca="1" si="3"/>
        <v>0</v>
      </c>
      <c r="K8" s="20">
        <f t="shared" ca="1" si="4"/>
        <v>0</v>
      </c>
      <c r="L8" s="21">
        <f ca="1">AD35</f>
        <v>0</v>
      </c>
      <c r="M8" s="22">
        <f ca="1">AD38</f>
        <v>0</v>
      </c>
      <c r="AA8" s="3" t="s">
        <v>32</v>
      </c>
      <c r="AB8" s="47" t="s">
        <v>67</v>
      </c>
      <c r="AC8" s="47" t="s">
        <v>124</v>
      </c>
      <c r="AD8" s="11">
        <f t="shared" ca="1" si="5"/>
        <v>0</v>
      </c>
      <c r="AF8" s="11" t="str">
        <f t="shared" ca="1" si="0"/>
        <v>02000</v>
      </c>
      <c r="AG8" s="11">
        <v>8</v>
      </c>
      <c r="AI8" s="45" t="s">
        <v>168</v>
      </c>
      <c r="AJ8" s="2" t="s">
        <v>115</v>
      </c>
    </row>
    <row r="9" spans="1:36" ht="16.5" customHeight="1">
      <c r="B9" s="184"/>
      <c r="C9" s="7" t="s">
        <v>34</v>
      </c>
      <c r="D9" s="24">
        <f ca="1">SUM(D7:D8)</f>
        <v>0</v>
      </c>
      <c r="F9" s="189"/>
      <c r="G9" s="6" t="s">
        <v>35</v>
      </c>
      <c r="H9" s="19">
        <f t="shared" ca="1" si="1"/>
        <v>0</v>
      </c>
      <c r="I9" s="19">
        <f t="shared" ca="1" si="2"/>
        <v>0</v>
      </c>
      <c r="J9" s="19">
        <f t="shared" ca="1" si="3"/>
        <v>0</v>
      </c>
      <c r="K9" s="20">
        <f t="shared" ca="1" si="4"/>
        <v>0</v>
      </c>
      <c r="L9" s="21">
        <f ca="1">AD36</f>
        <v>0</v>
      </c>
      <c r="M9" s="22">
        <f ca="1">AD39</f>
        <v>0</v>
      </c>
      <c r="AA9" s="3" t="s">
        <v>37</v>
      </c>
      <c r="AB9" s="47" t="s">
        <v>67</v>
      </c>
      <c r="AC9" s="47" t="s">
        <v>125</v>
      </c>
      <c r="AD9" s="11">
        <f t="shared" ca="1" si="5"/>
        <v>0</v>
      </c>
      <c r="AF9" s="11" t="str">
        <f t="shared" ca="1" si="0"/>
        <v>03000</v>
      </c>
      <c r="AG9" s="11">
        <v>9</v>
      </c>
      <c r="AI9" s="45" t="s">
        <v>169</v>
      </c>
      <c r="AJ9" s="2" t="s">
        <v>114</v>
      </c>
    </row>
    <row r="10" spans="1:36" ht="16.5" customHeight="1">
      <c r="B10" s="185" t="s">
        <v>36</v>
      </c>
      <c r="C10" s="8" t="s">
        <v>37</v>
      </c>
      <c r="D10" s="23">
        <f ca="1">AD9</f>
        <v>0</v>
      </c>
      <c r="F10" s="189"/>
      <c r="G10" s="6" t="s">
        <v>38</v>
      </c>
      <c r="H10" s="19">
        <f t="shared" ca="1" si="1"/>
        <v>0</v>
      </c>
      <c r="I10" s="19">
        <f t="shared" ca="1" si="2"/>
        <v>0</v>
      </c>
      <c r="J10" s="19">
        <f t="shared" ca="1" si="3"/>
        <v>0</v>
      </c>
      <c r="K10" s="20">
        <f t="shared" ca="1" si="4"/>
        <v>0</v>
      </c>
      <c r="L10" s="25" t="s">
        <v>126</v>
      </c>
      <c r="M10" s="26" t="s">
        <v>126</v>
      </c>
      <c r="AA10" s="3" t="s">
        <v>39</v>
      </c>
      <c r="AB10" s="47" t="s">
        <v>67</v>
      </c>
      <c r="AC10" s="47" t="s">
        <v>127</v>
      </c>
      <c r="AD10" s="11">
        <f t="shared" ca="1" si="5"/>
        <v>0</v>
      </c>
      <c r="AF10" s="11" t="str">
        <f t="shared" ca="1" si="0"/>
        <v>04000</v>
      </c>
      <c r="AG10" s="11">
        <v>10</v>
      </c>
      <c r="AI10" s="45" t="s">
        <v>170</v>
      </c>
      <c r="AJ10" s="2" t="s">
        <v>113</v>
      </c>
    </row>
    <row r="11" spans="1:36" ht="16.5" customHeight="1">
      <c r="B11" s="186"/>
      <c r="C11" s="6" t="s">
        <v>39</v>
      </c>
      <c r="D11" s="23">
        <f ca="1">AD10</f>
        <v>0</v>
      </c>
      <c r="F11" s="189"/>
      <c r="G11" s="6" t="s">
        <v>41</v>
      </c>
      <c r="H11" s="19">
        <f t="shared" ca="1" si="1"/>
        <v>0</v>
      </c>
      <c r="I11" s="19">
        <f t="shared" ca="1" si="2"/>
        <v>0</v>
      </c>
      <c r="J11" s="19">
        <f t="shared" ca="1" si="3"/>
        <v>0</v>
      </c>
      <c r="K11" s="20">
        <f t="shared" ca="1" si="4"/>
        <v>0</v>
      </c>
      <c r="L11" s="25" t="s">
        <v>126</v>
      </c>
      <c r="M11" s="26" t="s">
        <v>126</v>
      </c>
      <c r="AA11" s="3" t="s">
        <v>40</v>
      </c>
      <c r="AB11" s="47" t="s">
        <v>67</v>
      </c>
      <c r="AC11" s="47" t="s">
        <v>128</v>
      </c>
      <c r="AD11" s="11">
        <f t="shared" ca="1" si="5"/>
        <v>0</v>
      </c>
      <c r="AF11" s="11" t="str">
        <f t="shared" ca="1" si="0"/>
        <v>05000</v>
      </c>
      <c r="AG11" s="11">
        <v>11</v>
      </c>
      <c r="AI11" s="45" t="s">
        <v>171</v>
      </c>
      <c r="AJ11" s="2" t="s">
        <v>112</v>
      </c>
    </row>
    <row r="12" spans="1:36" ht="16.5" customHeight="1">
      <c r="B12" s="186"/>
      <c r="C12" s="6" t="s">
        <v>40</v>
      </c>
      <c r="D12" s="23">
        <f ca="1">AD11</f>
        <v>0</v>
      </c>
      <c r="F12" s="189"/>
      <c r="G12" s="6" t="s">
        <v>42</v>
      </c>
      <c r="H12" s="19">
        <f t="shared" ca="1" si="1"/>
        <v>0</v>
      </c>
      <c r="I12" s="19">
        <f t="shared" ca="1" si="2"/>
        <v>0</v>
      </c>
      <c r="J12" s="19">
        <f t="shared" ca="1" si="3"/>
        <v>0</v>
      </c>
      <c r="K12" s="20">
        <f t="shared" ca="1" si="4"/>
        <v>0</v>
      </c>
      <c r="L12" s="25" t="s">
        <v>126</v>
      </c>
      <c r="M12" s="26" t="s">
        <v>126</v>
      </c>
      <c r="AA12" s="3" t="s">
        <v>69</v>
      </c>
      <c r="AB12" s="47" t="s">
        <v>67</v>
      </c>
      <c r="AC12" s="47" t="s">
        <v>129</v>
      </c>
      <c r="AD12" s="11">
        <f t="shared" ca="1" si="5"/>
        <v>0</v>
      </c>
      <c r="AF12" s="11" t="str">
        <f t="shared" ca="1" si="0"/>
        <v>06000</v>
      </c>
      <c r="AG12" s="11">
        <v>12</v>
      </c>
      <c r="AI12" s="45" t="s">
        <v>172</v>
      </c>
      <c r="AJ12" s="2" t="s">
        <v>111</v>
      </c>
    </row>
    <row r="13" spans="1:36" ht="16.5" customHeight="1">
      <c r="B13" s="187"/>
      <c r="C13" s="7" t="s">
        <v>34</v>
      </c>
      <c r="D13" s="24">
        <f ca="1">SUM(D10:D12)</f>
        <v>0</v>
      </c>
      <c r="F13" s="190"/>
      <c r="G13" s="6" t="s">
        <v>34</v>
      </c>
      <c r="H13" s="19">
        <f ca="1">SUM(H7:H12)</f>
        <v>0</v>
      </c>
      <c r="I13" s="19">
        <f ca="1">SUM(I7:I12)</f>
        <v>0</v>
      </c>
      <c r="J13" s="19">
        <f ca="1">SUM(J7:J12)</f>
        <v>0</v>
      </c>
      <c r="K13" s="20">
        <v>1</v>
      </c>
      <c r="L13" s="25" t="s">
        <v>126</v>
      </c>
      <c r="M13" s="26" t="s">
        <v>126</v>
      </c>
      <c r="AA13" s="3" t="s">
        <v>120</v>
      </c>
      <c r="AB13" s="47" t="s">
        <v>67</v>
      </c>
      <c r="AC13" s="47" t="s">
        <v>130</v>
      </c>
      <c r="AD13" s="11">
        <f t="shared" ca="1" si="5"/>
        <v>0</v>
      </c>
      <c r="AF13" s="11" t="str">
        <f t="shared" ca="1" si="0"/>
        <v>07000</v>
      </c>
      <c r="AG13" s="11">
        <v>13</v>
      </c>
      <c r="AI13" s="45" t="s">
        <v>173</v>
      </c>
      <c r="AJ13" s="2" t="s">
        <v>110</v>
      </c>
    </row>
    <row r="14" spans="1:36" ht="16.5" customHeight="1" thickBot="1">
      <c r="B14" s="167" t="s">
        <v>43</v>
      </c>
      <c r="C14" s="168"/>
      <c r="D14" s="27">
        <f ca="1">SUM(D9,D13)</f>
        <v>0</v>
      </c>
      <c r="F14" s="165" t="s">
        <v>44</v>
      </c>
      <c r="G14" s="166"/>
      <c r="H14" s="19">
        <f ca="1">AD20</f>
        <v>0</v>
      </c>
      <c r="I14" s="19">
        <f ca="1">AD30</f>
        <v>0</v>
      </c>
      <c r="J14" s="19">
        <f ca="1">SUM(H14:I14)</f>
        <v>0</v>
      </c>
      <c r="K14" s="28" t="s">
        <v>126</v>
      </c>
      <c r="L14" s="25" t="s">
        <v>126</v>
      </c>
      <c r="M14" s="26" t="s">
        <v>126</v>
      </c>
      <c r="AA14" s="3" t="s">
        <v>31</v>
      </c>
      <c r="AB14" s="47" t="s">
        <v>68</v>
      </c>
      <c r="AC14" s="47" t="s">
        <v>129</v>
      </c>
      <c r="AD14" s="11">
        <f t="shared" ca="1" si="5"/>
        <v>0</v>
      </c>
      <c r="AF14" s="11" t="str">
        <f t="shared" ca="1" si="0"/>
        <v>08000</v>
      </c>
      <c r="AG14" s="11">
        <v>14</v>
      </c>
      <c r="AI14" s="45" t="s">
        <v>174</v>
      </c>
      <c r="AJ14" s="2" t="s">
        <v>109</v>
      </c>
    </row>
    <row r="15" spans="1:36" ht="16.5" customHeight="1" thickBot="1">
      <c r="B15" s="167" t="s">
        <v>122</v>
      </c>
      <c r="C15" s="168"/>
      <c r="D15" s="27">
        <f ca="1">AD13</f>
        <v>0</v>
      </c>
      <c r="F15" s="167" t="s">
        <v>3</v>
      </c>
      <c r="G15" s="168"/>
      <c r="H15" s="29">
        <f ca="1">SUM(H13:H14)</f>
        <v>0</v>
      </c>
      <c r="I15" s="29">
        <f ca="1">SUM(I13:I14)</f>
        <v>0</v>
      </c>
      <c r="J15" s="29">
        <f ca="1">SUM(J13:J14)</f>
        <v>0</v>
      </c>
      <c r="K15" s="30" t="s">
        <v>126</v>
      </c>
      <c r="L15" s="31">
        <f ca="1">SUM(L7:L9)</f>
        <v>0</v>
      </c>
      <c r="M15" s="32">
        <f ca="1">SUM(M7:M9)</f>
        <v>0</v>
      </c>
      <c r="AA15" s="3" t="s">
        <v>33</v>
      </c>
      <c r="AB15" s="47" t="s">
        <v>68</v>
      </c>
      <c r="AC15" s="47" t="s">
        <v>131</v>
      </c>
      <c r="AD15" s="11">
        <f t="shared" ca="1" si="5"/>
        <v>0</v>
      </c>
      <c r="AF15" s="11" t="str">
        <f t="shared" ca="1" si="0"/>
        <v>09000</v>
      </c>
      <c r="AG15" s="11">
        <v>15</v>
      </c>
      <c r="AI15" s="45" t="s">
        <v>175</v>
      </c>
      <c r="AJ15" s="2" t="s">
        <v>108</v>
      </c>
    </row>
    <row r="16" spans="1:36" ht="16.5" customHeight="1" thickBot="1">
      <c r="B16" s="9" t="s">
        <v>45</v>
      </c>
      <c r="AA16" s="3" t="s">
        <v>35</v>
      </c>
      <c r="AB16" s="47" t="s">
        <v>68</v>
      </c>
      <c r="AC16" s="47" t="s">
        <v>130</v>
      </c>
      <c r="AD16" s="11">
        <f t="shared" ca="1" si="5"/>
        <v>0</v>
      </c>
      <c r="AF16" s="11" t="str">
        <f t="shared" ca="1" si="0"/>
        <v>10000</v>
      </c>
      <c r="AG16" s="11">
        <v>16</v>
      </c>
      <c r="AI16" s="45" t="s">
        <v>176</v>
      </c>
      <c r="AJ16" s="2" t="s">
        <v>107</v>
      </c>
    </row>
    <row r="17" spans="3:36" ht="16.5" customHeight="1" thickBot="1">
      <c r="C17" s="33">
        <f ca="1">AD12</f>
        <v>0</v>
      </c>
      <c r="D17" s="3" t="s">
        <v>46</v>
      </c>
      <c r="J17" s="16"/>
      <c r="AA17" s="3" t="s">
        <v>38</v>
      </c>
      <c r="AB17" s="47" t="s">
        <v>68</v>
      </c>
      <c r="AC17" s="47" t="s">
        <v>132</v>
      </c>
      <c r="AD17" s="11">
        <f t="shared" ca="1" si="5"/>
        <v>0</v>
      </c>
      <c r="AF17" s="11" t="str">
        <f t="shared" ca="1" si="0"/>
        <v>11000</v>
      </c>
      <c r="AG17" s="11">
        <v>17</v>
      </c>
      <c r="AI17" s="45" t="s">
        <v>177</v>
      </c>
      <c r="AJ17" s="2" t="s">
        <v>106</v>
      </c>
    </row>
    <row r="18" spans="3:36" ht="30" customHeight="1">
      <c r="F18" s="180" t="s">
        <v>48</v>
      </c>
      <c r="G18" s="181"/>
      <c r="H18" s="40" t="s">
        <v>159</v>
      </c>
      <c r="I18" s="40" t="s">
        <v>160</v>
      </c>
      <c r="J18" s="44" t="s">
        <v>161</v>
      </c>
      <c r="AA18" s="3" t="s">
        <v>41</v>
      </c>
      <c r="AB18" s="47" t="s">
        <v>68</v>
      </c>
      <c r="AC18" s="47" t="s">
        <v>133</v>
      </c>
      <c r="AD18" s="11">
        <f t="shared" ca="1" si="5"/>
        <v>0</v>
      </c>
      <c r="AF18" s="11" t="str">
        <f t="shared" ca="1" si="0"/>
        <v>12000</v>
      </c>
      <c r="AG18" s="11">
        <v>18</v>
      </c>
      <c r="AI18" s="45" t="s">
        <v>178</v>
      </c>
      <c r="AJ18" s="2" t="s">
        <v>105</v>
      </c>
    </row>
    <row r="19" spans="3:36" ht="16.5" customHeight="1">
      <c r="C19" s="42" t="s">
        <v>47</v>
      </c>
      <c r="D19" s="10">
        <f ca="1">IF(D$14&gt;0,D13/D$14,0)</f>
        <v>0</v>
      </c>
      <c r="F19" s="165" t="s">
        <v>50</v>
      </c>
      <c r="G19" s="166"/>
      <c r="H19" s="19">
        <f ca="1">AD21</f>
        <v>0</v>
      </c>
      <c r="I19" s="19">
        <f ca="1">AD31</f>
        <v>0</v>
      </c>
      <c r="J19" s="23">
        <f ca="1">SUM(H19:I19)</f>
        <v>0</v>
      </c>
      <c r="AA19" s="3" t="s">
        <v>42</v>
      </c>
      <c r="AB19" s="47" t="s">
        <v>68</v>
      </c>
      <c r="AC19" s="47" t="s">
        <v>134</v>
      </c>
      <c r="AD19" s="11">
        <f t="shared" ca="1" si="5"/>
        <v>0</v>
      </c>
      <c r="AF19" s="11" t="str">
        <f t="shared" ca="1" si="0"/>
        <v>13000</v>
      </c>
      <c r="AG19" s="11">
        <v>19</v>
      </c>
      <c r="AI19" s="45" t="s">
        <v>179</v>
      </c>
      <c r="AJ19" s="2" t="s">
        <v>104</v>
      </c>
    </row>
    <row r="20" spans="3:36" ht="16.5" customHeight="1">
      <c r="C20" s="42" t="s">
        <v>49</v>
      </c>
      <c r="D20" s="10">
        <f ca="1">IF(D$14&gt;0,D9/D$14,0)</f>
        <v>0</v>
      </c>
      <c r="F20" s="165" t="s">
        <v>52</v>
      </c>
      <c r="G20" s="166"/>
      <c r="H20" s="19">
        <f ca="1">AD22</f>
        <v>0</v>
      </c>
      <c r="I20" s="19">
        <f ca="1">AD32</f>
        <v>0</v>
      </c>
      <c r="J20" s="23">
        <f ca="1">SUM(H20:I20)</f>
        <v>0</v>
      </c>
      <c r="AA20" s="3" t="s">
        <v>44</v>
      </c>
      <c r="AB20" s="47" t="s">
        <v>68</v>
      </c>
      <c r="AC20" s="47" t="s">
        <v>135</v>
      </c>
      <c r="AD20" s="11">
        <f t="shared" ca="1" si="5"/>
        <v>0</v>
      </c>
      <c r="AF20" s="11" t="str">
        <f t="shared" ca="1" si="0"/>
        <v>14000</v>
      </c>
      <c r="AG20" s="11">
        <v>20</v>
      </c>
      <c r="AI20" s="45" t="s">
        <v>180</v>
      </c>
      <c r="AJ20" s="2" t="s">
        <v>103</v>
      </c>
    </row>
    <row r="21" spans="3:36" ht="16.5" customHeight="1">
      <c r="C21" s="43" t="s">
        <v>51</v>
      </c>
      <c r="D21" s="10">
        <f ca="1">IF(D$14&gt;0,D10/D$14,0)</f>
        <v>0</v>
      </c>
      <c r="F21" s="165" t="s">
        <v>54</v>
      </c>
      <c r="G21" s="166"/>
      <c r="H21" s="19">
        <f ca="1">AD23</f>
        <v>0</v>
      </c>
      <c r="I21" s="19">
        <f ca="1">AD33</f>
        <v>0</v>
      </c>
      <c r="J21" s="23">
        <f ca="1">SUM(H21:I21)</f>
        <v>0</v>
      </c>
      <c r="AA21" s="3" t="s">
        <v>50</v>
      </c>
      <c r="AB21" s="47" t="s">
        <v>68</v>
      </c>
      <c r="AC21" s="47" t="s">
        <v>136</v>
      </c>
      <c r="AD21" s="11">
        <f t="shared" ca="1" si="5"/>
        <v>0</v>
      </c>
      <c r="AF21" s="11" t="str">
        <f t="shared" ca="1" si="0"/>
        <v>15000</v>
      </c>
      <c r="AG21" s="11">
        <v>21</v>
      </c>
      <c r="AI21" s="45" t="s">
        <v>181</v>
      </c>
      <c r="AJ21" s="2" t="s">
        <v>102</v>
      </c>
    </row>
    <row r="22" spans="3:36" ht="16.5" customHeight="1" thickBot="1">
      <c r="C22" s="42" t="s">
        <v>53</v>
      </c>
      <c r="D22" s="10">
        <f ca="1">IF(D$14&gt;0,D12/D$14,0)</f>
        <v>0</v>
      </c>
      <c r="F22" s="167" t="s">
        <v>3</v>
      </c>
      <c r="G22" s="168"/>
      <c r="H22" s="29">
        <f ca="1">SUM(H19:H21)</f>
        <v>0</v>
      </c>
      <c r="I22" s="29">
        <f ca="1">SUM(I19:I21)</f>
        <v>0</v>
      </c>
      <c r="J22" s="34">
        <f ca="1">SUM(J19:J21)</f>
        <v>0</v>
      </c>
      <c r="AA22" s="3" t="s">
        <v>52</v>
      </c>
      <c r="AB22" s="47" t="s">
        <v>68</v>
      </c>
      <c r="AC22" s="47" t="s">
        <v>137</v>
      </c>
      <c r="AD22" s="11">
        <f t="shared" ca="1" si="5"/>
        <v>0</v>
      </c>
      <c r="AF22" s="11" t="str">
        <f t="shared" ca="1" si="0"/>
        <v>16000</v>
      </c>
      <c r="AG22" s="11">
        <v>22</v>
      </c>
      <c r="AI22" s="45" t="s">
        <v>182</v>
      </c>
      <c r="AJ22" s="2" t="s">
        <v>101</v>
      </c>
    </row>
    <row r="23" spans="3:36" ht="16.5" customHeight="1">
      <c r="C23" s="42" t="s">
        <v>55</v>
      </c>
      <c r="D23" s="10">
        <f ca="1">IF(D$14&gt;0,C17/D$14,0)</f>
        <v>0</v>
      </c>
      <c r="F23" s="9"/>
      <c r="J23" s="35"/>
      <c r="AA23" s="3" t="s">
        <v>54</v>
      </c>
      <c r="AB23" s="47" t="s">
        <v>68</v>
      </c>
      <c r="AC23" s="47" t="s">
        <v>138</v>
      </c>
      <c r="AD23" s="11">
        <f t="shared" ca="1" si="5"/>
        <v>0</v>
      </c>
      <c r="AF23" s="11" t="str">
        <f t="shared" ca="1" si="0"/>
        <v>17000</v>
      </c>
      <c r="AG23" s="11">
        <v>23</v>
      </c>
      <c r="AI23" s="45" t="s">
        <v>183</v>
      </c>
      <c r="AJ23" s="2" t="s">
        <v>100</v>
      </c>
    </row>
    <row r="24" spans="3:36" ht="16.5" customHeight="1" thickBot="1">
      <c r="C24" s="42" t="s">
        <v>164</v>
      </c>
      <c r="D24" s="10">
        <f ca="1">IF(D$9&gt;0,D7/D$9,0)</f>
        <v>0</v>
      </c>
      <c r="J24" s="36" t="s">
        <v>56</v>
      </c>
      <c r="AA24" s="3" t="s">
        <v>31</v>
      </c>
      <c r="AB24" s="47" t="s">
        <v>68</v>
      </c>
      <c r="AC24" s="47" t="s">
        <v>139</v>
      </c>
      <c r="AD24" s="11">
        <f t="shared" ca="1" si="5"/>
        <v>0</v>
      </c>
      <c r="AF24" s="11" t="str">
        <f t="shared" ca="1" si="0"/>
        <v>18000</v>
      </c>
      <c r="AG24" s="11">
        <v>24</v>
      </c>
      <c r="AI24" s="45" t="s">
        <v>184</v>
      </c>
      <c r="AJ24" s="2" t="s">
        <v>99</v>
      </c>
    </row>
    <row r="25" spans="3:36" ht="16.5" customHeight="1">
      <c r="C25" s="42" t="s">
        <v>165</v>
      </c>
      <c r="D25" s="10">
        <f ca="1">IF(D$9&gt;0,D8/D$9,0)</f>
        <v>0</v>
      </c>
      <c r="F25" s="176" t="s">
        <v>57</v>
      </c>
      <c r="G25" s="177"/>
      <c r="H25" s="177"/>
      <c r="I25" s="169" t="s">
        <v>58</v>
      </c>
      <c r="J25" s="171" t="s">
        <v>59</v>
      </c>
      <c r="AA25" s="3" t="s">
        <v>33</v>
      </c>
      <c r="AB25" s="47" t="s">
        <v>68</v>
      </c>
      <c r="AC25" s="47" t="s">
        <v>140</v>
      </c>
      <c r="AD25" s="11">
        <f t="shared" ca="1" si="5"/>
        <v>0</v>
      </c>
      <c r="AF25" s="11" t="str">
        <f t="shared" ca="1" si="0"/>
        <v>19000</v>
      </c>
      <c r="AG25" s="11">
        <v>25</v>
      </c>
      <c r="AI25" s="45" t="s">
        <v>185</v>
      </c>
      <c r="AJ25" s="2" t="s">
        <v>98</v>
      </c>
    </row>
    <row r="26" spans="3:36" ht="16.5" customHeight="1">
      <c r="F26" s="178"/>
      <c r="G26" s="179"/>
      <c r="H26" s="179"/>
      <c r="I26" s="170"/>
      <c r="J26" s="172"/>
      <c r="AA26" s="3" t="s">
        <v>35</v>
      </c>
      <c r="AB26" s="47" t="s">
        <v>68</v>
      </c>
      <c r="AC26" s="47" t="s">
        <v>141</v>
      </c>
      <c r="AD26" s="11">
        <f t="shared" ca="1" si="5"/>
        <v>0</v>
      </c>
      <c r="AF26" s="11" t="str">
        <f t="shared" ca="1" si="0"/>
        <v>20000</v>
      </c>
      <c r="AG26" s="11">
        <v>26</v>
      </c>
      <c r="AI26" s="45" t="s">
        <v>186</v>
      </c>
      <c r="AJ26" s="2" t="s">
        <v>97</v>
      </c>
    </row>
    <row r="27" spans="3:36" ht="16.5" customHeight="1">
      <c r="F27" s="162" t="s">
        <v>60</v>
      </c>
      <c r="G27" s="163"/>
      <c r="H27" s="164"/>
      <c r="I27" s="21">
        <f t="shared" ref="I27:I35" ca="1" si="6">AD40</f>
        <v>0</v>
      </c>
      <c r="J27" s="37">
        <f ca="1">AD49</f>
        <v>0</v>
      </c>
      <c r="AA27" s="3" t="s">
        <v>38</v>
      </c>
      <c r="AB27" s="47" t="s">
        <v>68</v>
      </c>
      <c r="AC27" s="47" t="s">
        <v>142</v>
      </c>
      <c r="AD27" s="11">
        <f t="shared" ca="1" si="5"/>
        <v>0</v>
      </c>
      <c r="AF27" s="11" t="str">
        <f t="shared" ca="1" si="0"/>
        <v>21000</v>
      </c>
      <c r="AG27" s="11">
        <v>27</v>
      </c>
      <c r="AI27" s="45" t="s">
        <v>187</v>
      </c>
      <c r="AJ27" s="2" t="s">
        <v>96</v>
      </c>
    </row>
    <row r="28" spans="3:36" ht="16.5" customHeight="1">
      <c r="F28" s="173" t="s">
        <v>61</v>
      </c>
      <c r="G28" s="174"/>
      <c r="H28" s="175"/>
      <c r="I28" s="21">
        <f t="shared" ca="1" si="6"/>
        <v>0</v>
      </c>
      <c r="J28" s="37">
        <f ca="1">AD50</f>
        <v>0</v>
      </c>
      <c r="AA28" s="3" t="s">
        <v>41</v>
      </c>
      <c r="AB28" s="47" t="s">
        <v>68</v>
      </c>
      <c r="AC28" s="47" t="s">
        <v>143</v>
      </c>
      <c r="AD28" s="11">
        <f t="shared" ca="1" si="5"/>
        <v>0</v>
      </c>
      <c r="AF28" s="11" t="str">
        <f t="shared" ca="1" si="0"/>
        <v>22000</v>
      </c>
      <c r="AG28" s="11">
        <v>28</v>
      </c>
      <c r="AI28" s="45" t="s">
        <v>188</v>
      </c>
      <c r="AJ28" s="2" t="s">
        <v>95</v>
      </c>
    </row>
    <row r="29" spans="3:36" ht="16.5" customHeight="1">
      <c r="F29" s="162" t="s">
        <v>62</v>
      </c>
      <c r="G29" s="163"/>
      <c r="H29" s="164"/>
      <c r="I29" s="21">
        <f t="shared" ca="1" si="6"/>
        <v>0</v>
      </c>
      <c r="J29" s="37">
        <f ca="1">AD51</f>
        <v>0</v>
      </c>
      <c r="AA29" s="3" t="s">
        <v>42</v>
      </c>
      <c r="AB29" s="47" t="s">
        <v>68</v>
      </c>
      <c r="AC29" s="47" t="s">
        <v>144</v>
      </c>
      <c r="AD29" s="11">
        <f t="shared" ca="1" si="5"/>
        <v>0</v>
      </c>
      <c r="AF29" s="11" t="str">
        <f t="shared" ca="1" si="0"/>
        <v>23000</v>
      </c>
      <c r="AG29" s="11">
        <v>29</v>
      </c>
      <c r="AI29" s="45" t="s">
        <v>189</v>
      </c>
      <c r="AJ29" s="2" t="s">
        <v>94</v>
      </c>
    </row>
    <row r="30" spans="3:36" ht="16.5" customHeight="1">
      <c r="F30" s="162" t="s">
        <v>16</v>
      </c>
      <c r="G30" s="163"/>
      <c r="H30" s="164"/>
      <c r="I30" s="21">
        <f t="shared" ca="1" si="6"/>
        <v>0</v>
      </c>
      <c r="J30" s="37">
        <f ca="1">AD52</f>
        <v>0</v>
      </c>
      <c r="AA30" s="3" t="s">
        <v>44</v>
      </c>
      <c r="AB30" s="47" t="s">
        <v>68</v>
      </c>
      <c r="AC30" s="47" t="s">
        <v>145</v>
      </c>
      <c r="AD30" s="11">
        <f t="shared" ca="1" si="5"/>
        <v>0</v>
      </c>
      <c r="AF30" s="11" t="str">
        <f t="shared" ca="1" si="0"/>
        <v>24000</v>
      </c>
      <c r="AG30" s="11">
        <v>30</v>
      </c>
      <c r="AI30" s="45" t="s">
        <v>190</v>
      </c>
      <c r="AJ30" s="2" t="s">
        <v>93</v>
      </c>
    </row>
    <row r="31" spans="3:36" ht="16.5" customHeight="1">
      <c r="F31" s="162" t="s">
        <v>17</v>
      </c>
      <c r="G31" s="163"/>
      <c r="H31" s="164"/>
      <c r="I31" s="21">
        <f t="shared" ca="1" si="6"/>
        <v>0</v>
      </c>
      <c r="J31" s="37">
        <f ca="1">AD53</f>
        <v>0</v>
      </c>
      <c r="AA31" s="3" t="s">
        <v>50</v>
      </c>
      <c r="AB31" s="47" t="s">
        <v>68</v>
      </c>
      <c r="AC31" s="47" t="s">
        <v>123</v>
      </c>
      <c r="AD31" s="11">
        <f t="shared" ca="1" si="5"/>
        <v>0</v>
      </c>
      <c r="AF31" s="11" t="str">
        <f t="shared" ca="1" si="0"/>
        <v>25000</v>
      </c>
      <c r="AG31" s="11">
        <v>31</v>
      </c>
      <c r="AI31" s="45" t="s">
        <v>191</v>
      </c>
      <c r="AJ31" s="2" t="s">
        <v>92</v>
      </c>
    </row>
    <row r="32" spans="3:36" ht="16.5" customHeight="1">
      <c r="F32" s="162" t="s">
        <v>63</v>
      </c>
      <c r="G32" s="163"/>
      <c r="H32" s="164"/>
      <c r="I32" s="21">
        <f t="shared" ca="1" si="6"/>
        <v>0</v>
      </c>
      <c r="J32" s="26" t="s">
        <v>126</v>
      </c>
      <c r="AA32" s="3" t="s">
        <v>52</v>
      </c>
      <c r="AB32" s="47" t="s">
        <v>68</v>
      </c>
      <c r="AC32" s="47" t="s">
        <v>146</v>
      </c>
      <c r="AD32" s="11">
        <f t="shared" ca="1" si="5"/>
        <v>0</v>
      </c>
      <c r="AF32" s="11" t="str">
        <f t="shared" ca="1" si="0"/>
        <v>26000</v>
      </c>
      <c r="AG32" s="11">
        <v>32</v>
      </c>
      <c r="AI32" s="45" t="s">
        <v>192</v>
      </c>
      <c r="AJ32" s="2" t="s">
        <v>91</v>
      </c>
    </row>
    <row r="33" spans="6:36" ht="16.5" customHeight="1">
      <c r="F33" s="162" t="s">
        <v>64</v>
      </c>
      <c r="G33" s="163"/>
      <c r="H33" s="164"/>
      <c r="I33" s="21">
        <f t="shared" ca="1" si="6"/>
        <v>0</v>
      </c>
      <c r="J33" s="26" t="s">
        <v>126</v>
      </c>
      <c r="AA33" s="3" t="s">
        <v>54</v>
      </c>
      <c r="AB33" s="47" t="s">
        <v>68</v>
      </c>
      <c r="AC33" s="47" t="s">
        <v>127</v>
      </c>
      <c r="AD33" s="11">
        <f t="shared" ca="1" si="5"/>
        <v>0</v>
      </c>
      <c r="AF33" s="11" t="str">
        <f t="shared" ca="1" si="0"/>
        <v>27000</v>
      </c>
      <c r="AG33" s="11">
        <v>33</v>
      </c>
      <c r="AI33" s="45" t="s">
        <v>193</v>
      </c>
      <c r="AJ33" s="2" t="s">
        <v>90</v>
      </c>
    </row>
    <row r="34" spans="6:36" ht="16.5" customHeight="1">
      <c r="F34" s="162" t="s">
        <v>65</v>
      </c>
      <c r="G34" s="163"/>
      <c r="H34" s="164"/>
      <c r="I34" s="21">
        <f t="shared" ca="1" si="6"/>
        <v>0</v>
      </c>
      <c r="J34" s="26" t="s">
        <v>126</v>
      </c>
      <c r="AA34" s="3" t="s">
        <v>31</v>
      </c>
      <c r="AB34" s="47" t="s">
        <v>68</v>
      </c>
      <c r="AC34" s="47" t="s">
        <v>147</v>
      </c>
      <c r="AD34" s="47">
        <f t="shared" ca="1" si="5"/>
        <v>0</v>
      </c>
      <c r="AF34" s="11" t="str">
        <f t="shared" ca="1" si="0"/>
        <v>28000</v>
      </c>
      <c r="AG34" s="11">
        <v>34</v>
      </c>
      <c r="AI34" s="45" t="s">
        <v>194</v>
      </c>
      <c r="AJ34" s="2" t="s">
        <v>89</v>
      </c>
    </row>
    <row r="35" spans="6:36" ht="16.5" customHeight="1">
      <c r="F35" s="162" t="s">
        <v>66</v>
      </c>
      <c r="G35" s="163"/>
      <c r="H35" s="164"/>
      <c r="I35" s="21">
        <f t="shared" ca="1" si="6"/>
        <v>0</v>
      </c>
      <c r="J35" s="26" t="s">
        <v>126</v>
      </c>
      <c r="AA35" s="3" t="s">
        <v>33</v>
      </c>
      <c r="AB35" s="47" t="s">
        <v>68</v>
      </c>
      <c r="AC35" s="47" t="s">
        <v>148</v>
      </c>
      <c r="AD35" s="47">
        <f t="shared" ca="1" si="5"/>
        <v>0</v>
      </c>
      <c r="AF35" s="11" t="str">
        <f t="shared" ca="1" si="0"/>
        <v>29000</v>
      </c>
      <c r="AG35" s="11">
        <v>35</v>
      </c>
      <c r="AI35" s="45" t="s">
        <v>195</v>
      </c>
      <c r="AJ35" s="2" t="s">
        <v>88</v>
      </c>
    </row>
    <row r="36" spans="6:36" ht="16.5" customHeight="1" thickBot="1">
      <c r="F36" s="159" t="s">
        <v>10</v>
      </c>
      <c r="G36" s="160"/>
      <c r="H36" s="161"/>
      <c r="I36" s="38">
        <f ca="1">SUM(I27:I35)</f>
        <v>0</v>
      </c>
      <c r="J36" s="39">
        <f ca="1">SUM(J27:J31)</f>
        <v>0</v>
      </c>
      <c r="AA36" s="3" t="s">
        <v>35</v>
      </c>
      <c r="AB36" s="47" t="s">
        <v>68</v>
      </c>
      <c r="AC36" s="47" t="s">
        <v>149</v>
      </c>
      <c r="AD36" s="47">
        <f t="shared" ca="1" si="5"/>
        <v>0</v>
      </c>
      <c r="AF36" s="11" t="str">
        <f t="shared" ca="1" si="0"/>
        <v>30000</v>
      </c>
      <c r="AG36" s="11">
        <v>36</v>
      </c>
      <c r="AI36" s="45" t="s">
        <v>196</v>
      </c>
      <c r="AJ36" s="2" t="s">
        <v>87</v>
      </c>
    </row>
    <row r="37" spans="6:36">
      <c r="AA37" s="3" t="s">
        <v>31</v>
      </c>
      <c r="AB37" s="47" t="s">
        <v>68</v>
      </c>
      <c r="AC37" s="47" t="s">
        <v>150</v>
      </c>
      <c r="AD37" s="47">
        <f t="shared" ca="1" si="5"/>
        <v>0</v>
      </c>
      <c r="AF37" s="11" t="str">
        <f t="shared" ca="1" si="0"/>
        <v>31000</v>
      </c>
      <c r="AG37" s="11">
        <v>37</v>
      </c>
      <c r="AI37" s="45" t="s">
        <v>197</v>
      </c>
      <c r="AJ37" s="2" t="s">
        <v>86</v>
      </c>
    </row>
    <row r="38" spans="6:36">
      <c r="AA38" s="3" t="s">
        <v>33</v>
      </c>
      <c r="AB38" s="47" t="s">
        <v>68</v>
      </c>
      <c r="AC38" s="47" t="s">
        <v>151</v>
      </c>
      <c r="AD38" s="47">
        <f t="shared" ca="1" si="5"/>
        <v>0</v>
      </c>
      <c r="AF38" s="11" t="str">
        <f t="shared" ca="1" si="0"/>
        <v>32000</v>
      </c>
      <c r="AG38" s="11">
        <v>38</v>
      </c>
      <c r="AI38" s="45" t="s">
        <v>198</v>
      </c>
      <c r="AJ38" s="2" t="s">
        <v>85</v>
      </c>
    </row>
    <row r="39" spans="6:36">
      <c r="AA39" s="3" t="s">
        <v>35</v>
      </c>
      <c r="AB39" s="47" t="s">
        <v>68</v>
      </c>
      <c r="AC39" s="47" t="s">
        <v>152</v>
      </c>
      <c r="AD39" s="47">
        <f t="shared" ca="1" si="5"/>
        <v>0</v>
      </c>
      <c r="AF39" s="11" t="str">
        <f t="shared" ca="1" si="0"/>
        <v>33000</v>
      </c>
      <c r="AG39" s="11">
        <v>39</v>
      </c>
      <c r="AI39" s="45" t="s">
        <v>199</v>
      </c>
      <c r="AJ39" s="2" t="s">
        <v>84</v>
      </c>
    </row>
    <row r="40" spans="6:36">
      <c r="AA40" s="3" t="s">
        <v>60</v>
      </c>
      <c r="AB40" s="47" t="s">
        <v>68</v>
      </c>
      <c r="AC40" s="47" t="s">
        <v>153</v>
      </c>
      <c r="AD40" s="47">
        <f t="shared" ca="1" si="5"/>
        <v>0</v>
      </c>
      <c r="AF40" s="11" t="str">
        <f t="shared" ca="1" si="0"/>
        <v>34000</v>
      </c>
      <c r="AG40" s="11">
        <v>40</v>
      </c>
      <c r="AI40" s="45" t="s">
        <v>200</v>
      </c>
      <c r="AJ40" s="2" t="s">
        <v>83</v>
      </c>
    </row>
    <row r="41" spans="6:36">
      <c r="AA41" s="3" t="s">
        <v>61</v>
      </c>
      <c r="AB41" s="47" t="s">
        <v>68</v>
      </c>
      <c r="AC41" s="47" t="s">
        <v>154</v>
      </c>
      <c r="AD41" s="47">
        <f t="shared" ca="1" si="5"/>
        <v>0</v>
      </c>
      <c r="AF41" s="11" t="str">
        <f t="shared" ca="1" si="0"/>
        <v>35000</v>
      </c>
      <c r="AG41" s="11">
        <v>41</v>
      </c>
      <c r="AI41" s="45" t="s">
        <v>201</v>
      </c>
      <c r="AJ41" s="2" t="s">
        <v>82</v>
      </c>
    </row>
    <row r="42" spans="6:36">
      <c r="AA42" s="3" t="s">
        <v>62</v>
      </c>
      <c r="AB42" s="47" t="s">
        <v>68</v>
      </c>
      <c r="AC42" s="47" t="s">
        <v>155</v>
      </c>
      <c r="AD42" s="47">
        <f t="shared" ca="1" si="5"/>
        <v>0</v>
      </c>
      <c r="AF42" s="11" t="str">
        <f t="shared" ca="1" si="0"/>
        <v>36000</v>
      </c>
      <c r="AG42" s="11">
        <v>42</v>
      </c>
      <c r="AI42" s="45" t="s">
        <v>202</v>
      </c>
      <c r="AJ42" s="2" t="s">
        <v>81</v>
      </c>
    </row>
    <row r="43" spans="6:36">
      <c r="AA43" s="3" t="s">
        <v>16</v>
      </c>
      <c r="AB43" s="47" t="s">
        <v>68</v>
      </c>
      <c r="AC43" s="47" t="s">
        <v>156</v>
      </c>
      <c r="AD43" s="47">
        <f t="shared" ca="1" si="5"/>
        <v>0</v>
      </c>
      <c r="AF43" s="11" t="str">
        <f t="shared" ca="1" si="0"/>
        <v>37000</v>
      </c>
      <c r="AG43" s="11">
        <v>43</v>
      </c>
      <c r="AI43" s="45" t="s">
        <v>203</v>
      </c>
      <c r="AJ43" s="2" t="s">
        <v>80</v>
      </c>
    </row>
    <row r="44" spans="6:36">
      <c r="AA44" s="3" t="s">
        <v>17</v>
      </c>
      <c r="AB44" s="47" t="s">
        <v>68</v>
      </c>
      <c r="AC44" s="47" t="s">
        <v>157</v>
      </c>
      <c r="AD44" s="47">
        <f t="shared" ca="1" si="5"/>
        <v>0</v>
      </c>
      <c r="AF44" s="11" t="str">
        <f t="shared" ca="1" si="0"/>
        <v>38000</v>
      </c>
      <c r="AG44" s="11">
        <v>44</v>
      </c>
      <c r="AI44" s="45" t="s">
        <v>204</v>
      </c>
      <c r="AJ44" s="2" t="s">
        <v>79</v>
      </c>
    </row>
    <row r="45" spans="6:36">
      <c r="AA45" s="3" t="s">
        <v>63</v>
      </c>
      <c r="AB45" s="47" t="s">
        <v>68</v>
      </c>
      <c r="AC45" s="47" t="s">
        <v>158</v>
      </c>
      <c r="AD45" s="47">
        <f t="shared" ca="1" si="5"/>
        <v>0</v>
      </c>
      <c r="AF45" s="11" t="str">
        <f t="shared" ca="1" si="0"/>
        <v>39000</v>
      </c>
      <c r="AG45" s="11">
        <v>45</v>
      </c>
      <c r="AI45" s="45" t="s">
        <v>205</v>
      </c>
      <c r="AJ45" s="2" t="s">
        <v>78</v>
      </c>
    </row>
    <row r="46" spans="6:36">
      <c r="AA46" s="3" t="s">
        <v>64</v>
      </c>
      <c r="AB46" s="47" t="s">
        <v>68</v>
      </c>
      <c r="AC46" s="47" t="s">
        <v>225</v>
      </c>
      <c r="AD46" s="47">
        <f t="shared" ca="1" si="5"/>
        <v>0</v>
      </c>
      <c r="AF46" s="11" t="str">
        <f t="shared" ca="1" si="0"/>
        <v>40000</v>
      </c>
      <c r="AG46" s="11">
        <v>46</v>
      </c>
      <c r="AI46" s="45" t="s">
        <v>224</v>
      </c>
      <c r="AJ46" s="2" t="s">
        <v>77</v>
      </c>
    </row>
    <row r="47" spans="6:36">
      <c r="AA47" s="3" t="s">
        <v>65</v>
      </c>
      <c r="AB47" s="47" t="s">
        <v>68</v>
      </c>
      <c r="AC47" s="47" t="s">
        <v>223</v>
      </c>
      <c r="AD47" s="47">
        <f t="shared" ca="1" si="5"/>
        <v>0</v>
      </c>
      <c r="AF47" s="11" t="str">
        <f t="shared" ca="1" si="0"/>
        <v>41000</v>
      </c>
      <c r="AG47" s="11">
        <v>47</v>
      </c>
      <c r="AI47" s="45" t="s">
        <v>222</v>
      </c>
      <c r="AJ47" s="2" t="s">
        <v>76</v>
      </c>
    </row>
    <row r="48" spans="6:36">
      <c r="AA48" s="3" t="s">
        <v>66</v>
      </c>
      <c r="AB48" s="47" t="s">
        <v>68</v>
      </c>
      <c r="AC48" s="47" t="s">
        <v>221</v>
      </c>
      <c r="AD48" s="47">
        <f t="shared" ca="1" si="5"/>
        <v>0</v>
      </c>
      <c r="AF48" s="11" t="str">
        <f t="shared" ca="1" si="0"/>
        <v>42000</v>
      </c>
      <c r="AG48" s="11">
        <v>48</v>
      </c>
      <c r="AI48" s="45" t="s">
        <v>220</v>
      </c>
      <c r="AJ48" s="2" t="s">
        <v>75</v>
      </c>
    </row>
    <row r="49" spans="27:36">
      <c r="AA49" s="3" t="s">
        <v>60</v>
      </c>
      <c r="AB49" s="47" t="s">
        <v>68</v>
      </c>
      <c r="AC49" s="47" t="s">
        <v>219</v>
      </c>
      <c r="AD49" s="47">
        <f t="shared" ca="1" si="5"/>
        <v>0</v>
      </c>
      <c r="AF49" s="11" t="str">
        <f t="shared" ca="1" si="0"/>
        <v>43000</v>
      </c>
      <c r="AG49" s="11">
        <v>49</v>
      </c>
      <c r="AI49" s="45" t="s">
        <v>218</v>
      </c>
      <c r="AJ49" s="2" t="s">
        <v>74</v>
      </c>
    </row>
    <row r="50" spans="27:36">
      <c r="AA50" s="3" t="s">
        <v>61</v>
      </c>
      <c r="AB50" s="47" t="s">
        <v>68</v>
      </c>
      <c r="AC50" s="47" t="s">
        <v>217</v>
      </c>
      <c r="AD50" s="47">
        <f t="shared" ca="1" si="5"/>
        <v>0</v>
      </c>
      <c r="AF50" s="11" t="str">
        <f t="shared" ca="1" si="0"/>
        <v>44000</v>
      </c>
      <c r="AG50" s="11">
        <v>50</v>
      </c>
      <c r="AI50" s="45" t="s">
        <v>216</v>
      </c>
      <c r="AJ50" s="2" t="s">
        <v>73</v>
      </c>
    </row>
    <row r="51" spans="27:36">
      <c r="AA51" s="3" t="s">
        <v>62</v>
      </c>
      <c r="AB51" s="47" t="s">
        <v>68</v>
      </c>
      <c r="AC51" s="47" t="s">
        <v>215</v>
      </c>
      <c r="AD51" s="47">
        <f t="shared" ca="1" si="5"/>
        <v>0</v>
      </c>
      <c r="AF51" s="11" t="str">
        <f t="shared" ca="1" si="0"/>
        <v>45000</v>
      </c>
      <c r="AG51" s="11">
        <v>51</v>
      </c>
      <c r="AI51" s="45" t="s">
        <v>214</v>
      </c>
      <c r="AJ51" s="2" t="s">
        <v>72</v>
      </c>
    </row>
    <row r="52" spans="27:36">
      <c r="AA52" s="3" t="s">
        <v>16</v>
      </c>
      <c r="AB52" s="47" t="s">
        <v>68</v>
      </c>
      <c r="AC52" s="47" t="s">
        <v>213</v>
      </c>
      <c r="AD52" s="47">
        <f t="shared" ca="1" si="5"/>
        <v>0</v>
      </c>
      <c r="AF52" s="11" t="str">
        <f t="shared" ca="1" si="0"/>
        <v>46000</v>
      </c>
      <c r="AG52" s="11">
        <v>52</v>
      </c>
      <c r="AI52" s="45" t="s">
        <v>212</v>
      </c>
      <c r="AJ52" s="2" t="s">
        <v>71</v>
      </c>
    </row>
    <row r="53" spans="27:36">
      <c r="AA53" s="3" t="s">
        <v>17</v>
      </c>
      <c r="AB53" s="47" t="s">
        <v>68</v>
      </c>
      <c r="AC53" s="47" t="s">
        <v>211</v>
      </c>
      <c r="AD53" s="47">
        <f t="shared" ca="1" si="5"/>
        <v>0</v>
      </c>
      <c r="AF53" s="11" t="str">
        <f t="shared" ca="1" si="0"/>
        <v>47000</v>
      </c>
      <c r="AG53" s="11">
        <v>53</v>
      </c>
      <c r="AI53" s="116" t="s">
        <v>454</v>
      </c>
      <c r="AJ53" s="3" t="s">
        <v>451</v>
      </c>
    </row>
    <row r="54" spans="27:36">
      <c r="AF54" s="11" t="str">
        <f t="shared" ca="1" si="0"/>
        <v>48000</v>
      </c>
      <c r="AG54" s="11">
        <v>54</v>
      </c>
    </row>
    <row r="55" spans="27:36">
      <c r="AF55" s="11">
        <f t="shared" ca="1" si="0"/>
        <v>0</v>
      </c>
      <c r="AG55" s="11">
        <v>55</v>
      </c>
    </row>
    <row r="56" spans="27:36">
      <c r="AF56" s="11">
        <f t="shared" ca="1" si="0"/>
        <v>0</v>
      </c>
      <c r="AG56" s="11">
        <v>56</v>
      </c>
    </row>
    <row r="57" spans="27:36">
      <c r="AF57" s="11">
        <f t="shared" ca="1" si="0"/>
        <v>0</v>
      </c>
      <c r="AG57" s="11">
        <v>57</v>
      </c>
    </row>
    <row r="58" spans="27:36">
      <c r="AF58" s="11">
        <f t="shared" ca="1" si="0"/>
        <v>0</v>
      </c>
      <c r="AG58" s="11">
        <v>58</v>
      </c>
    </row>
    <row r="59" spans="27:36">
      <c r="AF59" s="11">
        <f t="shared" ca="1" si="0"/>
        <v>0</v>
      </c>
      <c r="AG59" s="11">
        <v>59</v>
      </c>
    </row>
    <row r="60" spans="27:36">
      <c r="AF60" s="11">
        <f t="shared" ca="1" si="0"/>
        <v>0</v>
      </c>
      <c r="AG60" s="11">
        <v>60</v>
      </c>
    </row>
    <row r="61" spans="27:36">
      <c r="AF61" s="11">
        <f t="shared" ca="1" si="0"/>
        <v>0</v>
      </c>
      <c r="AG61" s="11">
        <v>61</v>
      </c>
    </row>
    <row r="62" spans="27:36">
      <c r="AF62" s="11">
        <f t="shared" ca="1" si="0"/>
        <v>0</v>
      </c>
      <c r="AG62" s="11">
        <v>62</v>
      </c>
    </row>
    <row r="63" spans="27:36">
      <c r="AF63" s="11">
        <f t="shared" ca="1" si="0"/>
        <v>0</v>
      </c>
      <c r="AG63" s="11">
        <v>63</v>
      </c>
    </row>
    <row r="64" spans="27:36">
      <c r="AF64" s="11">
        <f t="shared" ca="1" si="0"/>
        <v>0</v>
      </c>
      <c r="AG64" s="11">
        <v>64</v>
      </c>
    </row>
    <row r="65" spans="32:33">
      <c r="AF65" s="11">
        <f t="shared" ca="1" si="0"/>
        <v>0</v>
      </c>
      <c r="AG65" s="11">
        <v>65</v>
      </c>
    </row>
    <row r="66" spans="32:33">
      <c r="AF66" s="11">
        <f t="shared" ca="1" si="0"/>
        <v>0</v>
      </c>
      <c r="AG66" s="11">
        <v>66</v>
      </c>
    </row>
    <row r="67" spans="32:33">
      <c r="AF67" s="11">
        <f t="shared" ca="1" si="0"/>
        <v>0</v>
      </c>
      <c r="AG67" s="11">
        <v>67</v>
      </c>
    </row>
    <row r="68" spans="32:33">
      <c r="AF68" s="11">
        <f t="shared" ca="1" si="0"/>
        <v>0</v>
      </c>
      <c r="AG68" s="11">
        <v>68</v>
      </c>
    </row>
    <row r="69" spans="32:33">
      <c r="AF69" s="11">
        <f t="shared" ca="1" si="0"/>
        <v>0</v>
      </c>
      <c r="AG69" s="11">
        <v>69</v>
      </c>
    </row>
    <row r="70" spans="32:33">
      <c r="AF70" s="11">
        <f t="shared" ref="AF70:AF133" ca="1" si="7">INDIRECT($AB$7&amp;"!"&amp;"B"&amp;ROW(B70))</f>
        <v>0</v>
      </c>
      <c r="AG70" s="11">
        <v>70</v>
      </c>
    </row>
    <row r="71" spans="32:33">
      <c r="AF71" s="11">
        <f t="shared" ca="1" si="7"/>
        <v>0</v>
      </c>
      <c r="AG71" s="11">
        <v>71</v>
      </c>
    </row>
    <row r="72" spans="32:33">
      <c r="AF72" s="11">
        <f t="shared" ca="1" si="7"/>
        <v>0</v>
      </c>
      <c r="AG72" s="11">
        <v>72</v>
      </c>
    </row>
    <row r="73" spans="32:33">
      <c r="AF73" s="11">
        <f t="shared" ca="1" si="7"/>
        <v>0</v>
      </c>
      <c r="AG73" s="11">
        <v>73</v>
      </c>
    </row>
    <row r="74" spans="32:33">
      <c r="AF74" s="11">
        <f t="shared" ca="1" si="7"/>
        <v>0</v>
      </c>
      <c r="AG74" s="11">
        <v>74</v>
      </c>
    </row>
    <row r="75" spans="32:33">
      <c r="AF75" s="11">
        <f t="shared" ca="1" si="7"/>
        <v>0</v>
      </c>
      <c r="AG75" s="11">
        <v>75</v>
      </c>
    </row>
    <row r="76" spans="32:33">
      <c r="AF76" s="11">
        <f t="shared" ca="1" si="7"/>
        <v>0</v>
      </c>
      <c r="AG76" s="11">
        <v>76</v>
      </c>
    </row>
    <row r="77" spans="32:33">
      <c r="AF77" s="11">
        <f t="shared" ca="1" si="7"/>
        <v>0</v>
      </c>
      <c r="AG77" s="11">
        <v>77</v>
      </c>
    </row>
    <row r="78" spans="32:33">
      <c r="AF78" s="11">
        <f t="shared" ca="1" si="7"/>
        <v>0</v>
      </c>
      <c r="AG78" s="11">
        <v>78</v>
      </c>
    </row>
    <row r="79" spans="32:33">
      <c r="AF79" s="11">
        <f t="shared" ca="1" si="7"/>
        <v>0</v>
      </c>
      <c r="AG79" s="11">
        <v>79</v>
      </c>
    </row>
    <row r="80" spans="32:33">
      <c r="AF80" s="11">
        <f t="shared" ca="1" si="7"/>
        <v>0</v>
      </c>
      <c r="AG80" s="11">
        <v>80</v>
      </c>
    </row>
    <row r="81" spans="32:33">
      <c r="AF81" s="11">
        <f t="shared" ca="1" si="7"/>
        <v>0</v>
      </c>
      <c r="AG81" s="11">
        <v>81</v>
      </c>
    </row>
    <row r="82" spans="32:33">
      <c r="AF82" s="11">
        <f t="shared" ca="1" si="7"/>
        <v>0</v>
      </c>
      <c r="AG82" s="11">
        <v>82</v>
      </c>
    </row>
    <row r="83" spans="32:33">
      <c r="AF83" s="11">
        <f t="shared" ca="1" si="7"/>
        <v>0</v>
      </c>
      <c r="AG83" s="11">
        <v>83</v>
      </c>
    </row>
    <row r="84" spans="32:33">
      <c r="AF84" s="11">
        <f t="shared" ca="1" si="7"/>
        <v>0</v>
      </c>
      <c r="AG84" s="11">
        <v>84</v>
      </c>
    </row>
    <row r="85" spans="32:33">
      <c r="AF85" s="11">
        <f t="shared" ca="1" si="7"/>
        <v>0</v>
      </c>
      <c r="AG85" s="11">
        <v>85</v>
      </c>
    </row>
    <row r="86" spans="32:33">
      <c r="AF86" s="11">
        <f t="shared" ca="1" si="7"/>
        <v>0</v>
      </c>
      <c r="AG86" s="11">
        <v>86</v>
      </c>
    </row>
    <row r="87" spans="32:33">
      <c r="AF87" s="11">
        <f t="shared" ca="1" si="7"/>
        <v>0</v>
      </c>
      <c r="AG87" s="11">
        <v>87</v>
      </c>
    </row>
    <row r="88" spans="32:33">
      <c r="AF88" s="11">
        <f t="shared" ca="1" si="7"/>
        <v>0</v>
      </c>
      <c r="AG88" s="11">
        <v>88</v>
      </c>
    </row>
    <row r="89" spans="32:33">
      <c r="AF89" s="11">
        <f t="shared" ca="1" si="7"/>
        <v>0</v>
      </c>
      <c r="AG89" s="11">
        <v>89</v>
      </c>
    </row>
    <row r="90" spans="32:33">
      <c r="AF90" s="11">
        <f t="shared" ca="1" si="7"/>
        <v>0</v>
      </c>
      <c r="AG90" s="11">
        <v>90</v>
      </c>
    </row>
    <row r="91" spans="32:33">
      <c r="AF91" s="11">
        <f t="shared" ca="1" si="7"/>
        <v>0</v>
      </c>
      <c r="AG91" s="11">
        <v>91</v>
      </c>
    </row>
    <row r="92" spans="32:33">
      <c r="AF92" s="11">
        <f t="shared" ca="1" si="7"/>
        <v>0</v>
      </c>
      <c r="AG92" s="11">
        <v>92</v>
      </c>
    </row>
    <row r="93" spans="32:33">
      <c r="AF93" s="11">
        <f t="shared" ca="1" si="7"/>
        <v>0</v>
      </c>
      <c r="AG93" s="11">
        <v>93</v>
      </c>
    </row>
    <row r="94" spans="32:33">
      <c r="AF94" s="11">
        <f t="shared" ca="1" si="7"/>
        <v>0</v>
      </c>
      <c r="AG94" s="11">
        <v>94</v>
      </c>
    </row>
    <row r="95" spans="32:33">
      <c r="AF95" s="11">
        <f t="shared" ca="1" si="7"/>
        <v>0</v>
      </c>
      <c r="AG95" s="11">
        <v>95</v>
      </c>
    </row>
    <row r="96" spans="32:33">
      <c r="AF96" s="11">
        <f t="shared" ca="1" si="7"/>
        <v>0</v>
      </c>
      <c r="AG96" s="11">
        <v>96</v>
      </c>
    </row>
    <row r="97" spans="32:33">
      <c r="AF97" s="11">
        <f t="shared" ca="1" si="7"/>
        <v>0</v>
      </c>
      <c r="AG97" s="11">
        <v>97</v>
      </c>
    </row>
    <row r="98" spans="32:33">
      <c r="AF98" s="11">
        <f t="shared" ca="1" si="7"/>
        <v>0</v>
      </c>
      <c r="AG98" s="11">
        <v>98</v>
      </c>
    </row>
    <row r="99" spans="32:33">
      <c r="AF99" s="11">
        <f t="shared" ca="1" si="7"/>
        <v>0</v>
      </c>
      <c r="AG99" s="11">
        <v>99</v>
      </c>
    </row>
    <row r="100" spans="32:33">
      <c r="AF100" s="11">
        <f t="shared" ca="1" si="7"/>
        <v>0</v>
      </c>
      <c r="AG100" s="11">
        <v>100</v>
      </c>
    </row>
    <row r="101" spans="32:33">
      <c r="AF101" s="11">
        <f t="shared" ca="1" si="7"/>
        <v>0</v>
      </c>
      <c r="AG101" s="11">
        <v>101</v>
      </c>
    </row>
    <row r="102" spans="32:33">
      <c r="AF102" s="11">
        <f t="shared" ca="1" si="7"/>
        <v>0</v>
      </c>
      <c r="AG102" s="11">
        <v>102</v>
      </c>
    </row>
    <row r="103" spans="32:33">
      <c r="AF103" s="11">
        <f t="shared" ca="1" si="7"/>
        <v>0</v>
      </c>
      <c r="AG103" s="11">
        <v>103</v>
      </c>
    </row>
    <row r="104" spans="32:33">
      <c r="AF104" s="11">
        <f t="shared" ca="1" si="7"/>
        <v>0</v>
      </c>
      <c r="AG104" s="11">
        <v>104</v>
      </c>
    </row>
    <row r="105" spans="32:33">
      <c r="AF105" s="11">
        <f t="shared" ca="1" si="7"/>
        <v>0</v>
      </c>
      <c r="AG105" s="11">
        <v>105</v>
      </c>
    </row>
    <row r="106" spans="32:33">
      <c r="AF106" s="11">
        <f t="shared" ca="1" si="7"/>
        <v>0</v>
      </c>
      <c r="AG106" s="11">
        <v>106</v>
      </c>
    </row>
    <row r="107" spans="32:33">
      <c r="AF107" s="11">
        <f t="shared" ca="1" si="7"/>
        <v>0</v>
      </c>
      <c r="AG107" s="11">
        <v>107</v>
      </c>
    </row>
    <row r="108" spans="32:33">
      <c r="AF108" s="11">
        <f t="shared" ca="1" si="7"/>
        <v>0</v>
      </c>
      <c r="AG108" s="11">
        <v>108</v>
      </c>
    </row>
    <row r="109" spans="32:33">
      <c r="AF109" s="11">
        <f t="shared" ca="1" si="7"/>
        <v>0</v>
      </c>
      <c r="AG109" s="11">
        <v>109</v>
      </c>
    </row>
    <row r="110" spans="32:33">
      <c r="AF110" s="11">
        <f t="shared" ca="1" si="7"/>
        <v>0</v>
      </c>
      <c r="AG110" s="11">
        <v>110</v>
      </c>
    </row>
    <row r="111" spans="32:33">
      <c r="AF111" s="11">
        <f t="shared" ca="1" si="7"/>
        <v>0</v>
      </c>
      <c r="AG111" s="11">
        <v>111</v>
      </c>
    </row>
    <row r="112" spans="32:33">
      <c r="AF112" s="11">
        <f t="shared" ca="1" si="7"/>
        <v>0</v>
      </c>
      <c r="AG112" s="11">
        <v>112</v>
      </c>
    </row>
    <row r="113" spans="32:33">
      <c r="AF113" s="11">
        <f t="shared" ca="1" si="7"/>
        <v>0</v>
      </c>
      <c r="AG113" s="11">
        <v>113</v>
      </c>
    </row>
    <row r="114" spans="32:33">
      <c r="AF114" s="11">
        <f t="shared" ca="1" si="7"/>
        <v>0</v>
      </c>
      <c r="AG114" s="11">
        <v>114</v>
      </c>
    </row>
    <row r="115" spans="32:33">
      <c r="AF115" s="11">
        <f t="shared" ca="1" si="7"/>
        <v>0</v>
      </c>
      <c r="AG115" s="11">
        <v>115</v>
      </c>
    </row>
    <row r="116" spans="32:33">
      <c r="AF116" s="11">
        <f t="shared" ca="1" si="7"/>
        <v>0</v>
      </c>
      <c r="AG116" s="11">
        <v>116</v>
      </c>
    </row>
    <row r="117" spans="32:33">
      <c r="AF117" s="11">
        <f t="shared" ca="1" si="7"/>
        <v>0</v>
      </c>
      <c r="AG117" s="11">
        <v>117</v>
      </c>
    </row>
    <row r="118" spans="32:33">
      <c r="AF118" s="11">
        <f t="shared" ca="1" si="7"/>
        <v>0</v>
      </c>
      <c r="AG118" s="11">
        <v>118</v>
      </c>
    </row>
    <row r="119" spans="32:33">
      <c r="AF119" s="11">
        <f t="shared" ca="1" si="7"/>
        <v>0</v>
      </c>
      <c r="AG119" s="11">
        <v>119</v>
      </c>
    </row>
    <row r="120" spans="32:33">
      <c r="AF120" s="11">
        <f t="shared" ca="1" si="7"/>
        <v>0</v>
      </c>
      <c r="AG120" s="11">
        <v>120</v>
      </c>
    </row>
    <row r="121" spans="32:33">
      <c r="AF121" s="11">
        <f t="shared" ca="1" si="7"/>
        <v>0</v>
      </c>
      <c r="AG121" s="11">
        <v>121</v>
      </c>
    </row>
    <row r="122" spans="32:33">
      <c r="AF122" s="11">
        <f t="shared" ca="1" si="7"/>
        <v>0</v>
      </c>
      <c r="AG122" s="11">
        <v>122</v>
      </c>
    </row>
    <row r="123" spans="32:33">
      <c r="AF123" s="11">
        <f t="shared" ca="1" si="7"/>
        <v>0</v>
      </c>
      <c r="AG123" s="11">
        <v>123</v>
      </c>
    </row>
    <row r="124" spans="32:33">
      <c r="AF124" s="11">
        <f t="shared" ca="1" si="7"/>
        <v>0</v>
      </c>
      <c r="AG124" s="11">
        <v>124</v>
      </c>
    </row>
    <row r="125" spans="32:33">
      <c r="AF125" s="11">
        <f t="shared" ca="1" si="7"/>
        <v>0</v>
      </c>
      <c r="AG125" s="11">
        <v>125</v>
      </c>
    </row>
    <row r="126" spans="32:33">
      <c r="AF126" s="11">
        <f t="shared" ca="1" si="7"/>
        <v>0</v>
      </c>
      <c r="AG126" s="11">
        <v>126</v>
      </c>
    </row>
    <row r="127" spans="32:33">
      <c r="AF127" s="11">
        <f t="shared" ca="1" si="7"/>
        <v>0</v>
      </c>
      <c r="AG127" s="11">
        <v>127</v>
      </c>
    </row>
    <row r="128" spans="32:33">
      <c r="AF128" s="11">
        <f t="shared" ca="1" si="7"/>
        <v>0</v>
      </c>
      <c r="AG128" s="11">
        <v>128</v>
      </c>
    </row>
    <row r="129" spans="32:33">
      <c r="AF129" s="11">
        <f t="shared" ca="1" si="7"/>
        <v>0</v>
      </c>
      <c r="AG129" s="11">
        <v>129</v>
      </c>
    </row>
    <row r="130" spans="32:33">
      <c r="AF130" s="11">
        <f t="shared" ca="1" si="7"/>
        <v>0</v>
      </c>
      <c r="AG130" s="11">
        <v>130</v>
      </c>
    </row>
    <row r="131" spans="32:33">
      <c r="AF131" s="11">
        <f t="shared" ca="1" si="7"/>
        <v>0</v>
      </c>
      <c r="AG131" s="11">
        <v>131</v>
      </c>
    </row>
    <row r="132" spans="32:33">
      <c r="AF132" s="11">
        <f t="shared" ca="1" si="7"/>
        <v>0</v>
      </c>
      <c r="AG132" s="11">
        <v>132</v>
      </c>
    </row>
    <row r="133" spans="32:33">
      <c r="AF133" s="11">
        <f t="shared" ca="1" si="7"/>
        <v>0</v>
      </c>
      <c r="AG133" s="11">
        <v>133</v>
      </c>
    </row>
    <row r="134" spans="32:33">
      <c r="AF134" s="11">
        <f t="shared" ref="AF134:AF197" ca="1" si="8">INDIRECT($AB$7&amp;"!"&amp;"B"&amp;ROW(B134))</f>
        <v>0</v>
      </c>
      <c r="AG134" s="11">
        <v>134</v>
      </c>
    </row>
    <row r="135" spans="32:33">
      <c r="AF135" s="11">
        <f t="shared" ca="1" si="8"/>
        <v>0</v>
      </c>
      <c r="AG135" s="11">
        <v>135</v>
      </c>
    </row>
    <row r="136" spans="32:33">
      <c r="AF136" s="11">
        <f t="shared" ca="1" si="8"/>
        <v>0</v>
      </c>
      <c r="AG136" s="11">
        <v>136</v>
      </c>
    </row>
    <row r="137" spans="32:33">
      <c r="AF137" s="11">
        <f t="shared" ca="1" si="8"/>
        <v>0</v>
      </c>
      <c r="AG137" s="11">
        <v>137</v>
      </c>
    </row>
    <row r="138" spans="32:33">
      <c r="AF138" s="11">
        <f t="shared" ca="1" si="8"/>
        <v>0</v>
      </c>
      <c r="AG138" s="11">
        <v>138</v>
      </c>
    </row>
    <row r="139" spans="32:33">
      <c r="AF139" s="11">
        <f t="shared" ca="1" si="8"/>
        <v>0</v>
      </c>
      <c r="AG139" s="11">
        <v>139</v>
      </c>
    </row>
    <row r="140" spans="32:33">
      <c r="AF140" s="11">
        <f t="shared" ca="1" si="8"/>
        <v>0</v>
      </c>
      <c r="AG140" s="11">
        <v>140</v>
      </c>
    </row>
    <row r="141" spans="32:33">
      <c r="AF141" s="11">
        <f t="shared" ca="1" si="8"/>
        <v>0</v>
      </c>
      <c r="AG141" s="11">
        <v>141</v>
      </c>
    </row>
    <row r="142" spans="32:33">
      <c r="AF142" s="11">
        <f t="shared" ca="1" si="8"/>
        <v>0</v>
      </c>
      <c r="AG142" s="11">
        <v>142</v>
      </c>
    </row>
    <row r="143" spans="32:33">
      <c r="AF143" s="11">
        <f t="shared" ca="1" si="8"/>
        <v>0</v>
      </c>
      <c r="AG143" s="11">
        <v>143</v>
      </c>
    </row>
    <row r="144" spans="32:33">
      <c r="AF144" s="11">
        <f t="shared" ca="1" si="8"/>
        <v>0</v>
      </c>
      <c r="AG144" s="11">
        <v>144</v>
      </c>
    </row>
    <row r="145" spans="32:33">
      <c r="AF145" s="11">
        <f t="shared" ca="1" si="8"/>
        <v>0</v>
      </c>
      <c r="AG145" s="11">
        <v>145</v>
      </c>
    </row>
    <row r="146" spans="32:33">
      <c r="AF146" s="11">
        <f t="shared" ca="1" si="8"/>
        <v>0</v>
      </c>
      <c r="AG146" s="11">
        <v>146</v>
      </c>
    </row>
    <row r="147" spans="32:33">
      <c r="AF147" s="11">
        <f t="shared" ca="1" si="8"/>
        <v>0</v>
      </c>
      <c r="AG147" s="11">
        <v>147</v>
      </c>
    </row>
    <row r="148" spans="32:33">
      <c r="AF148" s="11">
        <f t="shared" ca="1" si="8"/>
        <v>0</v>
      </c>
      <c r="AG148" s="11">
        <v>148</v>
      </c>
    </row>
    <row r="149" spans="32:33">
      <c r="AF149" s="11">
        <f t="shared" ca="1" si="8"/>
        <v>0</v>
      </c>
      <c r="AG149" s="11">
        <v>149</v>
      </c>
    </row>
    <row r="150" spans="32:33">
      <c r="AF150" s="11">
        <f t="shared" ca="1" si="8"/>
        <v>0</v>
      </c>
      <c r="AG150" s="11">
        <v>150</v>
      </c>
    </row>
    <row r="151" spans="32:33">
      <c r="AF151" s="11">
        <f t="shared" ca="1" si="8"/>
        <v>0</v>
      </c>
      <c r="AG151" s="11">
        <v>151</v>
      </c>
    </row>
    <row r="152" spans="32:33">
      <c r="AF152" s="11">
        <f t="shared" ca="1" si="8"/>
        <v>0</v>
      </c>
      <c r="AG152" s="11">
        <v>152</v>
      </c>
    </row>
    <row r="153" spans="32:33">
      <c r="AF153" s="11">
        <f t="shared" ca="1" si="8"/>
        <v>0</v>
      </c>
      <c r="AG153" s="11">
        <v>153</v>
      </c>
    </row>
    <row r="154" spans="32:33">
      <c r="AF154" s="11">
        <f t="shared" ca="1" si="8"/>
        <v>0</v>
      </c>
      <c r="AG154" s="11">
        <v>154</v>
      </c>
    </row>
    <row r="155" spans="32:33">
      <c r="AF155" s="11">
        <f t="shared" ca="1" si="8"/>
        <v>0</v>
      </c>
      <c r="AG155" s="11">
        <v>155</v>
      </c>
    </row>
    <row r="156" spans="32:33">
      <c r="AF156" s="11">
        <f t="shared" ca="1" si="8"/>
        <v>0</v>
      </c>
      <c r="AG156" s="11">
        <v>156</v>
      </c>
    </row>
    <row r="157" spans="32:33">
      <c r="AF157" s="11">
        <f t="shared" ca="1" si="8"/>
        <v>0</v>
      </c>
      <c r="AG157" s="11">
        <v>157</v>
      </c>
    </row>
    <row r="158" spans="32:33">
      <c r="AF158" s="11">
        <f t="shared" ca="1" si="8"/>
        <v>0</v>
      </c>
      <c r="AG158" s="11">
        <v>158</v>
      </c>
    </row>
    <row r="159" spans="32:33">
      <c r="AF159" s="11">
        <f t="shared" ca="1" si="8"/>
        <v>0</v>
      </c>
      <c r="AG159" s="11">
        <v>159</v>
      </c>
    </row>
    <row r="160" spans="32:33">
      <c r="AF160" s="11">
        <f t="shared" ca="1" si="8"/>
        <v>0</v>
      </c>
      <c r="AG160" s="11">
        <v>160</v>
      </c>
    </row>
    <row r="161" spans="32:33">
      <c r="AF161" s="11">
        <f t="shared" ca="1" si="8"/>
        <v>0</v>
      </c>
      <c r="AG161" s="11">
        <v>161</v>
      </c>
    </row>
    <row r="162" spans="32:33">
      <c r="AF162" s="11">
        <f t="shared" ca="1" si="8"/>
        <v>0</v>
      </c>
      <c r="AG162" s="11">
        <v>162</v>
      </c>
    </row>
    <row r="163" spans="32:33">
      <c r="AF163" s="11">
        <f t="shared" ca="1" si="8"/>
        <v>0</v>
      </c>
      <c r="AG163" s="11">
        <v>163</v>
      </c>
    </row>
    <row r="164" spans="32:33">
      <c r="AF164" s="11">
        <f t="shared" ca="1" si="8"/>
        <v>0</v>
      </c>
      <c r="AG164" s="11">
        <v>164</v>
      </c>
    </row>
    <row r="165" spans="32:33">
      <c r="AF165" s="11">
        <f t="shared" ca="1" si="8"/>
        <v>0</v>
      </c>
      <c r="AG165" s="11">
        <v>165</v>
      </c>
    </row>
    <row r="166" spans="32:33">
      <c r="AF166" s="11">
        <f t="shared" ca="1" si="8"/>
        <v>0</v>
      </c>
      <c r="AG166" s="11">
        <v>166</v>
      </c>
    </row>
    <row r="167" spans="32:33">
      <c r="AF167" s="11">
        <f t="shared" ca="1" si="8"/>
        <v>0</v>
      </c>
      <c r="AG167" s="11">
        <v>167</v>
      </c>
    </row>
    <row r="168" spans="32:33">
      <c r="AF168" s="11">
        <f t="shared" ca="1" si="8"/>
        <v>0</v>
      </c>
      <c r="AG168" s="11">
        <v>168</v>
      </c>
    </row>
    <row r="169" spans="32:33">
      <c r="AF169" s="11">
        <f t="shared" ca="1" si="8"/>
        <v>0</v>
      </c>
      <c r="AG169" s="11">
        <v>169</v>
      </c>
    </row>
    <row r="170" spans="32:33">
      <c r="AF170" s="11">
        <f t="shared" ca="1" si="8"/>
        <v>0</v>
      </c>
      <c r="AG170" s="11">
        <v>170</v>
      </c>
    </row>
    <row r="171" spans="32:33">
      <c r="AF171" s="11">
        <f t="shared" ca="1" si="8"/>
        <v>0</v>
      </c>
      <c r="AG171" s="11">
        <v>171</v>
      </c>
    </row>
    <row r="172" spans="32:33">
      <c r="AF172" s="11">
        <f t="shared" ca="1" si="8"/>
        <v>0</v>
      </c>
      <c r="AG172" s="11">
        <v>172</v>
      </c>
    </row>
    <row r="173" spans="32:33">
      <c r="AF173" s="11">
        <f t="shared" ca="1" si="8"/>
        <v>0</v>
      </c>
      <c r="AG173" s="11">
        <v>173</v>
      </c>
    </row>
    <row r="174" spans="32:33">
      <c r="AF174" s="11">
        <f t="shared" ca="1" si="8"/>
        <v>0</v>
      </c>
      <c r="AG174" s="11">
        <v>174</v>
      </c>
    </row>
    <row r="175" spans="32:33">
      <c r="AF175" s="11">
        <f t="shared" ca="1" si="8"/>
        <v>0</v>
      </c>
      <c r="AG175" s="11">
        <v>175</v>
      </c>
    </row>
    <row r="176" spans="32:33">
      <c r="AF176" s="11">
        <f t="shared" ca="1" si="8"/>
        <v>0</v>
      </c>
      <c r="AG176" s="11">
        <v>176</v>
      </c>
    </row>
    <row r="177" spans="32:33">
      <c r="AF177" s="11">
        <f t="shared" ca="1" si="8"/>
        <v>0</v>
      </c>
      <c r="AG177" s="11">
        <v>177</v>
      </c>
    </row>
    <row r="178" spans="32:33">
      <c r="AF178" s="11">
        <f t="shared" ca="1" si="8"/>
        <v>0</v>
      </c>
      <c r="AG178" s="11">
        <v>178</v>
      </c>
    </row>
    <row r="179" spans="32:33">
      <c r="AF179" s="11">
        <f t="shared" ca="1" si="8"/>
        <v>0</v>
      </c>
      <c r="AG179" s="11">
        <v>179</v>
      </c>
    </row>
    <row r="180" spans="32:33">
      <c r="AF180" s="11">
        <f t="shared" ca="1" si="8"/>
        <v>0</v>
      </c>
      <c r="AG180" s="11">
        <v>180</v>
      </c>
    </row>
    <row r="181" spans="32:33">
      <c r="AF181" s="11">
        <f t="shared" ca="1" si="8"/>
        <v>0</v>
      </c>
      <c r="AG181" s="11">
        <v>181</v>
      </c>
    </row>
    <row r="182" spans="32:33">
      <c r="AF182" s="11">
        <f t="shared" ca="1" si="8"/>
        <v>0</v>
      </c>
      <c r="AG182" s="11">
        <v>182</v>
      </c>
    </row>
    <row r="183" spans="32:33">
      <c r="AF183" s="11">
        <f t="shared" ca="1" si="8"/>
        <v>0</v>
      </c>
      <c r="AG183" s="11">
        <v>183</v>
      </c>
    </row>
    <row r="184" spans="32:33">
      <c r="AF184" s="11">
        <f t="shared" ca="1" si="8"/>
        <v>0</v>
      </c>
      <c r="AG184" s="11">
        <v>184</v>
      </c>
    </row>
    <row r="185" spans="32:33">
      <c r="AF185" s="11">
        <f t="shared" ca="1" si="8"/>
        <v>0</v>
      </c>
      <c r="AG185" s="11">
        <v>185</v>
      </c>
    </row>
    <row r="186" spans="32:33">
      <c r="AF186" s="11">
        <f t="shared" ca="1" si="8"/>
        <v>0</v>
      </c>
      <c r="AG186" s="11">
        <v>186</v>
      </c>
    </row>
    <row r="187" spans="32:33">
      <c r="AF187" s="11">
        <f t="shared" ca="1" si="8"/>
        <v>0</v>
      </c>
      <c r="AG187" s="11">
        <v>187</v>
      </c>
    </row>
    <row r="188" spans="32:33">
      <c r="AF188" s="11">
        <f t="shared" ca="1" si="8"/>
        <v>0</v>
      </c>
      <c r="AG188" s="11">
        <v>188</v>
      </c>
    </row>
    <row r="189" spans="32:33">
      <c r="AF189" s="11">
        <f t="shared" ca="1" si="8"/>
        <v>0</v>
      </c>
      <c r="AG189" s="11">
        <v>189</v>
      </c>
    </row>
    <row r="190" spans="32:33">
      <c r="AF190" s="11">
        <f t="shared" ca="1" si="8"/>
        <v>0</v>
      </c>
      <c r="AG190" s="11">
        <v>190</v>
      </c>
    </row>
    <row r="191" spans="32:33">
      <c r="AF191" s="11">
        <f t="shared" ca="1" si="8"/>
        <v>0</v>
      </c>
      <c r="AG191" s="11">
        <v>191</v>
      </c>
    </row>
    <row r="192" spans="32:33">
      <c r="AF192" s="11">
        <f t="shared" ca="1" si="8"/>
        <v>0</v>
      </c>
      <c r="AG192" s="11">
        <v>192</v>
      </c>
    </row>
    <row r="193" spans="32:33">
      <c r="AF193" s="11">
        <f t="shared" ca="1" si="8"/>
        <v>0</v>
      </c>
      <c r="AG193" s="11">
        <v>193</v>
      </c>
    </row>
    <row r="194" spans="32:33">
      <c r="AF194" s="11">
        <f t="shared" ca="1" si="8"/>
        <v>0</v>
      </c>
      <c r="AG194" s="11">
        <v>194</v>
      </c>
    </row>
    <row r="195" spans="32:33">
      <c r="AF195" s="11">
        <f t="shared" ca="1" si="8"/>
        <v>0</v>
      </c>
      <c r="AG195" s="11">
        <v>195</v>
      </c>
    </row>
    <row r="196" spans="32:33">
      <c r="AF196" s="11">
        <f t="shared" ca="1" si="8"/>
        <v>0</v>
      </c>
      <c r="AG196" s="11">
        <v>196</v>
      </c>
    </row>
    <row r="197" spans="32:33">
      <c r="AF197" s="11">
        <f t="shared" ca="1" si="8"/>
        <v>0</v>
      </c>
      <c r="AG197" s="11">
        <v>197</v>
      </c>
    </row>
    <row r="198" spans="32:33">
      <c r="AF198" s="11">
        <f t="shared" ref="AF198:AF261" ca="1" si="9">INDIRECT($AB$7&amp;"!"&amp;"B"&amp;ROW(B198))</f>
        <v>0</v>
      </c>
      <c r="AG198" s="11">
        <v>198</v>
      </c>
    </row>
    <row r="199" spans="32:33">
      <c r="AF199" s="11">
        <f t="shared" ca="1" si="9"/>
        <v>0</v>
      </c>
      <c r="AG199" s="11">
        <v>199</v>
      </c>
    </row>
    <row r="200" spans="32:33">
      <c r="AF200" s="11">
        <f t="shared" ca="1" si="9"/>
        <v>0</v>
      </c>
      <c r="AG200" s="11">
        <v>200</v>
      </c>
    </row>
    <row r="201" spans="32:33">
      <c r="AF201" s="11">
        <f t="shared" ca="1" si="9"/>
        <v>0</v>
      </c>
      <c r="AG201" s="11">
        <v>201</v>
      </c>
    </row>
    <row r="202" spans="32:33">
      <c r="AF202" s="11">
        <f t="shared" ca="1" si="9"/>
        <v>0</v>
      </c>
      <c r="AG202" s="11">
        <v>202</v>
      </c>
    </row>
    <row r="203" spans="32:33">
      <c r="AF203" s="11">
        <f t="shared" ca="1" si="9"/>
        <v>0</v>
      </c>
      <c r="AG203" s="11">
        <v>203</v>
      </c>
    </row>
    <row r="204" spans="32:33">
      <c r="AF204" s="11">
        <f t="shared" ca="1" si="9"/>
        <v>0</v>
      </c>
      <c r="AG204" s="11">
        <v>204</v>
      </c>
    </row>
    <row r="205" spans="32:33">
      <c r="AF205" s="11">
        <f t="shared" ca="1" si="9"/>
        <v>0</v>
      </c>
      <c r="AG205" s="11">
        <v>205</v>
      </c>
    </row>
    <row r="206" spans="32:33">
      <c r="AF206" s="11">
        <f t="shared" ca="1" si="9"/>
        <v>0</v>
      </c>
      <c r="AG206" s="11">
        <v>206</v>
      </c>
    </row>
    <row r="207" spans="32:33">
      <c r="AF207" s="11">
        <f t="shared" ca="1" si="9"/>
        <v>0</v>
      </c>
      <c r="AG207" s="11">
        <v>207</v>
      </c>
    </row>
    <row r="208" spans="32:33">
      <c r="AF208" s="11">
        <f t="shared" ca="1" si="9"/>
        <v>0</v>
      </c>
      <c r="AG208" s="11">
        <v>208</v>
      </c>
    </row>
    <row r="209" spans="32:33">
      <c r="AF209" s="11">
        <f t="shared" ca="1" si="9"/>
        <v>0</v>
      </c>
      <c r="AG209" s="11">
        <v>209</v>
      </c>
    </row>
    <row r="210" spans="32:33">
      <c r="AF210" s="11">
        <f t="shared" ca="1" si="9"/>
        <v>0</v>
      </c>
      <c r="AG210" s="11">
        <v>210</v>
      </c>
    </row>
    <row r="211" spans="32:33">
      <c r="AF211" s="11">
        <f t="shared" ca="1" si="9"/>
        <v>0</v>
      </c>
      <c r="AG211" s="11">
        <v>211</v>
      </c>
    </row>
    <row r="212" spans="32:33">
      <c r="AF212" s="11">
        <f t="shared" ca="1" si="9"/>
        <v>0</v>
      </c>
      <c r="AG212" s="11">
        <v>212</v>
      </c>
    </row>
    <row r="213" spans="32:33">
      <c r="AF213" s="11">
        <f t="shared" ca="1" si="9"/>
        <v>0</v>
      </c>
      <c r="AG213" s="11">
        <v>213</v>
      </c>
    </row>
    <row r="214" spans="32:33">
      <c r="AF214" s="11">
        <f t="shared" ca="1" si="9"/>
        <v>0</v>
      </c>
      <c r="AG214" s="11">
        <v>214</v>
      </c>
    </row>
    <row r="215" spans="32:33">
      <c r="AF215" s="11">
        <f t="shared" ca="1" si="9"/>
        <v>0</v>
      </c>
      <c r="AG215" s="11">
        <v>215</v>
      </c>
    </row>
    <row r="216" spans="32:33">
      <c r="AF216" s="11">
        <f t="shared" ca="1" si="9"/>
        <v>0</v>
      </c>
      <c r="AG216" s="11">
        <v>216</v>
      </c>
    </row>
    <row r="217" spans="32:33">
      <c r="AF217" s="11">
        <f t="shared" ca="1" si="9"/>
        <v>0</v>
      </c>
      <c r="AG217" s="11">
        <v>217</v>
      </c>
    </row>
    <row r="218" spans="32:33">
      <c r="AF218" s="11">
        <f t="shared" ca="1" si="9"/>
        <v>0</v>
      </c>
      <c r="AG218" s="11">
        <v>218</v>
      </c>
    </row>
    <row r="219" spans="32:33">
      <c r="AF219" s="11">
        <f t="shared" ca="1" si="9"/>
        <v>0</v>
      </c>
      <c r="AG219" s="11">
        <v>219</v>
      </c>
    </row>
    <row r="220" spans="32:33">
      <c r="AF220" s="11">
        <f t="shared" ca="1" si="9"/>
        <v>0</v>
      </c>
      <c r="AG220" s="11">
        <v>220</v>
      </c>
    </row>
    <row r="221" spans="32:33">
      <c r="AF221" s="11">
        <f t="shared" ca="1" si="9"/>
        <v>0</v>
      </c>
      <c r="AG221" s="11">
        <v>221</v>
      </c>
    </row>
    <row r="222" spans="32:33">
      <c r="AF222" s="11">
        <f t="shared" ca="1" si="9"/>
        <v>0</v>
      </c>
      <c r="AG222" s="11">
        <v>222</v>
      </c>
    </row>
    <row r="223" spans="32:33">
      <c r="AF223" s="11">
        <f t="shared" ca="1" si="9"/>
        <v>0</v>
      </c>
      <c r="AG223" s="11">
        <v>223</v>
      </c>
    </row>
    <row r="224" spans="32:33">
      <c r="AF224" s="11">
        <f t="shared" ca="1" si="9"/>
        <v>0</v>
      </c>
      <c r="AG224" s="11">
        <v>224</v>
      </c>
    </row>
    <row r="225" spans="32:33">
      <c r="AF225" s="11">
        <f t="shared" ca="1" si="9"/>
        <v>0</v>
      </c>
      <c r="AG225" s="11">
        <v>225</v>
      </c>
    </row>
    <row r="226" spans="32:33">
      <c r="AF226" s="11">
        <f t="shared" ca="1" si="9"/>
        <v>0</v>
      </c>
      <c r="AG226" s="11">
        <v>226</v>
      </c>
    </row>
    <row r="227" spans="32:33">
      <c r="AF227" s="11">
        <f t="shared" ca="1" si="9"/>
        <v>0</v>
      </c>
      <c r="AG227" s="11">
        <v>227</v>
      </c>
    </row>
    <row r="228" spans="32:33">
      <c r="AF228" s="11">
        <f t="shared" ca="1" si="9"/>
        <v>0</v>
      </c>
      <c r="AG228" s="11">
        <v>228</v>
      </c>
    </row>
    <row r="229" spans="32:33">
      <c r="AF229" s="11">
        <f t="shared" ca="1" si="9"/>
        <v>0</v>
      </c>
      <c r="AG229" s="11">
        <v>229</v>
      </c>
    </row>
    <row r="230" spans="32:33">
      <c r="AF230" s="11">
        <f t="shared" ca="1" si="9"/>
        <v>0</v>
      </c>
      <c r="AG230" s="11">
        <v>230</v>
      </c>
    </row>
    <row r="231" spans="32:33">
      <c r="AF231" s="11">
        <f t="shared" ca="1" si="9"/>
        <v>0</v>
      </c>
      <c r="AG231" s="11">
        <v>231</v>
      </c>
    </row>
    <row r="232" spans="32:33">
      <c r="AF232" s="11">
        <f t="shared" ca="1" si="9"/>
        <v>0</v>
      </c>
      <c r="AG232" s="11">
        <v>232</v>
      </c>
    </row>
    <row r="233" spans="32:33">
      <c r="AF233" s="11">
        <f t="shared" ca="1" si="9"/>
        <v>0</v>
      </c>
      <c r="AG233" s="11">
        <v>233</v>
      </c>
    </row>
    <row r="234" spans="32:33">
      <c r="AF234" s="11">
        <f t="shared" ca="1" si="9"/>
        <v>0</v>
      </c>
      <c r="AG234" s="11">
        <v>234</v>
      </c>
    </row>
    <row r="235" spans="32:33">
      <c r="AF235" s="11">
        <f t="shared" ca="1" si="9"/>
        <v>0</v>
      </c>
      <c r="AG235" s="11">
        <v>235</v>
      </c>
    </row>
    <row r="236" spans="32:33">
      <c r="AF236" s="11">
        <f t="shared" ca="1" si="9"/>
        <v>0</v>
      </c>
      <c r="AG236" s="11">
        <v>236</v>
      </c>
    </row>
    <row r="237" spans="32:33">
      <c r="AF237" s="11">
        <f t="shared" ca="1" si="9"/>
        <v>0</v>
      </c>
      <c r="AG237" s="11">
        <v>237</v>
      </c>
    </row>
    <row r="238" spans="32:33">
      <c r="AF238" s="11">
        <f t="shared" ca="1" si="9"/>
        <v>0</v>
      </c>
      <c r="AG238" s="11">
        <v>238</v>
      </c>
    </row>
    <row r="239" spans="32:33">
      <c r="AF239" s="11">
        <f t="shared" ca="1" si="9"/>
        <v>0</v>
      </c>
      <c r="AG239" s="11">
        <v>239</v>
      </c>
    </row>
    <row r="240" spans="32:33">
      <c r="AF240" s="11">
        <f t="shared" ca="1" si="9"/>
        <v>0</v>
      </c>
      <c r="AG240" s="11">
        <v>240</v>
      </c>
    </row>
    <row r="241" spans="32:33">
      <c r="AF241" s="11">
        <f t="shared" ca="1" si="9"/>
        <v>0</v>
      </c>
      <c r="AG241" s="11">
        <v>241</v>
      </c>
    </row>
    <row r="242" spans="32:33">
      <c r="AF242" s="11">
        <f t="shared" ca="1" si="9"/>
        <v>0</v>
      </c>
      <c r="AG242" s="11">
        <v>242</v>
      </c>
    </row>
    <row r="243" spans="32:33">
      <c r="AF243" s="11">
        <f t="shared" ca="1" si="9"/>
        <v>0</v>
      </c>
      <c r="AG243" s="11">
        <v>243</v>
      </c>
    </row>
    <row r="244" spans="32:33">
      <c r="AF244" s="11">
        <f t="shared" ca="1" si="9"/>
        <v>0</v>
      </c>
      <c r="AG244" s="11">
        <v>244</v>
      </c>
    </row>
    <row r="245" spans="32:33">
      <c r="AF245" s="11">
        <f t="shared" ca="1" si="9"/>
        <v>0</v>
      </c>
      <c r="AG245" s="11">
        <v>245</v>
      </c>
    </row>
    <row r="246" spans="32:33">
      <c r="AF246" s="11">
        <f t="shared" ca="1" si="9"/>
        <v>0</v>
      </c>
      <c r="AG246" s="11">
        <v>246</v>
      </c>
    </row>
    <row r="247" spans="32:33">
      <c r="AF247" s="11">
        <f t="shared" ca="1" si="9"/>
        <v>0</v>
      </c>
      <c r="AG247" s="11">
        <v>247</v>
      </c>
    </row>
    <row r="248" spans="32:33">
      <c r="AF248" s="11">
        <f t="shared" ca="1" si="9"/>
        <v>0</v>
      </c>
      <c r="AG248" s="11">
        <v>248</v>
      </c>
    </row>
    <row r="249" spans="32:33">
      <c r="AF249" s="11">
        <f t="shared" ca="1" si="9"/>
        <v>0</v>
      </c>
      <c r="AG249" s="11">
        <v>249</v>
      </c>
    </row>
    <row r="250" spans="32:33">
      <c r="AF250" s="11">
        <f t="shared" ca="1" si="9"/>
        <v>0</v>
      </c>
      <c r="AG250" s="11">
        <v>250</v>
      </c>
    </row>
    <row r="251" spans="32:33">
      <c r="AF251" s="11">
        <f t="shared" ca="1" si="9"/>
        <v>0</v>
      </c>
      <c r="AG251" s="11">
        <v>251</v>
      </c>
    </row>
    <row r="252" spans="32:33">
      <c r="AF252" s="11">
        <f t="shared" ca="1" si="9"/>
        <v>0</v>
      </c>
      <c r="AG252" s="11">
        <v>252</v>
      </c>
    </row>
    <row r="253" spans="32:33">
      <c r="AF253" s="11">
        <f t="shared" ca="1" si="9"/>
        <v>0</v>
      </c>
      <c r="AG253" s="11">
        <v>253</v>
      </c>
    </row>
    <row r="254" spans="32:33">
      <c r="AF254" s="11">
        <f t="shared" ca="1" si="9"/>
        <v>0</v>
      </c>
      <c r="AG254" s="11">
        <v>254</v>
      </c>
    </row>
    <row r="255" spans="32:33">
      <c r="AF255" s="11">
        <f t="shared" ca="1" si="9"/>
        <v>0</v>
      </c>
      <c r="AG255" s="11">
        <v>255</v>
      </c>
    </row>
    <row r="256" spans="32:33">
      <c r="AF256" s="11">
        <f t="shared" ca="1" si="9"/>
        <v>0</v>
      </c>
      <c r="AG256" s="11">
        <v>256</v>
      </c>
    </row>
    <row r="257" spans="32:33">
      <c r="AF257" s="11">
        <f t="shared" ca="1" si="9"/>
        <v>0</v>
      </c>
      <c r="AG257" s="11">
        <v>257</v>
      </c>
    </row>
    <row r="258" spans="32:33">
      <c r="AF258" s="11">
        <f t="shared" ca="1" si="9"/>
        <v>0</v>
      </c>
      <c r="AG258" s="11">
        <v>258</v>
      </c>
    </row>
    <row r="259" spans="32:33">
      <c r="AF259" s="11">
        <f t="shared" ca="1" si="9"/>
        <v>0</v>
      </c>
      <c r="AG259" s="11">
        <v>259</v>
      </c>
    </row>
    <row r="260" spans="32:33">
      <c r="AF260" s="11">
        <f t="shared" ca="1" si="9"/>
        <v>0</v>
      </c>
      <c r="AG260" s="11">
        <v>260</v>
      </c>
    </row>
    <row r="261" spans="32:33">
      <c r="AF261" s="11">
        <f t="shared" ca="1" si="9"/>
        <v>0</v>
      </c>
      <c r="AG261" s="11">
        <v>261</v>
      </c>
    </row>
    <row r="262" spans="32:33">
      <c r="AF262" s="11">
        <f t="shared" ref="AF262:AF325" ca="1" si="10">INDIRECT($AB$7&amp;"!"&amp;"B"&amp;ROW(B262))</f>
        <v>0</v>
      </c>
      <c r="AG262" s="11">
        <v>262</v>
      </c>
    </row>
    <row r="263" spans="32:33">
      <c r="AF263" s="11">
        <f t="shared" ca="1" si="10"/>
        <v>0</v>
      </c>
      <c r="AG263" s="11">
        <v>263</v>
      </c>
    </row>
    <row r="264" spans="32:33">
      <c r="AF264" s="11">
        <f t="shared" ca="1" si="10"/>
        <v>0</v>
      </c>
      <c r="AG264" s="11">
        <v>264</v>
      </c>
    </row>
    <row r="265" spans="32:33">
      <c r="AF265" s="11">
        <f t="shared" ca="1" si="10"/>
        <v>0</v>
      </c>
      <c r="AG265" s="11">
        <v>265</v>
      </c>
    </row>
    <row r="266" spans="32:33">
      <c r="AF266" s="11">
        <f t="shared" ca="1" si="10"/>
        <v>0</v>
      </c>
      <c r="AG266" s="11">
        <v>266</v>
      </c>
    </row>
    <row r="267" spans="32:33">
      <c r="AF267" s="11">
        <f t="shared" ca="1" si="10"/>
        <v>0</v>
      </c>
      <c r="AG267" s="11">
        <v>267</v>
      </c>
    </row>
    <row r="268" spans="32:33">
      <c r="AF268" s="11">
        <f t="shared" ca="1" si="10"/>
        <v>0</v>
      </c>
      <c r="AG268" s="11">
        <v>268</v>
      </c>
    </row>
    <row r="269" spans="32:33">
      <c r="AF269" s="11">
        <f t="shared" ca="1" si="10"/>
        <v>0</v>
      </c>
      <c r="AG269" s="11">
        <v>269</v>
      </c>
    </row>
    <row r="270" spans="32:33">
      <c r="AF270" s="11">
        <f t="shared" ca="1" si="10"/>
        <v>0</v>
      </c>
      <c r="AG270" s="11">
        <v>270</v>
      </c>
    </row>
    <row r="271" spans="32:33">
      <c r="AF271" s="11">
        <f t="shared" ca="1" si="10"/>
        <v>0</v>
      </c>
      <c r="AG271" s="11">
        <v>271</v>
      </c>
    </row>
    <row r="272" spans="32:33">
      <c r="AF272" s="11">
        <f t="shared" ca="1" si="10"/>
        <v>0</v>
      </c>
      <c r="AG272" s="11">
        <v>272</v>
      </c>
    </row>
    <row r="273" spans="32:33">
      <c r="AF273" s="11">
        <f t="shared" ca="1" si="10"/>
        <v>0</v>
      </c>
      <c r="AG273" s="11">
        <v>273</v>
      </c>
    </row>
    <row r="274" spans="32:33">
      <c r="AF274" s="11">
        <f t="shared" ca="1" si="10"/>
        <v>0</v>
      </c>
      <c r="AG274" s="11">
        <v>274</v>
      </c>
    </row>
    <row r="275" spans="32:33">
      <c r="AF275" s="11">
        <f t="shared" ca="1" si="10"/>
        <v>0</v>
      </c>
      <c r="AG275" s="11">
        <v>275</v>
      </c>
    </row>
    <row r="276" spans="32:33">
      <c r="AF276" s="11">
        <f t="shared" ca="1" si="10"/>
        <v>0</v>
      </c>
      <c r="AG276" s="11">
        <v>276</v>
      </c>
    </row>
    <row r="277" spans="32:33">
      <c r="AF277" s="11">
        <f t="shared" ca="1" si="10"/>
        <v>0</v>
      </c>
      <c r="AG277" s="11">
        <v>277</v>
      </c>
    </row>
    <row r="278" spans="32:33">
      <c r="AF278" s="11">
        <f t="shared" ca="1" si="10"/>
        <v>0</v>
      </c>
      <c r="AG278" s="11">
        <v>278</v>
      </c>
    </row>
    <row r="279" spans="32:33">
      <c r="AF279" s="11">
        <f t="shared" ca="1" si="10"/>
        <v>0</v>
      </c>
      <c r="AG279" s="11">
        <v>279</v>
      </c>
    </row>
    <row r="280" spans="32:33">
      <c r="AF280" s="11">
        <f t="shared" ca="1" si="10"/>
        <v>0</v>
      </c>
      <c r="AG280" s="11">
        <v>280</v>
      </c>
    </row>
    <row r="281" spans="32:33">
      <c r="AF281" s="11">
        <f t="shared" ca="1" si="10"/>
        <v>0</v>
      </c>
      <c r="AG281" s="11">
        <v>281</v>
      </c>
    </row>
    <row r="282" spans="32:33">
      <c r="AF282" s="11">
        <f t="shared" ca="1" si="10"/>
        <v>0</v>
      </c>
      <c r="AG282" s="11">
        <v>282</v>
      </c>
    </row>
    <row r="283" spans="32:33">
      <c r="AF283" s="11">
        <f t="shared" ca="1" si="10"/>
        <v>0</v>
      </c>
      <c r="AG283" s="11">
        <v>283</v>
      </c>
    </row>
    <row r="284" spans="32:33">
      <c r="AF284" s="11">
        <f t="shared" ca="1" si="10"/>
        <v>0</v>
      </c>
      <c r="AG284" s="11">
        <v>284</v>
      </c>
    </row>
    <row r="285" spans="32:33">
      <c r="AF285" s="11">
        <f t="shared" ca="1" si="10"/>
        <v>0</v>
      </c>
      <c r="AG285" s="11">
        <v>285</v>
      </c>
    </row>
    <row r="286" spans="32:33">
      <c r="AF286" s="11">
        <f t="shared" ca="1" si="10"/>
        <v>0</v>
      </c>
      <c r="AG286" s="11">
        <v>286</v>
      </c>
    </row>
    <row r="287" spans="32:33">
      <c r="AF287" s="11">
        <f t="shared" ca="1" si="10"/>
        <v>0</v>
      </c>
      <c r="AG287" s="11">
        <v>287</v>
      </c>
    </row>
    <row r="288" spans="32:33">
      <c r="AF288" s="11">
        <f t="shared" ca="1" si="10"/>
        <v>0</v>
      </c>
      <c r="AG288" s="11">
        <v>288</v>
      </c>
    </row>
    <row r="289" spans="32:33">
      <c r="AF289" s="11">
        <f t="shared" ca="1" si="10"/>
        <v>0</v>
      </c>
      <c r="AG289" s="11">
        <v>289</v>
      </c>
    </row>
    <row r="290" spans="32:33">
      <c r="AF290" s="11">
        <f t="shared" ca="1" si="10"/>
        <v>0</v>
      </c>
      <c r="AG290" s="11">
        <v>290</v>
      </c>
    </row>
    <row r="291" spans="32:33">
      <c r="AF291" s="11">
        <f t="shared" ca="1" si="10"/>
        <v>0</v>
      </c>
      <c r="AG291" s="11">
        <v>291</v>
      </c>
    </row>
    <row r="292" spans="32:33">
      <c r="AF292" s="11">
        <f t="shared" ca="1" si="10"/>
        <v>0</v>
      </c>
      <c r="AG292" s="11">
        <v>292</v>
      </c>
    </row>
    <row r="293" spans="32:33">
      <c r="AF293" s="11">
        <f t="shared" ca="1" si="10"/>
        <v>0</v>
      </c>
      <c r="AG293" s="11">
        <v>293</v>
      </c>
    </row>
    <row r="294" spans="32:33">
      <c r="AF294" s="11">
        <f t="shared" ca="1" si="10"/>
        <v>0</v>
      </c>
      <c r="AG294" s="11">
        <v>294</v>
      </c>
    </row>
    <row r="295" spans="32:33">
      <c r="AF295" s="11">
        <f t="shared" ca="1" si="10"/>
        <v>0</v>
      </c>
      <c r="AG295" s="11">
        <v>295</v>
      </c>
    </row>
    <row r="296" spans="32:33">
      <c r="AF296" s="11">
        <f t="shared" ca="1" si="10"/>
        <v>0</v>
      </c>
      <c r="AG296" s="11">
        <v>296</v>
      </c>
    </row>
    <row r="297" spans="32:33">
      <c r="AF297" s="11">
        <f t="shared" ca="1" si="10"/>
        <v>0</v>
      </c>
      <c r="AG297" s="11">
        <v>297</v>
      </c>
    </row>
    <row r="298" spans="32:33">
      <c r="AF298" s="11">
        <f t="shared" ca="1" si="10"/>
        <v>0</v>
      </c>
      <c r="AG298" s="11">
        <v>298</v>
      </c>
    </row>
    <row r="299" spans="32:33">
      <c r="AF299" s="11">
        <f t="shared" ca="1" si="10"/>
        <v>0</v>
      </c>
      <c r="AG299" s="11">
        <v>299</v>
      </c>
    </row>
    <row r="300" spans="32:33">
      <c r="AF300" s="11">
        <f t="shared" ca="1" si="10"/>
        <v>0</v>
      </c>
      <c r="AG300" s="11">
        <v>300</v>
      </c>
    </row>
    <row r="301" spans="32:33">
      <c r="AF301" s="11">
        <f t="shared" ca="1" si="10"/>
        <v>0</v>
      </c>
      <c r="AG301" s="11">
        <v>301</v>
      </c>
    </row>
    <row r="302" spans="32:33">
      <c r="AF302" s="11">
        <f t="shared" ca="1" si="10"/>
        <v>0</v>
      </c>
      <c r="AG302" s="11">
        <v>302</v>
      </c>
    </row>
    <row r="303" spans="32:33">
      <c r="AF303" s="11">
        <f t="shared" ca="1" si="10"/>
        <v>0</v>
      </c>
      <c r="AG303" s="11">
        <v>303</v>
      </c>
    </row>
    <row r="304" spans="32:33">
      <c r="AF304" s="11">
        <f t="shared" ca="1" si="10"/>
        <v>0</v>
      </c>
      <c r="AG304" s="11">
        <v>304</v>
      </c>
    </row>
    <row r="305" spans="28:33">
      <c r="AB305" s="3"/>
      <c r="AC305" s="3"/>
      <c r="AD305" s="3"/>
      <c r="AE305" s="3"/>
      <c r="AF305" s="11">
        <f t="shared" ca="1" si="10"/>
        <v>0</v>
      </c>
      <c r="AG305" s="11">
        <v>305</v>
      </c>
    </row>
    <row r="306" spans="28:33">
      <c r="AB306" s="3"/>
      <c r="AC306" s="3"/>
      <c r="AD306" s="3"/>
      <c r="AE306" s="3"/>
      <c r="AF306" s="11">
        <f t="shared" ca="1" si="10"/>
        <v>0</v>
      </c>
      <c r="AG306" s="11">
        <v>306</v>
      </c>
    </row>
    <row r="307" spans="28:33">
      <c r="AB307" s="3"/>
      <c r="AC307" s="3"/>
      <c r="AD307" s="3"/>
      <c r="AE307" s="3"/>
      <c r="AF307" s="11">
        <f t="shared" ca="1" si="10"/>
        <v>0</v>
      </c>
      <c r="AG307" s="11">
        <v>307</v>
      </c>
    </row>
    <row r="308" spans="28:33">
      <c r="AB308" s="3"/>
      <c r="AC308" s="3"/>
      <c r="AD308" s="3"/>
      <c r="AE308" s="3"/>
      <c r="AF308" s="11">
        <f t="shared" ca="1" si="10"/>
        <v>0</v>
      </c>
      <c r="AG308" s="11">
        <v>308</v>
      </c>
    </row>
    <row r="309" spans="28:33">
      <c r="AB309" s="3"/>
      <c r="AC309" s="3"/>
      <c r="AD309" s="3"/>
      <c r="AE309" s="3"/>
      <c r="AF309" s="11">
        <f t="shared" ca="1" si="10"/>
        <v>0</v>
      </c>
      <c r="AG309" s="11">
        <v>309</v>
      </c>
    </row>
    <row r="310" spans="28:33">
      <c r="AB310" s="3"/>
      <c r="AC310" s="3"/>
      <c r="AD310" s="3"/>
      <c r="AE310" s="3"/>
      <c r="AF310" s="11">
        <f t="shared" ca="1" si="10"/>
        <v>0</v>
      </c>
      <c r="AG310" s="11">
        <v>310</v>
      </c>
    </row>
    <row r="311" spans="28:33">
      <c r="AB311" s="3"/>
      <c r="AC311" s="3"/>
      <c r="AD311" s="3"/>
      <c r="AE311" s="3"/>
      <c r="AF311" s="11">
        <f t="shared" ca="1" si="10"/>
        <v>0</v>
      </c>
      <c r="AG311" s="11">
        <v>311</v>
      </c>
    </row>
    <row r="312" spans="28:33">
      <c r="AB312" s="3"/>
      <c r="AC312" s="3"/>
      <c r="AD312" s="3"/>
      <c r="AE312" s="3"/>
      <c r="AF312" s="11">
        <f t="shared" ca="1" si="10"/>
        <v>0</v>
      </c>
      <c r="AG312" s="11">
        <v>312</v>
      </c>
    </row>
    <row r="313" spans="28:33">
      <c r="AB313" s="3"/>
      <c r="AC313" s="3"/>
      <c r="AD313" s="3"/>
      <c r="AE313" s="3"/>
      <c r="AF313" s="11">
        <f t="shared" ca="1" si="10"/>
        <v>0</v>
      </c>
      <c r="AG313" s="11">
        <v>313</v>
      </c>
    </row>
    <row r="314" spans="28:33">
      <c r="AB314" s="3"/>
      <c r="AC314" s="3"/>
      <c r="AD314" s="3"/>
      <c r="AE314" s="3"/>
      <c r="AF314" s="11">
        <f t="shared" ca="1" si="10"/>
        <v>0</v>
      </c>
      <c r="AG314" s="11">
        <v>314</v>
      </c>
    </row>
    <row r="315" spans="28:33">
      <c r="AB315" s="3"/>
      <c r="AC315" s="3"/>
      <c r="AD315" s="3"/>
      <c r="AE315" s="3"/>
      <c r="AF315" s="11">
        <f t="shared" ca="1" si="10"/>
        <v>0</v>
      </c>
      <c r="AG315" s="11">
        <v>315</v>
      </c>
    </row>
    <row r="316" spans="28:33">
      <c r="AB316" s="3"/>
      <c r="AC316" s="3"/>
      <c r="AD316" s="3"/>
      <c r="AE316" s="3"/>
      <c r="AF316" s="11">
        <f t="shared" ca="1" si="10"/>
        <v>0</v>
      </c>
      <c r="AG316" s="11">
        <v>316</v>
      </c>
    </row>
    <row r="317" spans="28:33">
      <c r="AB317" s="3"/>
      <c r="AC317" s="3"/>
      <c r="AD317" s="3"/>
      <c r="AE317" s="3"/>
      <c r="AF317" s="11">
        <f t="shared" ca="1" si="10"/>
        <v>0</v>
      </c>
      <c r="AG317" s="11">
        <v>317</v>
      </c>
    </row>
    <row r="318" spans="28:33">
      <c r="AB318" s="3"/>
      <c r="AC318" s="3"/>
      <c r="AD318" s="3"/>
      <c r="AE318" s="3"/>
      <c r="AF318" s="11">
        <f t="shared" ca="1" si="10"/>
        <v>0</v>
      </c>
      <c r="AG318" s="11">
        <v>318</v>
      </c>
    </row>
    <row r="319" spans="28:33">
      <c r="AB319" s="3"/>
      <c r="AC319" s="3"/>
      <c r="AD319" s="3"/>
      <c r="AE319" s="3"/>
      <c r="AF319" s="11">
        <f t="shared" ca="1" si="10"/>
        <v>0</v>
      </c>
      <c r="AG319" s="11">
        <v>319</v>
      </c>
    </row>
    <row r="320" spans="28:33">
      <c r="AB320" s="3"/>
      <c r="AC320" s="3"/>
      <c r="AD320" s="3"/>
      <c r="AE320" s="3"/>
      <c r="AF320" s="11">
        <f t="shared" ca="1" si="10"/>
        <v>0</v>
      </c>
      <c r="AG320" s="11">
        <v>320</v>
      </c>
    </row>
    <row r="321" spans="28:33">
      <c r="AB321" s="3"/>
      <c r="AC321" s="3"/>
      <c r="AD321" s="3"/>
      <c r="AE321" s="3"/>
      <c r="AF321" s="11">
        <f t="shared" ca="1" si="10"/>
        <v>0</v>
      </c>
      <c r="AG321" s="11">
        <v>321</v>
      </c>
    </row>
    <row r="322" spans="28:33">
      <c r="AB322" s="3"/>
      <c r="AC322" s="3"/>
      <c r="AD322" s="3"/>
      <c r="AE322" s="3"/>
      <c r="AF322" s="11">
        <f t="shared" ca="1" si="10"/>
        <v>0</v>
      </c>
      <c r="AG322" s="11">
        <v>322</v>
      </c>
    </row>
    <row r="323" spans="28:33">
      <c r="AB323" s="3"/>
      <c r="AC323" s="3"/>
      <c r="AD323" s="3"/>
      <c r="AE323" s="3"/>
      <c r="AF323" s="11">
        <f t="shared" ca="1" si="10"/>
        <v>0</v>
      </c>
      <c r="AG323" s="11">
        <v>323</v>
      </c>
    </row>
    <row r="324" spans="28:33">
      <c r="AB324" s="3"/>
      <c r="AC324" s="3"/>
      <c r="AD324" s="3"/>
      <c r="AE324" s="3"/>
      <c r="AF324" s="11">
        <f t="shared" ca="1" si="10"/>
        <v>0</v>
      </c>
      <c r="AG324" s="11">
        <v>324</v>
      </c>
    </row>
    <row r="325" spans="28:33">
      <c r="AB325" s="3"/>
      <c r="AC325" s="3"/>
      <c r="AD325" s="3"/>
      <c r="AE325" s="3"/>
      <c r="AF325" s="11">
        <f t="shared" ca="1" si="10"/>
        <v>0</v>
      </c>
      <c r="AG325" s="11">
        <v>325</v>
      </c>
    </row>
    <row r="326" spans="28:33">
      <c r="AB326" s="3"/>
      <c r="AC326" s="3"/>
      <c r="AD326" s="3"/>
      <c r="AE326" s="3"/>
      <c r="AF326" s="11">
        <f t="shared" ref="AF326:AF389" ca="1" si="11">INDIRECT($AB$7&amp;"!"&amp;"B"&amp;ROW(B326))</f>
        <v>0</v>
      </c>
      <c r="AG326" s="11">
        <v>326</v>
      </c>
    </row>
    <row r="327" spans="28:33">
      <c r="AB327" s="3"/>
      <c r="AC327" s="3"/>
      <c r="AD327" s="3"/>
      <c r="AE327" s="3"/>
      <c r="AF327" s="11">
        <f t="shared" ca="1" si="11"/>
        <v>0</v>
      </c>
      <c r="AG327" s="11">
        <v>327</v>
      </c>
    </row>
    <row r="328" spans="28:33">
      <c r="AB328" s="3"/>
      <c r="AC328" s="3"/>
      <c r="AD328" s="3"/>
      <c r="AE328" s="3"/>
      <c r="AF328" s="11">
        <f t="shared" ca="1" si="11"/>
        <v>0</v>
      </c>
      <c r="AG328" s="11">
        <v>328</v>
      </c>
    </row>
    <row r="329" spans="28:33">
      <c r="AB329" s="3"/>
      <c r="AC329" s="3"/>
      <c r="AD329" s="3"/>
      <c r="AE329" s="3"/>
      <c r="AF329" s="11">
        <f t="shared" ca="1" si="11"/>
        <v>0</v>
      </c>
      <c r="AG329" s="11">
        <v>329</v>
      </c>
    </row>
    <row r="330" spans="28:33">
      <c r="AB330" s="3"/>
      <c r="AC330" s="3"/>
      <c r="AD330" s="3"/>
      <c r="AE330" s="3"/>
      <c r="AF330" s="11">
        <f t="shared" ca="1" si="11"/>
        <v>0</v>
      </c>
      <c r="AG330" s="11">
        <v>330</v>
      </c>
    </row>
    <row r="331" spans="28:33">
      <c r="AB331" s="3"/>
      <c r="AC331" s="3"/>
      <c r="AD331" s="3"/>
      <c r="AE331" s="3"/>
      <c r="AF331" s="11">
        <f t="shared" ca="1" si="11"/>
        <v>0</v>
      </c>
      <c r="AG331" s="11">
        <v>331</v>
      </c>
    </row>
    <row r="332" spans="28:33">
      <c r="AB332" s="3"/>
      <c r="AC332" s="3"/>
      <c r="AD332" s="3"/>
      <c r="AE332" s="3"/>
      <c r="AF332" s="11">
        <f t="shared" ca="1" si="11"/>
        <v>0</v>
      </c>
      <c r="AG332" s="11">
        <v>332</v>
      </c>
    </row>
    <row r="333" spans="28:33">
      <c r="AB333" s="3"/>
      <c r="AC333" s="3"/>
      <c r="AD333" s="3"/>
      <c r="AE333" s="3"/>
      <c r="AF333" s="11">
        <f t="shared" ca="1" si="11"/>
        <v>0</v>
      </c>
      <c r="AG333" s="11">
        <v>333</v>
      </c>
    </row>
    <row r="334" spans="28:33">
      <c r="AB334" s="3"/>
      <c r="AC334" s="3"/>
      <c r="AD334" s="3"/>
      <c r="AE334" s="3"/>
      <c r="AF334" s="11">
        <f t="shared" ca="1" si="11"/>
        <v>0</v>
      </c>
      <c r="AG334" s="11">
        <v>334</v>
      </c>
    </row>
    <row r="335" spans="28:33">
      <c r="AB335" s="3"/>
      <c r="AC335" s="3"/>
      <c r="AD335" s="3"/>
      <c r="AE335" s="3"/>
      <c r="AF335" s="11">
        <f t="shared" ca="1" si="11"/>
        <v>0</v>
      </c>
      <c r="AG335" s="11">
        <v>335</v>
      </c>
    </row>
    <row r="336" spans="28:33">
      <c r="AB336" s="3"/>
      <c r="AC336" s="3"/>
      <c r="AD336" s="3"/>
      <c r="AE336" s="3"/>
      <c r="AF336" s="11">
        <f t="shared" ca="1" si="11"/>
        <v>0</v>
      </c>
      <c r="AG336" s="11">
        <v>336</v>
      </c>
    </row>
    <row r="337" spans="28:33">
      <c r="AB337" s="3"/>
      <c r="AC337" s="3"/>
      <c r="AD337" s="3"/>
      <c r="AE337" s="3"/>
      <c r="AF337" s="11">
        <f t="shared" ca="1" si="11"/>
        <v>0</v>
      </c>
      <c r="AG337" s="11">
        <v>337</v>
      </c>
    </row>
    <row r="338" spans="28:33">
      <c r="AB338" s="3"/>
      <c r="AC338" s="3"/>
      <c r="AD338" s="3"/>
      <c r="AE338" s="3"/>
      <c r="AF338" s="11">
        <f t="shared" ca="1" si="11"/>
        <v>0</v>
      </c>
      <c r="AG338" s="11">
        <v>338</v>
      </c>
    </row>
    <row r="339" spans="28:33">
      <c r="AB339" s="3"/>
      <c r="AC339" s="3"/>
      <c r="AD339" s="3"/>
      <c r="AE339" s="3"/>
      <c r="AF339" s="11">
        <f t="shared" ca="1" si="11"/>
        <v>0</v>
      </c>
      <c r="AG339" s="11">
        <v>339</v>
      </c>
    </row>
    <row r="340" spans="28:33">
      <c r="AB340" s="3"/>
      <c r="AC340" s="3"/>
      <c r="AD340" s="3"/>
      <c r="AE340" s="3"/>
      <c r="AF340" s="11">
        <f t="shared" ca="1" si="11"/>
        <v>0</v>
      </c>
      <c r="AG340" s="11">
        <v>340</v>
      </c>
    </row>
    <row r="341" spans="28:33">
      <c r="AB341" s="3"/>
      <c r="AC341" s="3"/>
      <c r="AD341" s="3"/>
      <c r="AE341" s="3"/>
      <c r="AF341" s="11">
        <f t="shared" ca="1" si="11"/>
        <v>0</v>
      </c>
      <c r="AG341" s="11">
        <v>341</v>
      </c>
    </row>
    <row r="342" spans="28:33">
      <c r="AB342" s="3"/>
      <c r="AC342" s="3"/>
      <c r="AD342" s="3"/>
      <c r="AE342" s="3"/>
      <c r="AF342" s="11">
        <f t="shared" ca="1" si="11"/>
        <v>0</v>
      </c>
      <c r="AG342" s="11">
        <v>342</v>
      </c>
    </row>
    <row r="343" spans="28:33">
      <c r="AB343" s="3"/>
      <c r="AC343" s="3"/>
      <c r="AD343" s="3"/>
      <c r="AE343" s="3"/>
      <c r="AF343" s="11">
        <f t="shared" ca="1" si="11"/>
        <v>0</v>
      </c>
      <c r="AG343" s="11">
        <v>343</v>
      </c>
    </row>
    <row r="344" spans="28:33">
      <c r="AB344" s="3"/>
      <c r="AC344" s="3"/>
      <c r="AD344" s="3"/>
      <c r="AE344" s="3"/>
      <c r="AF344" s="11">
        <f t="shared" ca="1" si="11"/>
        <v>0</v>
      </c>
      <c r="AG344" s="11">
        <v>344</v>
      </c>
    </row>
    <row r="345" spans="28:33">
      <c r="AB345" s="3"/>
      <c r="AC345" s="3"/>
      <c r="AD345" s="3"/>
      <c r="AE345" s="3"/>
      <c r="AF345" s="11">
        <f t="shared" ca="1" si="11"/>
        <v>0</v>
      </c>
      <c r="AG345" s="11">
        <v>345</v>
      </c>
    </row>
    <row r="346" spans="28:33">
      <c r="AB346" s="3"/>
      <c r="AC346" s="3"/>
      <c r="AD346" s="3"/>
      <c r="AE346" s="3"/>
      <c r="AF346" s="11">
        <f t="shared" ca="1" si="11"/>
        <v>0</v>
      </c>
      <c r="AG346" s="11">
        <v>346</v>
      </c>
    </row>
    <row r="347" spans="28:33">
      <c r="AB347" s="3"/>
      <c r="AC347" s="3"/>
      <c r="AD347" s="3"/>
      <c r="AE347" s="3"/>
      <c r="AF347" s="11">
        <f t="shared" ca="1" si="11"/>
        <v>0</v>
      </c>
      <c r="AG347" s="11">
        <v>347</v>
      </c>
    </row>
    <row r="348" spans="28:33">
      <c r="AB348" s="3"/>
      <c r="AC348" s="3"/>
      <c r="AD348" s="3"/>
      <c r="AE348" s="3"/>
      <c r="AF348" s="11">
        <f t="shared" ca="1" si="11"/>
        <v>0</v>
      </c>
      <c r="AG348" s="11">
        <v>348</v>
      </c>
    </row>
    <row r="349" spans="28:33">
      <c r="AB349" s="3"/>
      <c r="AC349" s="3"/>
      <c r="AD349" s="3"/>
      <c r="AE349" s="3"/>
      <c r="AF349" s="11">
        <f t="shared" ca="1" si="11"/>
        <v>0</v>
      </c>
      <c r="AG349" s="11">
        <v>349</v>
      </c>
    </row>
    <row r="350" spans="28:33">
      <c r="AB350" s="3"/>
      <c r="AC350" s="3"/>
      <c r="AD350" s="3"/>
      <c r="AE350" s="3"/>
      <c r="AF350" s="11">
        <f t="shared" ca="1" si="11"/>
        <v>0</v>
      </c>
      <c r="AG350" s="11">
        <v>350</v>
      </c>
    </row>
    <row r="351" spans="28:33">
      <c r="AB351" s="3"/>
      <c r="AC351" s="3"/>
      <c r="AD351" s="3"/>
      <c r="AE351" s="3"/>
      <c r="AF351" s="11">
        <f t="shared" ca="1" si="11"/>
        <v>0</v>
      </c>
      <c r="AG351" s="11">
        <v>351</v>
      </c>
    </row>
    <row r="352" spans="28:33">
      <c r="AB352" s="3"/>
      <c r="AC352" s="3"/>
      <c r="AD352" s="3"/>
      <c r="AE352" s="3"/>
      <c r="AF352" s="11">
        <f t="shared" ca="1" si="11"/>
        <v>0</v>
      </c>
      <c r="AG352" s="11">
        <v>352</v>
      </c>
    </row>
    <row r="353" spans="32:33">
      <c r="AF353" s="11">
        <f t="shared" ca="1" si="11"/>
        <v>0</v>
      </c>
      <c r="AG353" s="11">
        <v>353</v>
      </c>
    </row>
    <row r="354" spans="32:33">
      <c r="AF354" s="11">
        <f t="shared" ca="1" si="11"/>
        <v>0</v>
      </c>
      <c r="AG354" s="11">
        <v>354</v>
      </c>
    </row>
    <row r="355" spans="32:33">
      <c r="AF355" s="11">
        <f t="shared" ca="1" si="11"/>
        <v>0</v>
      </c>
      <c r="AG355" s="11">
        <v>355</v>
      </c>
    </row>
    <row r="356" spans="32:33">
      <c r="AF356" s="11">
        <f t="shared" ca="1" si="11"/>
        <v>0</v>
      </c>
      <c r="AG356" s="11">
        <v>356</v>
      </c>
    </row>
    <row r="357" spans="32:33">
      <c r="AF357" s="11">
        <f t="shared" ca="1" si="11"/>
        <v>0</v>
      </c>
      <c r="AG357" s="11">
        <v>357</v>
      </c>
    </row>
    <row r="358" spans="32:33">
      <c r="AF358" s="11">
        <f t="shared" ca="1" si="11"/>
        <v>0</v>
      </c>
      <c r="AG358" s="11">
        <v>358</v>
      </c>
    </row>
    <row r="359" spans="32:33">
      <c r="AF359" s="11">
        <f t="shared" ca="1" si="11"/>
        <v>0</v>
      </c>
      <c r="AG359" s="11">
        <v>359</v>
      </c>
    </row>
    <row r="360" spans="32:33">
      <c r="AF360" s="11">
        <f t="shared" ca="1" si="11"/>
        <v>0</v>
      </c>
      <c r="AG360" s="11">
        <v>360</v>
      </c>
    </row>
    <row r="361" spans="32:33">
      <c r="AF361" s="11">
        <f t="shared" ca="1" si="11"/>
        <v>0</v>
      </c>
      <c r="AG361" s="11">
        <v>361</v>
      </c>
    </row>
    <row r="362" spans="32:33">
      <c r="AF362" s="11">
        <f t="shared" ca="1" si="11"/>
        <v>0</v>
      </c>
      <c r="AG362" s="11">
        <v>362</v>
      </c>
    </row>
    <row r="363" spans="32:33">
      <c r="AF363" s="11">
        <f t="shared" ca="1" si="11"/>
        <v>0</v>
      </c>
      <c r="AG363" s="11">
        <v>363</v>
      </c>
    </row>
    <row r="364" spans="32:33">
      <c r="AF364" s="11">
        <f t="shared" ca="1" si="11"/>
        <v>0</v>
      </c>
      <c r="AG364" s="11">
        <v>364</v>
      </c>
    </row>
    <row r="365" spans="32:33">
      <c r="AF365" s="11">
        <f t="shared" ca="1" si="11"/>
        <v>0</v>
      </c>
      <c r="AG365" s="11">
        <v>365</v>
      </c>
    </row>
    <row r="366" spans="32:33">
      <c r="AF366" s="11">
        <f t="shared" ca="1" si="11"/>
        <v>0</v>
      </c>
      <c r="AG366" s="11">
        <v>366</v>
      </c>
    </row>
    <row r="367" spans="32:33">
      <c r="AF367" s="11">
        <f t="shared" ca="1" si="11"/>
        <v>0</v>
      </c>
      <c r="AG367" s="11">
        <v>367</v>
      </c>
    </row>
    <row r="368" spans="32:33">
      <c r="AF368" s="11">
        <f t="shared" ca="1" si="11"/>
        <v>0</v>
      </c>
      <c r="AG368" s="11">
        <v>368</v>
      </c>
    </row>
    <row r="369" spans="32:33">
      <c r="AF369" s="11">
        <f t="shared" ca="1" si="11"/>
        <v>0</v>
      </c>
      <c r="AG369" s="11">
        <v>369</v>
      </c>
    </row>
    <row r="370" spans="32:33">
      <c r="AF370" s="11">
        <f t="shared" ca="1" si="11"/>
        <v>0</v>
      </c>
      <c r="AG370" s="11">
        <v>370</v>
      </c>
    </row>
    <row r="371" spans="32:33">
      <c r="AF371" s="11">
        <f t="shared" ca="1" si="11"/>
        <v>0</v>
      </c>
      <c r="AG371" s="11">
        <v>371</v>
      </c>
    </row>
    <row r="372" spans="32:33">
      <c r="AF372" s="11">
        <f t="shared" ca="1" si="11"/>
        <v>0</v>
      </c>
      <c r="AG372" s="11">
        <v>372</v>
      </c>
    </row>
    <row r="373" spans="32:33">
      <c r="AF373" s="11">
        <f t="shared" ca="1" si="11"/>
        <v>0</v>
      </c>
      <c r="AG373" s="11">
        <v>373</v>
      </c>
    </row>
    <row r="374" spans="32:33">
      <c r="AF374" s="11">
        <f t="shared" ca="1" si="11"/>
        <v>0</v>
      </c>
      <c r="AG374" s="11">
        <v>374</v>
      </c>
    </row>
    <row r="375" spans="32:33">
      <c r="AF375" s="11">
        <f t="shared" ca="1" si="11"/>
        <v>0</v>
      </c>
      <c r="AG375" s="11">
        <v>375</v>
      </c>
    </row>
    <row r="376" spans="32:33">
      <c r="AF376" s="11">
        <f t="shared" ca="1" si="11"/>
        <v>0</v>
      </c>
      <c r="AG376" s="11">
        <v>376</v>
      </c>
    </row>
    <row r="377" spans="32:33">
      <c r="AF377" s="11">
        <f t="shared" ca="1" si="11"/>
        <v>0</v>
      </c>
      <c r="AG377" s="11">
        <v>377</v>
      </c>
    </row>
    <row r="378" spans="32:33">
      <c r="AF378" s="11">
        <f t="shared" ca="1" si="11"/>
        <v>0</v>
      </c>
      <c r="AG378" s="11">
        <v>378</v>
      </c>
    </row>
    <row r="379" spans="32:33">
      <c r="AF379" s="11">
        <f t="shared" ca="1" si="11"/>
        <v>0</v>
      </c>
      <c r="AG379" s="11">
        <v>379</v>
      </c>
    </row>
    <row r="380" spans="32:33">
      <c r="AF380" s="11">
        <f t="shared" ca="1" si="11"/>
        <v>0</v>
      </c>
      <c r="AG380" s="11">
        <v>380</v>
      </c>
    </row>
    <row r="381" spans="32:33">
      <c r="AF381" s="11">
        <f t="shared" ca="1" si="11"/>
        <v>0</v>
      </c>
      <c r="AG381" s="11">
        <v>381</v>
      </c>
    </row>
    <row r="382" spans="32:33">
      <c r="AF382" s="11">
        <f t="shared" ca="1" si="11"/>
        <v>0</v>
      </c>
      <c r="AG382" s="11">
        <v>382</v>
      </c>
    </row>
    <row r="383" spans="32:33">
      <c r="AF383" s="11">
        <f t="shared" ca="1" si="11"/>
        <v>0</v>
      </c>
      <c r="AG383" s="11">
        <v>383</v>
      </c>
    </row>
    <row r="384" spans="32:33">
      <c r="AF384" s="11">
        <f t="shared" ca="1" si="11"/>
        <v>0</v>
      </c>
      <c r="AG384" s="11">
        <v>384</v>
      </c>
    </row>
    <row r="385" spans="32:33">
      <c r="AF385" s="11">
        <f t="shared" ca="1" si="11"/>
        <v>0</v>
      </c>
      <c r="AG385" s="11">
        <v>385</v>
      </c>
    </row>
    <row r="386" spans="32:33">
      <c r="AF386" s="11">
        <f t="shared" ca="1" si="11"/>
        <v>0</v>
      </c>
      <c r="AG386" s="11">
        <v>386</v>
      </c>
    </row>
    <row r="387" spans="32:33">
      <c r="AF387" s="11">
        <f t="shared" ca="1" si="11"/>
        <v>0</v>
      </c>
      <c r="AG387" s="11">
        <v>387</v>
      </c>
    </row>
    <row r="388" spans="32:33">
      <c r="AF388" s="11">
        <f t="shared" ca="1" si="11"/>
        <v>0</v>
      </c>
      <c r="AG388" s="11">
        <v>388</v>
      </c>
    </row>
    <row r="389" spans="32:33">
      <c r="AF389" s="11">
        <f t="shared" ca="1" si="11"/>
        <v>0</v>
      </c>
      <c r="AG389" s="11">
        <v>389</v>
      </c>
    </row>
    <row r="390" spans="32:33">
      <c r="AF390" s="11">
        <f t="shared" ref="AF390:AF453" ca="1" si="12">INDIRECT($AB$7&amp;"!"&amp;"B"&amp;ROW(B390))</f>
        <v>0</v>
      </c>
      <c r="AG390" s="11">
        <v>390</v>
      </c>
    </row>
    <row r="391" spans="32:33">
      <c r="AF391" s="11">
        <f t="shared" ca="1" si="12"/>
        <v>0</v>
      </c>
      <c r="AG391" s="11">
        <v>391</v>
      </c>
    </row>
    <row r="392" spans="32:33">
      <c r="AF392" s="11">
        <f t="shared" ca="1" si="12"/>
        <v>0</v>
      </c>
      <c r="AG392" s="11">
        <v>392</v>
      </c>
    </row>
    <row r="393" spans="32:33">
      <c r="AF393" s="11">
        <f t="shared" ca="1" si="12"/>
        <v>0</v>
      </c>
      <c r="AG393" s="11">
        <v>393</v>
      </c>
    </row>
    <row r="394" spans="32:33">
      <c r="AF394" s="11">
        <f t="shared" ca="1" si="12"/>
        <v>0</v>
      </c>
      <c r="AG394" s="11">
        <v>394</v>
      </c>
    </row>
    <row r="395" spans="32:33">
      <c r="AF395" s="11">
        <f t="shared" ca="1" si="12"/>
        <v>0</v>
      </c>
      <c r="AG395" s="11">
        <v>395</v>
      </c>
    </row>
    <row r="396" spans="32:33">
      <c r="AF396" s="11">
        <f t="shared" ca="1" si="12"/>
        <v>0</v>
      </c>
      <c r="AG396" s="11">
        <v>396</v>
      </c>
    </row>
    <row r="397" spans="32:33">
      <c r="AF397" s="11">
        <f t="shared" ca="1" si="12"/>
        <v>0</v>
      </c>
      <c r="AG397" s="11">
        <v>397</v>
      </c>
    </row>
    <row r="398" spans="32:33">
      <c r="AF398" s="11">
        <f t="shared" ca="1" si="12"/>
        <v>0</v>
      </c>
      <c r="AG398" s="11">
        <v>398</v>
      </c>
    </row>
    <row r="399" spans="32:33">
      <c r="AF399" s="11">
        <f t="shared" ca="1" si="12"/>
        <v>0</v>
      </c>
      <c r="AG399" s="11">
        <v>399</v>
      </c>
    </row>
    <row r="400" spans="32:33">
      <c r="AF400" s="11">
        <f t="shared" ca="1" si="12"/>
        <v>0</v>
      </c>
      <c r="AG400" s="11">
        <v>400</v>
      </c>
    </row>
    <row r="401" spans="32:33">
      <c r="AF401" s="11">
        <f t="shared" ca="1" si="12"/>
        <v>0</v>
      </c>
      <c r="AG401" s="11">
        <v>401</v>
      </c>
    </row>
    <row r="402" spans="32:33">
      <c r="AF402" s="11">
        <f t="shared" ca="1" si="12"/>
        <v>0</v>
      </c>
      <c r="AG402" s="11">
        <v>402</v>
      </c>
    </row>
    <row r="403" spans="32:33">
      <c r="AF403" s="11">
        <f t="shared" ca="1" si="12"/>
        <v>0</v>
      </c>
      <c r="AG403" s="11">
        <v>403</v>
      </c>
    </row>
    <row r="404" spans="32:33">
      <c r="AF404" s="11">
        <f t="shared" ca="1" si="12"/>
        <v>0</v>
      </c>
      <c r="AG404" s="11">
        <v>404</v>
      </c>
    </row>
    <row r="405" spans="32:33">
      <c r="AF405" s="11">
        <f t="shared" ca="1" si="12"/>
        <v>0</v>
      </c>
      <c r="AG405" s="11">
        <v>405</v>
      </c>
    </row>
    <row r="406" spans="32:33">
      <c r="AF406" s="11">
        <f t="shared" ca="1" si="12"/>
        <v>0</v>
      </c>
      <c r="AG406" s="11">
        <v>406</v>
      </c>
    </row>
    <row r="407" spans="32:33">
      <c r="AF407" s="11">
        <f t="shared" ca="1" si="12"/>
        <v>0</v>
      </c>
      <c r="AG407" s="11">
        <v>407</v>
      </c>
    </row>
    <row r="408" spans="32:33">
      <c r="AF408" s="11">
        <f t="shared" ca="1" si="12"/>
        <v>0</v>
      </c>
      <c r="AG408" s="11">
        <v>408</v>
      </c>
    </row>
    <row r="409" spans="32:33">
      <c r="AF409" s="11">
        <f t="shared" ca="1" si="12"/>
        <v>0</v>
      </c>
      <c r="AG409" s="11">
        <v>409</v>
      </c>
    </row>
    <row r="410" spans="32:33">
      <c r="AF410" s="11">
        <f t="shared" ca="1" si="12"/>
        <v>0</v>
      </c>
      <c r="AG410" s="11">
        <v>410</v>
      </c>
    </row>
    <row r="411" spans="32:33">
      <c r="AF411" s="11">
        <f t="shared" ca="1" si="12"/>
        <v>0</v>
      </c>
      <c r="AG411" s="11">
        <v>411</v>
      </c>
    </row>
    <row r="412" spans="32:33">
      <c r="AF412" s="11">
        <f t="shared" ca="1" si="12"/>
        <v>0</v>
      </c>
      <c r="AG412" s="11">
        <v>412</v>
      </c>
    </row>
    <row r="413" spans="32:33">
      <c r="AF413" s="11">
        <f t="shared" ca="1" si="12"/>
        <v>0</v>
      </c>
      <c r="AG413" s="11">
        <v>413</v>
      </c>
    </row>
    <row r="414" spans="32:33">
      <c r="AF414" s="11">
        <f t="shared" ca="1" si="12"/>
        <v>0</v>
      </c>
      <c r="AG414" s="11">
        <v>414</v>
      </c>
    </row>
    <row r="415" spans="32:33">
      <c r="AF415" s="11">
        <f t="shared" ca="1" si="12"/>
        <v>0</v>
      </c>
      <c r="AG415" s="11">
        <v>415</v>
      </c>
    </row>
    <row r="416" spans="32:33">
      <c r="AF416" s="11">
        <f t="shared" ca="1" si="12"/>
        <v>0</v>
      </c>
      <c r="AG416" s="11">
        <v>416</v>
      </c>
    </row>
    <row r="417" spans="32:33">
      <c r="AF417" s="11">
        <f t="shared" ca="1" si="12"/>
        <v>0</v>
      </c>
      <c r="AG417" s="11">
        <v>417</v>
      </c>
    </row>
    <row r="418" spans="32:33">
      <c r="AF418" s="11">
        <f t="shared" ca="1" si="12"/>
        <v>0</v>
      </c>
      <c r="AG418" s="11">
        <v>418</v>
      </c>
    </row>
    <row r="419" spans="32:33">
      <c r="AF419" s="11">
        <f t="shared" ca="1" si="12"/>
        <v>0</v>
      </c>
      <c r="AG419" s="11">
        <v>419</v>
      </c>
    </row>
    <row r="420" spans="32:33">
      <c r="AF420" s="11">
        <f t="shared" ca="1" si="12"/>
        <v>0</v>
      </c>
      <c r="AG420" s="11">
        <v>420</v>
      </c>
    </row>
    <row r="421" spans="32:33">
      <c r="AF421" s="11">
        <f t="shared" ca="1" si="12"/>
        <v>0</v>
      </c>
      <c r="AG421" s="11">
        <v>421</v>
      </c>
    </row>
    <row r="422" spans="32:33">
      <c r="AF422" s="11">
        <f t="shared" ca="1" si="12"/>
        <v>0</v>
      </c>
      <c r="AG422" s="11">
        <v>422</v>
      </c>
    </row>
    <row r="423" spans="32:33">
      <c r="AF423" s="11">
        <f t="shared" ca="1" si="12"/>
        <v>0</v>
      </c>
      <c r="AG423" s="11">
        <v>423</v>
      </c>
    </row>
    <row r="424" spans="32:33">
      <c r="AF424" s="11">
        <f t="shared" ca="1" si="12"/>
        <v>0</v>
      </c>
      <c r="AG424" s="11">
        <v>424</v>
      </c>
    </row>
    <row r="425" spans="32:33">
      <c r="AF425" s="11">
        <f t="shared" ca="1" si="12"/>
        <v>0</v>
      </c>
      <c r="AG425" s="11">
        <v>425</v>
      </c>
    </row>
    <row r="426" spans="32:33">
      <c r="AF426" s="11">
        <f t="shared" ca="1" si="12"/>
        <v>0</v>
      </c>
      <c r="AG426" s="11">
        <v>426</v>
      </c>
    </row>
    <row r="427" spans="32:33">
      <c r="AF427" s="11">
        <f t="shared" ca="1" si="12"/>
        <v>0</v>
      </c>
      <c r="AG427" s="11">
        <v>427</v>
      </c>
    </row>
    <row r="428" spans="32:33">
      <c r="AF428" s="11">
        <f t="shared" ca="1" si="12"/>
        <v>0</v>
      </c>
      <c r="AG428" s="11">
        <v>428</v>
      </c>
    </row>
    <row r="429" spans="32:33">
      <c r="AF429" s="11">
        <f t="shared" ca="1" si="12"/>
        <v>0</v>
      </c>
      <c r="AG429" s="11">
        <v>429</v>
      </c>
    </row>
    <row r="430" spans="32:33">
      <c r="AF430" s="11">
        <f t="shared" ca="1" si="12"/>
        <v>0</v>
      </c>
      <c r="AG430" s="11">
        <v>430</v>
      </c>
    </row>
    <row r="431" spans="32:33">
      <c r="AF431" s="11">
        <f t="shared" ca="1" si="12"/>
        <v>0</v>
      </c>
      <c r="AG431" s="11">
        <v>431</v>
      </c>
    </row>
    <row r="432" spans="32:33">
      <c r="AF432" s="11">
        <f t="shared" ca="1" si="12"/>
        <v>0</v>
      </c>
      <c r="AG432" s="11">
        <v>432</v>
      </c>
    </row>
    <row r="433" spans="32:33">
      <c r="AF433" s="11">
        <f t="shared" ca="1" si="12"/>
        <v>0</v>
      </c>
      <c r="AG433" s="11">
        <v>433</v>
      </c>
    </row>
    <row r="434" spans="32:33">
      <c r="AF434" s="11">
        <f t="shared" ca="1" si="12"/>
        <v>0</v>
      </c>
      <c r="AG434" s="11">
        <v>434</v>
      </c>
    </row>
    <row r="435" spans="32:33">
      <c r="AF435" s="11">
        <f t="shared" ca="1" si="12"/>
        <v>0</v>
      </c>
      <c r="AG435" s="11">
        <v>435</v>
      </c>
    </row>
    <row r="436" spans="32:33">
      <c r="AF436" s="11">
        <f t="shared" ca="1" si="12"/>
        <v>0</v>
      </c>
      <c r="AG436" s="11">
        <v>436</v>
      </c>
    </row>
    <row r="437" spans="32:33">
      <c r="AF437" s="11">
        <f t="shared" ca="1" si="12"/>
        <v>0</v>
      </c>
      <c r="AG437" s="11">
        <v>437</v>
      </c>
    </row>
    <row r="438" spans="32:33">
      <c r="AF438" s="11">
        <f t="shared" ca="1" si="12"/>
        <v>0</v>
      </c>
      <c r="AG438" s="11">
        <v>438</v>
      </c>
    </row>
    <row r="439" spans="32:33">
      <c r="AF439" s="11">
        <f t="shared" ca="1" si="12"/>
        <v>0</v>
      </c>
      <c r="AG439" s="11">
        <v>439</v>
      </c>
    </row>
    <row r="440" spans="32:33">
      <c r="AF440" s="11">
        <f t="shared" ca="1" si="12"/>
        <v>0</v>
      </c>
      <c r="AG440" s="11">
        <v>440</v>
      </c>
    </row>
    <row r="441" spans="32:33">
      <c r="AF441" s="11">
        <f t="shared" ca="1" si="12"/>
        <v>0</v>
      </c>
      <c r="AG441" s="11">
        <v>441</v>
      </c>
    </row>
    <row r="442" spans="32:33">
      <c r="AF442" s="11">
        <f t="shared" ca="1" si="12"/>
        <v>0</v>
      </c>
      <c r="AG442" s="11">
        <v>442</v>
      </c>
    </row>
    <row r="443" spans="32:33">
      <c r="AF443" s="11">
        <f t="shared" ca="1" si="12"/>
        <v>0</v>
      </c>
      <c r="AG443" s="11">
        <v>443</v>
      </c>
    </row>
    <row r="444" spans="32:33">
      <c r="AF444" s="11">
        <f t="shared" ca="1" si="12"/>
        <v>0</v>
      </c>
      <c r="AG444" s="11">
        <v>444</v>
      </c>
    </row>
    <row r="445" spans="32:33">
      <c r="AF445" s="11">
        <f t="shared" ca="1" si="12"/>
        <v>0</v>
      </c>
      <c r="AG445" s="11">
        <v>445</v>
      </c>
    </row>
    <row r="446" spans="32:33">
      <c r="AF446" s="11">
        <f t="shared" ca="1" si="12"/>
        <v>0</v>
      </c>
      <c r="AG446" s="11">
        <v>446</v>
      </c>
    </row>
    <row r="447" spans="32:33">
      <c r="AF447" s="11">
        <f t="shared" ca="1" si="12"/>
        <v>0</v>
      </c>
      <c r="AG447" s="11">
        <v>447</v>
      </c>
    </row>
    <row r="448" spans="32:33">
      <c r="AF448" s="11">
        <f t="shared" ca="1" si="12"/>
        <v>0</v>
      </c>
      <c r="AG448" s="11">
        <v>448</v>
      </c>
    </row>
    <row r="449" spans="32:33">
      <c r="AF449" s="11">
        <f t="shared" ca="1" si="12"/>
        <v>0</v>
      </c>
      <c r="AG449" s="11">
        <v>449</v>
      </c>
    </row>
    <row r="450" spans="32:33">
      <c r="AF450" s="11">
        <f t="shared" ca="1" si="12"/>
        <v>0</v>
      </c>
      <c r="AG450" s="11">
        <v>450</v>
      </c>
    </row>
    <row r="451" spans="32:33">
      <c r="AF451" s="11">
        <f t="shared" ca="1" si="12"/>
        <v>0</v>
      </c>
      <c r="AG451" s="11">
        <v>451</v>
      </c>
    </row>
    <row r="452" spans="32:33">
      <c r="AF452" s="11">
        <f t="shared" ca="1" si="12"/>
        <v>0</v>
      </c>
      <c r="AG452" s="11">
        <v>452</v>
      </c>
    </row>
    <row r="453" spans="32:33">
      <c r="AF453" s="11">
        <f t="shared" ca="1" si="12"/>
        <v>0</v>
      </c>
      <c r="AG453" s="11">
        <v>453</v>
      </c>
    </row>
    <row r="454" spans="32:33">
      <c r="AF454" s="11">
        <f t="shared" ref="AF454:AF517" ca="1" si="13">INDIRECT($AB$7&amp;"!"&amp;"B"&amp;ROW(B454))</f>
        <v>0</v>
      </c>
      <c r="AG454" s="11">
        <v>454</v>
      </c>
    </row>
    <row r="455" spans="32:33">
      <c r="AF455" s="11">
        <f t="shared" ca="1" si="13"/>
        <v>0</v>
      </c>
      <c r="AG455" s="11">
        <v>455</v>
      </c>
    </row>
    <row r="456" spans="32:33">
      <c r="AF456" s="11">
        <f t="shared" ca="1" si="13"/>
        <v>0</v>
      </c>
      <c r="AG456" s="11">
        <v>456</v>
      </c>
    </row>
    <row r="457" spans="32:33">
      <c r="AF457" s="11">
        <f t="shared" ca="1" si="13"/>
        <v>0</v>
      </c>
      <c r="AG457" s="11">
        <v>457</v>
      </c>
    </row>
    <row r="458" spans="32:33">
      <c r="AF458" s="11">
        <f t="shared" ca="1" si="13"/>
        <v>0</v>
      </c>
      <c r="AG458" s="11">
        <v>458</v>
      </c>
    </row>
    <row r="459" spans="32:33">
      <c r="AF459" s="11">
        <f t="shared" ca="1" si="13"/>
        <v>0</v>
      </c>
      <c r="AG459" s="11">
        <v>459</v>
      </c>
    </row>
    <row r="460" spans="32:33">
      <c r="AF460" s="11">
        <f t="shared" ca="1" si="13"/>
        <v>0</v>
      </c>
      <c r="AG460" s="11">
        <v>460</v>
      </c>
    </row>
    <row r="461" spans="32:33">
      <c r="AF461" s="11">
        <f t="shared" ca="1" si="13"/>
        <v>0</v>
      </c>
      <c r="AG461" s="11">
        <v>461</v>
      </c>
    </row>
    <row r="462" spans="32:33">
      <c r="AF462" s="11">
        <f t="shared" ca="1" si="13"/>
        <v>0</v>
      </c>
      <c r="AG462" s="11">
        <v>462</v>
      </c>
    </row>
    <row r="463" spans="32:33">
      <c r="AF463" s="11">
        <f t="shared" ca="1" si="13"/>
        <v>0</v>
      </c>
      <c r="AG463" s="11">
        <v>463</v>
      </c>
    </row>
    <row r="464" spans="32:33">
      <c r="AF464" s="11">
        <f t="shared" ca="1" si="13"/>
        <v>0</v>
      </c>
      <c r="AG464" s="11">
        <v>464</v>
      </c>
    </row>
    <row r="465" spans="32:33">
      <c r="AF465" s="11">
        <f t="shared" ca="1" si="13"/>
        <v>0</v>
      </c>
      <c r="AG465" s="11">
        <v>465</v>
      </c>
    </row>
    <row r="466" spans="32:33">
      <c r="AF466" s="11">
        <f t="shared" ca="1" si="13"/>
        <v>0</v>
      </c>
      <c r="AG466" s="11">
        <v>466</v>
      </c>
    </row>
    <row r="467" spans="32:33">
      <c r="AF467" s="11">
        <f t="shared" ca="1" si="13"/>
        <v>0</v>
      </c>
      <c r="AG467" s="11">
        <v>467</v>
      </c>
    </row>
    <row r="468" spans="32:33">
      <c r="AF468" s="11">
        <f t="shared" ca="1" si="13"/>
        <v>0</v>
      </c>
      <c r="AG468" s="11">
        <v>468</v>
      </c>
    </row>
    <row r="469" spans="32:33">
      <c r="AF469" s="11">
        <f t="shared" ca="1" si="13"/>
        <v>0</v>
      </c>
      <c r="AG469" s="11">
        <v>469</v>
      </c>
    </row>
    <row r="470" spans="32:33">
      <c r="AF470" s="11">
        <f t="shared" ca="1" si="13"/>
        <v>0</v>
      </c>
      <c r="AG470" s="11">
        <v>470</v>
      </c>
    </row>
    <row r="471" spans="32:33">
      <c r="AF471" s="11">
        <f t="shared" ca="1" si="13"/>
        <v>0</v>
      </c>
      <c r="AG471" s="11">
        <v>471</v>
      </c>
    </row>
    <row r="472" spans="32:33">
      <c r="AF472" s="11">
        <f t="shared" ca="1" si="13"/>
        <v>0</v>
      </c>
      <c r="AG472" s="11">
        <v>472</v>
      </c>
    </row>
    <row r="473" spans="32:33">
      <c r="AF473" s="11">
        <f t="shared" ca="1" si="13"/>
        <v>0</v>
      </c>
      <c r="AG473" s="11">
        <v>473</v>
      </c>
    </row>
    <row r="474" spans="32:33">
      <c r="AF474" s="11">
        <f t="shared" ca="1" si="13"/>
        <v>0</v>
      </c>
      <c r="AG474" s="11">
        <v>474</v>
      </c>
    </row>
    <row r="475" spans="32:33">
      <c r="AF475" s="11">
        <f t="shared" ca="1" si="13"/>
        <v>0</v>
      </c>
      <c r="AG475" s="11">
        <v>475</v>
      </c>
    </row>
    <row r="476" spans="32:33">
      <c r="AF476" s="11">
        <f t="shared" ca="1" si="13"/>
        <v>0</v>
      </c>
      <c r="AG476" s="11">
        <v>476</v>
      </c>
    </row>
    <row r="477" spans="32:33">
      <c r="AF477" s="11">
        <f t="shared" ca="1" si="13"/>
        <v>0</v>
      </c>
      <c r="AG477" s="11">
        <v>477</v>
      </c>
    </row>
    <row r="478" spans="32:33">
      <c r="AF478" s="11">
        <f t="shared" ca="1" si="13"/>
        <v>0</v>
      </c>
      <c r="AG478" s="11">
        <v>478</v>
      </c>
    </row>
    <row r="479" spans="32:33">
      <c r="AF479" s="11">
        <f t="shared" ca="1" si="13"/>
        <v>0</v>
      </c>
      <c r="AG479" s="11">
        <v>479</v>
      </c>
    </row>
    <row r="480" spans="32:33">
      <c r="AF480" s="11">
        <f t="shared" ca="1" si="13"/>
        <v>0</v>
      </c>
      <c r="AG480" s="11">
        <v>480</v>
      </c>
    </row>
    <row r="481" spans="32:33">
      <c r="AF481" s="11">
        <f t="shared" ca="1" si="13"/>
        <v>0</v>
      </c>
      <c r="AG481" s="11">
        <v>481</v>
      </c>
    </row>
    <row r="482" spans="32:33">
      <c r="AF482" s="11">
        <f t="shared" ca="1" si="13"/>
        <v>0</v>
      </c>
      <c r="AG482" s="11">
        <v>482</v>
      </c>
    </row>
    <row r="483" spans="32:33">
      <c r="AF483" s="11">
        <f t="shared" ca="1" si="13"/>
        <v>0</v>
      </c>
      <c r="AG483" s="11">
        <v>483</v>
      </c>
    </row>
    <row r="484" spans="32:33">
      <c r="AF484" s="11">
        <f t="shared" ca="1" si="13"/>
        <v>0</v>
      </c>
      <c r="AG484" s="11">
        <v>484</v>
      </c>
    </row>
    <row r="485" spans="32:33">
      <c r="AF485" s="11">
        <f t="shared" ca="1" si="13"/>
        <v>0</v>
      </c>
      <c r="AG485" s="11">
        <v>485</v>
      </c>
    </row>
    <row r="486" spans="32:33">
      <c r="AF486" s="11">
        <f t="shared" ca="1" si="13"/>
        <v>0</v>
      </c>
      <c r="AG486" s="11">
        <v>486</v>
      </c>
    </row>
    <row r="487" spans="32:33">
      <c r="AF487" s="11">
        <f t="shared" ca="1" si="13"/>
        <v>0</v>
      </c>
      <c r="AG487" s="11">
        <v>487</v>
      </c>
    </row>
    <row r="488" spans="32:33">
      <c r="AF488" s="11">
        <f t="shared" ca="1" si="13"/>
        <v>0</v>
      </c>
      <c r="AG488" s="11">
        <v>488</v>
      </c>
    </row>
    <row r="489" spans="32:33">
      <c r="AF489" s="11">
        <f t="shared" ca="1" si="13"/>
        <v>0</v>
      </c>
      <c r="AG489" s="11">
        <v>489</v>
      </c>
    </row>
    <row r="490" spans="32:33">
      <c r="AF490" s="11">
        <f t="shared" ca="1" si="13"/>
        <v>0</v>
      </c>
      <c r="AG490" s="11">
        <v>490</v>
      </c>
    </row>
    <row r="491" spans="32:33">
      <c r="AF491" s="11">
        <f t="shared" ca="1" si="13"/>
        <v>0</v>
      </c>
      <c r="AG491" s="11">
        <v>491</v>
      </c>
    </row>
    <row r="492" spans="32:33">
      <c r="AF492" s="11">
        <f t="shared" ca="1" si="13"/>
        <v>0</v>
      </c>
      <c r="AG492" s="11">
        <v>492</v>
      </c>
    </row>
    <row r="493" spans="32:33">
      <c r="AF493" s="11">
        <f t="shared" ca="1" si="13"/>
        <v>0</v>
      </c>
      <c r="AG493" s="11">
        <v>493</v>
      </c>
    </row>
    <row r="494" spans="32:33">
      <c r="AF494" s="11">
        <f t="shared" ca="1" si="13"/>
        <v>0</v>
      </c>
      <c r="AG494" s="11">
        <v>494</v>
      </c>
    </row>
    <row r="495" spans="32:33">
      <c r="AF495" s="11">
        <f t="shared" ca="1" si="13"/>
        <v>0</v>
      </c>
      <c r="AG495" s="11">
        <v>495</v>
      </c>
    </row>
    <row r="496" spans="32:33">
      <c r="AF496" s="11">
        <f t="shared" ca="1" si="13"/>
        <v>0</v>
      </c>
      <c r="AG496" s="11">
        <v>496</v>
      </c>
    </row>
    <row r="497" spans="32:33">
      <c r="AF497" s="11">
        <f t="shared" ca="1" si="13"/>
        <v>0</v>
      </c>
      <c r="AG497" s="11">
        <v>497</v>
      </c>
    </row>
    <row r="498" spans="32:33">
      <c r="AF498" s="11">
        <f t="shared" ca="1" si="13"/>
        <v>0</v>
      </c>
      <c r="AG498" s="11">
        <v>498</v>
      </c>
    </row>
    <row r="499" spans="32:33">
      <c r="AF499" s="11">
        <f t="shared" ca="1" si="13"/>
        <v>0</v>
      </c>
      <c r="AG499" s="11">
        <v>499</v>
      </c>
    </row>
    <row r="500" spans="32:33">
      <c r="AF500" s="11">
        <f t="shared" ca="1" si="13"/>
        <v>0</v>
      </c>
      <c r="AG500" s="11">
        <v>500</v>
      </c>
    </row>
    <row r="501" spans="32:33">
      <c r="AF501" s="11">
        <f t="shared" ca="1" si="13"/>
        <v>0</v>
      </c>
      <c r="AG501" s="11">
        <v>501</v>
      </c>
    </row>
    <row r="502" spans="32:33">
      <c r="AF502" s="11">
        <f t="shared" ca="1" si="13"/>
        <v>0</v>
      </c>
      <c r="AG502" s="11">
        <v>502</v>
      </c>
    </row>
    <row r="503" spans="32:33">
      <c r="AF503" s="11">
        <f t="shared" ca="1" si="13"/>
        <v>0</v>
      </c>
      <c r="AG503" s="11">
        <v>503</v>
      </c>
    </row>
    <row r="504" spans="32:33">
      <c r="AF504" s="11">
        <f t="shared" ca="1" si="13"/>
        <v>0</v>
      </c>
      <c r="AG504" s="11">
        <v>504</v>
      </c>
    </row>
    <row r="505" spans="32:33">
      <c r="AF505" s="11">
        <f t="shared" ca="1" si="13"/>
        <v>0</v>
      </c>
      <c r="AG505" s="11">
        <v>505</v>
      </c>
    </row>
    <row r="506" spans="32:33">
      <c r="AF506" s="11">
        <f t="shared" ca="1" si="13"/>
        <v>0</v>
      </c>
      <c r="AG506" s="11">
        <v>506</v>
      </c>
    </row>
    <row r="507" spans="32:33">
      <c r="AF507" s="11">
        <f t="shared" ca="1" si="13"/>
        <v>0</v>
      </c>
      <c r="AG507" s="11">
        <v>507</v>
      </c>
    </row>
    <row r="508" spans="32:33">
      <c r="AF508" s="11">
        <f t="shared" ca="1" si="13"/>
        <v>0</v>
      </c>
      <c r="AG508" s="11">
        <v>508</v>
      </c>
    </row>
    <row r="509" spans="32:33">
      <c r="AF509" s="11">
        <f t="shared" ca="1" si="13"/>
        <v>0</v>
      </c>
      <c r="AG509" s="11">
        <v>509</v>
      </c>
    </row>
    <row r="510" spans="32:33">
      <c r="AF510" s="11">
        <f t="shared" ca="1" si="13"/>
        <v>0</v>
      </c>
      <c r="AG510" s="11">
        <v>510</v>
      </c>
    </row>
    <row r="511" spans="32:33">
      <c r="AF511" s="11">
        <f t="shared" ca="1" si="13"/>
        <v>0</v>
      </c>
      <c r="AG511" s="11">
        <v>511</v>
      </c>
    </row>
    <row r="512" spans="32:33">
      <c r="AF512" s="11">
        <f t="shared" ca="1" si="13"/>
        <v>0</v>
      </c>
      <c r="AG512" s="11">
        <v>512</v>
      </c>
    </row>
    <row r="513" spans="32:33">
      <c r="AF513" s="11">
        <f t="shared" ca="1" si="13"/>
        <v>0</v>
      </c>
      <c r="AG513" s="11">
        <v>513</v>
      </c>
    </row>
    <row r="514" spans="32:33">
      <c r="AF514" s="11">
        <f t="shared" ca="1" si="13"/>
        <v>0</v>
      </c>
      <c r="AG514" s="11">
        <v>514</v>
      </c>
    </row>
    <row r="515" spans="32:33">
      <c r="AF515" s="11">
        <f t="shared" ca="1" si="13"/>
        <v>0</v>
      </c>
      <c r="AG515" s="11">
        <v>515</v>
      </c>
    </row>
    <row r="516" spans="32:33">
      <c r="AF516" s="11">
        <f t="shared" ca="1" si="13"/>
        <v>0</v>
      </c>
      <c r="AG516" s="11">
        <v>516</v>
      </c>
    </row>
    <row r="517" spans="32:33">
      <c r="AF517" s="11">
        <f t="shared" ca="1" si="13"/>
        <v>0</v>
      </c>
      <c r="AG517" s="11">
        <v>517</v>
      </c>
    </row>
    <row r="518" spans="32:33">
      <c r="AF518" s="11">
        <f t="shared" ref="AF518:AF581" ca="1" si="14">INDIRECT($AB$7&amp;"!"&amp;"B"&amp;ROW(B518))</f>
        <v>0</v>
      </c>
      <c r="AG518" s="11">
        <v>518</v>
      </c>
    </row>
    <row r="519" spans="32:33">
      <c r="AF519" s="11">
        <f t="shared" ca="1" si="14"/>
        <v>0</v>
      </c>
      <c r="AG519" s="11">
        <v>519</v>
      </c>
    </row>
    <row r="520" spans="32:33">
      <c r="AF520" s="11">
        <f t="shared" ca="1" si="14"/>
        <v>0</v>
      </c>
      <c r="AG520" s="11">
        <v>520</v>
      </c>
    </row>
    <row r="521" spans="32:33">
      <c r="AF521" s="11">
        <f t="shared" ca="1" si="14"/>
        <v>0</v>
      </c>
      <c r="AG521" s="11">
        <v>521</v>
      </c>
    </row>
    <row r="522" spans="32:33">
      <c r="AF522" s="11">
        <f t="shared" ca="1" si="14"/>
        <v>0</v>
      </c>
      <c r="AG522" s="11">
        <v>522</v>
      </c>
    </row>
    <row r="523" spans="32:33">
      <c r="AF523" s="11">
        <f t="shared" ca="1" si="14"/>
        <v>0</v>
      </c>
      <c r="AG523" s="11">
        <v>523</v>
      </c>
    </row>
    <row r="524" spans="32:33">
      <c r="AF524" s="11">
        <f t="shared" ca="1" si="14"/>
        <v>0</v>
      </c>
      <c r="AG524" s="11">
        <v>524</v>
      </c>
    </row>
    <row r="525" spans="32:33">
      <c r="AF525" s="11">
        <f t="shared" ca="1" si="14"/>
        <v>0</v>
      </c>
      <c r="AG525" s="11">
        <v>525</v>
      </c>
    </row>
    <row r="526" spans="32:33">
      <c r="AF526" s="11">
        <f t="shared" ca="1" si="14"/>
        <v>0</v>
      </c>
      <c r="AG526" s="11">
        <v>526</v>
      </c>
    </row>
    <row r="527" spans="32:33">
      <c r="AF527" s="11">
        <f t="shared" ca="1" si="14"/>
        <v>0</v>
      </c>
      <c r="AG527" s="11">
        <v>527</v>
      </c>
    </row>
    <row r="528" spans="32:33">
      <c r="AF528" s="11">
        <f t="shared" ca="1" si="14"/>
        <v>0</v>
      </c>
      <c r="AG528" s="11">
        <v>528</v>
      </c>
    </row>
    <row r="529" spans="32:33">
      <c r="AF529" s="11">
        <f t="shared" ca="1" si="14"/>
        <v>0</v>
      </c>
      <c r="AG529" s="11">
        <v>529</v>
      </c>
    </row>
    <row r="530" spans="32:33">
      <c r="AF530" s="11">
        <f t="shared" ca="1" si="14"/>
        <v>0</v>
      </c>
      <c r="AG530" s="11">
        <v>530</v>
      </c>
    </row>
    <row r="531" spans="32:33">
      <c r="AF531" s="11">
        <f t="shared" ca="1" si="14"/>
        <v>0</v>
      </c>
      <c r="AG531" s="11">
        <v>531</v>
      </c>
    </row>
    <row r="532" spans="32:33">
      <c r="AF532" s="11">
        <f t="shared" ca="1" si="14"/>
        <v>0</v>
      </c>
      <c r="AG532" s="11">
        <v>532</v>
      </c>
    </row>
    <row r="533" spans="32:33">
      <c r="AF533" s="11">
        <f t="shared" ca="1" si="14"/>
        <v>0</v>
      </c>
      <c r="AG533" s="11">
        <v>533</v>
      </c>
    </row>
    <row r="534" spans="32:33">
      <c r="AF534" s="11">
        <f t="shared" ca="1" si="14"/>
        <v>0</v>
      </c>
      <c r="AG534" s="11">
        <v>534</v>
      </c>
    </row>
    <row r="535" spans="32:33">
      <c r="AF535" s="11">
        <f t="shared" ca="1" si="14"/>
        <v>0</v>
      </c>
      <c r="AG535" s="11">
        <v>535</v>
      </c>
    </row>
    <row r="536" spans="32:33">
      <c r="AF536" s="11">
        <f t="shared" ca="1" si="14"/>
        <v>0</v>
      </c>
      <c r="AG536" s="11">
        <v>536</v>
      </c>
    </row>
    <row r="537" spans="32:33">
      <c r="AF537" s="11">
        <f t="shared" ca="1" si="14"/>
        <v>0</v>
      </c>
      <c r="AG537" s="11">
        <v>537</v>
      </c>
    </row>
    <row r="538" spans="32:33">
      <c r="AF538" s="11">
        <f t="shared" ca="1" si="14"/>
        <v>0</v>
      </c>
      <c r="AG538" s="11">
        <v>538</v>
      </c>
    </row>
    <row r="539" spans="32:33">
      <c r="AF539" s="11">
        <f t="shared" ca="1" si="14"/>
        <v>0</v>
      </c>
      <c r="AG539" s="11">
        <v>539</v>
      </c>
    </row>
    <row r="540" spans="32:33">
      <c r="AF540" s="11">
        <f t="shared" ca="1" si="14"/>
        <v>0</v>
      </c>
      <c r="AG540" s="11">
        <v>540</v>
      </c>
    </row>
    <row r="541" spans="32:33">
      <c r="AF541" s="11">
        <f t="shared" ca="1" si="14"/>
        <v>0</v>
      </c>
      <c r="AG541" s="11">
        <v>541</v>
      </c>
    </row>
    <row r="542" spans="32:33">
      <c r="AF542" s="11">
        <f t="shared" ca="1" si="14"/>
        <v>0</v>
      </c>
      <c r="AG542" s="11">
        <v>542</v>
      </c>
    </row>
    <row r="543" spans="32:33">
      <c r="AF543" s="11">
        <f t="shared" ca="1" si="14"/>
        <v>0</v>
      </c>
      <c r="AG543" s="11">
        <v>543</v>
      </c>
    </row>
    <row r="544" spans="32:33">
      <c r="AF544" s="11">
        <f t="shared" ca="1" si="14"/>
        <v>0</v>
      </c>
      <c r="AG544" s="11">
        <v>544</v>
      </c>
    </row>
    <row r="545" spans="32:33">
      <c r="AF545" s="11">
        <f t="shared" ca="1" si="14"/>
        <v>0</v>
      </c>
      <c r="AG545" s="11">
        <v>545</v>
      </c>
    </row>
    <row r="546" spans="32:33">
      <c r="AF546" s="11">
        <f t="shared" ca="1" si="14"/>
        <v>0</v>
      </c>
      <c r="AG546" s="11">
        <v>546</v>
      </c>
    </row>
    <row r="547" spans="32:33">
      <c r="AF547" s="11">
        <f t="shared" ca="1" si="14"/>
        <v>0</v>
      </c>
      <c r="AG547" s="11">
        <v>547</v>
      </c>
    </row>
    <row r="548" spans="32:33">
      <c r="AF548" s="11">
        <f t="shared" ca="1" si="14"/>
        <v>0</v>
      </c>
      <c r="AG548" s="11">
        <v>548</v>
      </c>
    </row>
    <row r="549" spans="32:33">
      <c r="AF549" s="11">
        <f t="shared" ca="1" si="14"/>
        <v>0</v>
      </c>
      <c r="AG549" s="11">
        <v>549</v>
      </c>
    </row>
    <row r="550" spans="32:33">
      <c r="AF550" s="11">
        <f t="shared" ca="1" si="14"/>
        <v>0</v>
      </c>
      <c r="AG550" s="11">
        <v>550</v>
      </c>
    </row>
    <row r="551" spans="32:33">
      <c r="AF551" s="11">
        <f t="shared" ca="1" si="14"/>
        <v>0</v>
      </c>
      <c r="AG551" s="11">
        <v>551</v>
      </c>
    </row>
    <row r="552" spans="32:33">
      <c r="AF552" s="11">
        <f t="shared" ca="1" si="14"/>
        <v>0</v>
      </c>
      <c r="AG552" s="11">
        <v>552</v>
      </c>
    </row>
    <row r="553" spans="32:33">
      <c r="AF553" s="11">
        <f t="shared" ca="1" si="14"/>
        <v>0</v>
      </c>
      <c r="AG553" s="11">
        <v>553</v>
      </c>
    </row>
    <row r="554" spans="32:33">
      <c r="AF554" s="11">
        <f t="shared" ca="1" si="14"/>
        <v>0</v>
      </c>
      <c r="AG554" s="11">
        <v>554</v>
      </c>
    </row>
    <row r="555" spans="32:33">
      <c r="AF555" s="11">
        <f t="shared" ca="1" si="14"/>
        <v>0</v>
      </c>
      <c r="AG555" s="11">
        <v>555</v>
      </c>
    </row>
    <row r="556" spans="32:33">
      <c r="AF556" s="11">
        <f t="shared" ca="1" si="14"/>
        <v>0</v>
      </c>
      <c r="AG556" s="11">
        <v>556</v>
      </c>
    </row>
    <row r="557" spans="32:33">
      <c r="AF557" s="11">
        <f t="shared" ca="1" si="14"/>
        <v>0</v>
      </c>
      <c r="AG557" s="11">
        <v>557</v>
      </c>
    </row>
    <row r="558" spans="32:33">
      <c r="AF558" s="11">
        <f t="shared" ca="1" si="14"/>
        <v>0</v>
      </c>
      <c r="AG558" s="11">
        <v>558</v>
      </c>
    </row>
    <row r="559" spans="32:33">
      <c r="AF559" s="11">
        <f t="shared" ca="1" si="14"/>
        <v>0</v>
      </c>
      <c r="AG559" s="11">
        <v>559</v>
      </c>
    </row>
    <row r="560" spans="32:33">
      <c r="AF560" s="11">
        <f t="shared" ca="1" si="14"/>
        <v>0</v>
      </c>
      <c r="AG560" s="11">
        <v>560</v>
      </c>
    </row>
    <row r="561" spans="32:33">
      <c r="AF561" s="11">
        <f t="shared" ca="1" si="14"/>
        <v>0</v>
      </c>
      <c r="AG561" s="11">
        <v>561</v>
      </c>
    </row>
    <row r="562" spans="32:33">
      <c r="AF562" s="11">
        <f t="shared" ca="1" si="14"/>
        <v>0</v>
      </c>
      <c r="AG562" s="11">
        <v>562</v>
      </c>
    </row>
    <row r="563" spans="32:33">
      <c r="AF563" s="11">
        <f t="shared" ca="1" si="14"/>
        <v>0</v>
      </c>
      <c r="AG563" s="11">
        <v>563</v>
      </c>
    </row>
    <row r="564" spans="32:33">
      <c r="AF564" s="11">
        <f t="shared" ca="1" si="14"/>
        <v>0</v>
      </c>
      <c r="AG564" s="11">
        <v>564</v>
      </c>
    </row>
    <row r="565" spans="32:33">
      <c r="AF565" s="11">
        <f t="shared" ca="1" si="14"/>
        <v>0</v>
      </c>
      <c r="AG565" s="11">
        <v>565</v>
      </c>
    </row>
    <row r="566" spans="32:33">
      <c r="AF566" s="11">
        <f t="shared" ca="1" si="14"/>
        <v>0</v>
      </c>
      <c r="AG566" s="11">
        <v>566</v>
      </c>
    </row>
    <row r="567" spans="32:33">
      <c r="AF567" s="11">
        <f t="shared" ca="1" si="14"/>
        <v>0</v>
      </c>
      <c r="AG567" s="11">
        <v>567</v>
      </c>
    </row>
    <row r="568" spans="32:33">
      <c r="AF568" s="11">
        <f t="shared" ca="1" si="14"/>
        <v>0</v>
      </c>
      <c r="AG568" s="11">
        <v>568</v>
      </c>
    </row>
    <row r="569" spans="32:33">
      <c r="AF569" s="11">
        <f t="shared" ca="1" si="14"/>
        <v>0</v>
      </c>
      <c r="AG569" s="11">
        <v>569</v>
      </c>
    </row>
    <row r="570" spans="32:33">
      <c r="AF570" s="11">
        <f t="shared" ca="1" si="14"/>
        <v>0</v>
      </c>
      <c r="AG570" s="11">
        <v>570</v>
      </c>
    </row>
    <row r="571" spans="32:33">
      <c r="AF571" s="11">
        <f t="shared" ca="1" si="14"/>
        <v>0</v>
      </c>
      <c r="AG571" s="11">
        <v>571</v>
      </c>
    </row>
    <row r="572" spans="32:33">
      <c r="AF572" s="11">
        <f t="shared" ca="1" si="14"/>
        <v>0</v>
      </c>
      <c r="AG572" s="11">
        <v>572</v>
      </c>
    </row>
    <row r="573" spans="32:33">
      <c r="AF573" s="11">
        <f t="shared" ca="1" si="14"/>
        <v>0</v>
      </c>
      <c r="AG573" s="11">
        <v>573</v>
      </c>
    </row>
    <row r="574" spans="32:33">
      <c r="AF574" s="11">
        <f t="shared" ca="1" si="14"/>
        <v>0</v>
      </c>
      <c r="AG574" s="11">
        <v>574</v>
      </c>
    </row>
    <row r="575" spans="32:33">
      <c r="AF575" s="11">
        <f t="shared" ca="1" si="14"/>
        <v>0</v>
      </c>
      <c r="AG575" s="11">
        <v>575</v>
      </c>
    </row>
    <row r="576" spans="32:33">
      <c r="AF576" s="11">
        <f t="shared" ca="1" si="14"/>
        <v>0</v>
      </c>
      <c r="AG576" s="11">
        <v>576</v>
      </c>
    </row>
    <row r="577" spans="32:33">
      <c r="AF577" s="11">
        <f t="shared" ca="1" si="14"/>
        <v>0</v>
      </c>
      <c r="AG577" s="11">
        <v>577</v>
      </c>
    </row>
    <row r="578" spans="32:33">
      <c r="AF578" s="11">
        <f t="shared" ca="1" si="14"/>
        <v>0</v>
      </c>
      <c r="AG578" s="11">
        <v>578</v>
      </c>
    </row>
    <row r="579" spans="32:33">
      <c r="AF579" s="11">
        <f t="shared" ca="1" si="14"/>
        <v>0</v>
      </c>
      <c r="AG579" s="11">
        <v>579</v>
      </c>
    </row>
    <row r="580" spans="32:33">
      <c r="AF580" s="11">
        <f t="shared" ca="1" si="14"/>
        <v>0</v>
      </c>
      <c r="AG580" s="11">
        <v>580</v>
      </c>
    </row>
    <row r="581" spans="32:33">
      <c r="AF581" s="11">
        <f t="shared" ca="1" si="14"/>
        <v>0</v>
      </c>
      <c r="AG581" s="11">
        <v>581</v>
      </c>
    </row>
    <row r="582" spans="32:33">
      <c r="AF582" s="11">
        <f t="shared" ref="AF582:AF645" ca="1" si="15">INDIRECT($AB$7&amp;"!"&amp;"B"&amp;ROW(B582))</f>
        <v>0</v>
      </c>
      <c r="AG582" s="11">
        <v>582</v>
      </c>
    </row>
    <row r="583" spans="32:33">
      <c r="AF583" s="11">
        <f t="shared" ca="1" si="15"/>
        <v>0</v>
      </c>
      <c r="AG583" s="11">
        <v>583</v>
      </c>
    </row>
    <row r="584" spans="32:33">
      <c r="AF584" s="11">
        <f t="shared" ca="1" si="15"/>
        <v>0</v>
      </c>
      <c r="AG584" s="11">
        <v>584</v>
      </c>
    </row>
    <row r="585" spans="32:33">
      <c r="AF585" s="11">
        <f t="shared" ca="1" si="15"/>
        <v>0</v>
      </c>
      <c r="AG585" s="11">
        <v>585</v>
      </c>
    </row>
    <row r="586" spans="32:33">
      <c r="AF586" s="11">
        <f t="shared" ca="1" si="15"/>
        <v>0</v>
      </c>
      <c r="AG586" s="11">
        <v>586</v>
      </c>
    </row>
    <row r="587" spans="32:33">
      <c r="AF587" s="11">
        <f t="shared" ca="1" si="15"/>
        <v>0</v>
      </c>
      <c r="AG587" s="11">
        <v>587</v>
      </c>
    </row>
    <row r="588" spans="32:33">
      <c r="AF588" s="11">
        <f t="shared" ca="1" si="15"/>
        <v>0</v>
      </c>
      <c r="AG588" s="11">
        <v>588</v>
      </c>
    </row>
    <row r="589" spans="32:33">
      <c r="AF589" s="11">
        <f t="shared" ca="1" si="15"/>
        <v>0</v>
      </c>
      <c r="AG589" s="11">
        <v>589</v>
      </c>
    </row>
    <row r="590" spans="32:33">
      <c r="AF590" s="11">
        <f t="shared" ca="1" si="15"/>
        <v>0</v>
      </c>
      <c r="AG590" s="11">
        <v>590</v>
      </c>
    </row>
    <row r="591" spans="32:33">
      <c r="AF591" s="11">
        <f t="shared" ca="1" si="15"/>
        <v>0</v>
      </c>
      <c r="AG591" s="11">
        <v>591</v>
      </c>
    </row>
    <row r="592" spans="32:33">
      <c r="AF592" s="11">
        <f t="shared" ca="1" si="15"/>
        <v>0</v>
      </c>
      <c r="AG592" s="11">
        <v>592</v>
      </c>
    </row>
    <row r="593" spans="32:33">
      <c r="AF593" s="11">
        <f t="shared" ca="1" si="15"/>
        <v>0</v>
      </c>
      <c r="AG593" s="11">
        <v>593</v>
      </c>
    </row>
    <row r="594" spans="32:33">
      <c r="AF594" s="11">
        <f t="shared" ca="1" si="15"/>
        <v>0</v>
      </c>
      <c r="AG594" s="11">
        <v>594</v>
      </c>
    </row>
    <row r="595" spans="32:33">
      <c r="AF595" s="11">
        <f t="shared" ca="1" si="15"/>
        <v>0</v>
      </c>
      <c r="AG595" s="11">
        <v>595</v>
      </c>
    </row>
    <row r="596" spans="32:33">
      <c r="AF596" s="11">
        <f t="shared" ca="1" si="15"/>
        <v>0</v>
      </c>
      <c r="AG596" s="11">
        <v>596</v>
      </c>
    </row>
    <row r="597" spans="32:33">
      <c r="AF597" s="11">
        <f t="shared" ca="1" si="15"/>
        <v>0</v>
      </c>
      <c r="AG597" s="11">
        <v>597</v>
      </c>
    </row>
    <row r="598" spans="32:33">
      <c r="AF598" s="11">
        <f t="shared" ca="1" si="15"/>
        <v>0</v>
      </c>
      <c r="AG598" s="11">
        <v>598</v>
      </c>
    </row>
    <row r="599" spans="32:33">
      <c r="AF599" s="11">
        <f t="shared" ca="1" si="15"/>
        <v>0</v>
      </c>
      <c r="AG599" s="11">
        <v>599</v>
      </c>
    </row>
    <row r="600" spans="32:33">
      <c r="AF600" s="11">
        <f t="shared" ca="1" si="15"/>
        <v>0</v>
      </c>
      <c r="AG600" s="11">
        <v>600</v>
      </c>
    </row>
    <row r="601" spans="32:33">
      <c r="AF601" s="11">
        <f t="shared" ca="1" si="15"/>
        <v>0</v>
      </c>
      <c r="AG601" s="11">
        <v>601</v>
      </c>
    </row>
    <row r="602" spans="32:33">
      <c r="AF602" s="11">
        <f t="shared" ca="1" si="15"/>
        <v>0</v>
      </c>
      <c r="AG602" s="11">
        <v>602</v>
      </c>
    </row>
    <row r="603" spans="32:33">
      <c r="AF603" s="11">
        <f t="shared" ca="1" si="15"/>
        <v>0</v>
      </c>
      <c r="AG603" s="11">
        <v>603</v>
      </c>
    </row>
    <row r="604" spans="32:33">
      <c r="AF604" s="11">
        <f t="shared" ca="1" si="15"/>
        <v>0</v>
      </c>
      <c r="AG604" s="11">
        <v>604</v>
      </c>
    </row>
    <row r="605" spans="32:33">
      <c r="AF605" s="11">
        <f t="shared" ca="1" si="15"/>
        <v>0</v>
      </c>
      <c r="AG605" s="11">
        <v>605</v>
      </c>
    </row>
    <row r="606" spans="32:33">
      <c r="AF606" s="11">
        <f t="shared" ca="1" si="15"/>
        <v>0</v>
      </c>
      <c r="AG606" s="11">
        <v>606</v>
      </c>
    </row>
    <row r="607" spans="32:33">
      <c r="AF607" s="11">
        <f t="shared" ca="1" si="15"/>
        <v>0</v>
      </c>
      <c r="AG607" s="11">
        <v>607</v>
      </c>
    </row>
    <row r="608" spans="32:33">
      <c r="AF608" s="11">
        <f t="shared" ca="1" si="15"/>
        <v>0</v>
      </c>
      <c r="AG608" s="11">
        <v>608</v>
      </c>
    </row>
    <row r="609" spans="32:33">
      <c r="AF609" s="11">
        <f t="shared" ca="1" si="15"/>
        <v>0</v>
      </c>
      <c r="AG609" s="11">
        <v>609</v>
      </c>
    </row>
    <row r="610" spans="32:33">
      <c r="AF610" s="11">
        <f t="shared" ca="1" si="15"/>
        <v>0</v>
      </c>
      <c r="AG610" s="11">
        <v>610</v>
      </c>
    </row>
    <row r="611" spans="32:33">
      <c r="AF611" s="11">
        <f t="shared" ca="1" si="15"/>
        <v>0</v>
      </c>
      <c r="AG611" s="11">
        <v>611</v>
      </c>
    </row>
    <row r="612" spans="32:33">
      <c r="AF612" s="11">
        <f t="shared" ca="1" si="15"/>
        <v>0</v>
      </c>
      <c r="AG612" s="11">
        <v>612</v>
      </c>
    </row>
    <row r="613" spans="32:33">
      <c r="AF613" s="11">
        <f t="shared" ca="1" si="15"/>
        <v>0</v>
      </c>
      <c r="AG613" s="11">
        <v>613</v>
      </c>
    </row>
    <row r="614" spans="32:33">
      <c r="AF614" s="11">
        <f t="shared" ca="1" si="15"/>
        <v>0</v>
      </c>
      <c r="AG614" s="11">
        <v>614</v>
      </c>
    </row>
    <row r="615" spans="32:33">
      <c r="AF615" s="11">
        <f t="shared" ca="1" si="15"/>
        <v>0</v>
      </c>
      <c r="AG615" s="11">
        <v>615</v>
      </c>
    </row>
    <row r="616" spans="32:33">
      <c r="AF616" s="11">
        <f t="shared" ca="1" si="15"/>
        <v>0</v>
      </c>
      <c r="AG616" s="11">
        <v>616</v>
      </c>
    </row>
    <row r="617" spans="32:33">
      <c r="AF617" s="11">
        <f t="shared" ca="1" si="15"/>
        <v>0</v>
      </c>
      <c r="AG617" s="11">
        <v>617</v>
      </c>
    </row>
    <row r="618" spans="32:33">
      <c r="AF618" s="11">
        <f t="shared" ca="1" si="15"/>
        <v>0</v>
      </c>
      <c r="AG618" s="11">
        <v>618</v>
      </c>
    </row>
    <row r="619" spans="32:33">
      <c r="AF619" s="11">
        <f t="shared" ca="1" si="15"/>
        <v>0</v>
      </c>
      <c r="AG619" s="11">
        <v>619</v>
      </c>
    </row>
    <row r="620" spans="32:33">
      <c r="AF620" s="11">
        <f t="shared" ca="1" si="15"/>
        <v>0</v>
      </c>
      <c r="AG620" s="11">
        <v>620</v>
      </c>
    </row>
    <row r="621" spans="32:33">
      <c r="AF621" s="11">
        <f t="shared" ca="1" si="15"/>
        <v>0</v>
      </c>
      <c r="AG621" s="11">
        <v>621</v>
      </c>
    </row>
    <row r="622" spans="32:33">
      <c r="AF622" s="11">
        <f t="shared" ca="1" si="15"/>
        <v>0</v>
      </c>
      <c r="AG622" s="11">
        <v>622</v>
      </c>
    </row>
    <row r="623" spans="32:33">
      <c r="AF623" s="11">
        <f t="shared" ca="1" si="15"/>
        <v>0</v>
      </c>
      <c r="AG623" s="11">
        <v>623</v>
      </c>
    </row>
    <row r="624" spans="32:33">
      <c r="AF624" s="11">
        <f t="shared" ca="1" si="15"/>
        <v>0</v>
      </c>
      <c r="AG624" s="11">
        <v>624</v>
      </c>
    </row>
    <row r="625" spans="32:33">
      <c r="AF625" s="11">
        <f t="shared" ca="1" si="15"/>
        <v>0</v>
      </c>
      <c r="AG625" s="11">
        <v>625</v>
      </c>
    </row>
    <row r="626" spans="32:33">
      <c r="AF626" s="11">
        <f t="shared" ca="1" si="15"/>
        <v>0</v>
      </c>
      <c r="AG626" s="11">
        <v>626</v>
      </c>
    </row>
    <row r="627" spans="32:33">
      <c r="AF627" s="11">
        <f t="shared" ca="1" si="15"/>
        <v>0</v>
      </c>
      <c r="AG627" s="11">
        <v>627</v>
      </c>
    </row>
    <row r="628" spans="32:33">
      <c r="AF628" s="11">
        <f t="shared" ca="1" si="15"/>
        <v>0</v>
      </c>
      <c r="AG628" s="11">
        <v>628</v>
      </c>
    </row>
    <row r="629" spans="32:33">
      <c r="AF629" s="11">
        <f t="shared" ca="1" si="15"/>
        <v>0</v>
      </c>
      <c r="AG629" s="11">
        <v>629</v>
      </c>
    </row>
    <row r="630" spans="32:33">
      <c r="AF630" s="11">
        <f t="shared" ca="1" si="15"/>
        <v>0</v>
      </c>
      <c r="AG630" s="11">
        <v>630</v>
      </c>
    </row>
    <row r="631" spans="32:33">
      <c r="AF631" s="11">
        <f t="shared" ca="1" si="15"/>
        <v>0</v>
      </c>
      <c r="AG631" s="11">
        <v>631</v>
      </c>
    </row>
    <row r="632" spans="32:33">
      <c r="AF632" s="11">
        <f t="shared" ca="1" si="15"/>
        <v>0</v>
      </c>
      <c r="AG632" s="11">
        <v>632</v>
      </c>
    </row>
    <row r="633" spans="32:33">
      <c r="AF633" s="11">
        <f t="shared" ca="1" si="15"/>
        <v>0</v>
      </c>
      <c r="AG633" s="11">
        <v>633</v>
      </c>
    </row>
    <row r="634" spans="32:33">
      <c r="AF634" s="11">
        <f t="shared" ca="1" si="15"/>
        <v>0</v>
      </c>
      <c r="AG634" s="11">
        <v>634</v>
      </c>
    </row>
    <row r="635" spans="32:33">
      <c r="AF635" s="11">
        <f t="shared" ca="1" si="15"/>
        <v>0</v>
      </c>
      <c r="AG635" s="11">
        <v>635</v>
      </c>
    </row>
    <row r="636" spans="32:33">
      <c r="AF636" s="11">
        <f t="shared" ca="1" si="15"/>
        <v>0</v>
      </c>
      <c r="AG636" s="11">
        <v>636</v>
      </c>
    </row>
    <row r="637" spans="32:33">
      <c r="AF637" s="11">
        <f t="shared" ca="1" si="15"/>
        <v>0</v>
      </c>
      <c r="AG637" s="11">
        <v>637</v>
      </c>
    </row>
    <row r="638" spans="32:33">
      <c r="AF638" s="11">
        <f t="shared" ca="1" si="15"/>
        <v>0</v>
      </c>
      <c r="AG638" s="11">
        <v>638</v>
      </c>
    </row>
    <row r="639" spans="32:33">
      <c r="AF639" s="11">
        <f t="shared" ca="1" si="15"/>
        <v>0</v>
      </c>
      <c r="AG639" s="11">
        <v>639</v>
      </c>
    </row>
    <row r="640" spans="32:33">
      <c r="AF640" s="11">
        <f t="shared" ca="1" si="15"/>
        <v>0</v>
      </c>
      <c r="AG640" s="11">
        <v>640</v>
      </c>
    </row>
    <row r="641" spans="32:33">
      <c r="AF641" s="11">
        <f t="shared" ca="1" si="15"/>
        <v>0</v>
      </c>
      <c r="AG641" s="11">
        <v>641</v>
      </c>
    </row>
    <row r="642" spans="32:33">
      <c r="AF642" s="11">
        <f t="shared" ca="1" si="15"/>
        <v>0</v>
      </c>
      <c r="AG642" s="11">
        <v>642</v>
      </c>
    </row>
    <row r="643" spans="32:33">
      <c r="AF643" s="11">
        <f t="shared" ca="1" si="15"/>
        <v>0</v>
      </c>
      <c r="AG643" s="11">
        <v>643</v>
      </c>
    </row>
    <row r="644" spans="32:33">
      <c r="AF644" s="11">
        <f t="shared" ca="1" si="15"/>
        <v>0</v>
      </c>
      <c r="AG644" s="11">
        <v>644</v>
      </c>
    </row>
    <row r="645" spans="32:33">
      <c r="AF645" s="11">
        <f t="shared" ca="1" si="15"/>
        <v>0</v>
      </c>
      <c r="AG645" s="11">
        <v>645</v>
      </c>
    </row>
    <row r="646" spans="32:33">
      <c r="AF646" s="11">
        <f t="shared" ref="AF646:AF709" ca="1" si="16">INDIRECT($AB$7&amp;"!"&amp;"B"&amp;ROW(B646))</f>
        <v>0</v>
      </c>
      <c r="AG646" s="11">
        <v>646</v>
      </c>
    </row>
    <row r="647" spans="32:33">
      <c r="AF647" s="11">
        <f t="shared" ca="1" si="16"/>
        <v>0</v>
      </c>
      <c r="AG647" s="11">
        <v>647</v>
      </c>
    </row>
    <row r="648" spans="32:33">
      <c r="AF648" s="11">
        <f t="shared" ca="1" si="16"/>
        <v>0</v>
      </c>
      <c r="AG648" s="11">
        <v>648</v>
      </c>
    </row>
    <row r="649" spans="32:33">
      <c r="AF649" s="11">
        <f t="shared" ca="1" si="16"/>
        <v>0</v>
      </c>
      <c r="AG649" s="11">
        <v>649</v>
      </c>
    </row>
    <row r="650" spans="32:33">
      <c r="AF650" s="11">
        <f t="shared" ca="1" si="16"/>
        <v>0</v>
      </c>
      <c r="AG650" s="11">
        <v>650</v>
      </c>
    </row>
    <row r="651" spans="32:33">
      <c r="AF651" s="11">
        <f t="shared" ca="1" si="16"/>
        <v>0</v>
      </c>
      <c r="AG651" s="11">
        <v>651</v>
      </c>
    </row>
    <row r="652" spans="32:33">
      <c r="AF652" s="11">
        <f t="shared" ca="1" si="16"/>
        <v>0</v>
      </c>
      <c r="AG652" s="11">
        <v>652</v>
      </c>
    </row>
    <row r="653" spans="32:33">
      <c r="AF653" s="11">
        <f t="shared" ca="1" si="16"/>
        <v>0</v>
      </c>
      <c r="AG653" s="11">
        <v>653</v>
      </c>
    </row>
    <row r="654" spans="32:33">
      <c r="AF654" s="11">
        <f t="shared" ca="1" si="16"/>
        <v>0</v>
      </c>
      <c r="AG654" s="11">
        <v>654</v>
      </c>
    </row>
    <row r="655" spans="32:33">
      <c r="AF655" s="11">
        <f t="shared" ca="1" si="16"/>
        <v>0</v>
      </c>
      <c r="AG655" s="11">
        <v>655</v>
      </c>
    </row>
    <row r="656" spans="32:33">
      <c r="AF656" s="11">
        <f t="shared" ca="1" si="16"/>
        <v>0</v>
      </c>
      <c r="AG656" s="11">
        <v>656</v>
      </c>
    </row>
    <row r="657" spans="32:33">
      <c r="AF657" s="11">
        <f t="shared" ca="1" si="16"/>
        <v>0</v>
      </c>
      <c r="AG657" s="11">
        <v>657</v>
      </c>
    </row>
    <row r="658" spans="32:33">
      <c r="AF658" s="11">
        <f t="shared" ca="1" si="16"/>
        <v>0</v>
      </c>
      <c r="AG658" s="11">
        <v>658</v>
      </c>
    </row>
    <row r="659" spans="32:33">
      <c r="AF659" s="11">
        <f t="shared" ca="1" si="16"/>
        <v>0</v>
      </c>
      <c r="AG659" s="11">
        <v>659</v>
      </c>
    </row>
    <row r="660" spans="32:33">
      <c r="AF660" s="11">
        <f t="shared" ca="1" si="16"/>
        <v>0</v>
      </c>
      <c r="AG660" s="11">
        <v>660</v>
      </c>
    </row>
    <row r="661" spans="32:33">
      <c r="AF661" s="11">
        <f t="shared" ca="1" si="16"/>
        <v>0</v>
      </c>
      <c r="AG661" s="11">
        <v>661</v>
      </c>
    </row>
    <row r="662" spans="32:33">
      <c r="AF662" s="11">
        <f t="shared" ca="1" si="16"/>
        <v>0</v>
      </c>
      <c r="AG662" s="11">
        <v>662</v>
      </c>
    </row>
    <row r="663" spans="32:33">
      <c r="AF663" s="11">
        <f t="shared" ca="1" si="16"/>
        <v>0</v>
      </c>
      <c r="AG663" s="11">
        <v>663</v>
      </c>
    </row>
    <row r="664" spans="32:33">
      <c r="AF664" s="11">
        <f t="shared" ca="1" si="16"/>
        <v>0</v>
      </c>
      <c r="AG664" s="11">
        <v>664</v>
      </c>
    </row>
    <row r="665" spans="32:33">
      <c r="AF665" s="11">
        <f t="shared" ca="1" si="16"/>
        <v>0</v>
      </c>
      <c r="AG665" s="11">
        <v>665</v>
      </c>
    </row>
    <row r="666" spans="32:33">
      <c r="AF666" s="11">
        <f t="shared" ca="1" si="16"/>
        <v>0</v>
      </c>
      <c r="AG666" s="11">
        <v>666</v>
      </c>
    </row>
    <row r="667" spans="32:33">
      <c r="AF667" s="11">
        <f t="shared" ca="1" si="16"/>
        <v>0</v>
      </c>
      <c r="AG667" s="11">
        <v>667</v>
      </c>
    </row>
    <row r="668" spans="32:33">
      <c r="AF668" s="11">
        <f t="shared" ca="1" si="16"/>
        <v>0</v>
      </c>
      <c r="AG668" s="11">
        <v>668</v>
      </c>
    </row>
    <row r="669" spans="32:33">
      <c r="AF669" s="11">
        <f t="shared" ca="1" si="16"/>
        <v>0</v>
      </c>
      <c r="AG669" s="11">
        <v>669</v>
      </c>
    </row>
    <row r="670" spans="32:33">
      <c r="AF670" s="11">
        <f t="shared" ca="1" si="16"/>
        <v>0</v>
      </c>
      <c r="AG670" s="11">
        <v>670</v>
      </c>
    </row>
    <row r="671" spans="32:33">
      <c r="AF671" s="11">
        <f t="shared" ca="1" si="16"/>
        <v>0</v>
      </c>
      <c r="AG671" s="11">
        <v>671</v>
      </c>
    </row>
    <row r="672" spans="32:33">
      <c r="AF672" s="11">
        <f t="shared" ca="1" si="16"/>
        <v>0</v>
      </c>
      <c r="AG672" s="11">
        <v>672</v>
      </c>
    </row>
    <row r="673" spans="32:33">
      <c r="AF673" s="11">
        <f t="shared" ca="1" si="16"/>
        <v>0</v>
      </c>
      <c r="AG673" s="11">
        <v>673</v>
      </c>
    </row>
    <row r="674" spans="32:33">
      <c r="AF674" s="11">
        <f t="shared" ca="1" si="16"/>
        <v>0</v>
      </c>
      <c r="AG674" s="11">
        <v>674</v>
      </c>
    </row>
    <row r="675" spans="32:33">
      <c r="AF675" s="11">
        <f t="shared" ca="1" si="16"/>
        <v>0</v>
      </c>
      <c r="AG675" s="11">
        <v>675</v>
      </c>
    </row>
    <row r="676" spans="32:33">
      <c r="AF676" s="11">
        <f t="shared" ca="1" si="16"/>
        <v>0</v>
      </c>
      <c r="AG676" s="11">
        <v>676</v>
      </c>
    </row>
    <row r="677" spans="32:33">
      <c r="AF677" s="11">
        <f t="shared" ca="1" si="16"/>
        <v>0</v>
      </c>
      <c r="AG677" s="11">
        <v>677</v>
      </c>
    </row>
    <row r="678" spans="32:33">
      <c r="AF678" s="11">
        <f t="shared" ca="1" si="16"/>
        <v>0</v>
      </c>
      <c r="AG678" s="11">
        <v>678</v>
      </c>
    </row>
    <row r="679" spans="32:33">
      <c r="AF679" s="11">
        <f t="shared" ca="1" si="16"/>
        <v>0</v>
      </c>
      <c r="AG679" s="11">
        <v>679</v>
      </c>
    </row>
    <row r="680" spans="32:33">
      <c r="AF680" s="11">
        <f t="shared" ca="1" si="16"/>
        <v>0</v>
      </c>
      <c r="AG680" s="11">
        <v>680</v>
      </c>
    </row>
    <row r="681" spans="32:33">
      <c r="AF681" s="11">
        <f t="shared" ca="1" si="16"/>
        <v>0</v>
      </c>
      <c r="AG681" s="11">
        <v>681</v>
      </c>
    </row>
    <row r="682" spans="32:33">
      <c r="AF682" s="11">
        <f t="shared" ca="1" si="16"/>
        <v>0</v>
      </c>
      <c r="AG682" s="11">
        <v>682</v>
      </c>
    </row>
    <row r="683" spans="32:33">
      <c r="AF683" s="11">
        <f t="shared" ca="1" si="16"/>
        <v>0</v>
      </c>
      <c r="AG683" s="11">
        <v>683</v>
      </c>
    </row>
    <row r="684" spans="32:33">
      <c r="AF684" s="11">
        <f t="shared" ca="1" si="16"/>
        <v>0</v>
      </c>
      <c r="AG684" s="11">
        <v>684</v>
      </c>
    </row>
    <row r="685" spans="32:33">
      <c r="AF685" s="11">
        <f t="shared" ca="1" si="16"/>
        <v>0</v>
      </c>
      <c r="AG685" s="11">
        <v>685</v>
      </c>
    </row>
    <row r="686" spans="32:33">
      <c r="AF686" s="11">
        <f t="shared" ca="1" si="16"/>
        <v>0</v>
      </c>
      <c r="AG686" s="11">
        <v>686</v>
      </c>
    </row>
    <row r="687" spans="32:33">
      <c r="AF687" s="11">
        <f t="shared" ca="1" si="16"/>
        <v>0</v>
      </c>
      <c r="AG687" s="11">
        <v>687</v>
      </c>
    </row>
    <row r="688" spans="32:33">
      <c r="AF688" s="11">
        <f t="shared" ca="1" si="16"/>
        <v>0</v>
      </c>
      <c r="AG688" s="11">
        <v>688</v>
      </c>
    </row>
    <row r="689" spans="32:33">
      <c r="AF689" s="11">
        <f t="shared" ca="1" si="16"/>
        <v>0</v>
      </c>
      <c r="AG689" s="11">
        <v>689</v>
      </c>
    </row>
    <row r="690" spans="32:33">
      <c r="AF690" s="11">
        <f t="shared" ca="1" si="16"/>
        <v>0</v>
      </c>
      <c r="AG690" s="11">
        <v>690</v>
      </c>
    </row>
    <row r="691" spans="32:33">
      <c r="AF691" s="11">
        <f t="shared" ca="1" si="16"/>
        <v>0</v>
      </c>
      <c r="AG691" s="11">
        <v>691</v>
      </c>
    </row>
    <row r="692" spans="32:33">
      <c r="AF692" s="11">
        <f t="shared" ca="1" si="16"/>
        <v>0</v>
      </c>
      <c r="AG692" s="11">
        <v>692</v>
      </c>
    </row>
    <row r="693" spans="32:33">
      <c r="AF693" s="11">
        <f t="shared" ca="1" si="16"/>
        <v>0</v>
      </c>
      <c r="AG693" s="11">
        <v>693</v>
      </c>
    </row>
    <row r="694" spans="32:33">
      <c r="AF694" s="11">
        <f t="shared" ca="1" si="16"/>
        <v>0</v>
      </c>
      <c r="AG694" s="11">
        <v>694</v>
      </c>
    </row>
    <row r="695" spans="32:33">
      <c r="AF695" s="11">
        <f t="shared" ca="1" si="16"/>
        <v>0</v>
      </c>
      <c r="AG695" s="11">
        <v>695</v>
      </c>
    </row>
    <row r="696" spans="32:33">
      <c r="AF696" s="11">
        <f t="shared" ca="1" si="16"/>
        <v>0</v>
      </c>
      <c r="AG696" s="11">
        <v>696</v>
      </c>
    </row>
    <row r="697" spans="32:33">
      <c r="AF697" s="11">
        <f t="shared" ca="1" si="16"/>
        <v>0</v>
      </c>
      <c r="AG697" s="11">
        <v>697</v>
      </c>
    </row>
    <row r="698" spans="32:33">
      <c r="AF698" s="11">
        <f t="shared" ca="1" si="16"/>
        <v>0</v>
      </c>
      <c r="AG698" s="11">
        <v>698</v>
      </c>
    </row>
    <row r="699" spans="32:33">
      <c r="AF699" s="11">
        <f t="shared" ca="1" si="16"/>
        <v>0</v>
      </c>
      <c r="AG699" s="11">
        <v>699</v>
      </c>
    </row>
    <row r="700" spans="32:33">
      <c r="AF700" s="11">
        <f t="shared" ca="1" si="16"/>
        <v>0</v>
      </c>
      <c r="AG700" s="11">
        <v>700</v>
      </c>
    </row>
    <row r="701" spans="32:33">
      <c r="AF701" s="11">
        <f t="shared" ca="1" si="16"/>
        <v>0</v>
      </c>
      <c r="AG701" s="11">
        <v>701</v>
      </c>
    </row>
    <row r="702" spans="32:33">
      <c r="AF702" s="11">
        <f t="shared" ca="1" si="16"/>
        <v>0</v>
      </c>
      <c r="AG702" s="11">
        <v>702</v>
      </c>
    </row>
    <row r="703" spans="32:33">
      <c r="AF703" s="11">
        <f t="shared" ca="1" si="16"/>
        <v>0</v>
      </c>
      <c r="AG703" s="11">
        <v>703</v>
      </c>
    </row>
    <row r="704" spans="32:33">
      <c r="AF704" s="11">
        <f t="shared" ca="1" si="16"/>
        <v>0</v>
      </c>
      <c r="AG704" s="11">
        <v>704</v>
      </c>
    </row>
    <row r="705" spans="32:33">
      <c r="AF705" s="11">
        <f t="shared" ca="1" si="16"/>
        <v>0</v>
      </c>
      <c r="AG705" s="11">
        <v>705</v>
      </c>
    </row>
    <row r="706" spans="32:33">
      <c r="AF706" s="11">
        <f t="shared" ca="1" si="16"/>
        <v>0</v>
      </c>
      <c r="AG706" s="11">
        <v>706</v>
      </c>
    </row>
    <row r="707" spans="32:33">
      <c r="AF707" s="11">
        <f t="shared" ca="1" si="16"/>
        <v>0</v>
      </c>
      <c r="AG707" s="11">
        <v>707</v>
      </c>
    </row>
    <row r="708" spans="32:33">
      <c r="AF708" s="11">
        <f t="shared" ca="1" si="16"/>
        <v>0</v>
      </c>
      <c r="AG708" s="11">
        <v>708</v>
      </c>
    </row>
    <row r="709" spans="32:33">
      <c r="AF709" s="11">
        <f t="shared" ca="1" si="16"/>
        <v>0</v>
      </c>
      <c r="AG709" s="11">
        <v>709</v>
      </c>
    </row>
    <row r="710" spans="32:33">
      <c r="AF710" s="11">
        <f t="shared" ref="AF710:AF773" ca="1" si="17">INDIRECT($AB$7&amp;"!"&amp;"B"&amp;ROW(B710))</f>
        <v>0</v>
      </c>
      <c r="AG710" s="11">
        <v>710</v>
      </c>
    </row>
    <row r="711" spans="32:33">
      <c r="AF711" s="11">
        <f t="shared" ca="1" si="17"/>
        <v>0</v>
      </c>
      <c r="AG711" s="11">
        <v>711</v>
      </c>
    </row>
    <row r="712" spans="32:33">
      <c r="AF712" s="11">
        <f t="shared" ca="1" si="17"/>
        <v>0</v>
      </c>
      <c r="AG712" s="11">
        <v>712</v>
      </c>
    </row>
    <row r="713" spans="32:33">
      <c r="AF713" s="11">
        <f t="shared" ca="1" si="17"/>
        <v>0</v>
      </c>
      <c r="AG713" s="11">
        <v>713</v>
      </c>
    </row>
    <row r="714" spans="32:33">
      <c r="AF714" s="11">
        <f t="shared" ca="1" si="17"/>
        <v>0</v>
      </c>
      <c r="AG714" s="11">
        <v>714</v>
      </c>
    </row>
    <row r="715" spans="32:33">
      <c r="AF715" s="11">
        <f t="shared" ca="1" si="17"/>
        <v>0</v>
      </c>
      <c r="AG715" s="11">
        <v>715</v>
      </c>
    </row>
    <row r="716" spans="32:33">
      <c r="AF716" s="11">
        <f t="shared" ca="1" si="17"/>
        <v>0</v>
      </c>
      <c r="AG716" s="11">
        <v>716</v>
      </c>
    </row>
    <row r="717" spans="32:33">
      <c r="AF717" s="11">
        <f t="shared" ca="1" si="17"/>
        <v>0</v>
      </c>
      <c r="AG717" s="11">
        <v>717</v>
      </c>
    </row>
    <row r="718" spans="32:33">
      <c r="AF718" s="11">
        <f t="shared" ca="1" si="17"/>
        <v>0</v>
      </c>
      <c r="AG718" s="11">
        <v>718</v>
      </c>
    </row>
    <row r="719" spans="32:33">
      <c r="AF719" s="11">
        <f t="shared" ca="1" si="17"/>
        <v>0</v>
      </c>
      <c r="AG719" s="11">
        <v>719</v>
      </c>
    </row>
    <row r="720" spans="32:33">
      <c r="AF720" s="11">
        <f t="shared" ca="1" si="17"/>
        <v>0</v>
      </c>
      <c r="AG720" s="11">
        <v>720</v>
      </c>
    </row>
    <row r="721" spans="32:33">
      <c r="AF721" s="11">
        <f t="shared" ca="1" si="17"/>
        <v>0</v>
      </c>
      <c r="AG721" s="11">
        <v>721</v>
      </c>
    </row>
    <row r="722" spans="32:33">
      <c r="AF722" s="11">
        <f t="shared" ca="1" si="17"/>
        <v>0</v>
      </c>
      <c r="AG722" s="11">
        <v>722</v>
      </c>
    </row>
    <row r="723" spans="32:33">
      <c r="AF723" s="11">
        <f t="shared" ca="1" si="17"/>
        <v>0</v>
      </c>
      <c r="AG723" s="11">
        <v>723</v>
      </c>
    </row>
    <row r="724" spans="32:33">
      <c r="AF724" s="11">
        <f t="shared" ca="1" si="17"/>
        <v>0</v>
      </c>
      <c r="AG724" s="11">
        <v>724</v>
      </c>
    </row>
    <row r="725" spans="32:33">
      <c r="AF725" s="11">
        <f t="shared" ca="1" si="17"/>
        <v>0</v>
      </c>
      <c r="AG725" s="11">
        <v>725</v>
      </c>
    </row>
    <row r="726" spans="32:33">
      <c r="AF726" s="11">
        <f t="shared" ca="1" si="17"/>
        <v>0</v>
      </c>
      <c r="AG726" s="11">
        <v>726</v>
      </c>
    </row>
    <row r="727" spans="32:33">
      <c r="AF727" s="11">
        <f t="shared" ca="1" si="17"/>
        <v>0</v>
      </c>
      <c r="AG727" s="11">
        <v>727</v>
      </c>
    </row>
    <row r="728" spans="32:33">
      <c r="AF728" s="11">
        <f t="shared" ca="1" si="17"/>
        <v>0</v>
      </c>
      <c r="AG728" s="11">
        <v>728</v>
      </c>
    </row>
    <row r="729" spans="32:33">
      <c r="AF729" s="11">
        <f t="shared" ca="1" si="17"/>
        <v>0</v>
      </c>
      <c r="AG729" s="11">
        <v>729</v>
      </c>
    </row>
    <row r="730" spans="32:33">
      <c r="AF730" s="11">
        <f t="shared" ca="1" si="17"/>
        <v>0</v>
      </c>
      <c r="AG730" s="11">
        <v>730</v>
      </c>
    </row>
    <row r="731" spans="32:33">
      <c r="AF731" s="11">
        <f t="shared" ca="1" si="17"/>
        <v>0</v>
      </c>
      <c r="AG731" s="11">
        <v>731</v>
      </c>
    </row>
    <row r="732" spans="32:33">
      <c r="AF732" s="11">
        <f t="shared" ca="1" si="17"/>
        <v>0</v>
      </c>
      <c r="AG732" s="11">
        <v>732</v>
      </c>
    </row>
    <row r="733" spans="32:33">
      <c r="AF733" s="11">
        <f t="shared" ca="1" si="17"/>
        <v>0</v>
      </c>
      <c r="AG733" s="11">
        <v>733</v>
      </c>
    </row>
    <row r="734" spans="32:33">
      <c r="AF734" s="11">
        <f t="shared" ca="1" si="17"/>
        <v>0</v>
      </c>
      <c r="AG734" s="11">
        <v>734</v>
      </c>
    </row>
    <row r="735" spans="32:33">
      <c r="AF735" s="11">
        <f t="shared" ca="1" si="17"/>
        <v>0</v>
      </c>
      <c r="AG735" s="11">
        <v>735</v>
      </c>
    </row>
    <row r="736" spans="32:33">
      <c r="AF736" s="11">
        <f t="shared" ca="1" si="17"/>
        <v>0</v>
      </c>
      <c r="AG736" s="11">
        <v>736</v>
      </c>
    </row>
    <row r="737" spans="32:33">
      <c r="AF737" s="11">
        <f t="shared" ca="1" si="17"/>
        <v>0</v>
      </c>
      <c r="AG737" s="11">
        <v>737</v>
      </c>
    </row>
    <row r="738" spans="32:33">
      <c r="AF738" s="11">
        <f t="shared" ca="1" si="17"/>
        <v>0</v>
      </c>
      <c r="AG738" s="11">
        <v>738</v>
      </c>
    </row>
    <row r="739" spans="32:33">
      <c r="AF739" s="11">
        <f t="shared" ca="1" si="17"/>
        <v>0</v>
      </c>
      <c r="AG739" s="11">
        <v>739</v>
      </c>
    </row>
    <row r="740" spans="32:33">
      <c r="AF740" s="11">
        <f t="shared" ca="1" si="17"/>
        <v>0</v>
      </c>
      <c r="AG740" s="11">
        <v>740</v>
      </c>
    </row>
    <row r="741" spans="32:33">
      <c r="AF741" s="11">
        <f t="shared" ca="1" si="17"/>
        <v>0</v>
      </c>
      <c r="AG741" s="11">
        <v>741</v>
      </c>
    </row>
    <row r="742" spans="32:33">
      <c r="AF742" s="11">
        <f t="shared" ca="1" si="17"/>
        <v>0</v>
      </c>
      <c r="AG742" s="11">
        <v>742</v>
      </c>
    </row>
    <row r="743" spans="32:33">
      <c r="AF743" s="11">
        <f t="shared" ca="1" si="17"/>
        <v>0</v>
      </c>
      <c r="AG743" s="11">
        <v>743</v>
      </c>
    </row>
    <row r="744" spans="32:33">
      <c r="AF744" s="11">
        <f t="shared" ca="1" si="17"/>
        <v>0</v>
      </c>
      <c r="AG744" s="11">
        <v>744</v>
      </c>
    </row>
    <row r="745" spans="32:33">
      <c r="AF745" s="11">
        <f t="shared" ca="1" si="17"/>
        <v>0</v>
      </c>
      <c r="AG745" s="11">
        <v>745</v>
      </c>
    </row>
    <row r="746" spans="32:33">
      <c r="AF746" s="11">
        <f t="shared" ca="1" si="17"/>
        <v>0</v>
      </c>
      <c r="AG746" s="11">
        <v>746</v>
      </c>
    </row>
    <row r="747" spans="32:33">
      <c r="AF747" s="11">
        <f t="shared" ca="1" si="17"/>
        <v>0</v>
      </c>
      <c r="AG747" s="11">
        <v>747</v>
      </c>
    </row>
    <row r="748" spans="32:33">
      <c r="AF748" s="11">
        <f t="shared" ca="1" si="17"/>
        <v>0</v>
      </c>
      <c r="AG748" s="11">
        <v>748</v>
      </c>
    </row>
    <row r="749" spans="32:33">
      <c r="AF749" s="11">
        <f t="shared" ca="1" si="17"/>
        <v>0</v>
      </c>
      <c r="AG749" s="11">
        <v>749</v>
      </c>
    </row>
    <row r="750" spans="32:33">
      <c r="AF750" s="11">
        <f t="shared" ca="1" si="17"/>
        <v>0</v>
      </c>
      <c r="AG750" s="11">
        <v>750</v>
      </c>
    </row>
    <row r="751" spans="32:33">
      <c r="AF751" s="11">
        <f t="shared" ca="1" si="17"/>
        <v>0</v>
      </c>
      <c r="AG751" s="11">
        <v>751</v>
      </c>
    </row>
    <row r="752" spans="32:33">
      <c r="AF752" s="11">
        <f t="shared" ca="1" si="17"/>
        <v>0</v>
      </c>
      <c r="AG752" s="11">
        <v>752</v>
      </c>
    </row>
    <row r="753" spans="32:33">
      <c r="AF753" s="11">
        <f t="shared" ca="1" si="17"/>
        <v>0</v>
      </c>
      <c r="AG753" s="11">
        <v>753</v>
      </c>
    </row>
    <row r="754" spans="32:33">
      <c r="AF754" s="11">
        <f t="shared" ca="1" si="17"/>
        <v>0</v>
      </c>
      <c r="AG754" s="11">
        <v>754</v>
      </c>
    </row>
    <row r="755" spans="32:33">
      <c r="AF755" s="11">
        <f t="shared" ca="1" si="17"/>
        <v>0</v>
      </c>
      <c r="AG755" s="11">
        <v>755</v>
      </c>
    </row>
    <row r="756" spans="32:33">
      <c r="AF756" s="11">
        <f t="shared" ca="1" si="17"/>
        <v>0</v>
      </c>
      <c r="AG756" s="11">
        <v>756</v>
      </c>
    </row>
    <row r="757" spans="32:33">
      <c r="AF757" s="11">
        <f t="shared" ca="1" si="17"/>
        <v>0</v>
      </c>
      <c r="AG757" s="11">
        <v>757</v>
      </c>
    </row>
    <row r="758" spans="32:33">
      <c r="AF758" s="11">
        <f t="shared" ca="1" si="17"/>
        <v>0</v>
      </c>
      <c r="AG758" s="11">
        <v>758</v>
      </c>
    </row>
    <row r="759" spans="32:33">
      <c r="AF759" s="11">
        <f t="shared" ca="1" si="17"/>
        <v>0</v>
      </c>
      <c r="AG759" s="11">
        <v>759</v>
      </c>
    </row>
    <row r="760" spans="32:33">
      <c r="AF760" s="11">
        <f t="shared" ca="1" si="17"/>
        <v>0</v>
      </c>
      <c r="AG760" s="11">
        <v>760</v>
      </c>
    </row>
    <row r="761" spans="32:33">
      <c r="AF761" s="11">
        <f t="shared" ca="1" si="17"/>
        <v>0</v>
      </c>
      <c r="AG761" s="11">
        <v>761</v>
      </c>
    </row>
    <row r="762" spans="32:33">
      <c r="AF762" s="11">
        <f t="shared" ca="1" si="17"/>
        <v>0</v>
      </c>
      <c r="AG762" s="11">
        <v>762</v>
      </c>
    </row>
    <row r="763" spans="32:33">
      <c r="AF763" s="11">
        <f t="shared" ca="1" si="17"/>
        <v>0</v>
      </c>
      <c r="AG763" s="11">
        <v>763</v>
      </c>
    </row>
    <row r="764" spans="32:33">
      <c r="AF764" s="11">
        <f t="shared" ca="1" si="17"/>
        <v>0</v>
      </c>
      <c r="AG764" s="11">
        <v>764</v>
      </c>
    </row>
    <row r="765" spans="32:33">
      <c r="AF765" s="11">
        <f t="shared" ca="1" si="17"/>
        <v>0</v>
      </c>
      <c r="AG765" s="11">
        <v>765</v>
      </c>
    </row>
    <row r="766" spans="32:33">
      <c r="AF766" s="11">
        <f t="shared" ca="1" si="17"/>
        <v>0</v>
      </c>
      <c r="AG766" s="11">
        <v>766</v>
      </c>
    </row>
    <row r="767" spans="32:33">
      <c r="AF767" s="11">
        <f t="shared" ca="1" si="17"/>
        <v>0</v>
      </c>
      <c r="AG767" s="11">
        <v>767</v>
      </c>
    </row>
    <row r="768" spans="32:33">
      <c r="AF768" s="11">
        <f t="shared" ca="1" si="17"/>
        <v>0</v>
      </c>
      <c r="AG768" s="11">
        <v>768</v>
      </c>
    </row>
    <row r="769" spans="32:33">
      <c r="AF769" s="11">
        <f t="shared" ca="1" si="17"/>
        <v>0</v>
      </c>
      <c r="AG769" s="11">
        <v>769</v>
      </c>
    </row>
    <row r="770" spans="32:33">
      <c r="AF770" s="11">
        <f t="shared" ca="1" si="17"/>
        <v>0</v>
      </c>
      <c r="AG770" s="11">
        <v>770</v>
      </c>
    </row>
    <row r="771" spans="32:33">
      <c r="AF771" s="11">
        <f t="shared" ca="1" si="17"/>
        <v>0</v>
      </c>
      <c r="AG771" s="11">
        <v>771</v>
      </c>
    </row>
    <row r="772" spans="32:33">
      <c r="AF772" s="11">
        <f t="shared" ca="1" si="17"/>
        <v>0</v>
      </c>
      <c r="AG772" s="11">
        <v>772</v>
      </c>
    </row>
    <row r="773" spans="32:33">
      <c r="AF773" s="11">
        <f t="shared" ca="1" si="17"/>
        <v>0</v>
      </c>
      <c r="AG773" s="11">
        <v>773</v>
      </c>
    </row>
    <row r="774" spans="32:33">
      <c r="AF774" s="11">
        <f t="shared" ref="AF774:AF837" ca="1" si="18">INDIRECT($AB$7&amp;"!"&amp;"B"&amp;ROW(B774))</f>
        <v>0</v>
      </c>
      <c r="AG774" s="11">
        <v>774</v>
      </c>
    </row>
    <row r="775" spans="32:33">
      <c r="AF775" s="11">
        <f t="shared" ca="1" si="18"/>
        <v>0</v>
      </c>
      <c r="AG775" s="11">
        <v>775</v>
      </c>
    </row>
    <row r="776" spans="32:33">
      <c r="AF776" s="11">
        <f t="shared" ca="1" si="18"/>
        <v>0</v>
      </c>
      <c r="AG776" s="11">
        <v>776</v>
      </c>
    </row>
    <row r="777" spans="32:33">
      <c r="AF777" s="11">
        <f t="shared" ca="1" si="18"/>
        <v>0</v>
      </c>
      <c r="AG777" s="11">
        <v>777</v>
      </c>
    </row>
    <row r="778" spans="32:33">
      <c r="AF778" s="11">
        <f t="shared" ca="1" si="18"/>
        <v>0</v>
      </c>
      <c r="AG778" s="11">
        <v>778</v>
      </c>
    </row>
    <row r="779" spans="32:33">
      <c r="AF779" s="11">
        <f t="shared" ca="1" si="18"/>
        <v>0</v>
      </c>
      <c r="AG779" s="11">
        <v>779</v>
      </c>
    </row>
    <row r="780" spans="32:33">
      <c r="AF780" s="11">
        <f t="shared" ca="1" si="18"/>
        <v>0</v>
      </c>
      <c r="AG780" s="11">
        <v>780</v>
      </c>
    </row>
    <row r="781" spans="32:33">
      <c r="AF781" s="11">
        <f t="shared" ca="1" si="18"/>
        <v>0</v>
      </c>
      <c r="AG781" s="11">
        <v>781</v>
      </c>
    </row>
    <row r="782" spans="32:33">
      <c r="AF782" s="11">
        <f t="shared" ca="1" si="18"/>
        <v>0</v>
      </c>
      <c r="AG782" s="11">
        <v>782</v>
      </c>
    </row>
    <row r="783" spans="32:33">
      <c r="AF783" s="11">
        <f t="shared" ca="1" si="18"/>
        <v>0</v>
      </c>
      <c r="AG783" s="11">
        <v>783</v>
      </c>
    </row>
    <row r="784" spans="32:33">
      <c r="AF784" s="11">
        <f t="shared" ca="1" si="18"/>
        <v>0</v>
      </c>
      <c r="AG784" s="11">
        <v>784</v>
      </c>
    </row>
    <row r="785" spans="32:33">
      <c r="AF785" s="11">
        <f t="shared" ca="1" si="18"/>
        <v>0</v>
      </c>
      <c r="AG785" s="11">
        <v>785</v>
      </c>
    </row>
    <row r="786" spans="32:33">
      <c r="AF786" s="11">
        <f t="shared" ca="1" si="18"/>
        <v>0</v>
      </c>
      <c r="AG786" s="11">
        <v>786</v>
      </c>
    </row>
    <row r="787" spans="32:33">
      <c r="AF787" s="11">
        <f t="shared" ca="1" si="18"/>
        <v>0</v>
      </c>
      <c r="AG787" s="11">
        <v>787</v>
      </c>
    </row>
    <row r="788" spans="32:33">
      <c r="AF788" s="11">
        <f t="shared" ca="1" si="18"/>
        <v>0</v>
      </c>
      <c r="AG788" s="11">
        <v>788</v>
      </c>
    </row>
    <row r="789" spans="32:33">
      <c r="AF789" s="11">
        <f t="shared" ca="1" si="18"/>
        <v>0</v>
      </c>
      <c r="AG789" s="11">
        <v>789</v>
      </c>
    </row>
    <row r="790" spans="32:33">
      <c r="AF790" s="11">
        <f t="shared" ca="1" si="18"/>
        <v>0</v>
      </c>
      <c r="AG790" s="11">
        <v>790</v>
      </c>
    </row>
    <row r="791" spans="32:33">
      <c r="AF791" s="11">
        <f t="shared" ca="1" si="18"/>
        <v>0</v>
      </c>
      <c r="AG791" s="11">
        <v>791</v>
      </c>
    </row>
    <row r="792" spans="32:33">
      <c r="AF792" s="11">
        <f t="shared" ca="1" si="18"/>
        <v>0</v>
      </c>
      <c r="AG792" s="11">
        <v>792</v>
      </c>
    </row>
    <row r="793" spans="32:33">
      <c r="AF793" s="11">
        <f t="shared" ca="1" si="18"/>
        <v>0</v>
      </c>
      <c r="AG793" s="11">
        <v>793</v>
      </c>
    </row>
    <row r="794" spans="32:33">
      <c r="AF794" s="11">
        <f t="shared" ca="1" si="18"/>
        <v>0</v>
      </c>
      <c r="AG794" s="11">
        <v>794</v>
      </c>
    </row>
    <row r="795" spans="32:33">
      <c r="AF795" s="11">
        <f t="shared" ca="1" si="18"/>
        <v>0</v>
      </c>
      <c r="AG795" s="11">
        <v>795</v>
      </c>
    </row>
    <row r="796" spans="32:33">
      <c r="AF796" s="11">
        <f t="shared" ca="1" si="18"/>
        <v>0</v>
      </c>
      <c r="AG796" s="11">
        <v>796</v>
      </c>
    </row>
    <row r="797" spans="32:33">
      <c r="AF797" s="11">
        <f t="shared" ca="1" si="18"/>
        <v>0</v>
      </c>
      <c r="AG797" s="11">
        <v>797</v>
      </c>
    </row>
    <row r="798" spans="32:33">
      <c r="AF798" s="11">
        <f t="shared" ca="1" si="18"/>
        <v>0</v>
      </c>
      <c r="AG798" s="11">
        <v>798</v>
      </c>
    </row>
    <row r="799" spans="32:33">
      <c r="AF799" s="11">
        <f t="shared" ca="1" si="18"/>
        <v>0</v>
      </c>
      <c r="AG799" s="11">
        <v>799</v>
      </c>
    </row>
    <row r="800" spans="32:33">
      <c r="AF800" s="11">
        <f t="shared" ca="1" si="18"/>
        <v>0</v>
      </c>
      <c r="AG800" s="11">
        <v>800</v>
      </c>
    </row>
    <row r="801" spans="32:33">
      <c r="AF801" s="11">
        <f t="shared" ca="1" si="18"/>
        <v>0</v>
      </c>
      <c r="AG801" s="11">
        <v>801</v>
      </c>
    </row>
    <row r="802" spans="32:33">
      <c r="AF802" s="11">
        <f t="shared" ca="1" si="18"/>
        <v>0</v>
      </c>
      <c r="AG802" s="11">
        <v>802</v>
      </c>
    </row>
    <row r="803" spans="32:33">
      <c r="AF803" s="11">
        <f t="shared" ca="1" si="18"/>
        <v>0</v>
      </c>
      <c r="AG803" s="11">
        <v>803</v>
      </c>
    </row>
    <row r="804" spans="32:33">
      <c r="AF804" s="11">
        <f t="shared" ca="1" si="18"/>
        <v>0</v>
      </c>
      <c r="AG804" s="11">
        <v>804</v>
      </c>
    </row>
    <row r="805" spans="32:33">
      <c r="AF805" s="11">
        <f t="shared" ca="1" si="18"/>
        <v>0</v>
      </c>
      <c r="AG805" s="11">
        <v>805</v>
      </c>
    </row>
    <row r="806" spans="32:33">
      <c r="AF806" s="11">
        <f t="shared" ca="1" si="18"/>
        <v>0</v>
      </c>
      <c r="AG806" s="11">
        <v>806</v>
      </c>
    </row>
    <row r="807" spans="32:33">
      <c r="AF807" s="11">
        <f t="shared" ca="1" si="18"/>
        <v>0</v>
      </c>
      <c r="AG807" s="11">
        <v>807</v>
      </c>
    </row>
    <row r="808" spans="32:33">
      <c r="AF808" s="11">
        <f t="shared" ca="1" si="18"/>
        <v>0</v>
      </c>
      <c r="AG808" s="11">
        <v>808</v>
      </c>
    </row>
    <row r="809" spans="32:33">
      <c r="AF809" s="11">
        <f t="shared" ca="1" si="18"/>
        <v>0</v>
      </c>
      <c r="AG809" s="11">
        <v>809</v>
      </c>
    </row>
    <row r="810" spans="32:33">
      <c r="AF810" s="11">
        <f t="shared" ca="1" si="18"/>
        <v>0</v>
      </c>
      <c r="AG810" s="11">
        <v>810</v>
      </c>
    </row>
    <row r="811" spans="32:33">
      <c r="AF811" s="11">
        <f t="shared" ca="1" si="18"/>
        <v>0</v>
      </c>
      <c r="AG811" s="11">
        <v>811</v>
      </c>
    </row>
    <row r="812" spans="32:33">
      <c r="AF812" s="11">
        <f t="shared" ca="1" si="18"/>
        <v>0</v>
      </c>
      <c r="AG812" s="11">
        <v>812</v>
      </c>
    </row>
    <row r="813" spans="32:33">
      <c r="AF813" s="11">
        <f t="shared" ca="1" si="18"/>
        <v>0</v>
      </c>
      <c r="AG813" s="11">
        <v>813</v>
      </c>
    </row>
    <row r="814" spans="32:33">
      <c r="AF814" s="11">
        <f t="shared" ca="1" si="18"/>
        <v>0</v>
      </c>
      <c r="AG814" s="11">
        <v>814</v>
      </c>
    </row>
    <row r="815" spans="32:33">
      <c r="AF815" s="11">
        <f t="shared" ca="1" si="18"/>
        <v>0</v>
      </c>
      <c r="AG815" s="11">
        <v>815</v>
      </c>
    </row>
    <row r="816" spans="32:33">
      <c r="AF816" s="11">
        <f t="shared" ca="1" si="18"/>
        <v>0</v>
      </c>
      <c r="AG816" s="11">
        <v>816</v>
      </c>
    </row>
    <row r="817" spans="32:33">
      <c r="AF817" s="11">
        <f t="shared" ca="1" si="18"/>
        <v>0</v>
      </c>
      <c r="AG817" s="11">
        <v>817</v>
      </c>
    </row>
    <row r="818" spans="32:33">
      <c r="AF818" s="11">
        <f t="shared" ca="1" si="18"/>
        <v>0</v>
      </c>
      <c r="AG818" s="11">
        <v>818</v>
      </c>
    </row>
    <row r="819" spans="32:33">
      <c r="AF819" s="11">
        <f t="shared" ca="1" si="18"/>
        <v>0</v>
      </c>
      <c r="AG819" s="11">
        <v>819</v>
      </c>
    </row>
    <row r="820" spans="32:33">
      <c r="AF820" s="11">
        <f t="shared" ca="1" si="18"/>
        <v>0</v>
      </c>
      <c r="AG820" s="11">
        <v>820</v>
      </c>
    </row>
    <row r="821" spans="32:33">
      <c r="AF821" s="11">
        <f t="shared" ca="1" si="18"/>
        <v>0</v>
      </c>
      <c r="AG821" s="11">
        <v>821</v>
      </c>
    </row>
    <row r="822" spans="32:33">
      <c r="AF822" s="11">
        <f t="shared" ca="1" si="18"/>
        <v>0</v>
      </c>
      <c r="AG822" s="11">
        <v>822</v>
      </c>
    </row>
    <row r="823" spans="32:33">
      <c r="AF823" s="11">
        <f t="shared" ca="1" si="18"/>
        <v>0</v>
      </c>
      <c r="AG823" s="11">
        <v>823</v>
      </c>
    </row>
    <row r="824" spans="32:33">
      <c r="AF824" s="11">
        <f t="shared" ca="1" si="18"/>
        <v>0</v>
      </c>
      <c r="AG824" s="11">
        <v>824</v>
      </c>
    </row>
    <row r="825" spans="32:33">
      <c r="AF825" s="11">
        <f t="shared" ca="1" si="18"/>
        <v>0</v>
      </c>
      <c r="AG825" s="11">
        <v>825</v>
      </c>
    </row>
    <row r="826" spans="32:33">
      <c r="AF826" s="11">
        <f t="shared" ca="1" si="18"/>
        <v>0</v>
      </c>
      <c r="AG826" s="11">
        <v>826</v>
      </c>
    </row>
    <row r="827" spans="32:33">
      <c r="AF827" s="11">
        <f t="shared" ca="1" si="18"/>
        <v>0</v>
      </c>
      <c r="AG827" s="11">
        <v>827</v>
      </c>
    </row>
    <row r="828" spans="32:33">
      <c r="AF828" s="11">
        <f t="shared" ca="1" si="18"/>
        <v>0</v>
      </c>
      <c r="AG828" s="11">
        <v>828</v>
      </c>
    </row>
    <row r="829" spans="32:33">
      <c r="AF829" s="11">
        <f t="shared" ca="1" si="18"/>
        <v>0</v>
      </c>
      <c r="AG829" s="11">
        <v>829</v>
      </c>
    </row>
    <row r="830" spans="32:33">
      <c r="AF830" s="11">
        <f t="shared" ca="1" si="18"/>
        <v>0</v>
      </c>
      <c r="AG830" s="11">
        <v>830</v>
      </c>
    </row>
    <row r="831" spans="32:33">
      <c r="AF831" s="11">
        <f t="shared" ca="1" si="18"/>
        <v>0</v>
      </c>
      <c r="AG831" s="11">
        <v>831</v>
      </c>
    </row>
    <row r="832" spans="32:33">
      <c r="AF832" s="11">
        <f t="shared" ca="1" si="18"/>
        <v>0</v>
      </c>
      <c r="AG832" s="11">
        <v>832</v>
      </c>
    </row>
    <row r="833" spans="32:33">
      <c r="AF833" s="11">
        <f t="shared" ca="1" si="18"/>
        <v>0</v>
      </c>
      <c r="AG833" s="11">
        <v>833</v>
      </c>
    </row>
    <row r="834" spans="32:33">
      <c r="AF834" s="11">
        <f t="shared" ca="1" si="18"/>
        <v>0</v>
      </c>
      <c r="AG834" s="11">
        <v>834</v>
      </c>
    </row>
    <row r="835" spans="32:33">
      <c r="AF835" s="11">
        <f t="shared" ca="1" si="18"/>
        <v>0</v>
      </c>
      <c r="AG835" s="11">
        <v>835</v>
      </c>
    </row>
    <row r="836" spans="32:33">
      <c r="AF836" s="11">
        <f t="shared" ca="1" si="18"/>
        <v>0</v>
      </c>
      <c r="AG836" s="11">
        <v>836</v>
      </c>
    </row>
    <row r="837" spans="32:33">
      <c r="AF837" s="11">
        <f t="shared" ca="1" si="18"/>
        <v>0</v>
      </c>
      <c r="AG837" s="11">
        <v>837</v>
      </c>
    </row>
    <row r="838" spans="32:33">
      <c r="AF838" s="11">
        <f t="shared" ref="AF838:AF901" ca="1" si="19">INDIRECT($AB$7&amp;"!"&amp;"B"&amp;ROW(B838))</f>
        <v>0</v>
      </c>
      <c r="AG838" s="11">
        <v>838</v>
      </c>
    </row>
    <row r="839" spans="32:33">
      <c r="AF839" s="11">
        <f t="shared" ca="1" si="19"/>
        <v>0</v>
      </c>
      <c r="AG839" s="11">
        <v>839</v>
      </c>
    </row>
    <row r="840" spans="32:33">
      <c r="AF840" s="11">
        <f t="shared" ca="1" si="19"/>
        <v>0</v>
      </c>
      <c r="AG840" s="11">
        <v>840</v>
      </c>
    </row>
    <row r="841" spans="32:33">
      <c r="AF841" s="11">
        <f t="shared" ca="1" si="19"/>
        <v>0</v>
      </c>
      <c r="AG841" s="11">
        <v>841</v>
      </c>
    </row>
    <row r="842" spans="32:33">
      <c r="AF842" s="11">
        <f t="shared" ca="1" si="19"/>
        <v>0</v>
      </c>
      <c r="AG842" s="11">
        <v>842</v>
      </c>
    </row>
    <row r="843" spans="32:33">
      <c r="AF843" s="11">
        <f t="shared" ca="1" si="19"/>
        <v>0</v>
      </c>
      <c r="AG843" s="11">
        <v>843</v>
      </c>
    </row>
    <row r="844" spans="32:33">
      <c r="AF844" s="11">
        <f t="shared" ca="1" si="19"/>
        <v>0</v>
      </c>
      <c r="AG844" s="11">
        <v>844</v>
      </c>
    </row>
    <row r="845" spans="32:33">
      <c r="AF845" s="11">
        <f t="shared" ca="1" si="19"/>
        <v>0</v>
      </c>
      <c r="AG845" s="11">
        <v>845</v>
      </c>
    </row>
    <row r="846" spans="32:33">
      <c r="AF846" s="11">
        <f t="shared" ca="1" si="19"/>
        <v>0</v>
      </c>
      <c r="AG846" s="11">
        <v>846</v>
      </c>
    </row>
    <row r="847" spans="32:33">
      <c r="AF847" s="11">
        <f t="shared" ca="1" si="19"/>
        <v>0</v>
      </c>
      <c r="AG847" s="11">
        <v>847</v>
      </c>
    </row>
    <row r="848" spans="32:33">
      <c r="AF848" s="11">
        <f t="shared" ca="1" si="19"/>
        <v>0</v>
      </c>
      <c r="AG848" s="11">
        <v>848</v>
      </c>
    </row>
    <row r="849" spans="32:33">
      <c r="AF849" s="11">
        <f t="shared" ca="1" si="19"/>
        <v>0</v>
      </c>
      <c r="AG849" s="11">
        <v>849</v>
      </c>
    </row>
    <row r="850" spans="32:33">
      <c r="AF850" s="11">
        <f t="shared" ca="1" si="19"/>
        <v>0</v>
      </c>
      <c r="AG850" s="11">
        <v>850</v>
      </c>
    </row>
    <row r="851" spans="32:33">
      <c r="AF851" s="11">
        <f t="shared" ca="1" si="19"/>
        <v>0</v>
      </c>
      <c r="AG851" s="11">
        <v>851</v>
      </c>
    </row>
    <row r="852" spans="32:33">
      <c r="AF852" s="11">
        <f t="shared" ca="1" si="19"/>
        <v>0</v>
      </c>
      <c r="AG852" s="11">
        <v>852</v>
      </c>
    </row>
    <row r="853" spans="32:33">
      <c r="AF853" s="11">
        <f t="shared" ca="1" si="19"/>
        <v>0</v>
      </c>
      <c r="AG853" s="11">
        <v>853</v>
      </c>
    </row>
    <row r="854" spans="32:33">
      <c r="AF854" s="11">
        <f t="shared" ca="1" si="19"/>
        <v>0</v>
      </c>
      <c r="AG854" s="11">
        <v>854</v>
      </c>
    </row>
    <row r="855" spans="32:33">
      <c r="AF855" s="11">
        <f t="shared" ca="1" si="19"/>
        <v>0</v>
      </c>
      <c r="AG855" s="11">
        <v>855</v>
      </c>
    </row>
    <row r="856" spans="32:33">
      <c r="AF856" s="11">
        <f t="shared" ca="1" si="19"/>
        <v>0</v>
      </c>
      <c r="AG856" s="11">
        <v>856</v>
      </c>
    </row>
    <row r="857" spans="32:33">
      <c r="AF857" s="11">
        <f t="shared" ca="1" si="19"/>
        <v>0</v>
      </c>
      <c r="AG857" s="11">
        <v>857</v>
      </c>
    </row>
    <row r="858" spans="32:33">
      <c r="AF858" s="11">
        <f t="shared" ca="1" si="19"/>
        <v>0</v>
      </c>
      <c r="AG858" s="11">
        <v>858</v>
      </c>
    </row>
    <row r="859" spans="32:33">
      <c r="AF859" s="11">
        <f t="shared" ca="1" si="19"/>
        <v>0</v>
      </c>
      <c r="AG859" s="11">
        <v>859</v>
      </c>
    </row>
    <row r="860" spans="32:33">
      <c r="AF860" s="11">
        <f t="shared" ca="1" si="19"/>
        <v>0</v>
      </c>
      <c r="AG860" s="11">
        <v>860</v>
      </c>
    </row>
    <row r="861" spans="32:33">
      <c r="AF861" s="11">
        <f t="shared" ca="1" si="19"/>
        <v>0</v>
      </c>
      <c r="AG861" s="11">
        <v>861</v>
      </c>
    </row>
    <row r="862" spans="32:33">
      <c r="AF862" s="11">
        <f t="shared" ca="1" si="19"/>
        <v>0</v>
      </c>
      <c r="AG862" s="11">
        <v>862</v>
      </c>
    </row>
    <row r="863" spans="32:33">
      <c r="AF863" s="11">
        <f t="shared" ca="1" si="19"/>
        <v>0</v>
      </c>
      <c r="AG863" s="11">
        <v>863</v>
      </c>
    </row>
    <row r="864" spans="32:33">
      <c r="AF864" s="11">
        <f t="shared" ca="1" si="19"/>
        <v>0</v>
      </c>
      <c r="AG864" s="11">
        <v>864</v>
      </c>
    </row>
    <row r="865" spans="32:33">
      <c r="AF865" s="11">
        <f t="shared" ca="1" si="19"/>
        <v>0</v>
      </c>
      <c r="AG865" s="11">
        <v>865</v>
      </c>
    </row>
    <row r="866" spans="32:33">
      <c r="AF866" s="11">
        <f t="shared" ca="1" si="19"/>
        <v>0</v>
      </c>
      <c r="AG866" s="11">
        <v>866</v>
      </c>
    </row>
    <row r="867" spans="32:33">
      <c r="AF867" s="11">
        <f t="shared" ca="1" si="19"/>
        <v>0</v>
      </c>
      <c r="AG867" s="11">
        <v>867</v>
      </c>
    </row>
    <row r="868" spans="32:33">
      <c r="AF868" s="11">
        <f t="shared" ca="1" si="19"/>
        <v>0</v>
      </c>
      <c r="AG868" s="11">
        <v>868</v>
      </c>
    </row>
    <row r="869" spans="32:33">
      <c r="AF869" s="11">
        <f t="shared" ca="1" si="19"/>
        <v>0</v>
      </c>
      <c r="AG869" s="11">
        <v>869</v>
      </c>
    </row>
    <row r="870" spans="32:33">
      <c r="AF870" s="11">
        <f t="shared" ca="1" si="19"/>
        <v>0</v>
      </c>
      <c r="AG870" s="11">
        <v>870</v>
      </c>
    </row>
    <row r="871" spans="32:33">
      <c r="AF871" s="11">
        <f t="shared" ca="1" si="19"/>
        <v>0</v>
      </c>
      <c r="AG871" s="11">
        <v>871</v>
      </c>
    </row>
    <row r="872" spans="32:33">
      <c r="AF872" s="11">
        <f t="shared" ca="1" si="19"/>
        <v>0</v>
      </c>
      <c r="AG872" s="11">
        <v>872</v>
      </c>
    </row>
    <row r="873" spans="32:33">
      <c r="AF873" s="11">
        <f t="shared" ca="1" si="19"/>
        <v>0</v>
      </c>
      <c r="AG873" s="11">
        <v>873</v>
      </c>
    </row>
    <row r="874" spans="32:33">
      <c r="AF874" s="11">
        <f t="shared" ca="1" si="19"/>
        <v>0</v>
      </c>
      <c r="AG874" s="11">
        <v>874</v>
      </c>
    </row>
    <row r="875" spans="32:33">
      <c r="AF875" s="11">
        <f t="shared" ca="1" si="19"/>
        <v>0</v>
      </c>
      <c r="AG875" s="11">
        <v>875</v>
      </c>
    </row>
    <row r="876" spans="32:33">
      <c r="AF876" s="11">
        <f t="shared" ca="1" si="19"/>
        <v>0</v>
      </c>
      <c r="AG876" s="11">
        <v>876</v>
      </c>
    </row>
    <row r="877" spans="32:33">
      <c r="AF877" s="11">
        <f t="shared" ca="1" si="19"/>
        <v>0</v>
      </c>
      <c r="AG877" s="11">
        <v>877</v>
      </c>
    </row>
    <row r="878" spans="32:33">
      <c r="AF878" s="11">
        <f t="shared" ca="1" si="19"/>
        <v>0</v>
      </c>
      <c r="AG878" s="11">
        <v>878</v>
      </c>
    </row>
    <row r="879" spans="32:33">
      <c r="AF879" s="11">
        <f t="shared" ca="1" si="19"/>
        <v>0</v>
      </c>
      <c r="AG879" s="11">
        <v>879</v>
      </c>
    </row>
    <row r="880" spans="32:33">
      <c r="AF880" s="11">
        <f t="shared" ca="1" si="19"/>
        <v>0</v>
      </c>
      <c r="AG880" s="11">
        <v>880</v>
      </c>
    </row>
    <row r="881" spans="32:33">
      <c r="AF881" s="11">
        <f t="shared" ca="1" si="19"/>
        <v>0</v>
      </c>
      <c r="AG881" s="11">
        <v>881</v>
      </c>
    </row>
    <row r="882" spans="32:33">
      <c r="AF882" s="11">
        <f t="shared" ca="1" si="19"/>
        <v>0</v>
      </c>
      <c r="AG882" s="11">
        <v>882</v>
      </c>
    </row>
    <row r="883" spans="32:33">
      <c r="AF883" s="11">
        <f t="shared" ca="1" si="19"/>
        <v>0</v>
      </c>
      <c r="AG883" s="11">
        <v>883</v>
      </c>
    </row>
    <row r="884" spans="32:33">
      <c r="AF884" s="11">
        <f t="shared" ca="1" si="19"/>
        <v>0</v>
      </c>
      <c r="AG884" s="11">
        <v>884</v>
      </c>
    </row>
    <row r="885" spans="32:33">
      <c r="AF885" s="11">
        <f t="shared" ca="1" si="19"/>
        <v>0</v>
      </c>
      <c r="AG885" s="11">
        <v>885</v>
      </c>
    </row>
    <row r="886" spans="32:33">
      <c r="AF886" s="11">
        <f t="shared" ca="1" si="19"/>
        <v>0</v>
      </c>
      <c r="AG886" s="11">
        <v>886</v>
      </c>
    </row>
    <row r="887" spans="32:33">
      <c r="AF887" s="11">
        <f t="shared" ca="1" si="19"/>
        <v>0</v>
      </c>
      <c r="AG887" s="11">
        <v>887</v>
      </c>
    </row>
    <row r="888" spans="32:33">
      <c r="AF888" s="11">
        <f t="shared" ca="1" si="19"/>
        <v>0</v>
      </c>
      <c r="AG888" s="11">
        <v>888</v>
      </c>
    </row>
    <row r="889" spans="32:33">
      <c r="AF889" s="11">
        <f t="shared" ca="1" si="19"/>
        <v>0</v>
      </c>
      <c r="AG889" s="11">
        <v>889</v>
      </c>
    </row>
    <row r="890" spans="32:33">
      <c r="AF890" s="11">
        <f t="shared" ca="1" si="19"/>
        <v>0</v>
      </c>
      <c r="AG890" s="11">
        <v>890</v>
      </c>
    </row>
    <row r="891" spans="32:33">
      <c r="AF891" s="11">
        <f t="shared" ca="1" si="19"/>
        <v>0</v>
      </c>
      <c r="AG891" s="11">
        <v>891</v>
      </c>
    </row>
    <row r="892" spans="32:33">
      <c r="AF892" s="11">
        <f t="shared" ca="1" si="19"/>
        <v>0</v>
      </c>
      <c r="AG892" s="11">
        <v>892</v>
      </c>
    </row>
    <row r="893" spans="32:33">
      <c r="AF893" s="11">
        <f t="shared" ca="1" si="19"/>
        <v>0</v>
      </c>
      <c r="AG893" s="11">
        <v>893</v>
      </c>
    </row>
    <row r="894" spans="32:33">
      <c r="AF894" s="11">
        <f t="shared" ca="1" si="19"/>
        <v>0</v>
      </c>
      <c r="AG894" s="11">
        <v>894</v>
      </c>
    </row>
    <row r="895" spans="32:33">
      <c r="AF895" s="11">
        <f t="shared" ca="1" si="19"/>
        <v>0</v>
      </c>
      <c r="AG895" s="11">
        <v>895</v>
      </c>
    </row>
    <row r="896" spans="32:33">
      <c r="AF896" s="11">
        <f t="shared" ca="1" si="19"/>
        <v>0</v>
      </c>
      <c r="AG896" s="11">
        <v>896</v>
      </c>
    </row>
    <row r="897" spans="32:33">
      <c r="AF897" s="11">
        <f t="shared" ca="1" si="19"/>
        <v>0</v>
      </c>
      <c r="AG897" s="11">
        <v>897</v>
      </c>
    </row>
    <row r="898" spans="32:33">
      <c r="AF898" s="11">
        <f t="shared" ca="1" si="19"/>
        <v>0</v>
      </c>
      <c r="AG898" s="11">
        <v>898</v>
      </c>
    </row>
    <row r="899" spans="32:33">
      <c r="AF899" s="11">
        <f t="shared" ca="1" si="19"/>
        <v>0</v>
      </c>
      <c r="AG899" s="11">
        <v>899</v>
      </c>
    </row>
    <row r="900" spans="32:33">
      <c r="AF900" s="11">
        <f t="shared" ca="1" si="19"/>
        <v>0</v>
      </c>
      <c r="AG900" s="11">
        <v>900</v>
      </c>
    </row>
    <row r="901" spans="32:33">
      <c r="AF901" s="11">
        <f t="shared" ca="1" si="19"/>
        <v>0</v>
      </c>
      <c r="AG901" s="11">
        <v>901</v>
      </c>
    </row>
    <row r="902" spans="32:33">
      <c r="AF902" s="11">
        <f t="shared" ref="AF902:AF965" ca="1" si="20">INDIRECT($AB$7&amp;"!"&amp;"B"&amp;ROW(B902))</f>
        <v>0</v>
      </c>
      <c r="AG902" s="11">
        <v>902</v>
      </c>
    </row>
    <row r="903" spans="32:33">
      <c r="AF903" s="11">
        <f t="shared" ca="1" si="20"/>
        <v>0</v>
      </c>
      <c r="AG903" s="11">
        <v>903</v>
      </c>
    </row>
    <row r="904" spans="32:33">
      <c r="AF904" s="11">
        <f t="shared" ca="1" si="20"/>
        <v>0</v>
      </c>
      <c r="AG904" s="11">
        <v>904</v>
      </c>
    </row>
    <row r="905" spans="32:33">
      <c r="AF905" s="11">
        <f t="shared" ca="1" si="20"/>
        <v>0</v>
      </c>
      <c r="AG905" s="11">
        <v>905</v>
      </c>
    </row>
    <row r="906" spans="32:33">
      <c r="AF906" s="11">
        <f t="shared" ca="1" si="20"/>
        <v>0</v>
      </c>
      <c r="AG906" s="11">
        <v>906</v>
      </c>
    </row>
    <row r="907" spans="32:33">
      <c r="AF907" s="11">
        <f t="shared" ca="1" si="20"/>
        <v>0</v>
      </c>
      <c r="AG907" s="11">
        <v>907</v>
      </c>
    </row>
    <row r="908" spans="32:33">
      <c r="AF908" s="11">
        <f t="shared" ca="1" si="20"/>
        <v>0</v>
      </c>
      <c r="AG908" s="11">
        <v>908</v>
      </c>
    </row>
    <row r="909" spans="32:33">
      <c r="AF909" s="11">
        <f t="shared" ca="1" si="20"/>
        <v>0</v>
      </c>
      <c r="AG909" s="11">
        <v>909</v>
      </c>
    </row>
    <row r="910" spans="32:33">
      <c r="AF910" s="11">
        <f t="shared" ca="1" si="20"/>
        <v>0</v>
      </c>
      <c r="AG910" s="11">
        <v>910</v>
      </c>
    </row>
    <row r="911" spans="32:33">
      <c r="AF911" s="11">
        <f t="shared" ca="1" si="20"/>
        <v>0</v>
      </c>
      <c r="AG911" s="11">
        <v>911</v>
      </c>
    </row>
    <row r="912" spans="32:33">
      <c r="AF912" s="11">
        <f t="shared" ca="1" si="20"/>
        <v>0</v>
      </c>
      <c r="AG912" s="11">
        <v>912</v>
      </c>
    </row>
    <row r="913" spans="32:33">
      <c r="AF913" s="11">
        <f t="shared" ca="1" si="20"/>
        <v>0</v>
      </c>
      <c r="AG913" s="11">
        <v>913</v>
      </c>
    </row>
    <row r="914" spans="32:33">
      <c r="AF914" s="11">
        <f t="shared" ca="1" si="20"/>
        <v>0</v>
      </c>
      <c r="AG914" s="11">
        <v>914</v>
      </c>
    </row>
    <row r="915" spans="32:33">
      <c r="AF915" s="11">
        <f t="shared" ca="1" si="20"/>
        <v>0</v>
      </c>
      <c r="AG915" s="11">
        <v>915</v>
      </c>
    </row>
    <row r="916" spans="32:33">
      <c r="AF916" s="11">
        <f t="shared" ca="1" si="20"/>
        <v>0</v>
      </c>
      <c r="AG916" s="11">
        <v>916</v>
      </c>
    </row>
    <row r="917" spans="32:33">
      <c r="AF917" s="11">
        <f t="shared" ca="1" si="20"/>
        <v>0</v>
      </c>
      <c r="AG917" s="11">
        <v>917</v>
      </c>
    </row>
    <row r="918" spans="32:33">
      <c r="AF918" s="11">
        <f t="shared" ca="1" si="20"/>
        <v>0</v>
      </c>
      <c r="AG918" s="11">
        <v>918</v>
      </c>
    </row>
    <row r="919" spans="32:33">
      <c r="AF919" s="11">
        <f t="shared" ca="1" si="20"/>
        <v>0</v>
      </c>
      <c r="AG919" s="11">
        <v>919</v>
      </c>
    </row>
    <row r="920" spans="32:33">
      <c r="AF920" s="11">
        <f t="shared" ca="1" si="20"/>
        <v>0</v>
      </c>
      <c r="AG920" s="11">
        <v>920</v>
      </c>
    </row>
    <row r="921" spans="32:33">
      <c r="AF921" s="11">
        <f t="shared" ca="1" si="20"/>
        <v>0</v>
      </c>
      <c r="AG921" s="11">
        <v>921</v>
      </c>
    </row>
    <row r="922" spans="32:33">
      <c r="AF922" s="11">
        <f t="shared" ca="1" si="20"/>
        <v>0</v>
      </c>
      <c r="AG922" s="11">
        <v>922</v>
      </c>
    </row>
    <row r="923" spans="32:33">
      <c r="AF923" s="11">
        <f t="shared" ca="1" si="20"/>
        <v>0</v>
      </c>
      <c r="AG923" s="11">
        <v>923</v>
      </c>
    </row>
    <row r="924" spans="32:33">
      <c r="AF924" s="11">
        <f t="shared" ca="1" si="20"/>
        <v>0</v>
      </c>
      <c r="AG924" s="11">
        <v>924</v>
      </c>
    </row>
    <row r="925" spans="32:33">
      <c r="AF925" s="11">
        <f t="shared" ca="1" si="20"/>
        <v>0</v>
      </c>
      <c r="AG925" s="11">
        <v>925</v>
      </c>
    </row>
    <row r="926" spans="32:33">
      <c r="AF926" s="11">
        <f t="shared" ca="1" si="20"/>
        <v>0</v>
      </c>
      <c r="AG926" s="11">
        <v>926</v>
      </c>
    </row>
    <row r="927" spans="32:33">
      <c r="AF927" s="11">
        <f t="shared" ca="1" si="20"/>
        <v>0</v>
      </c>
      <c r="AG927" s="11">
        <v>927</v>
      </c>
    </row>
    <row r="928" spans="32:33">
      <c r="AF928" s="11">
        <f t="shared" ca="1" si="20"/>
        <v>0</v>
      </c>
      <c r="AG928" s="11">
        <v>928</v>
      </c>
    </row>
    <row r="929" spans="32:33">
      <c r="AF929" s="11">
        <f t="shared" ca="1" si="20"/>
        <v>0</v>
      </c>
      <c r="AG929" s="11">
        <v>929</v>
      </c>
    </row>
    <row r="930" spans="32:33">
      <c r="AF930" s="11">
        <f t="shared" ca="1" si="20"/>
        <v>0</v>
      </c>
      <c r="AG930" s="11">
        <v>930</v>
      </c>
    </row>
    <row r="931" spans="32:33">
      <c r="AF931" s="11">
        <f t="shared" ca="1" si="20"/>
        <v>0</v>
      </c>
      <c r="AG931" s="11">
        <v>931</v>
      </c>
    </row>
    <row r="932" spans="32:33">
      <c r="AF932" s="11">
        <f t="shared" ca="1" si="20"/>
        <v>0</v>
      </c>
      <c r="AG932" s="11">
        <v>932</v>
      </c>
    </row>
    <row r="933" spans="32:33">
      <c r="AF933" s="11">
        <f t="shared" ca="1" si="20"/>
        <v>0</v>
      </c>
      <c r="AG933" s="11">
        <v>933</v>
      </c>
    </row>
    <row r="934" spans="32:33">
      <c r="AF934" s="11">
        <f t="shared" ca="1" si="20"/>
        <v>0</v>
      </c>
      <c r="AG934" s="11">
        <v>934</v>
      </c>
    </row>
    <row r="935" spans="32:33">
      <c r="AF935" s="11">
        <f t="shared" ca="1" si="20"/>
        <v>0</v>
      </c>
      <c r="AG935" s="11">
        <v>935</v>
      </c>
    </row>
    <row r="936" spans="32:33">
      <c r="AF936" s="11">
        <f t="shared" ca="1" si="20"/>
        <v>0</v>
      </c>
      <c r="AG936" s="11">
        <v>936</v>
      </c>
    </row>
    <row r="937" spans="32:33">
      <c r="AF937" s="11">
        <f t="shared" ca="1" si="20"/>
        <v>0</v>
      </c>
      <c r="AG937" s="11">
        <v>937</v>
      </c>
    </row>
    <row r="938" spans="32:33">
      <c r="AF938" s="11">
        <f t="shared" ca="1" si="20"/>
        <v>0</v>
      </c>
      <c r="AG938" s="11">
        <v>938</v>
      </c>
    </row>
    <row r="939" spans="32:33">
      <c r="AF939" s="11">
        <f t="shared" ca="1" si="20"/>
        <v>0</v>
      </c>
      <c r="AG939" s="11">
        <v>939</v>
      </c>
    </row>
    <row r="940" spans="32:33">
      <c r="AF940" s="11">
        <f t="shared" ca="1" si="20"/>
        <v>0</v>
      </c>
      <c r="AG940" s="11">
        <v>940</v>
      </c>
    </row>
    <row r="941" spans="32:33">
      <c r="AF941" s="11">
        <f t="shared" ca="1" si="20"/>
        <v>0</v>
      </c>
      <c r="AG941" s="11">
        <v>941</v>
      </c>
    </row>
    <row r="942" spans="32:33">
      <c r="AF942" s="11">
        <f t="shared" ca="1" si="20"/>
        <v>0</v>
      </c>
      <c r="AG942" s="11">
        <v>942</v>
      </c>
    </row>
    <row r="943" spans="32:33">
      <c r="AF943" s="11">
        <f t="shared" ca="1" si="20"/>
        <v>0</v>
      </c>
      <c r="AG943" s="11">
        <v>943</v>
      </c>
    </row>
    <row r="944" spans="32:33">
      <c r="AF944" s="11">
        <f t="shared" ca="1" si="20"/>
        <v>0</v>
      </c>
      <c r="AG944" s="11">
        <v>944</v>
      </c>
    </row>
    <row r="945" spans="32:33">
      <c r="AF945" s="11">
        <f t="shared" ca="1" si="20"/>
        <v>0</v>
      </c>
      <c r="AG945" s="11">
        <v>945</v>
      </c>
    </row>
    <row r="946" spans="32:33">
      <c r="AF946" s="11">
        <f t="shared" ca="1" si="20"/>
        <v>0</v>
      </c>
      <c r="AG946" s="11">
        <v>946</v>
      </c>
    </row>
    <row r="947" spans="32:33">
      <c r="AF947" s="11">
        <f t="shared" ca="1" si="20"/>
        <v>0</v>
      </c>
      <c r="AG947" s="11">
        <v>947</v>
      </c>
    </row>
    <row r="948" spans="32:33">
      <c r="AF948" s="11">
        <f t="shared" ca="1" si="20"/>
        <v>0</v>
      </c>
      <c r="AG948" s="11">
        <v>948</v>
      </c>
    </row>
    <row r="949" spans="32:33">
      <c r="AF949" s="11">
        <f t="shared" ca="1" si="20"/>
        <v>0</v>
      </c>
      <c r="AG949" s="11">
        <v>949</v>
      </c>
    </row>
    <row r="950" spans="32:33">
      <c r="AF950" s="11">
        <f t="shared" ca="1" si="20"/>
        <v>0</v>
      </c>
      <c r="AG950" s="11">
        <v>950</v>
      </c>
    </row>
    <row r="951" spans="32:33">
      <c r="AF951" s="11">
        <f t="shared" ca="1" si="20"/>
        <v>0</v>
      </c>
      <c r="AG951" s="11">
        <v>951</v>
      </c>
    </row>
    <row r="952" spans="32:33">
      <c r="AF952" s="11">
        <f t="shared" ca="1" si="20"/>
        <v>0</v>
      </c>
      <c r="AG952" s="11">
        <v>952</v>
      </c>
    </row>
    <row r="953" spans="32:33">
      <c r="AF953" s="11">
        <f t="shared" ca="1" si="20"/>
        <v>0</v>
      </c>
      <c r="AG953" s="11">
        <v>953</v>
      </c>
    </row>
    <row r="954" spans="32:33">
      <c r="AF954" s="11">
        <f t="shared" ca="1" si="20"/>
        <v>0</v>
      </c>
      <c r="AG954" s="11">
        <v>954</v>
      </c>
    </row>
    <row r="955" spans="32:33">
      <c r="AF955" s="11">
        <f t="shared" ca="1" si="20"/>
        <v>0</v>
      </c>
      <c r="AG955" s="11">
        <v>955</v>
      </c>
    </row>
    <row r="956" spans="32:33">
      <c r="AF956" s="11">
        <f t="shared" ca="1" si="20"/>
        <v>0</v>
      </c>
      <c r="AG956" s="11">
        <v>956</v>
      </c>
    </row>
    <row r="957" spans="32:33">
      <c r="AF957" s="11">
        <f t="shared" ca="1" si="20"/>
        <v>0</v>
      </c>
      <c r="AG957" s="11">
        <v>957</v>
      </c>
    </row>
    <row r="958" spans="32:33">
      <c r="AF958" s="11">
        <f t="shared" ca="1" si="20"/>
        <v>0</v>
      </c>
      <c r="AG958" s="11">
        <v>958</v>
      </c>
    </row>
    <row r="959" spans="32:33">
      <c r="AF959" s="11">
        <f t="shared" ca="1" si="20"/>
        <v>0</v>
      </c>
      <c r="AG959" s="11">
        <v>959</v>
      </c>
    </row>
    <row r="960" spans="32:33">
      <c r="AF960" s="11">
        <f t="shared" ca="1" si="20"/>
        <v>0</v>
      </c>
      <c r="AG960" s="11">
        <v>960</v>
      </c>
    </row>
    <row r="961" spans="32:33">
      <c r="AF961" s="11">
        <f t="shared" ca="1" si="20"/>
        <v>0</v>
      </c>
      <c r="AG961" s="11">
        <v>961</v>
      </c>
    </row>
    <row r="962" spans="32:33">
      <c r="AF962" s="11">
        <f t="shared" ca="1" si="20"/>
        <v>0</v>
      </c>
      <c r="AG962" s="11">
        <v>962</v>
      </c>
    </row>
    <row r="963" spans="32:33">
      <c r="AF963" s="11">
        <f t="shared" ca="1" si="20"/>
        <v>0</v>
      </c>
      <c r="AG963" s="11">
        <v>963</v>
      </c>
    </row>
    <row r="964" spans="32:33">
      <c r="AF964" s="11">
        <f t="shared" ca="1" si="20"/>
        <v>0</v>
      </c>
      <c r="AG964" s="11">
        <v>964</v>
      </c>
    </row>
    <row r="965" spans="32:33">
      <c r="AF965" s="11">
        <f t="shared" ca="1" si="20"/>
        <v>0</v>
      </c>
      <c r="AG965" s="11">
        <v>965</v>
      </c>
    </row>
    <row r="966" spans="32:33">
      <c r="AF966" s="11">
        <f t="shared" ref="AF966:AF1029" ca="1" si="21">INDIRECT($AB$7&amp;"!"&amp;"B"&amp;ROW(B966))</f>
        <v>0</v>
      </c>
      <c r="AG966" s="11">
        <v>966</v>
      </c>
    </row>
    <row r="967" spans="32:33">
      <c r="AF967" s="11">
        <f t="shared" ca="1" si="21"/>
        <v>0</v>
      </c>
      <c r="AG967" s="11">
        <v>967</v>
      </c>
    </row>
    <row r="968" spans="32:33">
      <c r="AF968" s="11">
        <f t="shared" ca="1" si="21"/>
        <v>0</v>
      </c>
      <c r="AG968" s="11">
        <v>968</v>
      </c>
    </row>
    <row r="969" spans="32:33">
      <c r="AF969" s="11">
        <f t="shared" ca="1" si="21"/>
        <v>0</v>
      </c>
      <c r="AG969" s="11">
        <v>969</v>
      </c>
    </row>
    <row r="970" spans="32:33">
      <c r="AF970" s="11">
        <f t="shared" ca="1" si="21"/>
        <v>0</v>
      </c>
      <c r="AG970" s="11">
        <v>970</v>
      </c>
    </row>
    <row r="971" spans="32:33">
      <c r="AF971" s="11">
        <f t="shared" ca="1" si="21"/>
        <v>0</v>
      </c>
      <c r="AG971" s="11">
        <v>971</v>
      </c>
    </row>
    <row r="972" spans="32:33">
      <c r="AF972" s="11">
        <f t="shared" ca="1" si="21"/>
        <v>0</v>
      </c>
      <c r="AG972" s="11">
        <v>972</v>
      </c>
    </row>
    <row r="973" spans="32:33">
      <c r="AF973" s="11">
        <f t="shared" ca="1" si="21"/>
        <v>0</v>
      </c>
      <c r="AG973" s="11">
        <v>973</v>
      </c>
    </row>
    <row r="974" spans="32:33">
      <c r="AF974" s="11">
        <f t="shared" ca="1" si="21"/>
        <v>0</v>
      </c>
      <c r="AG974" s="11">
        <v>974</v>
      </c>
    </row>
    <row r="975" spans="32:33">
      <c r="AF975" s="11">
        <f t="shared" ca="1" si="21"/>
        <v>0</v>
      </c>
      <c r="AG975" s="11">
        <v>975</v>
      </c>
    </row>
    <row r="976" spans="32:33">
      <c r="AF976" s="11">
        <f t="shared" ca="1" si="21"/>
        <v>0</v>
      </c>
      <c r="AG976" s="11">
        <v>976</v>
      </c>
    </row>
    <row r="977" spans="32:33">
      <c r="AF977" s="11">
        <f t="shared" ca="1" si="21"/>
        <v>0</v>
      </c>
      <c r="AG977" s="11">
        <v>977</v>
      </c>
    </row>
    <row r="978" spans="32:33">
      <c r="AF978" s="11">
        <f t="shared" ca="1" si="21"/>
        <v>0</v>
      </c>
      <c r="AG978" s="11">
        <v>978</v>
      </c>
    </row>
    <row r="979" spans="32:33">
      <c r="AF979" s="11">
        <f t="shared" ca="1" si="21"/>
        <v>0</v>
      </c>
      <c r="AG979" s="11">
        <v>979</v>
      </c>
    </row>
    <row r="980" spans="32:33">
      <c r="AF980" s="11">
        <f t="shared" ca="1" si="21"/>
        <v>0</v>
      </c>
      <c r="AG980" s="11">
        <v>980</v>
      </c>
    </row>
    <row r="981" spans="32:33">
      <c r="AF981" s="11">
        <f t="shared" ca="1" si="21"/>
        <v>0</v>
      </c>
      <c r="AG981" s="11">
        <v>981</v>
      </c>
    </row>
    <row r="982" spans="32:33">
      <c r="AF982" s="11">
        <f t="shared" ca="1" si="21"/>
        <v>0</v>
      </c>
      <c r="AG982" s="11">
        <v>982</v>
      </c>
    </row>
    <row r="983" spans="32:33">
      <c r="AF983" s="11">
        <f t="shared" ca="1" si="21"/>
        <v>0</v>
      </c>
      <c r="AG983" s="11">
        <v>983</v>
      </c>
    </row>
    <row r="984" spans="32:33">
      <c r="AF984" s="11">
        <f t="shared" ca="1" si="21"/>
        <v>0</v>
      </c>
      <c r="AG984" s="11">
        <v>984</v>
      </c>
    </row>
    <row r="985" spans="32:33">
      <c r="AF985" s="11">
        <f t="shared" ca="1" si="21"/>
        <v>0</v>
      </c>
      <c r="AG985" s="11">
        <v>985</v>
      </c>
    </row>
    <row r="986" spans="32:33">
      <c r="AF986" s="11">
        <f t="shared" ca="1" si="21"/>
        <v>0</v>
      </c>
      <c r="AG986" s="11">
        <v>986</v>
      </c>
    </row>
    <row r="987" spans="32:33">
      <c r="AF987" s="11">
        <f t="shared" ca="1" si="21"/>
        <v>0</v>
      </c>
      <c r="AG987" s="11">
        <v>987</v>
      </c>
    </row>
    <row r="988" spans="32:33">
      <c r="AF988" s="11">
        <f t="shared" ca="1" si="21"/>
        <v>0</v>
      </c>
      <c r="AG988" s="11">
        <v>988</v>
      </c>
    </row>
    <row r="989" spans="32:33">
      <c r="AF989" s="11">
        <f t="shared" ca="1" si="21"/>
        <v>0</v>
      </c>
      <c r="AG989" s="11">
        <v>989</v>
      </c>
    </row>
    <row r="990" spans="32:33">
      <c r="AF990" s="11">
        <f t="shared" ca="1" si="21"/>
        <v>0</v>
      </c>
      <c r="AG990" s="11">
        <v>990</v>
      </c>
    </row>
    <row r="991" spans="32:33">
      <c r="AF991" s="11">
        <f t="shared" ca="1" si="21"/>
        <v>0</v>
      </c>
      <c r="AG991" s="11">
        <v>991</v>
      </c>
    </row>
    <row r="992" spans="32:33">
      <c r="AF992" s="11">
        <f t="shared" ca="1" si="21"/>
        <v>0</v>
      </c>
      <c r="AG992" s="11">
        <v>992</v>
      </c>
    </row>
    <row r="993" spans="32:33">
      <c r="AF993" s="11">
        <f t="shared" ca="1" si="21"/>
        <v>0</v>
      </c>
      <c r="AG993" s="11">
        <v>993</v>
      </c>
    </row>
    <row r="994" spans="32:33">
      <c r="AF994" s="11">
        <f t="shared" ca="1" si="21"/>
        <v>0</v>
      </c>
      <c r="AG994" s="11">
        <v>994</v>
      </c>
    </row>
    <row r="995" spans="32:33">
      <c r="AF995" s="11">
        <f t="shared" ca="1" si="21"/>
        <v>0</v>
      </c>
      <c r="AG995" s="11">
        <v>995</v>
      </c>
    </row>
    <row r="996" spans="32:33">
      <c r="AF996" s="11">
        <f t="shared" ca="1" si="21"/>
        <v>0</v>
      </c>
      <c r="AG996" s="11">
        <v>996</v>
      </c>
    </row>
    <row r="997" spans="32:33">
      <c r="AF997" s="11">
        <f t="shared" ca="1" si="21"/>
        <v>0</v>
      </c>
      <c r="AG997" s="11">
        <v>997</v>
      </c>
    </row>
    <row r="998" spans="32:33">
      <c r="AF998" s="11">
        <f t="shared" ca="1" si="21"/>
        <v>0</v>
      </c>
      <c r="AG998" s="11">
        <v>998</v>
      </c>
    </row>
    <row r="999" spans="32:33">
      <c r="AF999" s="11">
        <f t="shared" ca="1" si="21"/>
        <v>0</v>
      </c>
      <c r="AG999" s="11">
        <v>999</v>
      </c>
    </row>
    <row r="1000" spans="32:33">
      <c r="AF1000" s="11">
        <f t="shared" ca="1" si="21"/>
        <v>0</v>
      </c>
      <c r="AG1000" s="11">
        <v>1000</v>
      </c>
    </row>
    <row r="1001" spans="32:33">
      <c r="AF1001" s="11">
        <f t="shared" ca="1" si="21"/>
        <v>0</v>
      </c>
      <c r="AG1001" s="11">
        <v>1001</v>
      </c>
    </row>
    <row r="1002" spans="32:33">
      <c r="AF1002" s="11">
        <f t="shared" ca="1" si="21"/>
        <v>0</v>
      </c>
      <c r="AG1002" s="11">
        <v>1002</v>
      </c>
    </row>
    <row r="1003" spans="32:33">
      <c r="AF1003" s="11">
        <f t="shared" ca="1" si="21"/>
        <v>0</v>
      </c>
      <c r="AG1003" s="11">
        <v>1003</v>
      </c>
    </row>
    <row r="1004" spans="32:33">
      <c r="AF1004" s="11">
        <f t="shared" ca="1" si="21"/>
        <v>0</v>
      </c>
      <c r="AG1004" s="11">
        <v>1004</v>
      </c>
    </row>
    <row r="1005" spans="32:33">
      <c r="AF1005" s="11">
        <f t="shared" ca="1" si="21"/>
        <v>0</v>
      </c>
      <c r="AG1005" s="11">
        <v>1005</v>
      </c>
    </row>
    <row r="1006" spans="32:33">
      <c r="AF1006" s="11">
        <f t="shared" ca="1" si="21"/>
        <v>0</v>
      </c>
      <c r="AG1006" s="11">
        <v>1006</v>
      </c>
    </row>
    <row r="1007" spans="32:33">
      <c r="AF1007" s="11">
        <f t="shared" ca="1" si="21"/>
        <v>0</v>
      </c>
      <c r="AG1007" s="11">
        <v>1007</v>
      </c>
    </row>
    <row r="1008" spans="32:33">
      <c r="AF1008" s="11">
        <f t="shared" ca="1" si="21"/>
        <v>0</v>
      </c>
      <c r="AG1008" s="11">
        <v>1008</v>
      </c>
    </row>
    <row r="1009" spans="32:33">
      <c r="AF1009" s="11">
        <f t="shared" ca="1" si="21"/>
        <v>0</v>
      </c>
      <c r="AG1009" s="11">
        <v>1009</v>
      </c>
    </row>
    <row r="1010" spans="32:33">
      <c r="AF1010" s="11">
        <f t="shared" ca="1" si="21"/>
        <v>0</v>
      </c>
      <c r="AG1010" s="11">
        <v>1010</v>
      </c>
    </row>
    <row r="1011" spans="32:33">
      <c r="AF1011" s="11">
        <f t="shared" ca="1" si="21"/>
        <v>0</v>
      </c>
      <c r="AG1011" s="11">
        <v>1011</v>
      </c>
    </row>
    <row r="1012" spans="32:33">
      <c r="AF1012" s="11">
        <f t="shared" ca="1" si="21"/>
        <v>0</v>
      </c>
      <c r="AG1012" s="11">
        <v>1012</v>
      </c>
    </row>
    <row r="1013" spans="32:33">
      <c r="AF1013" s="11">
        <f t="shared" ca="1" si="21"/>
        <v>0</v>
      </c>
      <c r="AG1013" s="11">
        <v>1013</v>
      </c>
    </row>
    <row r="1014" spans="32:33">
      <c r="AF1014" s="11">
        <f t="shared" ca="1" si="21"/>
        <v>0</v>
      </c>
      <c r="AG1014" s="11">
        <v>1014</v>
      </c>
    </row>
    <row r="1015" spans="32:33">
      <c r="AF1015" s="11">
        <f t="shared" ca="1" si="21"/>
        <v>0</v>
      </c>
      <c r="AG1015" s="11">
        <v>1015</v>
      </c>
    </row>
    <row r="1016" spans="32:33">
      <c r="AF1016" s="11">
        <f t="shared" ca="1" si="21"/>
        <v>0</v>
      </c>
      <c r="AG1016" s="11">
        <v>1016</v>
      </c>
    </row>
    <row r="1017" spans="32:33">
      <c r="AF1017" s="11">
        <f t="shared" ca="1" si="21"/>
        <v>0</v>
      </c>
      <c r="AG1017" s="11">
        <v>1017</v>
      </c>
    </row>
    <row r="1018" spans="32:33">
      <c r="AF1018" s="11">
        <f t="shared" ca="1" si="21"/>
        <v>0</v>
      </c>
      <c r="AG1018" s="11">
        <v>1018</v>
      </c>
    </row>
    <row r="1019" spans="32:33">
      <c r="AF1019" s="11">
        <f t="shared" ca="1" si="21"/>
        <v>0</v>
      </c>
      <c r="AG1019" s="11">
        <v>1019</v>
      </c>
    </row>
    <row r="1020" spans="32:33">
      <c r="AF1020" s="11">
        <f t="shared" ca="1" si="21"/>
        <v>0</v>
      </c>
      <c r="AG1020" s="11">
        <v>1020</v>
      </c>
    </row>
    <row r="1021" spans="32:33">
      <c r="AF1021" s="11">
        <f t="shared" ca="1" si="21"/>
        <v>0</v>
      </c>
      <c r="AG1021" s="11">
        <v>1021</v>
      </c>
    </row>
    <row r="1022" spans="32:33">
      <c r="AF1022" s="11">
        <f t="shared" ca="1" si="21"/>
        <v>0</v>
      </c>
      <c r="AG1022" s="11">
        <v>1022</v>
      </c>
    </row>
    <row r="1023" spans="32:33">
      <c r="AF1023" s="11">
        <f t="shared" ca="1" si="21"/>
        <v>0</v>
      </c>
      <c r="AG1023" s="11">
        <v>1023</v>
      </c>
    </row>
    <row r="1024" spans="32:33">
      <c r="AF1024" s="11">
        <f t="shared" ca="1" si="21"/>
        <v>0</v>
      </c>
      <c r="AG1024" s="11">
        <v>1024</v>
      </c>
    </row>
    <row r="1025" spans="32:33">
      <c r="AF1025" s="11">
        <f t="shared" ca="1" si="21"/>
        <v>0</v>
      </c>
      <c r="AG1025" s="11">
        <v>1025</v>
      </c>
    </row>
    <row r="1026" spans="32:33">
      <c r="AF1026" s="11">
        <f t="shared" ca="1" si="21"/>
        <v>0</v>
      </c>
      <c r="AG1026" s="11">
        <v>1026</v>
      </c>
    </row>
    <row r="1027" spans="32:33">
      <c r="AF1027" s="11">
        <f t="shared" ca="1" si="21"/>
        <v>0</v>
      </c>
      <c r="AG1027" s="11">
        <v>1027</v>
      </c>
    </row>
    <row r="1028" spans="32:33">
      <c r="AF1028" s="11">
        <f t="shared" ca="1" si="21"/>
        <v>0</v>
      </c>
      <c r="AG1028" s="11">
        <v>1028</v>
      </c>
    </row>
    <row r="1029" spans="32:33">
      <c r="AF1029" s="11">
        <f t="shared" ca="1" si="21"/>
        <v>0</v>
      </c>
      <c r="AG1029" s="11">
        <v>1029</v>
      </c>
    </row>
    <row r="1030" spans="32:33">
      <c r="AF1030" s="11">
        <f t="shared" ref="AF1030:AF1093" ca="1" si="22">INDIRECT($AB$7&amp;"!"&amp;"B"&amp;ROW(B1030))</f>
        <v>0</v>
      </c>
      <c r="AG1030" s="11">
        <v>1030</v>
      </c>
    </row>
    <row r="1031" spans="32:33">
      <c r="AF1031" s="11">
        <f t="shared" ca="1" si="22"/>
        <v>0</v>
      </c>
      <c r="AG1031" s="11">
        <v>1031</v>
      </c>
    </row>
    <row r="1032" spans="32:33">
      <c r="AF1032" s="11">
        <f t="shared" ca="1" si="22"/>
        <v>0</v>
      </c>
      <c r="AG1032" s="11">
        <v>1032</v>
      </c>
    </row>
    <row r="1033" spans="32:33">
      <c r="AF1033" s="11">
        <f t="shared" ca="1" si="22"/>
        <v>0</v>
      </c>
      <c r="AG1033" s="11">
        <v>1033</v>
      </c>
    </row>
    <row r="1034" spans="32:33">
      <c r="AF1034" s="11">
        <f t="shared" ca="1" si="22"/>
        <v>0</v>
      </c>
      <c r="AG1034" s="11">
        <v>1034</v>
      </c>
    </row>
    <row r="1035" spans="32:33">
      <c r="AF1035" s="11">
        <f t="shared" ca="1" si="22"/>
        <v>0</v>
      </c>
      <c r="AG1035" s="11">
        <v>1035</v>
      </c>
    </row>
    <row r="1036" spans="32:33">
      <c r="AF1036" s="11">
        <f t="shared" ca="1" si="22"/>
        <v>0</v>
      </c>
      <c r="AG1036" s="11">
        <v>1036</v>
      </c>
    </row>
    <row r="1037" spans="32:33">
      <c r="AF1037" s="11">
        <f t="shared" ca="1" si="22"/>
        <v>0</v>
      </c>
      <c r="AG1037" s="11">
        <v>1037</v>
      </c>
    </row>
    <row r="1038" spans="32:33">
      <c r="AF1038" s="11">
        <f t="shared" ca="1" si="22"/>
        <v>0</v>
      </c>
      <c r="AG1038" s="11">
        <v>1038</v>
      </c>
    </row>
    <row r="1039" spans="32:33">
      <c r="AF1039" s="11">
        <f t="shared" ca="1" si="22"/>
        <v>0</v>
      </c>
      <c r="AG1039" s="11">
        <v>1039</v>
      </c>
    </row>
    <row r="1040" spans="32:33">
      <c r="AF1040" s="11">
        <f t="shared" ca="1" si="22"/>
        <v>0</v>
      </c>
      <c r="AG1040" s="11">
        <v>1040</v>
      </c>
    </row>
    <row r="1041" spans="32:33">
      <c r="AF1041" s="11">
        <f t="shared" ca="1" si="22"/>
        <v>0</v>
      </c>
      <c r="AG1041" s="11">
        <v>1041</v>
      </c>
    </row>
    <row r="1042" spans="32:33">
      <c r="AF1042" s="11">
        <f t="shared" ca="1" si="22"/>
        <v>0</v>
      </c>
      <c r="AG1042" s="11">
        <v>1042</v>
      </c>
    </row>
    <row r="1043" spans="32:33">
      <c r="AF1043" s="11">
        <f t="shared" ca="1" si="22"/>
        <v>0</v>
      </c>
      <c r="AG1043" s="11">
        <v>1043</v>
      </c>
    </row>
    <row r="1044" spans="32:33">
      <c r="AF1044" s="11">
        <f t="shared" ca="1" si="22"/>
        <v>0</v>
      </c>
      <c r="AG1044" s="11">
        <v>1044</v>
      </c>
    </row>
    <row r="1045" spans="32:33">
      <c r="AF1045" s="11">
        <f t="shared" ca="1" si="22"/>
        <v>0</v>
      </c>
      <c r="AG1045" s="11">
        <v>1045</v>
      </c>
    </row>
    <row r="1046" spans="32:33">
      <c r="AF1046" s="11">
        <f t="shared" ca="1" si="22"/>
        <v>0</v>
      </c>
      <c r="AG1046" s="11">
        <v>1046</v>
      </c>
    </row>
    <row r="1047" spans="32:33">
      <c r="AF1047" s="11">
        <f t="shared" ca="1" si="22"/>
        <v>0</v>
      </c>
      <c r="AG1047" s="11">
        <v>1047</v>
      </c>
    </row>
    <row r="1048" spans="32:33">
      <c r="AF1048" s="11">
        <f t="shared" ca="1" si="22"/>
        <v>0</v>
      </c>
      <c r="AG1048" s="11">
        <v>1048</v>
      </c>
    </row>
    <row r="1049" spans="32:33">
      <c r="AF1049" s="11">
        <f t="shared" ca="1" si="22"/>
        <v>0</v>
      </c>
      <c r="AG1049" s="11">
        <v>1049</v>
      </c>
    </row>
    <row r="1050" spans="32:33">
      <c r="AF1050" s="11">
        <f t="shared" ca="1" si="22"/>
        <v>0</v>
      </c>
      <c r="AG1050" s="11">
        <v>1050</v>
      </c>
    </row>
    <row r="1051" spans="32:33">
      <c r="AF1051" s="11">
        <f t="shared" ca="1" si="22"/>
        <v>0</v>
      </c>
      <c r="AG1051" s="11">
        <v>1051</v>
      </c>
    </row>
    <row r="1052" spans="32:33">
      <c r="AF1052" s="11">
        <f t="shared" ca="1" si="22"/>
        <v>0</v>
      </c>
      <c r="AG1052" s="11">
        <v>1052</v>
      </c>
    </row>
    <row r="1053" spans="32:33">
      <c r="AF1053" s="11">
        <f t="shared" ca="1" si="22"/>
        <v>0</v>
      </c>
      <c r="AG1053" s="11">
        <v>1053</v>
      </c>
    </row>
    <row r="1054" spans="32:33">
      <c r="AF1054" s="11">
        <f t="shared" ca="1" si="22"/>
        <v>0</v>
      </c>
      <c r="AG1054" s="11">
        <v>1054</v>
      </c>
    </row>
    <row r="1055" spans="32:33">
      <c r="AF1055" s="11">
        <f t="shared" ca="1" si="22"/>
        <v>0</v>
      </c>
      <c r="AG1055" s="11">
        <v>1055</v>
      </c>
    </row>
    <row r="1056" spans="32:33">
      <c r="AF1056" s="11">
        <f t="shared" ca="1" si="22"/>
        <v>0</v>
      </c>
      <c r="AG1056" s="11">
        <v>1056</v>
      </c>
    </row>
    <row r="1057" spans="32:33">
      <c r="AF1057" s="11">
        <f t="shared" ca="1" si="22"/>
        <v>0</v>
      </c>
      <c r="AG1057" s="11">
        <v>1057</v>
      </c>
    </row>
    <row r="1058" spans="32:33">
      <c r="AF1058" s="11">
        <f t="shared" ca="1" si="22"/>
        <v>0</v>
      </c>
      <c r="AG1058" s="11">
        <v>1058</v>
      </c>
    </row>
    <row r="1059" spans="32:33">
      <c r="AF1059" s="11">
        <f t="shared" ca="1" si="22"/>
        <v>0</v>
      </c>
      <c r="AG1059" s="11">
        <v>1059</v>
      </c>
    </row>
    <row r="1060" spans="32:33">
      <c r="AF1060" s="11">
        <f t="shared" ca="1" si="22"/>
        <v>0</v>
      </c>
      <c r="AG1060" s="11">
        <v>1060</v>
      </c>
    </row>
    <row r="1061" spans="32:33">
      <c r="AF1061" s="11">
        <f t="shared" ca="1" si="22"/>
        <v>0</v>
      </c>
      <c r="AG1061" s="11">
        <v>1061</v>
      </c>
    </row>
    <row r="1062" spans="32:33">
      <c r="AF1062" s="11">
        <f t="shared" ca="1" si="22"/>
        <v>0</v>
      </c>
      <c r="AG1062" s="11">
        <v>1062</v>
      </c>
    </row>
    <row r="1063" spans="32:33">
      <c r="AF1063" s="11">
        <f t="shared" ca="1" si="22"/>
        <v>0</v>
      </c>
      <c r="AG1063" s="11">
        <v>1063</v>
      </c>
    </row>
    <row r="1064" spans="32:33">
      <c r="AF1064" s="11">
        <f t="shared" ca="1" si="22"/>
        <v>0</v>
      </c>
      <c r="AG1064" s="11">
        <v>1064</v>
      </c>
    </row>
    <row r="1065" spans="32:33">
      <c r="AF1065" s="11">
        <f t="shared" ca="1" si="22"/>
        <v>0</v>
      </c>
      <c r="AG1065" s="11">
        <v>1065</v>
      </c>
    </row>
    <row r="1066" spans="32:33">
      <c r="AF1066" s="11">
        <f t="shared" ca="1" si="22"/>
        <v>0</v>
      </c>
      <c r="AG1066" s="11">
        <v>1066</v>
      </c>
    </row>
    <row r="1067" spans="32:33">
      <c r="AF1067" s="11">
        <f t="shared" ca="1" si="22"/>
        <v>0</v>
      </c>
      <c r="AG1067" s="11">
        <v>1067</v>
      </c>
    </row>
    <row r="1068" spans="32:33">
      <c r="AF1068" s="11">
        <f t="shared" ca="1" si="22"/>
        <v>0</v>
      </c>
      <c r="AG1068" s="11">
        <v>1068</v>
      </c>
    </row>
    <row r="1069" spans="32:33">
      <c r="AF1069" s="11">
        <f t="shared" ca="1" si="22"/>
        <v>0</v>
      </c>
      <c r="AG1069" s="11">
        <v>1069</v>
      </c>
    </row>
    <row r="1070" spans="32:33">
      <c r="AF1070" s="11">
        <f t="shared" ca="1" si="22"/>
        <v>0</v>
      </c>
      <c r="AG1070" s="11">
        <v>1070</v>
      </c>
    </row>
    <row r="1071" spans="32:33">
      <c r="AF1071" s="11">
        <f t="shared" ca="1" si="22"/>
        <v>0</v>
      </c>
      <c r="AG1071" s="11">
        <v>1071</v>
      </c>
    </row>
    <row r="1072" spans="32:33">
      <c r="AF1072" s="11">
        <f t="shared" ca="1" si="22"/>
        <v>0</v>
      </c>
      <c r="AG1072" s="11">
        <v>1072</v>
      </c>
    </row>
    <row r="1073" spans="32:33">
      <c r="AF1073" s="11">
        <f t="shared" ca="1" si="22"/>
        <v>0</v>
      </c>
      <c r="AG1073" s="11">
        <v>1073</v>
      </c>
    </row>
    <row r="1074" spans="32:33">
      <c r="AF1074" s="11">
        <f t="shared" ca="1" si="22"/>
        <v>0</v>
      </c>
      <c r="AG1074" s="11">
        <v>1074</v>
      </c>
    </row>
    <row r="1075" spans="32:33">
      <c r="AF1075" s="11">
        <f t="shared" ca="1" si="22"/>
        <v>0</v>
      </c>
      <c r="AG1075" s="11">
        <v>1075</v>
      </c>
    </row>
    <row r="1076" spans="32:33">
      <c r="AF1076" s="11">
        <f t="shared" ca="1" si="22"/>
        <v>0</v>
      </c>
      <c r="AG1076" s="11">
        <v>1076</v>
      </c>
    </row>
    <row r="1077" spans="32:33">
      <c r="AF1077" s="11">
        <f t="shared" ca="1" si="22"/>
        <v>0</v>
      </c>
      <c r="AG1077" s="11">
        <v>1077</v>
      </c>
    </row>
    <row r="1078" spans="32:33">
      <c r="AF1078" s="11">
        <f t="shared" ca="1" si="22"/>
        <v>0</v>
      </c>
      <c r="AG1078" s="11">
        <v>1078</v>
      </c>
    </row>
    <row r="1079" spans="32:33">
      <c r="AF1079" s="11">
        <f t="shared" ca="1" si="22"/>
        <v>0</v>
      </c>
      <c r="AG1079" s="11">
        <v>1079</v>
      </c>
    </row>
    <row r="1080" spans="32:33">
      <c r="AF1080" s="11">
        <f t="shared" ca="1" si="22"/>
        <v>0</v>
      </c>
      <c r="AG1080" s="11">
        <v>1080</v>
      </c>
    </row>
    <row r="1081" spans="32:33">
      <c r="AF1081" s="11">
        <f t="shared" ca="1" si="22"/>
        <v>0</v>
      </c>
      <c r="AG1081" s="11">
        <v>1081</v>
      </c>
    </row>
    <row r="1082" spans="32:33">
      <c r="AF1082" s="11">
        <f t="shared" ca="1" si="22"/>
        <v>0</v>
      </c>
      <c r="AG1082" s="11">
        <v>1082</v>
      </c>
    </row>
    <row r="1083" spans="32:33">
      <c r="AF1083" s="11">
        <f t="shared" ca="1" si="22"/>
        <v>0</v>
      </c>
      <c r="AG1083" s="11">
        <v>1083</v>
      </c>
    </row>
    <row r="1084" spans="32:33">
      <c r="AF1084" s="11">
        <f t="shared" ca="1" si="22"/>
        <v>0</v>
      </c>
      <c r="AG1084" s="11">
        <v>1084</v>
      </c>
    </row>
    <row r="1085" spans="32:33">
      <c r="AF1085" s="11">
        <f t="shared" ca="1" si="22"/>
        <v>0</v>
      </c>
      <c r="AG1085" s="11">
        <v>1085</v>
      </c>
    </row>
    <row r="1086" spans="32:33">
      <c r="AF1086" s="11">
        <f t="shared" ca="1" si="22"/>
        <v>0</v>
      </c>
      <c r="AG1086" s="11">
        <v>1086</v>
      </c>
    </row>
    <row r="1087" spans="32:33">
      <c r="AF1087" s="11">
        <f t="shared" ca="1" si="22"/>
        <v>0</v>
      </c>
      <c r="AG1087" s="11">
        <v>1087</v>
      </c>
    </row>
    <row r="1088" spans="32:33">
      <c r="AF1088" s="11">
        <f t="shared" ca="1" si="22"/>
        <v>0</v>
      </c>
      <c r="AG1088" s="11">
        <v>1088</v>
      </c>
    </row>
    <row r="1089" spans="32:33">
      <c r="AF1089" s="11">
        <f t="shared" ca="1" si="22"/>
        <v>0</v>
      </c>
      <c r="AG1089" s="11">
        <v>1089</v>
      </c>
    </row>
    <row r="1090" spans="32:33">
      <c r="AF1090" s="11">
        <f t="shared" ca="1" si="22"/>
        <v>0</v>
      </c>
      <c r="AG1090" s="11">
        <v>1090</v>
      </c>
    </row>
    <row r="1091" spans="32:33">
      <c r="AF1091" s="11">
        <f t="shared" ca="1" si="22"/>
        <v>0</v>
      </c>
      <c r="AG1091" s="11">
        <v>1091</v>
      </c>
    </row>
    <row r="1092" spans="32:33">
      <c r="AF1092" s="11">
        <f t="shared" ca="1" si="22"/>
        <v>0</v>
      </c>
      <c r="AG1092" s="11">
        <v>1092</v>
      </c>
    </row>
    <row r="1093" spans="32:33">
      <c r="AF1093" s="11">
        <f t="shared" ca="1" si="22"/>
        <v>0</v>
      </c>
      <c r="AG1093" s="11">
        <v>1093</v>
      </c>
    </row>
    <row r="1094" spans="32:33">
      <c r="AF1094" s="11">
        <f t="shared" ref="AF1094:AF1157" ca="1" si="23">INDIRECT($AB$7&amp;"!"&amp;"B"&amp;ROW(B1094))</f>
        <v>0</v>
      </c>
      <c r="AG1094" s="11">
        <v>1094</v>
      </c>
    </row>
    <row r="1095" spans="32:33">
      <c r="AF1095" s="11">
        <f t="shared" ca="1" si="23"/>
        <v>0</v>
      </c>
      <c r="AG1095" s="11">
        <v>1095</v>
      </c>
    </row>
    <row r="1096" spans="32:33">
      <c r="AF1096" s="11">
        <f t="shared" ca="1" si="23"/>
        <v>0</v>
      </c>
      <c r="AG1096" s="11">
        <v>1096</v>
      </c>
    </row>
    <row r="1097" spans="32:33">
      <c r="AF1097" s="11">
        <f t="shared" ca="1" si="23"/>
        <v>0</v>
      </c>
      <c r="AG1097" s="11">
        <v>1097</v>
      </c>
    </row>
    <row r="1098" spans="32:33">
      <c r="AF1098" s="11">
        <f t="shared" ca="1" si="23"/>
        <v>0</v>
      </c>
      <c r="AG1098" s="11">
        <v>1098</v>
      </c>
    </row>
    <row r="1099" spans="32:33">
      <c r="AF1099" s="11">
        <f t="shared" ca="1" si="23"/>
        <v>0</v>
      </c>
      <c r="AG1099" s="11">
        <v>1099</v>
      </c>
    </row>
    <row r="1100" spans="32:33">
      <c r="AF1100" s="11">
        <f t="shared" ca="1" si="23"/>
        <v>0</v>
      </c>
      <c r="AG1100" s="11">
        <v>1100</v>
      </c>
    </row>
    <row r="1101" spans="32:33">
      <c r="AF1101" s="11">
        <f t="shared" ca="1" si="23"/>
        <v>0</v>
      </c>
      <c r="AG1101" s="11">
        <v>1101</v>
      </c>
    </row>
    <row r="1102" spans="32:33">
      <c r="AF1102" s="11">
        <f t="shared" ca="1" si="23"/>
        <v>0</v>
      </c>
      <c r="AG1102" s="11">
        <v>1102</v>
      </c>
    </row>
    <row r="1103" spans="32:33">
      <c r="AF1103" s="11">
        <f t="shared" ca="1" si="23"/>
        <v>0</v>
      </c>
      <c r="AG1103" s="11">
        <v>1103</v>
      </c>
    </row>
    <row r="1104" spans="32:33">
      <c r="AF1104" s="11">
        <f t="shared" ca="1" si="23"/>
        <v>0</v>
      </c>
      <c r="AG1104" s="11">
        <v>1104</v>
      </c>
    </row>
    <row r="1105" spans="32:33">
      <c r="AF1105" s="11">
        <f t="shared" ca="1" si="23"/>
        <v>0</v>
      </c>
      <c r="AG1105" s="11">
        <v>1105</v>
      </c>
    </row>
    <row r="1106" spans="32:33">
      <c r="AF1106" s="11">
        <f t="shared" ca="1" si="23"/>
        <v>0</v>
      </c>
      <c r="AG1106" s="11">
        <v>1106</v>
      </c>
    </row>
    <row r="1107" spans="32:33">
      <c r="AF1107" s="11">
        <f t="shared" ca="1" si="23"/>
        <v>0</v>
      </c>
      <c r="AG1107" s="11">
        <v>1107</v>
      </c>
    </row>
    <row r="1108" spans="32:33">
      <c r="AF1108" s="11">
        <f t="shared" ca="1" si="23"/>
        <v>0</v>
      </c>
      <c r="AG1108" s="11">
        <v>1108</v>
      </c>
    </row>
    <row r="1109" spans="32:33">
      <c r="AF1109" s="11">
        <f t="shared" ca="1" si="23"/>
        <v>0</v>
      </c>
      <c r="AG1109" s="11">
        <v>1109</v>
      </c>
    </row>
    <row r="1110" spans="32:33">
      <c r="AF1110" s="11">
        <f t="shared" ca="1" si="23"/>
        <v>0</v>
      </c>
      <c r="AG1110" s="11">
        <v>1110</v>
      </c>
    </row>
    <row r="1111" spans="32:33">
      <c r="AF1111" s="11">
        <f t="shared" ca="1" si="23"/>
        <v>0</v>
      </c>
      <c r="AG1111" s="11">
        <v>1111</v>
      </c>
    </row>
    <row r="1112" spans="32:33">
      <c r="AF1112" s="11">
        <f t="shared" ca="1" si="23"/>
        <v>0</v>
      </c>
      <c r="AG1112" s="11">
        <v>1112</v>
      </c>
    </row>
    <row r="1113" spans="32:33">
      <c r="AF1113" s="11">
        <f t="shared" ca="1" si="23"/>
        <v>0</v>
      </c>
      <c r="AG1113" s="11">
        <v>1113</v>
      </c>
    </row>
    <row r="1114" spans="32:33">
      <c r="AF1114" s="11">
        <f t="shared" ca="1" si="23"/>
        <v>0</v>
      </c>
      <c r="AG1114" s="11">
        <v>1114</v>
      </c>
    </row>
    <row r="1115" spans="32:33">
      <c r="AF1115" s="11">
        <f t="shared" ca="1" si="23"/>
        <v>0</v>
      </c>
      <c r="AG1115" s="11">
        <v>1115</v>
      </c>
    </row>
    <row r="1116" spans="32:33">
      <c r="AF1116" s="11">
        <f t="shared" ca="1" si="23"/>
        <v>0</v>
      </c>
      <c r="AG1116" s="11">
        <v>1116</v>
      </c>
    </row>
    <row r="1117" spans="32:33">
      <c r="AF1117" s="11">
        <f t="shared" ca="1" si="23"/>
        <v>0</v>
      </c>
      <c r="AG1117" s="11">
        <v>1117</v>
      </c>
    </row>
    <row r="1118" spans="32:33">
      <c r="AF1118" s="11">
        <f t="shared" ca="1" si="23"/>
        <v>0</v>
      </c>
      <c r="AG1118" s="11">
        <v>1118</v>
      </c>
    </row>
    <row r="1119" spans="32:33">
      <c r="AF1119" s="11">
        <f t="shared" ca="1" si="23"/>
        <v>0</v>
      </c>
      <c r="AG1119" s="11">
        <v>1119</v>
      </c>
    </row>
    <row r="1120" spans="32:33">
      <c r="AF1120" s="11">
        <f t="shared" ca="1" si="23"/>
        <v>0</v>
      </c>
      <c r="AG1120" s="11">
        <v>1120</v>
      </c>
    </row>
    <row r="1121" spans="32:33">
      <c r="AF1121" s="11">
        <f t="shared" ca="1" si="23"/>
        <v>0</v>
      </c>
      <c r="AG1121" s="11">
        <v>1121</v>
      </c>
    </row>
    <row r="1122" spans="32:33">
      <c r="AF1122" s="11">
        <f t="shared" ca="1" si="23"/>
        <v>0</v>
      </c>
      <c r="AG1122" s="11">
        <v>1122</v>
      </c>
    </row>
    <row r="1123" spans="32:33">
      <c r="AF1123" s="11">
        <f t="shared" ca="1" si="23"/>
        <v>0</v>
      </c>
      <c r="AG1123" s="11">
        <v>1123</v>
      </c>
    </row>
    <row r="1124" spans="32:33">
      <c r="AF1124" s="11">
        <f t="shared" ca="1" si="23"/>
        <v>0</v>
      </c>
      <c r="AG1124" s="11">
        <v>1124</v>
      </c>
    </row>
    <row r="1125" spans="32:33">
      <c r="AF1125" s="11">
        <f t="shared" ca="1" si="23"/>
        <v>0</v>
      </c>
      <c r="AG1125" s="11">
        <v>1125</v>
      </c>
    </row>
    <row r="1126" spans="32:33">
      <c r="AF1126" s="11">
        <f t="shared" ca="1" si="23"/>
        <v>0</v>
      </c>
      <c r="AG1126" s="11">
        <v>1126</v>
      </c>
    </row>
    <row r="1127" spans="32:33">
      <c r="AF1127" s="11">
        <f t="shared" ca="1" si="23"/>
        <v>0</v>
      </c>
      <c r="AG1127" s="11">
        <v>1127</v>
      </c>
    </row>
    <row r="1128" spans="32:33">
      <c r="AF1128" s="11">
        <f t="shared" ca="1" si="23"/>
        <v>0</v>
      </c>
      <c r="AG1128" s="11">
        <v>1128</v>
      </c>
    </row>
    <row r="1129" spans="32:33">
      <c r="AF1129" s="11">
        <f t="shared" ca="1" si="23"/>
        <v>0</v>
      </c>
      <c r="AG1129" s="11">
        <v>1129</v>
      </c>
    </row>
    <row r="1130" spans="32:33">
      <c r="AF1130" s="11">
        <f t="shared" ca="1" si="23"/>
        <v>0</v>
      </c>
      <c r="AG1130" s="11">
        <v>1130</v>
      </c>
    </row>
    <row r="1131" spans="32:33">
      <c r="AF1131" s="11">
        <f t="shared" ca="1" si="23"/>
        <v>0</v>
      </c>
      <c r="AG1131" s="11">
        <v>1131</v>
      </c>
    </row>
    <row r="1132" spans="32:33">
      <c r="AF1132" s="11">
        <f t="shared" ca="1" si="23"/>
        <v>0</v>
      </c>
      <c r="AG1132" s="11">
        <v>1132</v>
      </c>
    </row>
    <row r="1133" spans="32:33">
      <c r="AF1133" s="11">
        <f t="shared" ca="1" si="23"/>
        <v>0</v>
      </c>
      <c r="AG1133" s="11">
        <v>1133</v>
      </c>
    </row>
    <row r="1134" spans="32:33">
      <c r="AF1134" s="11">
        <f t="shared" ca="1" si="23"/>
        <v>0</v>
      </c>
      <c r="AG1134" s="11">
        <v>1134</v>
      </c>
    </row>
    <row r="1135" spans="32:33">
      <c r="AF1135" s="11">
        <f t="shared" ca="1" si="23"/>
        <v>0</v>
      </c>
      <c r="AG1135" s="11">
        <v>1135</v>
      </c>
    </row>
    <row r="1136" spans="32:33">
      <c r="AF1136" s="11">
        <f t="shared" ca="1" si="23"/>
        <v>0</v>
      </c>
      <c r="AG1136" s="11">
        <v>1136</v>
      </c>
    </row>
    <row r="1137" spans="32:33">
      <c r="AF1137" s="11">
        <f t="shared" ca="1" si="23"/>
        <v>0</v>
      </c>
      <c r="AG1137" s="11">
        <v>1137</v>
      </c>
    </row>
    <row r="1138" spans="32:33">
      <c r="AF1138" s="11">
        <f t="shared" ca="1" si="23"/>
        <v>0</v>
      </c>
      <c r="AG1138" s="11">
        <v>1138</v>
      </c>
    </row>
    <row r="1139" spans="32:33">
      <c r="AF1139" s="11">
        <f t="shared" ca="1" si="23"/>
        <v>0</v>
      </c>
      <c r="AG1139" s="11">
        <v>1139</v>
      </c>
    </row>
    <row r="1140" spans="32:33">
      <c r="AF1140" s="11">
        <f t="shared" ca="1" si="23"/>
        <v>0</v>
      </c>
      <c r="AG1140" s="11">
        <v>1140</v>
      </c>
    </row>
    <row r="1141" spans="32:33">
      <c r="AF1141" s="11">
        <f t="shared" ca="1" si="23"/>
        <v>0</v>
      </c>
      <c r="AG1141" s="11">
        <v>1141</v>
      </c>
    </row>
    <row r="1142" spans="32:33">
      <c r="AF1142" s="11">
        <f t="shared" ca="1" si="23"/>
        <v>0</v>
      </c>
      <c r="AG1142" s="11">
        <v>1142</v>
      </c>
    </row>
    <row r="1143" spans="32:33">
      <c r="AF1143" s="11">
        <f t="shared" ca="1" si="23"/>
        <v>0</v>
      </c>
      <c r="AG1143" s="11">
        <v>1143</v>
      </c>
    </row>
    <row r="1144" spans="32:33">
      <c r="AF1144" s="11">
        <f t="shared" ca="1" si="23"/>
        <v>0</v>
      </c>
      <c r="AG1144" s="11">
        <v>1144</v>
      </c>
    </row>
    <row r="1145" spans="32:33">
      <c r="AF1145" s="11">
        <f t="shared" ca="1" si="23"/>
        <v>0</v>
      </c>
      <c r="AG1145" s="11">
        <v>1145</v>
      </c>
    </row>
    <row r="1146" spans="32:33">
      <c r="AF1146" s="11">
        <f t="shared" ca="1" si="23"/>
        <v>0</v>
      </c>
      <c r="AG1146" s="11">
        <v>1146</v>
      </c>
    </row>
    <row r="1147" spans="32:33">
      <c r="AF1147" s="11">
        <f t="shared" ca="1" si="23"/>
        <v>0</v>
      </c>
      <c r="AG1147" s="11">
        <v>1147</v>
      </c>
    </row>
    <row r="1148" spans="32:33">
      <c r="AF1148" s="11">
        <f t="shared" ca="1" si="23"/>
        <v>0</v>
      </c>
      <c r="AG1148" s="11">
        <v>1148</v>
      </c>
    </row>
    <row r="1149" spans="32:33">
      <c r="AF1149" s="11">
        <f t="shared" ca="1" si="23"/>
        <v>0</v>
      </c>
      <c r="AG1149" s="11">
        <v>1149</v>
      </c>
    </row>
    <row r="1150" spans="32:33">
      <c r="AF1150" s="11">
        <f t="shared" ca="1" si="23"/>
        <v>0</v>
      </c>
      <c r="AG1150" s="11">
        <v>1150</v>
      </c>
    </row>
    <row r="1151" spans="32:33">
      <c r="AF1151" s="11">
        <f t="shared" ca="1" si="23"/>
        <v>0</v>
      </c>
      <c r="AG1151" s="11">
        <v>1151</v>
      </c>
    </row>
    <row r="1152" spans="32:33">
      <c r="AF1152" s="11">
        <f t="shared" ca="1" si="23"/>
        <v>0</v>
      </c>
      <c r="AG1152" s="11">
        <v>1152</v>
      </c>
    </row>
    <row r="1153" spans="32:33">
      <c r="AF1153" s="11">
        <f t="shared" ca="1" si="23"/>
        <v>0</v>
      </c>
      <c r="AG1153" s="11">
        <v>1153</v>
      </c>
    </row>
    <row r="1154" spans="32:33">
      <c r="AF1154" s="11">
        <f t="shared" ca="1" si="23"/>
        <v>0</v>
      </c>
      <c r="AG1154" s="11">
        <v>1154</v>
      </c>
    </row>
    <row r="1155" spans="32:33">
      <c r="AF1155" s="11">
        <f t="shared" ca="1" si="23"/>
        <v>0</v>
      </c>
      <c r="AG1155" s="11">
        <v>1155</v>
      </c>
    </row>
    <row r="1156" spans="32:33">
      <c r="AF1156" s="11">
        <f t="shared" ca="1" si="23"/>
        <v>0</v>
      </c>
      <c r="AG1156" s="11">
        <v>1156</v>
      </c>
    </row>
    <row r="1157" spans="32:33">
      <c r="AF1157" s="11">
        <f t="shared" ca="1" si="23"/>
        <v>0</v>
      </c>
      <c r="AG1157" s="11">
        <v>1157</v>
      </c>
    </row>
    <row r="1158" spans="32:33">
      <c r="AF1158" s="11">
        <f t="shared" ref="AF1158:AF1221" ca="1" si="24">INDIRECT($AB$7&amp;"!"&amp;"B"&amp;ROW(B1158))</f>
        <v>0</v>
      </c>
      <c r="AG1158" s="11">
        <v>1158</v>
      </c>
    </row>
    <row r="1159" spans="32:33">
      <c r="AF1159" s="11">
        <f t="shared" ca="1" si="24"/>
        <v>0</v>
      </c>
      <c r="AG1159" s="11">
        <v>1159</v>
      </c>
    </row>
    <row r="1160" spans="32:33">
      <c r="AF1160" s="11">
        <f t="shared" ca="1" si="24"/>
        <v>0</v>
      </c>
      <c r="AG1160" s="11">
        <v>1160</v>
      </c>
    </row>
    <row r="1161" spans="32:33">
      <c r="AF1161" s="11">
        <f t="shared" ca="1" si="24"/>
        <v>0</v>
      </c>
      <c r="AG1161" s="11">
        <v>1161</v>
      </c>
    </row>
    <row r="1162" spans="32:33">
      <c r="AF1162" s="11">
        <f t="shared" ca="1" si="24"/>
        <v>0</v>
      </c>
      <c r="AG1162" s="11">
        <v>1162</v>
      </c>
    </row>
    <row r="1163" spans="32:33">
      <c r="AF1163" s="11">
        <f t="shared" ca="1" si="24"/>
        <v>0</v>
      </c>
      <c r="AG1163" s="11">
        <v>1163</v>
      </c>
    </row>
    <row r="1164" spans="32:33">
      <c r="AF1164" s="11">
        <f t="shared" ca="1" si="24"/>
        <v>0</v>
      </c>
      <c r="AG1164" s="11">
        <v>1164</v>
      </c>
    </row>
    <row r="1165" spans="32:33">
      <c r="AF1165" s="11">
        <f t="shared" ca="1" si="24"/>
        <v>0</v>
      </c>
      <c r="AG1165" s="11">
        <v>1165</v>
      </c>
    </row>
    <row r="1166" spans="32:33">
      <c r="AF1166" s="11">
        <f t="shared" ca="1" si="24"/>
        <v>0</v>
      </c>
      <c r="AG1166" s="11">
        <v>1166</v>
      </c>
    </row>
    <row r="1167" spans="32:33">
      <c r="AF1167" s="11">
        <f t="shared" ca="1" si="24"/>
        <v>0</v>
      </c>
      <c r="AG1167" s="11">
        <v>1167</v>
      </c>
    </row>
    <row r="1168" spans="32:33">
      <c r="AF1168" s="11">
        <f t="shared" ca="1" si="24"/>
        <v>0</v>
      </c>
      <c r="AG1168" s="11">
        <v>1168</v>
      </c>
    </row>
    <row r="1169" spans="32:33">
      <c r="AF1169" s="11">
        <f t="shared" ca="1" si="24"/>
        <v>0</v>
      </c>
      <c r="AG1169" s="11">
        <v>1169</v>
      </c>
    </row>
    <row r="1170" spans="32:33">
      <c r="AF1170" s="11">
        <f t="shared" ca="1" si="24"/>
        <v>0</v>
      </c>
      <c r="AG1170" s="11">
        <v>1170</v>
      </c>
    </row>
    <row r="1171" spans="32:33">
      <c r="AF1171" s="11">
        <f t="shared" ca="1" si="24"/>
        <v>0</v>
      </c>
      <c r="AG1171" s="11">
        <v>1171</v>
      </c>
    </row>
    <row r="1172" spans="32:33">
      <c r="AF1172" s="11">
        <f t="shared" ca="1" si="24"/>
        <v>0</v>
      </c>
      <c r="AG1172" s="11">
        <v>1172</v>
      </c>
    </row>
    <row r="1173" spans="32:33">
      <c r="AF1173" s="11">
        <f t="shared" ca="1" si="24"/>
        <v>0</v>
      </c>
      <c r="AG1173" s="11">
        <v>1173</v>
      </c>
    </row>
    <row r="1174" spans="32:33">
      <c r="AF1174" s="11">
        <f t="shared" ca="1" si="24"/>
        <v>0</v>
      </c>
      <c r="AG1174" s="11">
        <v>1174</v>
      </c>
    </row>
    <row r="1175" spans="32:33">
      <c r="AF1175" s="11">
        <f t="shared" ca="1" si="24"/>
        <v>0</v>
      </c>
      <c r="AG1175" s="11">
        <v>1175</v>
      </c>
    </row>
    <row r="1176" spans="32:33">
      <c r="AF1176" s="11">
        <f t="shared" ca="1" si="24"/>
        <v>0</v>
      </c>
      <c r="AG1176" s="11">
        <v>1176</v>
      </c>
    </row>
    <row r="1177" spans="32:33">
      <c r="AF1177" s="11">
        <f t="shared" ca="1" si="24"/>
        <v>0</v>
      </c>
      <c r="AG1177" s="11">
        <v>1177</v>
      </c>
    </row>
    <row r="1178" spans="32:33">
      <c r="AF1178" s="11">
        <f t="shared" ca="1" si="24"/>
        <v>0</v>
      </c>
      <c r="AG1178" s="11">
        <v>1178</v>
      </c>
    </row>
    <row r="1179" spans="32:33">
      <c r="AF1179" s="11">
        <f t="shared" ca="1" si="24"/>
        <v>0</v>
      </c>
      <c r="AG1179" s="11">
        <v>1179</v>
      </c>
    </row>
    <row r="1180" spans="32:33">
      <c r="AF1180" s="11">
        <f t="shared" ca="1" si="24"/>
        <v>0</v>
      </c>
      <c r="AG1180" s="11">
        <v>1180</v>
      </c>
    </row>
    <row r="1181" spans="32:33">
      <c r="AF1181" s="11">
        <f t="shared" ca="1" si="24"/>
        <v>0</v>
      </c>
      <c r="AG1181" s="11">
        <v>1181</v>
      </c>
    </row>
    <row r="1182" spans="32:33">
      <c r="AF1182" s="11">
        <f t="shared" ca="1" si="24"/>
        <v>0</v>
      </c>
      <c r="AG1182" s="11">
        <v>1182</v>
      </c>
    </row>
    <row r="1183" spans="32:33">
      <c r="AF1183" s="11">
        <f t="shared" ca="1" si="24"/>
        <v>0</v>
      </c>
      <c r="AG1183" s="11">
        <v>1183</v>
      </c>
    </row>
    <row r="1184" spans="32:33">
      <c r="AF1184" s="11">
        <f t="shared" ca="1" si="24"/>
        <v>0</v>
      </c>
      <c r="AG1184" s="11">
        <v>1184</v>
      </c>
    </row>
    <row r="1185" spans="32:33">
      <c r="AF1185" s="11">
        <f t="shared" ca="1" si="24"/>
        <v>0</v>
      </c>
      <c r="AG1185" s="11">
        <v>1185</v>
      </c>
    </row>
    <row r="1186" spans="32:33">
      <c r="AF1186" s="11">
        <f t="shared" ca="1" si="24"/>
        <v>0</v>
      </c>
      <c r="AG1186" s="11">
        <v>1186</v>
      </c>
    </row>
    <row r="1187" spans="32:33">
      <c r="AF1187" s="11">
        <f t="shared" ca="1" si="24"/>
        <v>0</v>
      </c>
      <c r="AG1187" s="11">
        <v>1187</v>
      </c>
    </row>
    <row r="1188" spans="32:33">
      <c r="AF1188" s="11">
        <f t="shared" ca="1" si="24"/>
        <v>0</v>
      </c>
      <c r="AG1188" s="11">
        <v>1188</v>
      </c>
    </row>
    <row r="1189" spans="32:33">
      <c r="AF1189" s="11">
        <f t="shared" ca="1" si="24"/>
        <v>0</v>
      </c>
      <c r="AG1189" s="11">
        <v>1189</v>
      </c>
    </row>
    <row r="1190" spans="32:33">
      <c r="AF1190" s="11">
        <f t="shared" ca="1" si="24"/>
        <v>0</v>
      </c>
      <c r="AG1190" s="11">
        <v>1190</v>
      </c>
    </row>
    <row r="1191" spans="32:33">
      <c r="AF1191" s="11">
        <f t="shared" ca="1" si="24"/>
        <v>0</v>
      </c>
      <c r="AG1191" s="11">
        <v>1191</v>
      </c>
    </row>
    <row r="1192" spans="32:33">
      <c r="AF1192" s="11">
        <f t="shared" ca="1" si="24"/>
        <v>0</v>
      </c>
      <c r="AG1192" s="11">
        <v>1192</v>
      </c>
    </row>
    <row r="1193" spans="32:33">
      <c r="AF1193" s="11">
        <f t="shared" ca="1" si="24"/>
        <v>0</v>
      </c>
      <c r="AG1193" s="11">
        <v>1193</v>
      </c>
    </row>
    <row r="1194" spans="32:33">
      <c r="AF1194" s="11">
        <f t="shared" ca="1" si="24"/>
        <v>0</v>
      </c>
      <c r="AG1194" s="11">
        <v>1194</v>
      </c>
    </row>
    <row r="1195" spans="32:33">
      <c r="AF1195" s="11">
        <f t="shared" ca="1" si="24"/>
        <v>0</v>
      </c>
      <c r="AG1195" s="11">
        <v>1195</v>
      </c>
    </row>
    <row r="1196" spans="32:33">
      <c r="AF1196" s="11">
        <f t="shared" ca="1" si="24"/>
        <v>0</v>
      </c>
      <c r="AG1196" s="11">
        <v>1196</v>
      </c>
    </row>
    <row r="1197" spans="32:33">
      <c r="AF1197" s="11">
        <f t="shared" ca="1" si="24"/>
        <v>0</v>
      </c>
      <c r="AG1197" s="11">
        <v>1197</v>
      </c>
    </row>
    <row r="1198" spans="32:33">
      <c r="AF1198" s="11">
        <f t="shared" ca="1" si="24"/>
        <v>0</v>
      </c>
      <c r="AG1198" s="11">
        <v>1198</v>
      </c>
    </row>
    <row r="1199" spans="32:33">
      <c r="AF1199" s="11">
        <f t="shared" ca="1" si="24"/>
        <v>0</v>
      </c>
      <c r="AG1199" s="11">
        <v>1199</v>
      </c>
    </row>
    <row r="1200" spans="32:33">
      <c r="AF1200" s="11">
        <f t="shared" ca="1" si="24"/>
        <v>0</v>
      </c>
      <c r="AG1200" s="11">
        <v>1200</v>
      </c>
    </row>
    <row r="1201" spans="32:33">
      <c r="AF1201" s="11">
        <f t="shared" ca="1" si="24"/>
        <v>0</v>
      </c>
      <c r="AG1201" s="11">
        <v>1201</v>
      </c>
    </row>
    <row r="1202" spans="32:33">
      <c r="AF1202" s="11">
        <f t="shared" ca="1" si="24"/>
        <v>0</v>
      </c>
      <c r="AG1202" s="11">
        <v>1202</v>
      </c>
    </row>
    <row r="1203" spans="32:33">
      <c r="AF1203" s="11">
        <f t="shared" ca="1" si="24"/>
        <v>0</v>
      </c>
      <c r="AG1203" s="11">
        <v>1203</v>
      </c>
    </row>
    <row r="1204" spans="32:33">
      <c r="AF1204" s="11">
        <f t="shared" ca="1" si="24"/>
        <v>0</v>
      </c>
      <c r="AG1204" s="11">
        <v>1204</v>
      </c>
    </row>
    <row r="1205" spans="32:33">
      <c r="AF1205" s="11">
        <f t="shared" ca="1" si="24"/>
        <v>0</v>
      </c>
      <c r="AG1205" s="11">
        <v>1205</v>
      </c>
    </row>
    <row r="1206" spans="32:33">
      <c r="AF1206" s="11">
        <f t="shared" ca="1" si="24"/>
        <v>0</v>
      </c>
      <c r="AG1206" s="11">
        <v>1206</v>
      </c>
    </row>
    <row r="1207" spans="32:33">
      <c r="AF1207" s="11">
        <f t="shared" ca="1" si="24"/>
        <v>0</v>
      </c>
      <c r="AG1207" s="11">
        <v>1207</v>
      </c>
    </row>
    <row r="1208" spans="32:33">
      <c r="AF1208" s="11">
        <f t="shared" ca="1" si="24"/>
        <v>0</v>
      </c>
      <c r="AG1208" s="11">
        <v>1208</v>
      </c>
    </row>
    <row r="1209" spans="32:33">
      <c r="AF1209" s="11">
        <f t="shared" ca="1" si="24"/>
        <v>0</v>
      </c>
      <c r="AG1209" s="11">
        <v>1209</v>
      </c>
    </row>
    <row r="1210" spans="32:33">
      <c r="AF1210" s="11">
        <f t="shared" ca="1" si="24"/>
        <v>0</v>
      </c>
      <c r="AG1210" s="11">
        <v>1210</v>
      </c>
    </row>
    <row r="1211" spans="32:33">
      <c r="AF1211" s="11">
        <f t="shared" ca="1" si="24"/>
        <v>0</v>
      </c>
      <c r="AG1211" s="11">
        <v>1211</v>
      </c>
    </row>
    <row r="1212" spans="32:33">
      <c r="AF1212" s="11">
        <f t="shared" ca="1" si="24"/>
        <v>0</v>
      </c>
      <c r="AG1212" s="11">
        <v>1212</v>
      </c>
    </row>
    <row r="1213" spans="32:33">
      <c r="AF1213" s="11">
        <f t="shared" ca="1" si="24"/>
        <v>0</v>
      </c>
      <c r="AG1213" s="11">
        <v>1213</v>
      </c>
    </row>
    <row r="1214" spans="32:33">
      <c r="AF1214" s="11">
        <f t="shared" ca="1" si="24"/>
        <v>0</v>
      </c>
      <c r="AG1214" s="11">
        <v>1214</v>
      </c>
    </row>
    <row r="1215" spans="32:33">
      <c r="AF1215" s="11">
        <f t="shared" ca="1" si="24"/>
        <v>0</v>
      </c>
      <c r="AG1215" s="11">
        <v>1215</v>
      </c>
    </row>
    <row r="1216" spans="32:33">
      <c r="AF1216" s="11">
        <f t="shared" ca="1" si="24"/>
        <v>0</v>
      </c>
      <c r="AG1216" s="11">
        <v>1216</v>
      </c>
    </row>
    <row r="1217" spans="32:33">
      <c r="AF1217" s="11">
        <f t="shared" ca="1" si="24"/>
        <v>0</v>
      </c>
      <c r="AG1217" s="11">
        <v>1217</v>
      </c>
    </row>
    <row r="1218" spans="32:33">
      <c r="AF1218" s="11">
        <f t="shared" ca="1" si="24"/>
        <v>0</v>
      </c>
      <c r="AG1218" s="11">
        <v>1218</v>
      </c>
    </row>
    <row r="1219" spans="32:33">
      <c r="AF1219" s="11">
        <f t="shared" ca="1" si="24"/>
        <v>0</v>
      </c>
      <c r="AG1219" s="11">
        <v>1219</v>
      </c>
    </row>
    <row r="1220" spans="32:33">
      <c r="AF1220" s="11">
        <f t="shared" ca="1" si="24"/>
        <v>0</v>
      </c>
      <c r="AG1220" s="11">
        <v>1220</v>
      </c>
    </row>
    <row r="1221" spans="32:33">
      <c r="AF1221" s="11">
        <f t="shared" ca="1" si="24"/>
        <v>0</v>
      </c>
      <c r="AG1221" s="11">
        <v>1221</v>
      </c>
    </row>
    <row r="1222" spans="32:33">
      <c r="AF1222" s="11">
        <f t="shared" ref="AF1222:AF1285" ca="1" si="25">INDIRECT($AB$7&amp;"!"&amp;"B"&amp;ROW(B1222))</f>
        <v>0</v>
      </c>
      <c r="AG1222" s="11">
        <v>1222</v>
      </c>
    </row>
    <row r="1223" spans="32:33">
      <c r="AF1223" s="11">
        <f t="shared" ca="1" si="25"/>
        <v>0</v>
      </c>
      <c r="AG1223" s="11">
        <v>1223</v>
      </c>
    </row>
    <row r="1224" spans="32:33">
      <c r="AF1224" s="11">
        <f t="shared" ca="1" si="25"/>
        <v>0</v>
      </c>
      <c r="AG1224" s="11">
        <v>1224</v>
      </c>
    </row>
    <row r="1225" spans="32:33">
      <c r="AF1225" s="11">
        <f t="shared" ca="1" si="25"/>
        <v>0</v>
      </c>
      <c r="AG1225" s="11">
        <v>1225</v>
      </c>
    </row>
    <row r="1226" spans="32:33">
      <c r="AF1226" s="11">
        <f t="shared" ca="1" si="25"/>
        <v>0</v>
      </c>
      <c r="AG1226" s="11">
        <v>1226</v>
      </c>
    </row>
    <row r="1227" spans="32:33">
      <c r="AF1227" s="11">
        <f t="shared" ca="1" si="25"/>
        <v>0</v>
      </c>
      <c r="AG1227" s="11">
        <v>1227</v>
      </c>
    </row>
    <row r="1228" spans="32:33">
      <c r="AF1228" s="11">
        <f t="shared" ca="1" si="25"/>
        <v>0</v>
      </c>
      <c r="AG1228" s="11">
        <v>1228</v>
      </c>
    </row>
    <row r="1229" spans="32:33">
      <c r="AF1229" s="11">
        <f t="shared" ca="1" si="25"/>
        <v>0</v>
      </c>
      <c r="AG1229" s="11">
        <v>1229</v>
      </c>
    </row>
    <row r="1230" spans="32:33">
      <c r="AF1230" s="11">
        <f t="shared" ca="1" si="25"/>
        <v>0</v>
      </c>
      <c r="AG1230" s="11">
        <v>1230</v>
      </c>
    </row>
    <row r="1231" spans="32:33">
      <c r="AF1231" s="11">
        <f t="shared" ca="1" si="25"/>
        <v>0</v>
      </c>
      <c r="AG1231" s="11">
        <v>1231</v>
      </c>
    </row>
    <row r="1232" spans="32:33">
      <c r="AF1232" s="11">
        <f t="shared" ca="1" si="25"/>
        <v>0</v>
      </c>
      <c r="AG1232" s="11">
        <v>1232</v>
      </c>
    </row>
    <row r="1233" spans="32:33">
      <c r="AF1233" s="11">
        <f t="shared" ca="1" si="25"/>
        <v>0</v>
      </c>
      <c r="AG1233" s="11">
        <v>1233</v>
      </c>
    </row>
    <row r="1234" spans="32:33">
      <c r="AF1234" s="11">
        <f t="shared" ca="1" si="25"/>
        <v>0</v>
      </c>
      <c r="AG1234" s="11">
        <v>1234</v>
      </c>
    </row>
    <row r="1235" spans="32:33">
      <c r="AF1235" s="11">
        <f t="shared" ca="1" si="25"/>
        <v>0</v>
      </c>
      <c r="AG1235" s="11">
        <v>1235</v>
      </c>
    </row>
    <row r="1236" spans="32:33">
      <c r="AF1236" s="11">
        <f t="shared" ca="1" si="25"/>
        <v>0</v>
      </c>
      <c r="AG1236" s="11">
        <v>1236</v>
      </c>
    </row>
    <row r="1237" spans="32:33">
      <c r="AF1237" s="11">
        <f t="shared" ca="1" si="25"/>
        <v>0</v>
      </c>
      <c r="AG1237" s="11">
        <v>1237</v>
      </c>
    </row>
    <row r="1238" spans="32:33">
      <c r="AF1238" s="11">
        <f t="shared" ca="1" si="25"/>
        <v>0</v>
      </c>
      <c r="AG1238" s="11">
        <v>1238</v>
      </c>
    </row>
    <row r="1239" spans="32:33">
      <c r="AF1239" s="11">
        <f t="shared" ca="1" si="25"/>
        <v>0</v>
      </c>
      <c r="AG1239" s="11">
        <v>1239</v>
      </c>
    </row>
    <row r="1240" spans="32:33">
      <c r="AF1240" s="11">
        <f t="shared" ca="1" si="25"/>
        <v>0</v>
      </c>
      <c r="AG1240" s="11">
        <v>1240</v>
      </c>
    </row>
    <row r="1241" spans="32:33">
      <c r="AF1241" s="11">
        <f t="shared" ca="1" si="25"/>
        <v>0</v>
      </c>
      <c r="AG1241" s="11">
        <v>1241</v>
      </c>
    </row>
    <row r="1242" spans="32:33">
      <c r="AF1242" s="11">
        <f t="shared" ca="1" si="25"/>
        <v>0</v>
      </c>
      <c r="AG1242" s="11">
        <v>1242</v>
      </c>
    </row>
    <row r="1243" spans="32:33">
      <c r="AF1243" s="11">
        <f t="shared" ca="1" si="25"/>
        <v>0</v>
      </c>
      <c r="AG1243" s="11">
        <v>1243</v>
      </c>
    </row>
    <row r="1244" spans="32:33">
      <c r="AF1244" s="11">
        <f t="shared" ca="1" si="25"/>
        <v>0</v>
      </c>
      <c r="AG1244" s="11">
        <v>1244</v>
      </c>
    </row>
    <row r="1245" spans="32:33">
      <c r="AF1245" s="11">
        <f t="shared" ca="1" si="25"/>
        <v>0</v>
      </c>
      <c r="AG1245" s="11">
        <v>1245</v>
      </c>
    </row>
    <row r="1246" spans="32:33">
      <c r="AF1246" s="11">
        <f t="shared" ca="1" si="25"/>
        <v>0</v>
      </c>
      <c r="AG1246" s="11">
        <v>1246</v>
      </c>
    </row>
    <row r="1247" spans="32:33">
      <c r="AF1247" s="11">
        <f t="shared" ca="1" si="25"/>
        <v>0</v>
      </c>
      <c r="AG1247" s="11">
        <v>1247</v>
      </c>
    </row>
    <row r="1248" spans="32:33">
      <c r="AF1248" s="11">
        <f t="shared" ca="1" si="25"/>
        <v>0</v>
      </c>
      <c r="AG1248" s="11">
        <v>1248</v>
      </c>
    </row>
    <row r="1249" spans="32:33">
      <c r="AF1249" s="11">
        <f t="shared" ca="1" si="25"/>
        <v>0</v>
      </c>
      <c r="AG1249" s="11">
        <v>1249</v>
      </c>
    </row>
    <row r="1250" spans="32:33">
      <c r="AF1250" s="11">
        <f t="shared" ca="1" si="25"/>
        <v>0</v>
      </c>
      <c r="AG1250" s="11">
        <v>1250</v>
      </c>
    </row>
    <row r="1251" spans="32:33">
      <c r="AF1251" s="11">
        <f t="shared" ca="1" si="25"/>
        <v>0</v>
      </c>
      <c r="AG1251" s="11">
        <v>1251</v>
      </c>
    </row>
    <row r="1252" spans="32:33">
      <c r="AF1252" s="11">
        <f t="shared" ca="1" si="25"/>
        <v>0</v>
      </c>
      <c r="AG1252" s="11">
        <v>1252</v>
      </c>
    </row>
    <row r="1253" spans="32:33">
      <c r="AF1253" s="11">
        <f t="shared" ca="1" si="25"/>
        <v>0</v>
      </c>
      <c r="AG1253" s="11">
        <v>1253</v>
      </c>
    </row>
    <row r="1254" spans="32:33">
      <c r="AF1254" s="11">
        <f t="shared" ca="1" si="25"/>
        <v>0</v>
      </c>
      <c r="AG1254" s="11">
        <v>1254</v>
      </c>
    </row>
    <row r="1255" spans="32:33">
      <c r="AF1255" s="11">
        <f t="shared" ca="1" si="25"/>
        <v>0</v>
      </c>
      <c r="AG1255" s="11">
        <v>1255</v>
      </c>
    </row>
    <row r="1256" spans="32:33">
      <c r="AF1256" s="11">
        <f t="shared" ca="1" si="25"/>
        <v>0</v>
      </c>
      <c r="AG1256" s="11">
        <v>1256</v>
      </c>
    </row>
    <row r="1257" spans="32:33">
      <c r="AF1257" s="11">
        <f t="shared" ca="1" si="25"/>
        <v>0</v>
      </c>
      <c r="AG1257" s="11">
        <v>1257</v>
      </c>
    </row>
    <row r="1258" spans="32:33">
      <c r="AF1258" s="11">
        <f t="shared" ca="1" si="25"/>
        <v>0</v>
      </c>
      <c r="AG1258" s="11">
        <v>1258</v>
      </c>
    </row>
    <row r="1259" spans="32:33">
      <c r="AF1259" s="11">
        <f t="shared" ca="1" si="25"/>
        <v>0</v>
      </c>
      <c r="AG1259" s="11">
        <v>1259</v>
      </c>
    </row>
    <row r="1260" spans="32:33">
      <c r="AF1260" s="11">
        <f t="shared" ca="1" si="25"/>
        <v>0</v>
      </c>
      <c r="AG1260" s="11">
        <v>1260</v>
      </c>
    </row>
    <row r="1261" spans="32:33">
      <c r="AF1261" s="11">
        <f t="shared" ca="1" si="25"/>
        <v>0</v>
      </c>
      <c r="AG1261" s="11">
        <v>1261</v>
      </c>
    </row>
    <row r="1262" spans="32:33">
      <c r="AF1262" s="11">
        <f t="shared" ca="1" si="25"/>
        <v>0</v>
      </c>
      <c r="AG1262" s="11">
        <v>1262</v>
      </c>
    </row>
    <row r="1263" spans="32:33">
      <c r="AF1263" s="11">
        <f t="shared" ca="1" si="25"/>
        <v>0</v>
      </c>
      <c r="AG1263" s="11">
        <v>1263</v>
      </c>
    </row>
    <row r="1264" spans="32:33">
      <c r="AF1264" s="11">
        <f t="shared" ca="1" si="25"/>
        <v>0</v>
      </c>
      <c r="AG1264" s="11">
        <v>1264</v>
      </c>
    </row>
    <row r="1265" spans="32:33">
      <c r="AF1265" s="11">
        <f t="shared" ca="1" si="25"/>
        <v>0</v>
      </c>
      <c r="AG1265" s="11">
        <v>1265</v>
      </c>
    </row>
    <row r="1266" spans="32:33">
      <c r="AF1266" s="11">
        <f t="shared" ca="1" si="25"/>
        <v>0</v>
      </c>
      <c r="AG1266" s="11">
        <v>1266</v>
      </c>
    </row>
    <row r="1267" spans="32:33">
      <c r="AF1267" s="11">
        <f t="shared" ca="1" si="25"/>
        <v>0</v>
      </c>
      <c r="AG1267" s="11">
        <v>1267</v>
      </c>
    </row>
    <row r="1268" spans="32:33">
      <c r="AF1268" s="11">
        <f t="shared" ca="1" si="25"/>
        <v>0</v>
      </c>
      <c r="AG1268" s="11">
        <v>1268</v>
      </c>
    </row>
    <row r="1269" spans="32:33">
      <c r="AF1269" s="11">
        <f t="shared" ca="1" si="25"/>
        <v>0</v>
      </c>
      <c r="AG1269" s="11">
        <v>1269</v>
      </c>
    </row>
    <row r="1270" spans="32:33">
      <c r="AF1270" s="11">
        <f t="shared" ca="1" si="25"/>
        <v>0</v>
      </c>
      <c r="AG1270" s="11">
        <v>1270</v>
      </c>
    </row>
    <row r="1271" spans="32:33">
      <c r="AF1271" s="11">
        <f t="shared" ca="1" si="25"/>
        <v>0</v>
      </c>
      <c r="AG1271" s="11">
        <v>1271</v>
      </c>
    </row>
    <row r="1272" spans="32:33">
      <c r="AF1272" s="11">
        <f t="shared" ca="1" si="25"/>
        <v>0</v>
      </c>
      <c r="AG1272" s="11">
        <v>1272</v>
      </c>
    </row>
    <row r="1273" spans="32:33">
      <c r="AF1273" s="11">
        <f t="shared" ca="1" si="25"/>
        <v>0</v>
      </c>
      <c r="AG1273" s="11">
        <v>1273</v>
      </c>
    </row>
    <row r="1274" spans="32:33">
      <c r="AF1274" s="11">
        <f t="shared" ca="1" si="25"/>
        <v>0</v>
      </c>
      <c r="AG1274" s="11">
        <v>1274</v>
      </c>
    </row>
    <row r="1275" spans="32:33">
      <c r="AF1275" s="11">
        <f t="shared" ca="1" si="25"/>
        <v>0</v>
      </c>
      <c r="AG1275" s="11">
        <v>1275</v>
      </c>
    </row>
    <row r="1276" spans="32:33">
      <c r="AF1276" s="11">
        <f t="shared" ca="1" si="25"/>
        <v>0</v>
      </c>
      <c r="AG1276" s="11">
        <v>1276</v>
      </c>
    </row>
    <row r="1277" spans="32:33">
      <c r="AF1277" s="11">
        <f t="shared" ca="1" si="25"/>
        <v>0</v>
      </c>
      <c r="AG1277" s="11">
        <v>1277</v>
      </c>
    </row>
    <row r="1278" spans="32:33">
      <c r="AF1278" s="11">
        <f t="shared" ca="1" si="25"/>
        <v>0</v>
      </c>
      <c r="AG1278" s="11">
        <v>1278</v>
      </c>
    </row>
    <row r="1279" spans="32:33">
      <c r="AF1279" s="11">
        <f t="shared" ca="1" si="25"/>
        <v>0</v>
      </c>
      <c r="AG1279" s="11">
        <v>1279</v>
      </c>
    </row>
    <row r="1280" spans="32:33">
      <c r="AF1280" s="11">
        <f t="shared" ca="1" si="25"/>
        <v>0</v>
      </c>
      <c r="AG1280" s="11">
        <v>1280</v>
      </c>
    </row>
    <row r="1281" spans="32:33">
      <c r="AF1281" s="11">
        <f t="shared" ca="1" si="25"/>
        <v>0</v>
      </c>
      <c r="AG1281" s="11">
        <v>1281</v>
      </c>
    </row>
    <row r="1282" spans="32:33">
      <c r="AF1282" s="11">
        <f t="shared" ca="1" si="25"/>
        <v>0</v>
      </c>
      <c r="AG1282" s="11">
        <v>1282</v>
      </c>
    </row>
    <row r="1283" spans="32:33">
      <c r="AF1283" s="11">
        <f t="shared" ca="1" si="25"/>
        <v>0</v>
      </c>
      <c r="AG1283" s="11">
        <v>1283</v>
      </c>
    </row>
    <row r="1284" spans="32:33">
      <c r="AF1284" s="11">
        <f t="shared" ca="1" si="25"/>
        <v>0</v>
      </c>
      <c r="AG1284" s="11">
        <v>1284</v>
      </c>
    </row>
    <row r="1285" spans="32:33">
      <c r="AF1285" s="11">
        <f t="shared" ca="1" si="25"/>
        <v>0</v>
      </c>
      <c r="AG1285" s="11">
        <v>1285</v>
      </c>
    </row>
    <row r="1286" spans="32:33">
      <c r="AF1286" s="11">
        <f t="shared" ref="AF1286:AF1349" ca="1" si="26">INDIRECT($AB$7&amp;"!"&amp;"B"&amp;ROW(B1286))</f>
        <v>0</v>
      </c>
      <c r="AG1286" s="11">
        <v>1286</v>
      </c>
    </row>
    <row r="1287" spans="32:33">
      <c r="AF1287" s="11">
        <f t="shared" ca="1" si="26"/>
        <v>0</v>
      </c>
      <c r="AG1287" s="11">
        <v>1287</v>
      </c>
    </row>
    <row r="1288" spans="32:33">
      <c r="AF1288" s="11">
        <f t="shared" ca="1" si="26"/>
        <v>0</v>
      </c>
      <c r="AG1288" s="11">
        <v>1288</v>
      </c>
    </row>
    <row r="1289" spans="32:33">
      <c r="AF1289" s="11">
        <f t="shared" ca="1" si="26"/>
        <v>0</v>
      </c>
      <c r="AG1289" s="11">
        <v>1289</v>
      </c>
    </row>
    <row r="1290" spans="32:33">
      <c r="AF1290" s="11">
        <f t="shared" ca="1" si="26"/>
        <v>0</v>
      </c>
      <c r="AG1290" s="11">
        <v>1290</v>
      </c>
    </row>
    <row r="1291" spans="32:33">
      <c r="AF1291" s="11">
        <f t="shared" ca="1" si="26"/>
        <v>0</v>
      </c>
      <c r="AG1291" s="11">
        <v>1291</v>
      </c>
    </row>
    <row r="1292" spans="32:33">
      <c r="AF1292" s="11">
        <f t="shared" ca="1" si="26"/>
        <v>0</v>
      </c>
      <c r="AG1292" s="11">
        <v>1292</v>
      </c>
    </row>
    <row r="1293" spans="32:33">
      <c r="AF1293" s="11">
        <f t="shared" ca="1" si="26"/>
        <v>0</v>
      </c>
      <c r="AG1293" s="11">
        <v>1293</v>
      </c>
    </row>
    <row r="1294" spans="32:33">
      <c r="AF1294" s="11">
        <f t="shared" ca="1" si="26"/>
        <v>0</v>
      </c>
      <c r="AG1294" s="11">
        <v>1294</v>
      </c>
    </row>
    <row r="1295" spans="32:33">
      <c r="AF1295" s="11">
        <f t="shared" ca="1" si="26"/>
        <v>0</v>
      </c>
      <c r="AG1295" s="11">
        <v>1295</v>
      </c>
    </row>
    <row r="1296" spans="32:33">
      <c r="AF1296" s="11">
        <f t="shared" ca="1" si="26"/>
        <v>0</v>
      </c>
      <c r="AG1296" s="11">
        <v>1296</v>
      </c>
    </row>
    <row r="1297" spans="32:33">
      <c r="AF1297" s="11">
        <f t="shared" ca="1" si="26"/>
        <v>0</v>
      </c>
      <c r="AG1297" s="11">
        <v>1297</v>
      </c>
    </row>
    <row r="1298" spans="32:33">
      <c r="AF1298" s="11">
        <f t="shared" ca="1" si="26"/>
        <v>0</v>
      </c>
      <c r="AG1298" s="11">
        <v>1298</v>
      </c>
    </row>
    <row r="1299" spans="32:33">
      <c r="AF1299" s="11">
        <f t="shared" ca="1" si="26"/>
        <v>0</v>
      </c>
      <c r="AG1299" s="11">
        <v>1299</v>
      </c>
    </row>
    <row r="1300" spans="32:33">
      <c r="AF1300" s="11">
        <f t="shared" ca="1" si="26"/>
        <v>0</v>
      </c>
      <c r="AG1300" s="11">
        <v>1300</v>
      </c>
    </row>
    <row r="1301" spans="32:33">
      <c r="AF1301" s="11">
        <f t="shared" ca="1" si="26"/>
        <v>0</v>
      </c>
      <c r="AG1301" s="11">
        <v>1301</v>
      </c>
    </row>
    <row r="1302" spans="32:33">
      <c r="AF1302" s="11">
        <f t="shared" ca="1" si="26"/>
        <v>0</v>
      </c>
      <c r="AG1302" s="11">
        <v>1302</v>
      </c>
    </row>
    <row r="1303" spans="32:33">
      <c r="AF1303" s="11">
        <f t="shared" ca="1" si="26"/>
        <v>0</v>
      </c>
      <c r="AG1303" s="11">
        <v>1303</v>
      </c>
    </row>
    <row r="1304" spans="32:33">
      <c r="AF1304" s="11">
        <f t="shared" ca="1" si="26"/>
        <v>0</v>
      </c>
      <c r="AG1304" s="11">
        <v>1304</v>
      </c>
    </row>
    <row r="1305" spans="32:33">
      <c r="AF1305" s="11">
        <f t="shared" ca="1" si="26"/>
        <v>0</v>
      </c>
      <c r="AG1305" s="11">
        <v>1305</v>
      </c>
    </row>
    <row r="1306" spans="32:33">
      <c r="AF1306" s="11">
        <f t="shared" ca="1" si="26"/>
        <v>0</v>
      </c>
      <c r="AG1306" s="11">
        <v>1306</v>
      </c>
    </row>
    <row r="1307" spans="32:33">
      <c r="AF1307" s="11">
        <f t="shared" ca="1" si="26"/>
        <v>0</v>
      </c>
      <c r="AG1307" s="11">
        <v>1307</v>
      </c>
    </row>
    <row r="1308" spans="32:33">
      <c r="AF1308" s="11">
        <f t="shared" ca="1" si="26"/>
        <v>0</v>
      </c>
      <c r="AG1308" s="11">
        <v>1308</v>
      </c>
    </row>
    <row r="1309" spans="32:33">
      <c r="AF1309" s="11">
        <f t="shared" ca="1" si="26"/>
        <v>0</v>
      </c>
      <c r="AG1309" s="11">
        <v>1309</v>
      </c>
    </row>
    <row r="1310" spans="32:33">
      <c r="AF1310" s="11">
        <f t="shared" ca="1" si="26"/>
        <v>0</v>
      </c>
      <c r="AG1310" s="11">
        <v>1310</v>
      </c>
    </row>
    <row r="1311" spans="32:33">
      <c r="AF1311" s="11">
        <f t="shared" ca="1" si="26"/>
        <v>0</v>
      </c>
      <c r="AG1311" s="11">
        <v>1311</v>
      </c>
    </row>
    <row r="1312" spans="32:33">
      <c r="AF1312" s="11">
        <f t="shared" ca="1" si="26"/>
        <v>0</v>
      </c>
      <c r="AG1312" s="11">
        <v>1312</v>
      </c>
    </row>
    <row r="1313" spans="32:33">
      <c r="AF1313" s="11">
        <f t="shared" ca="1" si="26"/>
        <v>0</v>
      </c>
      <c r="AG1313" s="11">
        <v>1313</v>
      </c>
    </row>
    <row r="1314" spans="32:33">
      <c r="AF1314" s="11">
        <f t="shared" ca="1" si="26"/>
        <v>0</v>
      </c>
      <c r="AG1314" s="11">
        <v>1314</v>
      </c>
    </row>
    <row r="1315" spans="32:33">
      <c r="AF1315" s="11">
        <f t="shared" ca="1" si="26"/>
        <v>0</v>
      </c>
      <c r="AG1315" s="11">
        <v>1315</v>
      </c>
    </row>
    <row r="1316" spans="32:33">
      <c r="AF1316" s="11">
        <f t="shared" ca="1" si="26"/>
        <v>0</v>
      </c>
      <c r="AG1316" s="11">
        <v>1316</v>
      </c>
    </row>
    <row r="1317" spans="32:33">
      <c r="AF1317" s="11">
        <f t="shared" ca="1" si="26"/>
        <v>0</v>
      </c>
      <c r="AG1317" s="11">
        <v>1317</v>
      </c>
    </row>
    <row r="1318" spans="32:33">
      <c r="AF1318" s="11">
        <f t="shared" ca="1" si="26"/>
        <v>0</v>
      </c>
      <c r="AG1318" s="11">
        <v>1318</v>
      </c>
    </row>
    <row r="1319" spans="32:33">
      <c r="AF1319" s="11">
        <f t="shared" ca="1" si="26"/>
        <v>0</v>
      </c>
      <c r="AG1319" s="11">
        <v>1319</v>
      </c>
    </row>
    <row r="1320" spans="32:33">
      <c r="AF1320" s="11">
        <f t="shared" ca="1" si="26"/>
        <v>0</v>
      </c>
      <c r="AG1320" s="11">
        <v>1320</v>
      </c>
    </row>
    <row r="1321" spans="32:33">
      <c r="AF1321" s="11">
        <f t="shared" ca="1" si="26"/>
        <v>0</v>
      </c>
      <c r="AG1321" s="11">
        <v>1321</v>
      </c>
    </row>
    <row r="1322" spans="32:33">
      <c r="AF1322" s="11">
        <f t="shared" ca="1" si="26"/>
        <v>0</v>
      </c>
      <c r="AG1322" s="11">
        <v>1322</v>
      </c>
    </row>
    <row r="1323" spans="32:33">
      <c r="AF1323" s="11">
        <f t="shared" ca="1" si="26"/>
        <v>0</v>
      </c>
      <c r="AG1323" s="11">
        <v>1323</v>
      </c>
    </row>
    <row r="1324" spans="32:33">
      <c r="AF1324" s="11">
        <f t="shared" ca="1" si="26"/>
        <v>0</v>
      </c>
      <c r="AG1324" s="11">
        <v>1324</v>
      </c>
    </row>
    <row r="1325" spans="32:33">
      <c r="AF1325" s="11">
        <f t="shared" ca="1" si="26"/>
        <v>0</v>
      </c>
      <c r="AG1325" s="11">
        <v>1325</v>
      </c>
    </row>
    <row r="1326" spans="32:33">
      <c r="AF1326" s="11">
        <f t="shared" ca="1" si="26"/>
        <v>0</v>
      </c>
      <c r="AG1326" s="11">
        <v>1326</v>
      </c>
    </row>
    <row r="1327" spans="32:33">
      <c r="AF1327" s="11">
        <f t="shared" ca="1" si="26"/>
        <v>0</v>
      </c>
      <c r="AG1327" s="11">
        <v>1327</v>
      </c>
    </row>
    <row r="1328" spans="32:33">
      <c r="AF1328" s="11">
        <f t="shared" ca="1" si="26"/>
        <v>0</v>
      </c>
      <c r="AG1328" s="11">
        <v>1328</v>
      </c>
    </row>
    <row r="1329" spans="32:33">
      <c r="AF1329" s="11">
        <f t="shared" ca="1" si="26"/>
        <v>0</v>
      </c>
      <c r="AG1329" s="11">
        <v>1329</v>
      </c>
    </row>
    <row r="1330" spans="32:33">
      <c r="AF1330" s="11">
        <f t="shared" ca="1" si="26"/>
        <v>0</v>
      </c>
      <c r="AG1330" s="11">
        <v>1330</v>
      </c>
    </row>
    <row r="1331" spans="32:33">
      <c r="AF1331" s="11">
        <f t="shared" ca="1" si="26"/>
        <v>0</v>
      </c>
      <c r="AG1331" s="11">
        <v>1331</v>
      </c>
    </row>
    <row r="1332" spans="32:33">
      <c r="AF1332" s="11">
        <f t="shared" ca="1" si="26"/>
        <v>0</v>
      </c>
      <c r="AG1332" s="11">
        <v>1332</v>
      </c>
    </row>
    <row r="1333" spans="32:33">
      <c r="AF1333" s="11">
        <f t="shared" ca="1" si="26"/>
        <v>0</v>
      </c>
      <c r="AG1333" s="11">
        <v>1333</v>
      </c>
    </row>
    <row r="1334" spans="32:33">
      <c r="AF1334" s="11">
        <f t="shared" ca="1" si="26"/>
        <v>0</v>
      </c>
      <c r="AG1334" s="11">
        <v>1334</v>
      </c>
    </row>
    <row r="1335" spans="32:33">
      <c r="AF1335" s="11">
        <f t="shared" ca="1" si="26"/>
        <v>0</v>
      </c>
      <c r="AG1335" s="11">
        <v>1335</v>
      </c>
    </row>
    <row r="1336" spans="32:33">
      <c r="AF1336" s="11">
        <f t="shared" ca="1" si="26"/>
        <v>0</v>
      </c>
      <c r="AG1336" s="11">
        <v>1336</v>
      </c>
    </row>
    <row r="1337" spans="32:33">
      <c r="AF1337" s="11">
        <f t="shared" ca="1" si="26"/>
        <v>0</v>
      </c>
      <c r="AG1337" s="11">
        <v>1337</v>
      </c>
    </row>
    <row r="1338" spans="32:33">
      <c r="AF1338" s="11">
        <f t="shared" ca="1" si="26"/>
        <v>0</v>
      </c>
      <c r="AG1338" s="11">
        <v>1338</v>
      </c>
    </row>
    <row r="1339" spans="32:33">
      <c r="AF1339" s="11">
        <f t="shared" ca="1" si="26"/>
        <v>0</v>
      </c>
      <c r="AG1339" s="11">
        <v>1339</v>
      </c>
    </row>
    <row r="1340" spans="32:33">
      <c r="AF1340" s="11">
        <f t="shared" ca="1" si="26"/>
        <v>0</v>
      </c>
      <c r="AG1340" s="11">
        <v>1340</v>
      </c>
    </row>
    <row r="1341" spans="32:33">
      <c r="AF1341" s="11">
        <f t="shared" ca="1" si="26"/>
        <v>0</v>
      </c>
      <c r="AG1341" s="11">
        <v>1341</v>
      </c>
    </row>
    <row r="1342" spans="32:33">
      <c r="AF1342" s="11">
        <f t="shared" ca="1" si="26"/>
        <v>0</v>
      </c>
      <c r="AG1342" s="11">
        <v>1342</v>
      </c>
    </row>
    <row r="1343" spans="32:33">
      <c r="AF1343" s="11">
        <f t="shared" ca="1" si="26"/>
        <v>0</v>
      </c>
      <c r="AG1343" s="11">
        <v>1343</v>
      </c>
    </row>
    <row r="1344" spans="32:33">
      <c r="AF1344" s="11">
        <f t="shared" ca="1" si="26"/>
        <v>0</v>
      </c>
      <c r="AG1344" s="11">
        <v>1344</v>
      </c>
    </row>
    <row r="1345" spans="32:33">
      <c r="AF1345" s="11">
        <f t="shared" ca="1" si="26"/>
        <v>0</v>
      </c>
      <c r="AG1345" s="11">
        <v>1345</v>
      </c>
    </row>
    <row r="1346" spans="32:33">
      <c r="AF1346" s="11">
        <f t="shared" ca="1" si="26"/>
        <v>0</v>
      </c>
      <c r="AG1346" s="11">
        <v>1346</v>
      </c>
    </row>
    <row r="1347" spans="32:33">
      <c r="AF1347" s="11">
        <f t="shared" ca="1" si="26"/>
        <v>0</v>
      </c>
      <c r="AG1347" s="11">
        <v>1347</v>
      </c>
    </row>
    <row r="1348" spans="32:33">
      <c r="AF1348" s="11">
        <f t="shared" ca="1" si="26"/>
        <v>0</v>
      </c>
      <c r="AG1348" s="11">
        <v>1348</v>
      </c>
    </row>
    <row r="1349" spans="32:33">
      <c r="AF1349" s="11">
        <f t="shared" ca="1" si="26"/>
        <v>0</v>
      </c>
      <c r="AG1349" s="11">
        <v>1349</v>
      </c>
    </row>
    <row r="1350" spans="32:33">
      <c r="AF1350" s="11">
        <f t="shared" ref="AF1350:AF1413" ca="1" si="27">INDIRECT($AB$7&amp;"!"&amp;"B"&amp;ROW(B1350))</f>
        <v>0</v>
      </c>
      <c r="AG1350" s="11">
        <v>1350</v>
      </c>
    </row>
    <row r="1351" spans="32:33">
      <c r="AF1351" s="11">
        <f t="shared" ca="1" si="27"/>
        <v>0</v>
      </c>
      <c r="AG1351" s="11">
        <v>1351</v>
      </c>
    </row>
    <row r="1352" spans="32:33">
      <c r="AF1352" s="11">
        <f t="shared" ca="1" si="27"/>
        <v>0</v>
      </c>
      <c r="AG1352" s="11">
        <v>1352</v>
      </c>
    </row>
    <row r="1353" spans="32:33">
      <c r="AF1353" s="11">
        <f t="shared" ca="1" si="27"/>
        <v>0</v>
      </c>
      <c r="AG1353" s="11">
        <v>1353</v>
      </c>
    </row>
    <row r="1354" spans="32:33">
      <c r="AF1354" s="11">
        <f t="shared" ca="1" si="27"/>
        <v>0</v>
      </c>
      <c r="AG1354" s="11">
        <v>1354</v>
      </c>
    </row>
    <row r="1355" spans="32:33">
      <c r="AF1355" s="11">
        <f t="shared" ca="1" si="27"/>
        <v>0</v>
      </c>
      <c r="AG1355" s="11">
        <v>1355</v>
      </c>
    </row>
    <row r="1356" spans="32:33">
      <c r="AF1356" s="11">
        <f t="shared" ca="1" si="27"/>
        <v>0</v>
      </c>
      <c r="AG1356" s="11">
        <v>1356</v>
      </c>
    </row>
    <row r="1357" spans="32:33">
      <c r="AF1357" s="11">
        <f t="shared" ca="1" si="27"/>
        <v>0</v>
      </c>
      <c r="AG1357" s="11">
        <v>1357</v>
      </c>
    </row>
    <row r="1358" spans="32:33">
      <c r="AF1358" s="11">
        <f t="shared" ca="1" si="27"/>
        <v>0</v>
      </c>
      <c r="AG1358" s="11">
        <v>1358</v>
      </c>
    </row>
    <row r="1359" spans="32:33">
      <c r="AF1359" s="11">
        <f t="shared" ca="1" si="27"/>
        <v>0</v>
      </c>
      <c r="AG1359" s="11">
        <v>1359</v>
      </c>
    </row>
    <row r="1360" spans="32:33">
      <c r="AF1360" s="11">
        <f t="shared" ca="1" si="27"/>
        <v>0</v>
      </c>
      <c r="AG1360" s="11">
        <v>1360</v>
      </c>
    </row>
    <row r="1361" spans="32:33">
      <c r="AF1361" s="11">
        <f t="shared" ca="1" si="27"/>
        <v>0</v>
      </c>
      <c r="AG1361" s="11">
        <v>1361</v>
      </c>
    </row>
    <row r="1362" spans="32:33">
      <c r="AF1362" s="11">
        <f t="shared" ca="1" si="27"/>
        <v>0</v>
      </c>
      <c r="AG1362" s="11">
        <v>1362</v>
      </c>
    </row>
    <row r="1363" spans="32:33">
      <c r="AF1363" s="11">
        <f t="shared" ca="1" si="27"/>
        <v>0</v>
      </c>
      <c r="AG1363" s="11">
        <v>1363</v>
      </c>
    </row>
    <row r="1364" spans="32:33">
      <c r="AF1364" s="11">
        <f t="shared" ca="1" si="27"/>
        <v>0</v>
      </c>
      <c r="AG1364" s="11">
        <v>1364</v>
      </c>
    </row>
    <row r="1365" spans="32:33">
      <c r="AF1365" s="11">
        <f t="shared" ca="1" si="27"/>
        <v>0</v>
      </c>
      <c r="AG1365" s="11">
        <v>1365</v>
      </c>
    </row>
    <row r="1366" spans="32:33">
      <c r="AF1366" s="11">
        <f t="shared" ca="1" si="27"/>
        <v>0</v>
      </c>
      <c r="AG1366" s="11">
        <v>1366</v>
      </c>
    </row>
    <row r="1367" spans="32:33">
      <c r="AF1367" s="11">
        <f t="shared" ca="1" si="27"/>
        <v>0</v>
      </c>
      <c r="AG1367" s="11">
        <v>1367</v>
      </c>
    </row>
    <row r="1368" spans="32:33">
      <c r="AF1368" s="11">
        <f t="shared" ca="1" si="27"/>
        <v>0</v>
      </c>
      <c r="AG1368" s="11">
        <v>1368</v>
      </c>
    </row>
    <row r="1369" spans="32:33">
      <c r="AF1369" s="11">
        <f t="shared" ca="1" si="27"/>
        <v>0</v>
      </c>
      <c r="AG1369" s="11">
        <v>1369</v>
      </c>
    </row>
    <row r="1370" spans="32:33">
      <c r="AF1370" s="11">
        <f t="shared" ca="1" si="27"/>
        <v>0</v>
      </c>
      <c r="AG1370" s="11">
        <v>1370</v>
      </c>
    </row>
    <row r="1371" spans="32:33">
      <c r="AF1371" s="11">
        <f t="shared" ca="1" si="27"/>
        <v>0</v>
      </c>
      <c r="AG1371" s="11">
        <v>1371</v>
      </c>
    </row>
    <row r="1372" spans="32:33">
      <c r="AF1372" s="11">
        <f t="shared" ca="1" si="27"/>
        <v>0</v>
      </c>
      <c r="AG1372" s="11">
        <v>1372</v>
      </c>
    </row>
    <row r="1373" spans="32:33">
      <c r="AF1373" s="11">
        <f t="shared" ca="1" si="27"/>
        <v>0</v>
      </c>
      <c r="AG1373" s="11">
        <v>1373</v>
      </c>
    </row>
    <row r="1374" spans="32:33">
      <c r="AF1374" s="11">
        <f t="shared" ca="1" si="27"/>
        <v>0</v>
      </c>
      <c r="AG1374" s="11">
        <v>1374</v>
      </c>
    </row>
    <row r="1375" spans="32:33">
      <c r="AF1375" s="11">
        <f t="shared" ca="1" si="27"/>
        <v>0</v>
      </c>
      <c r="AG1375" s="11">
        <v>1375</v>
      </c>
    </row>
    <row r="1376" spans="32:33">
      <c r="AF1376" s="11">
        <f t="shared" ca="1" si="27"/>
        <v>0</v>
      </c>
      <c r="AG1376" s="11">
        <v>1376</v>
      </c>
    </row>
    <row r="1377" spans="32:33">
      <c r="AF1377" s="11">
        <f t="shared" ca="1" si="27"/>
        <v>0</v>
      </c>
      <c r="AG1377" s="11">
        <v>1377</v>
      </c>
    </row>
    <row r="1378" spans="32:33">
      <c r="AF1378" s="11">
        <f t="shared" ca="1" si="27"/>
        <v>0</v>
      </c>
      <c r="AG1378" s="11">
        <v>1378</v>
      </c>
    </row>
    <row r="1379" spans="32:33">
      <c r="AF1379" s="11">
        <f t="shared" ca="1" si="27"/>
        <v>0</v>
      </c>
      <c r="AG1379" s="11">
        <v>1379</v>
      </c>
    </row>
    <row r="1380" spans="32:33">
      <c r="AF1380" s="11">
        <f t="shared" ca="1" si="27"/>
        <v>0</v>
      </c>
      <c r="AG1380" s="11">
        <v>1380</v>
      </c>
    </row>
    <row r="1381" spans="32:33">
      <c r="AF1381" s="11">
        <f t="shared" ca="1" si="27"/>
        <v>0</v>
      </c>
      <c r="AG1381" s="11">
        <v>1381</v>
      </c>
    </row>
    <row r="1382" spans="32:33">
      <c r="AF1382" s="11">
        <f t="shared" ca="1" si="27"/>
        <v>0</v>
      </c>
      <c r="AG1382" s="11">
        <v>1382</v>
      </c>
    </row>
    <row r="1383" spans="32:33">
      <c r="AF1383" s="11">
        <f t="shared" ca="1" si="27"/>
        <v>0</v>
      </c>
      <c r="AG1383" s="11">
        <v>1383</v>
      </c>
    </row>
    <row r="1384" spans="32:33">
      <c r="AF1384" s="11">
        <f t="shared" ca="1" si="27"/>
        <v>0</v>
      </c>
      <c r="AG1384" s="11">
        <v>1384</v>
      </c>
    </row>
    <row r="1385" spans="32:33">
      <c r="AF1385" s="11">
        <f t="shared" ca="1" si="27"/>
        <v>0</v>
      </c>
      <c r="AG1385" s="11">
        <v>1385</v>
      </c>
    </row>
    <row r="1386" spans="32:33">
      <c r="AF1386" s="11">
        <f t="shared" ca="1" si="27"/>
        <v>0</v>
      </c>
      <c r="AG1386" s="11">
        <v>1386</v>
      </c>
    </row>
    <row r="1387" spans="32:33">
      <c r="AF1387" s="11">
        <f t="shared" ca="1" si="27"/>
        <v>0</v>
      </c>
      <c r="AG1387" s="11">
        <v>1387</v>
      </c>
    </row>
    <row r="1388" spans="32:33">
      <c r="AF1388" s="11">
        <f t="shared" ca="1" si="27"/>
        <v>0</v>
      </c>
      <c r="AG1388" s="11">
        <v>1388</v>
      </c>
    </row>
    <row r="1389" spans="32:33">
      <c r="AF1389" s="11">
        <f t="shared" ca="1" si="27"/>
        <v>0</v>
      </c>
      <c r="AG1389" s="11">
        <v>1389</v>
      </c>
    </row>
    <row r="1390" spans="32:33">
      <c r="AF1390" s="11">
        <f t="shared" ca="1" si="27"/>
        <v>0</v>
      </c>
      <c r="AG1390" s="11">
        <v>1390</v>
      </c>
    </row>
    <row r="1391" spans="32:33">
      <c r="AF1391" s="11">
        <f t="shared" ca="1" si="27"/>
        <v>0</v>
      </c>
      <c r="AG1391" s="11">
        <v>1391</v>
      </c>
    </row>
    <row r="1392" spans="32:33">
      <c r="AF1392" s="11">
        <f t="shared" ca="1" si="27"/>
        <v>0</v>
      </c>
      <c r="AG1392" s="11">
        <v>1392</v>
      </c>
    </row>
    <row r="1393" spans="32:33">
      <c r="AF1393" s="11">
        <f t="shared" ca="1" si="27"/>
        <v>0</v>
      </c>
      <c r="AG1393" s="11">
        <v>1393</v>
      </c>
    </row>
    <row r="1394" spans="32:33">
      <c r="AF1394" s="11">
        <f t="shared" ca="1" si="27"/>
        <v>0</v>
      </c>
      <c r="AG1394" s="11">
        <v>1394</v>
      </c>
    </row>
    <row r="1395" spans="32:33">
      <c r="AF1395" s="11">
        <f t="shared" ca="1" si="27"/>
        <v>0</v>
      </c>
      <c r="AG1395" s="11">
        <v>1395</v>
      </c>
    </row>
    <row r="1396" spans="32:33">
      <c r="AF1396" s="11">
        <f t="shared" ca="1" si="27"/>
        <v>0</v>
      </c>
      <c r="AG1396" s="11">
        <v>1396</v>
      </c>
    </row>
    <row r="1397" spans="32:33">
      <c r="AF1397" s="11">
        <f t="shared" ca="1" si="27"/>
        <v>0</v>
      </c>
      <c r="AG1397" s="11">
        <v>1397</v>
      </c>
    </row>
    <row r="1398" spans="32:33">
      <c r="AF1398" s="11">
        <f t="shared" ca="1" si="27"/>
        <v>0</v>
      </c>
      <c r="AG1398" s="11">
        <v>1398</v>
      </c>
    </row>
    <row r="1399" spans="32:33">
      <c r="AF1399" s="11">
        <f t="shared" ca="1" si="27"/>
        <v>0</v>
      </c>
      <c r="AG1399" s="11">
        <v>1399</v>
      </c>
    </row>
    <row r="1400" spans="32:33">
      <c r="AF1400" s="11">
        <f t="shared" ca="1" si="27"/>
        <v>0</v>
      </c>
      <c r="AG1400" s="11">
        <v>1400</v>
      </c>
    </row>
    <row r="1401" spans="32:33">
      <c r="AF1401" s="11">
        <f t="shared" ca="1" si="27"/>
        <v>0</v>
      </c>
      <c r="AG1401" s="11">
        <v>1401</v>
      </c>
    </row>
    <row r="1402" spans="32:33">
      <c r="AF1402" s="11">
        <f t="shared" ca="1" si="27"/>
        <v>0</v>
      </c>
      <c r="AG1402" s="11">
        <v>1402</v>
      </c>
    </row>
    <row r="1403" spans="32:33">
      <c r="AF1403" s="11">
        <f t="shared" ca="1" si="27"/>
        <v>0</v>
      </c>
      <c r="AG1403" s="11">
        <v>1403</v>
      </c>
    </row>
    <row r="1404" spans="32:33">
      <c r="AF1404" s="11">
        <f t="shared" ca="1" si="27"/>
        <v>0</v>
      </c>
      <c r="AG1404" s="11">
        <v>1404</v>
      </c>
    </row>
    <row r="1405" spans="32:33">
      <c r="AF1405" s="11">
        <f t="shared" ca="1" si="27"/>
        <v>0</v>
      </c>
      <c r="AG1405" s="11">
        <v>1405</v>
      </c>
    </row>
    <row r="1406" spans="32:33">
      <c r="AF1406" s="11">
        <f t="shared" ca="1" si="27"/>
        <v>0</v>
      </c>
      <c r="AG1406" s="11">
        <v>1406</v>
      </c>
    </row>
    <row r="1407" spans="32:33">
      <c r="AF1407" s="11">
        <f t="shared" ca="1" si="27"/>
        <v>0</v>
      </c>
      <c r="AG1407" s="11">
        <v>1407</v>
      </c>
    </row>
    <row r="1408" spans="32:33">
      <c r="AF1408" s="11">
        <f t="shared" ca="1" si="27"/>
        <v>0</v>
      </c>
      <c r="AG1408" s="11">
        <v>1408</v>
      </c>
    </row>
    <row r="1409" spans="32:33">
      <c r="AF1409" s="11">
        <f t="shared" ca="1" si="27"/>
        <v>0</v>
      </c>
      <c r="AG1409" s="11">
        <v>1409</v>
      </c>
    </row>
    <row r="1410" spans="32:33">
      <c r="AF1410" s="11">
        <f t="shared" ca="1" si="27"/>
        <v>0</v>
      </c>
      <c r="AG1410" s="11">
        <v>1410</v>
      </c>
    </row>
    <row r="1411" spans="32:33">
      <c r="AF1411" s="11">
        <f t="shared" ca="1" si="27"/>
        <v>0</v>
      </c>
      <c r="AG1411" s="11">
        <v>1411</v>
      </c>
    </row>
    <row r="1412" spans="32:33">
      <c r="AF1412" s="11">
        <f t="shared" ca="1" si="27"/>
        <v>0</v>
      </c>
      <c r="AG1412" s="11">
        <v>1412</v>
      </c>
    </row>
    <row r="1413" spans="32:33">
      <c r="AF1413" s="11">
        <f t="shared" ca="1" si="27"/>
        <v>0</v>
      </c>
      <c r="AG1413" s="11">
        <v>1413</v>
      </c>
    </row>
    <row r="1414" spans="32:33">
      <c r="AF1414" s="11">
        <f t="shared" ref="AF1414:AF1477" ca="1" si="28">INDIRECT($AB$7&amp;"!"&amp;"B"&amp;ROW(B1414))</f>
        <v>0</v>
      </c>
      <c r="AG1414" s="11">
        <v>1414</v>
      </c>
    </row>
    <row r="1415" spans="32:33">
      <c r="AF1415" s="11">
        <f t="shared" ca="1" si="28"/>
        <v>0</v>
      </c>
      <c r="AG1415" s="11">
        <v>1415</v>
      </c>
    </row>
    <row r="1416" spans="32:33">
      <c r="AF1416" s="11">
        <f t="shared" ca="1" si="28"/>
        <v>0</v>
      </c>
      <c r="AG1416" s="11">
        <v>1416</v>
      </c>
    </row>
    <row r="1417" spans="32:33">
      <c r="AF1417" s="11">
        <f t="shared" ca="1" si="28"/>
        <v>0</v>
      </c>
      <c r="AG1417" s="11">
        <v>1417</v>
      </c>
    </row>
    <row r="1418" spans="32:33">
      <c r="AF1418" s="11">
        <f t="shared" ca="1" si="28"/>
        <v>0</v>
      </c>
      <c r="AG1418" s="11">
        <v>1418</v>
      </c>
    </row>
    <row r="1419" spans="32:33">
      <c r="AF1419" s="11">
        <f t="shared" ca="1" si="28"/>
        <v>0</v>
      </c>
      <c r="AG1419" s="11">
        <v>1419</v>
      </c>
    </row>
    <row r="1420" spans="32:33">
      <c r="AF1420" s="11">
        <f t="shared" ca="1" si="28"/>
        <v>0</v>
      </c>
      <c r="AG1420" s="11">
        <v>1420</v>
      </c>
    </row>
    <row r="1421" spans="32:33">
      <c r="AF1421" s="11">
        <f t="shared" ca="1" si="28"/>
        <v>0</v>
      </c>
      <c r="AG1421" s="11">
        <v>1421</v>
      </c>
    </row>
    <row r="1422" spans="32:33">
      <c r="AF1422" s="11">
        <f t="shared" ca="1" si="28"/>
        <v>0</v>
      </c>
      <c r="AG1422" s="11">
        <v>1422</v>
      </c>
    </row>
    <row r="1423" spans="32:33">
      <c r="AF1423" s="11">
        <f t="shared" ca="1" si="28"/>
        <v>0</v>
      </c>
      <c r="AG1423" s="11">
        <v>1423</v>
      </c>
    </row>
    <row r="1424" spans="32:33">
      <c r="AF1424" s="11">
        <f t="shared" ca="1" si="28"/>
        <v>0</v>
      </c>
      <c r="AG1424" s="11">
        <v>1424</v>
      </c>
    </row>
    <row r="1425" spans="32:33">
      <c r="AF1425" s="11">
        <f t="shared" ca="1" si="28"/>
        <v>0</v>
      </c>
      <c r="AG1425" s="11">
        <v>1425</v>
      </c>
    </row>
    <row r="1426" spans="32:33">
      <c r="AF1426" s="11">
        <f t="shared" ca="1" si="28"/>
        <v>0</v>
      </c>
      <c r="AG1426" s="11">
        <v>1426</v>
      </c>
    </row>
    <row r="1427" spans="32:33">
      <c r="AF1427" s="11">
        <f t="shared" ca="1" si="28"/>
        <v>0</v>
      </c>
      <c r="AG1427" s="11">
        <v>1427</v>
      </c>
    </row>
    <row r="1428" spans="32:33">
      <c r="AF1428" s="11">
        <f t="shared" ca="1" si="28"/>
        <v>0</v>
      </c>
      <c r="AG1428" s="11">
        <v>1428</v>
      </c>
    </row>
    <row r="1429" spans="32:33">
      <c r="AF1429" s="11">
        <f t="shared" ca="1" si="28"/>
        <v>0</v>
      </c>
      <c r="AG1429" s="11">
        <v>1429</v>
      </c>
    </row>
    <row r="1430" spans="32:33">
      <c r="AF1430" s="11">
        <f t="shared" ca="1" si="28"/>
        <v>0</v>
      </c>
      <c r="AG1430" s="11">
        <v>1430</v>
      </c>
    </row>
    <row r="1431" spans="32:33">
      <c r="AF1431" s="11">
        <f t="shared" ca="1" si="28"/>
        <v>0</v>
      </c>
      <c r="AG1431" s="11">
        <v>1431</v>
      </c>
    </row>
    <row r="1432" spans="32:33">
      <c r="AF1432" s="11">
        <f t="shared" ca="1" si="28"/>
        <v>0</v>
      </c>
      <c r="AG1432" s="11">
        <v>1432</v>
      </c>
    </row>
    <row r="1433" spans="32:33">
      <c r="AF1433" s="11">
        <f t="shared" ca="1" si="28"/>
        <v>0</v>
      </c>
      <c r="AG1433" s="11">
        <v>1433</v>
      </c>
    </row>
    <row r="1434" spans="32:33">
      <c r="AF1434" s="11">
        <f t="shared" ca="1" si="28"/>
        <v>0</v>
      </c>
      <c r="AG1434" s="11">
        <v>1434</v>
      </c>
    </row>
    <row r="1435" spans="32:33">
      <c r="AF1435" s="11">
        <f t="shared" ca="1" si="28"/>
        <v>0</v>
      </c>
      <c r="AG1435" s="11">
        <v>1435</v>
      </c>
    </row>
    <row r="1436" spans="32:33">
      <c r="AF1436" s="11">
        <f t="shared" ca="1" si="28"/>
        <v>0</v>
      </c>
      <c r="AG1436" s="11">
        <v>1436</v>
      </c>
    </row>
    <row r="1437" spans="32:33">
      <c r="AF1437" s="11">
        <f t="shared" ca="1" si="28"/>
        <v>0</v>
      </c>
      <c r="AG1437" s="11">
        <v>1437</v>
      </c>
    </row>
    <row r="1438" spans="32:33">
      <c r="AF1438" s="11">
        <f t="shared" ca="1" si="28"/>
        <v>0</v>
      </c>
      <c r="AG1438" s="11">
        <v>1438</v>
      </c>
    </row>
    <row r="1439" spans="32:33">
      <c r="AF1439" s="11">
        <f t="shared" ca="1" si="28"/>
        <v>0</v>
      </c>
      <c r="AG1439" s="11">
        <v>1439</v>
      </c>
    </row>
    <row r="1440" spans="32:33">
      <c r="AF1440" s="11">
        <f t="shared" ca="1" si="28"/>
        <v>0</v>
      </c>
      <c r="AG1440" s="11">
        <v>1440</v>
      </c>
    </row>
    <row r="1441" spans="32:33">
      <c r="AF1441" s="11">
        <f t="shared" ca="1" si="28"/>
        <v>0</v>
      </c>
      <c r="AG1441" s="11">
        <v>1441</v>
      </c>
    </row>
    <row r="1442" spans="32:33">
      <c r="AF1442" s="11">
        <f t="shared" ca="1" si="28"/>
        <v>0</v>
      </c>
      <c r="AG1442" s="11">
        <v>1442</v>
      </c>
    </row>
    <row r="1443" spans="32:33">
      <c r="AF1443" s="11">
        <f t="shared" ca="1" si="28"/>
        <v>0</v>
      </c>
      <c r="AG1443" s="11">
        <v>1443</v>
      </c>
    </row>
    <row r="1444" spans="32:33">
      <c r="AF1444" s="11">
        <f t="shared" ca="1" si="28"/>
        <v>0</v>
      </c>
      <c r="AG1444" s="11">
        <v>1444</v>
      </c>
    </row>
    <row r="1445" spans="32:33">
      <c r="AF1445" s="11">
        <f t="shared" ca="1" si="28"/>
        <v>0</v>
      </c>
      <c r="AG1445" s="11">
        <v>1445</v>
      </c>
    </row>
    <row r="1446" spans="32:33">
      <c r="AF1446" s="11">
        <f t="shared" ca="1" si="28"/>
        <v>0</v>
      </c>
      <c r="AG1446" s="11">
        <v>1446</v>
      </c>
    </row>
    <row r="1447" spans="32:33">
      <c r="AF1447" s="11">
        <f t="shared" ca="1" si="28"/>
        <v>0</v>
      </c>
      <c r="AG1447" s="11">
        <v>1447</v>
      </c>
    </row>
    <row r="1448" spans="32:33">
      <c r="AF1448" s="11">
        <f t="shared" ca="1" si="28"/>
        <v>0</v>
      </c>
      <c r="AG1448" s="11">
        <v>1448</v>
      </c>
    </row>
    <row r="1449" spans="32:33">
      <c r="AF1449" s="11">
        <f t="shared" ca="1" si="28"/>
        <v>0</v>
      </c>
      <c r="AG1449" s="11">
        <v>1449</v>
      </c>
    </row>
    <row r="1450" spans="32:33">
      <c r="AF1450" s="11">
        <f t="shared" ca="1" si="28"/>
        <v>0</v>
      </c>
      <c r="AG1450" s="11">
        <v>1450</v>
      </c>
    </row>
    <row r="1451" spans="32:33">
      <c r="AF1451" s="11">
        <f t="shared" ca="1" si="28"/>
        <v>0</v>
      </c>
      <c r="AG1451" s="11">
        <v>1451</v>
      </c>
    </row>
    <row r="1452" spans="32:33">
      <c r="AF1452" s="11">
        <f t="shared" ca="1" si="28"/>
        <v>0</v>
      </c>
      <c r="AG1452" s="11">
        <v>1452</v>
      </c>
    </row>
    <row r="1453" spans="32:33">
      <c r="AF1453" s="11">
        <f t="shared" ca="1" si="28"/>
        <v>0</v>
      </c>
      <c r="AG1453" s="11">
        <v>1453</v>
      </c>
    </row>
    <row r="1454" spans="32:33">
      <c r="AF1454" s="11">
        <f t="shared" ca="1" si="28"/>
        <v>0</v>
      </c>
      <c r="AG1454" s="11">
        <v>1454</v>
      </c>
    </row>
    <row r="1455" spans="32:33">
      <c r="AF1455" s="11">
        <f t="shared" ca="1" si="28"/>
        <v>0</v>
      </c>
      <c r="AG1455" s="11">
        <v>1455</v>
      </c>
    </row>
    <row r="1456" spans="32:33">
      <c r="AF1456" s="11">
        <f t="shared" ca="1" si="28"/>
        <v>0</v>
      </c>
      <c r="AG1456" s="11">
        <v>1456</v>
      </c>
    </row>
    <row r="1457" spans="32:33">
      <c r="AF1457" s="11">
        <f t="shared" ca="1" si="28"/>
        <v>0</v>
      </c>
      <c r="AG1457" s="11">
        <v>1457</v>
      </c>
    </row>
    <row r="1458" spans="32:33">
      <c r="AF1458" s="11">
        <f t="shared" ca="1" si="28"/>
        <v>0</v>
      </c>
      <c r="AG1458" s="11">
        <v>1458</v>
      </c>
    </row>
    <row r="1459" spans="32:33">
      <c r="AF1459" s="11">
        <f t="shared" ca="1" si="28"/>
        <v>0</v>
      </c>
      <c r="AG1459" s="11">
        <v>1459</v>
      </c>
    </row>
    <row r="1460" spans="32:33">
      <c r="AF1460" s="11">
        <f t="shared" ca="1" si="28"/>
        <v>0</v>
      </c>
      <c r="AG1460" s="11">
        <v>1460</v>
      </c>
    </row>
    <row r="1461" spans="32:33">
      <c r="AF1461" s="11">
        <f t="shared" ca="1" si="28"/>
        <v>0</v>
      </c>
      <c r="AG1461" s="11">
        <v>1461</v>
      </c>
    </row>
    <row r="1462" spans="32:33">
      <c r="AF1462" s="11">
        <f t="shared" ca="1" si="28"/>
        <v>0</v>
      </c>
      <c r="AG1462" s="11">
        <v>1462</v>
      </c>
    </row>
    <row r="1463" spans="32:33">
      <c r="AF1463" s="11">
        <f t="shared" ca="1" si="28"/>
        <v>0</v>
      </c>
      <c r="AG1463" s="11">
        <v>1463</v>
      </c>
    </row>
    <row r="1464" spans="32:33">
      <c r="AF1464" s="11">
        <f t="shared" ca="1" si="28"/>
        <v>0</v>
      </c>
      <c r="AG1464" s="11">
        <v>1464</v>
      </c>
    </row>
    <row r="1465" spans="32:33">
      <c r="AF1465" s="11">
        <f t="shared" ca="1" si="28"/>
        <v>0</v>
      </c>
      <c r="AG1465" s="11">
        <v>1465</v>
      </c>
    </row>
    <row r="1466" spans="32:33">
      <c r="AF1466" s="11">
        <f t="shared" ca="1" si="28"/>
        <v>0</v>
      </c>
      <c r="AG1466" s="11">
        <v>1466</v>
      </c>
    </row>
    <row r="1467" spans="32:33">
      <c r="AF1467" s="11">
        <f t="shared" ca="1" si="28"/>
        <v>0</v>
      </c>
      <c r="AG1467" s="11">
        <v>1467</v>
      </c>
    </row>
    <row r="1468" spans="32:33">
      <c r="AF1468" s="11">
        <f t="shared" ca="1" si="28"/>
        <v>0</v>
      </c>
      <c r="AG1468" s="11">
        <v>1468</v>
      </c>
    </row>
    <row r="1469" spans="32:33">
      <c r="AF1469" s="11">
        <f t="shared" ca="1" si="28"/>
        <v>0</v>
      </c>
      <c r="AG1469" s="11">
        <v>1469</v>
      </c>
    </row>
    <row r="1470" spans="32:33">
      <c r="AF1470" s="11">
        <f t="shared" ca="1" si="28"/>
        <v>0</v>
      </c>
      <c r="AG1470" s="11">
        <v>1470</v>
      </c>
    </row>
    <row r="1471" spans="32:33">
      <c r="AF1471" s="11">
        <f t="shared" ca="1" si="28"/>
        <v>0</v>
      </c>
      <c r="AG1471" s="11">
        <v>1471</v>
      </c>
    </row>
    <row r="1472" spans="32:33">
      <c r="AF1472" s="11">
        <f t="shared" ca="1" si="28"/>
        <v>0</v>
      </c>
      <c r="AG1472" s="11">
        <v>1472</v>
      </c>
    </row>
    <row r="1473" spans="32:33">
      <c r="AF1473" s="11">
        <f t="shared" ca="1" si="28"/>
        <v>0</v>
      </c>
      <c r="AG1473" s="11">
        <v>1473</v>
      </c>
    </row>
    <row r="1474" spans="32:33">
      <c r="AF1474" s="11">
        <f t="shared" ca="1" si="28"/>
        <v>0</v>
      </c>
      <c r="AG1474" s="11">
        <v>1474</v>
      </c>
    </row>
    <row r="1475" spans="32:33">
      <c r="AF1475" s="11">
        <f t="shared" ca="1" si="28"/>
        <v>0</v>
      </c>
      <c r="AG1475" s="11">
        <v>1475</v>
      </c>
    </row>
    <row r="1476" spans="32:33">
      <c r="AF1476" s="11">
        <f t="shared" ca="1" si="28"/>
        <v>0</v>
      </c>
      <c r="AG1476" s="11">
        <v>1476</v>
      </c>
    </row>
    <row r="1477" spans="32:33">
      <c r="AF1477" s="11">
        <f t="shared" ca="1" si="28"/>
        <v>0</v>
      </c>
      <c r="AG1477" s="11">
        <v>1477</v>
      </c>
    </row>
    <row r="1478" spans="32:33">
      <c r="AF1478" s="11">
        <f t="shared" ref="AF1478:AF1541" ca="1" si="29">INDIRECT($AB$7&amp;"!"&amp;"B"&amp;ROW(B1478))</f>
        <v>0</v>
      </c>
      <c r="AG1478" s="11">
        <v>1478</v>
      </c>
    </row>
    <row r="1479" spans="32:33">
      <c r="AF1479" s="11">
        <f t="shared" ca="1" si="29"/>
        <v>0</v>
      </c>
      <c r="AG1479" s="11">
        <v>1479</v>
      </c>
    </row>
    <row r="1480" spans="32:33">
      <c r="AF1480" s="11">
        <f t="shared" ca="1" si="29"/>
        <v>0</v>
      </c>
      <c r="AG1480" s="11">
        <v>1480</v>
      </c>
    </row>
    <row r="1481" spans="32:33">
      <c r="AF1481" s="11">
        <f t="shared" ca="1" si="29"/>
        <v>0</v>
      </c>
      <c r="AG1481" s="11">
        <v>1481</v>
      </c>
    </row>
    <row r="1482" spans="32:33">
      <c r="AF1482" s="11">
        <f t="shared" ca="1" si="29"/>
        <v>0</v>
      </c>
      <c r="AG1482" s="11">
        <v>1482</v>
      </c>
    </row>
    <row r="1483" spans="32:33">
      <c r="AF1483" s="11">
        <f t="shared" ca="1" si="29"/>
        <v>0</v>
      </c>
      <c r="AG1483" s="11">
        <v>1483</v>
      </c>
    </row>
    <row r="1484" spans="32:33">
      <c r="AF1484" s="11">
        <f t="shared" ca="1" si="29"/>
        <v>0</v>
      </c>
      <c r="AG1484" s="11">
        <v>1484</v>
      </c>
    </row>
    <row r="1485" spans="32:33">
      <c r="AF1485" s="11">
        <f t="shared" ca="1" si="29"/>
        <v>0</v>
      </c>
      <c r="AG1485" s="11">
        <v>1485</v>
      </c>
    </row>
    <row r="1486" spans="32:33">
      <c r="AF1486" s="11">
        <f t="shared" ca="1" si="29"/>
        <v>0</v>
      </c>
      <c r="AG1486" s="11">
        <v>1486</v>
      </c>
    </row>
    <row r="1487" spans="32:33">
      <c r="AF1487" s="11">
        <f t="shared" ca="1" si="29"/>
        <v>0</v>
      </c>
      <c r="AG1487" s="11">
        <v>1487</v>
      </c>
    </row>
    <row r="1488" spans="32:33">
      <c r="AF1488" s="11">
        <f t="shared" ca="1" si="29"/>
        <v>0</v>
      </c>
      <c r="AG1488" s="11">
        <v>1488</v>
      </c>
    </row>
    <row r="1489" spans="32:33">
      <c r="AF1489" s="11">
        <f t="shared" ca="1" si="29"/>
        <v>0</v>
      </c>
      <c r="AG1489" s="11">
        <v>1489</v>
      </c>
    </row>
    <row r="1490" spans="32:33">
      <c r="AF1490" s="11">
        <f t="shared" ca="1" si="29"/>
        <v>0</v>
      </c>
      <c r="AG1490" s="11">
        <v>1490</v>
      </c>
    </row>
    <row r="1491" spans="32:33">
      <c r="AF1491" s="11">
        <f t="shared" ca="1" si="29"/>
        <v>0</v>
      </c>
      <c r="AG1491" s="11">
        <v>1491</v>
      </c>
    </row>
    <row r="1492" spans="32:33">
      <c r="AF1492" s="11">
        <f t="shared" ca="1" si="29"/>
        <v>0</v>
      </c>
      <c r="AG1492" s="11">
        <v>1492</v>
      </c>
    </row>
    <row r="1493" spans="32:33">
      <c r="AF1493" s="11">
        <f t="shared" ca="1" si="29"/>
        <v>0</v>
      </c>
      <c r="AG1493" s="11">
        <v>1493</v>
      </c>
    </row>
    <row r="1494" spans="32:33">
      <c r="AF1494" s="11">
        <f t="shared" ca="1" si="29"/>
        <v>0</v>
      </c>
      <c r="AG1494" s="11">
        <v>1494</v>
      </c>
    </row>
    <row r="1495" spans="32:33">
      <c r="AF1495" s="11">
        <f t="shared" ca="1" si="29"/>
        <v>0</v>
      </c>
      <c r="AG1495" s="11">
        <v>1495</v>
      </c>
    </row>
    <row r="1496" spans="32:33">
      <c r="AF1496" s="11">
        <f t="shared" ca="1" si="29"/>
        <v>0</v>
      </c>
      <c r="AG1496" s="11">
        <v>1496</v>
      </c>
    </row>
    <row r="1497" spans="32:33">
      <c r="AF1497" s="11">
        <f t="shared" ca="1" si="29"/>
        <v>0</v>
      </c>
      <c r="AG1497" s="11">
        <v>1497</v>
      </c>
    </row>
    <row r="1498" spans="32:33">
      <c r="AF1498" s="11">
        <f t="shared" ca="1" si="29"/>
        <v>0</v>
      </c>
      <c r="AG1498" s="11">
        <v>1498</v>
      </c>
    </row>
    <row r="1499" spans="32:33">
      <c r="AF1499" s="11">
        <f t="shared" ca="1" si="29"/>
        <v>0</v>
      </c>
      <c r="AG1499" s="11">
        <v>1499</v>
      </c>
    </row>
    <row r="1500" spans="32:33">
      <c r="AF1500" s="11">
        <f t="shared" ca="1" si="29"/>
        <v>0</v>
      </c>
      <c r="AG1500" s="11">
        <v>1500</v>
      </c>
    </row>
    <row r="1501" spans="32:33">
      <c r="AF1501" s="11">
        <f t="shared" ca="1" si="29"/>
        <v>0</v>
      </c>
      <c r="AG1501" s="11">
        <v>1501</v>
      </c>
    </row>
    <row r="1502" spans="32:33">
      <c r="AF1502" s="11">
        <f t="shared" ca="1" si="29"/>
        <v>0</v>
      </c>
      <c r="AG1502" s="11">
        <v>1502</v>
      </c>
    </row>
    <row r="1503" spans="32:33">
      <c r="AF1503" s="11">
        <f t="shared" ca="1" si="29"/>
        <v>0</v>
      </c>
      <c r="AG1503" s="11">
        <v>1503</v>
      </c>
    </row>
    <row r="1504" spans="32:33">
      <c r="AF1504" s="11">
        <f t="shared" ca="1" si="29"/>
        <v>0</v>
      </c>
      <c r="AG1504" s="11">
        <v>1504</v>
      </c>
    </row>
    <row r="1505" spans="32:33">
      <c r="AF1505" s="11">
        <f t="shared" ca="1" si="29"/>
        <v>0</v>
      </c>
      <c r="AG1505" s="11">
        <v>1505</v>
      </c>
    </row>
    <row r="1506" spans="32:33">
      <c r="AF1506" s="11">
        <f t="shared" ca="1" si="29"/>
        <v>0</v>
      </c>
      <c r="AG1506" s="11">
        <v>1506</v>
      </c>
    </row>
    <row r="1507" spans="32:33">
      <c r="AF1507" s="11">
        <f t="shared" ca="1" si="29"/>
        <v>0</v>
      </c>
      <c r="AG1507" s="11">
        <v>1507</v>
      </c>
    </row>
    <row r="1508" spans="32:33">
      <c r="AF1508" s="11">
        <f t="shared" ca="1" si="29"/>
        <v>0</v>
      </c>
      <c r="AG1508" s="11">
        <v>1508</v>
      </c>
    </row>
    <row r="1509" spans="32:33">
      <c r="AF1509" s="11">
        <f t="shared" ca="1" si="29"/>
        <v>0</v>
      </c>
      <c r="AG1509" s="11">
        <v>1509</v>
      </c>
    </row>
    <row r="1510" spans="32:33">
      <c r="AF1510" s="11">
        <f t="shared" ca="1" si="29"/>
        <v>0</v>
      </c>
      <c r="AG1510" s="11">
        <v>1510</v>
      </c>
    </row>
    <row r="1511" spans="32:33">
      <c r="AF1511" s="11">
        <f t="shared" ca="1" si="29"/>
        <v>0</v>
      </c>
      <c r="AG1511" s="11">
        <v>1511</v>
      </c>
    </row>
    <row r="1512" spans="32:33">
      <c r="AF1512" s="11">
        <f t="shared" ca="1" si="29"/>
        <v>0</v>
      </c>
      <c r="AG1512" s="11">
        <v>1512</v>
      </c>
    </row>
    <row r="1513" spans="32:33">
      <c r="AF1513" s="11">
        <f t="shared" ca="1" si="29"/>
        <v>0</v>
      </c>
      <c r="AG1513" s="11">
        <v>1513</v>
      </c>
    </row>
    <row r="1514" spans="32:33">
      <c r="AF1514" s="11">
        <f t="shared" ca="1" si="29"/>
        <v>0</v>
      </c>
      <c r="AG1514" s="11">
        <v>1514</v>
      </c>
    </row>
    <row r="1515" spans="32:33">
      <c r="AF1515" s="11">
        <f t="shared" ca="1" si="29"/>
        <v>0</v>
      </c>
      <c r="AG1515" s="11">
        <v>1515</v>
      </c>
    </row>
    <row r="1516" spans="32:33">
      <c r="AF1516" s="11">
        <f t="shared" ca="1" si="29"/>
        <v>0</v>
      </c>
      <c r="AG1516" s="11">
        <v>1516</v>
      </c>
    </row>
    <row r="1517" spans="32:33">
      <c r="AF1517" s="11">
        <f t="shared" ca="1" si="29"/>
        <v>0</v>
      </c>
      <c r="AG1517" s="11">
        <v>1517</v>
      </c>
    </row>
    <row r="1518" spans="32:33">
      <c r="AF1518" s="11">
        <f t="shared" ca="1" si="29"/>
        <v>0</v>
      </c>
      <c r="AG1518" s="11">
        <v>1518</v>
      </c>
    </row>
    <row r="1519" spans="32:33">
      <c r="AF1519" s="11">
        <f t="shared" ca="1" si="29"/>
        <v>0</v>
      </c>
      <c r="AG1519" s="11">
        <v>1519</v>
      </c>
    </row>
    <row r="1520" spans="32:33">
      <c r="AF1520" s="11">
        <f t="shared" ca="1" si="29"/>
        <v>0</v>
      </c>
      <c r="AG1520" s="11">
        <v>1520</v>
      </c>
    </row>
    <row r="1521" spans="32:33">
      <c r="AF1521" s="11">
        <f t="shared" ca="1" si="29"/>
        <v>0</v>
      </c>
      <c r="AG1521" s="11">
        <v>1521</v>
      </c>
    </row>
    <row r="1522" spans="32:33">
      <c r="AF1522" s="11">
        <f t="shared" ca="1" si="29"/>
        <v>0</v>
      </c>
      <c r="AG1522" s="11">
        <v>1522</v>
      </c>
    </row>
    <row r="1523" spans="32:33">
      <c r="AF1523" s="11">
        <f t="shared" ca="1" si="29"/>
        <v>0</v>
      </c>
      <c r="AG1523" s="11">
        <v>1523</v>
      </c>
    </row>
    <row r="1524" spans="32:33">
      <c r="AF1524" s="11">
        <f t="shared" ca="1" si="29"/>
        <v>0</v>
      </c>
      <c r="AG1524" s="11">
        <v>1524</v>
      </c>
    </row>
    <row r="1525" spans="32:33">
      <c r="AF1525" s="11">
        <f t="shared" ca="1" si="29"/>
        <v>0</v>
      </c>
      <c r="AG1525" s="11">
        <v>1525</v>
      </c>
    </row>
    <row r="1526" spans="32:33">
      <c r="AF1526" s="11">
        <f t="shared" ca="1" si="29"/>
        <v>0</v>
      </c>
      <c r="AG1526" s="11">
        <v>1526</v>
      </c>
    </row>
    <row r="1527" spans="32:33">
      <c r="AF1527" s="11">
        <f t="shared" ca="1" si="29"/>
        <v>0</v>
      </c>
      <c r="AG1527" s="11">
        <v>1527</v>
      </c>
    </row>
    <row r="1528" spans="32:33">
      <c r="AF1528" s="11">
        <f t="shared" ca="1" si="29"/>
        <v>0</v>
      </c>
      <c r="AG1528" s="11">
        <v>1528</v>
      </c>
    </row>
    <row r="1529" spans="32:33">
      <c r="AF1529" s="11">
        <f t="shared" ca="1" si="29"/>
        <v>0</v>
      </c>
      <c r="AG1529" s="11">
        <v>1529</v>
      </c>
    </row>
    <row r="1530" spans="32:33">
      <c r="AF1530" s="11">
        <f t="shared" ca="1" si="29"/>
        <v>0</v>
      </c>
      <c r="AG1530" s="11">
        <v>1530</v>
      </c>
    </row>
    <row r="1531" spans="32:33">
      <c r="AF1531" s="11">
        <f t="shared" ca="1" si="29"/>
        <v>0</v>
      </c>
      <c r="AG1531" s="11">
        <v>1531</v>
      </c>
    </row>
    <row r="1532" spans="32:33">
      <c r="AF1532" s="11">
        <f t="shared" ca="1" si="29"/>
        <v>0</v>
      </c>
      <c r="AG1532" s="11">
        <v>1532</v>
      </c>
    </row>
    <row r="1533" spans="32:33">
      <c r="AF1533" s="11">
        <f t="shared" ca="1" si="29"/>
        <v>0</v>
      </c>
      <c r="AG1533" s="11">
        <v>1533</v>
      </c>
    </row>
    <row r="1534" spans="32:33">
      <c r="AF1534" s="11">
        <f t="shared" ca="1" si="29"/>
        <v>0</v>
      </c>
      <c r="AG1534" s="11">
        <v>1534</v>
      </c>
    </row>
    <row r="1535" spans="32:33">
      <c r="AF1535" s="11">
        <f t="shared" ca="1" si="29"/>
        <v>0</v>
      </c>
      <c r="AG1535" s="11">
        <v>1535</v>
      </c>
    </row>
    <row r="1536" spans="32:33">
      <c r="AF1536" s="11">
        <f t="shared" ca="1" si="29"/>
        <v>0</v>
      </c>
      <c r="AG1536" s="11">
        <v>1536</v>
      </c>
    </row>
    <row r="1537" spans="32:33">
      <c r="AF1537" s="11">
        <f t="shared" ca="1" si="29"/>
        <v>0</v>
      </c>
      <c r="AG1537" s="11">
        <v>1537</v>
      </c>
    </row>
    <row r="1538" spans="32:33">
      <c r="AF1538" s="11">
        <f t="shared" ca="1" si="29"/>
        <v>0</v>
      </c>
      <c r="AG1538" s="11">
        <v>1538</v>
      </c>
    </row>
    <row r="1539" spans="32:33">
      <c r="AF1539" s="11">
        <f t="shared" ca="1" si="29"/>
        <v>0</v>
      </c>
      <c r="AG1539" s="11">
        <v>1539</v>
      </c>
    </row>
    <row r="1540" spans="32:33">
      <c r="AF1540" s="11">
        <f t="shared" ca="1" si="29"/>
        <v>0</v>
      </c>
      <c r="AG1540" s="11">
        <v>1540</v>
      </c>
    </row>
    <row r="1541" spans="32:33">
      <c r="AF1541" s="11">
        <f t="shared" ca="1" si="29"/>
        <v>0</v>
      </c>
      <c r="AG1541" s="11">
        <v>1541</v>
      </c>
    </row>
    <row r="1542" spans="32:33">
      <c r="AF1542" s="11">
        <f t="shared" ref="AF1542:AF1605" ca="1" si="30">INDIRECT($AB$7&amp;"!"&amp;"B"&amp;ROW(B1542))</f>
        <v>0</v>
      </c>
      <c r="AG1542" s="11">
        <v>1542</v>
      </c>
    </row>
    <row r="1543" spans="32:33">
      <c r="AF1543" s="11">
        <f t="shared" ca="1" si="30"/>
        <v>0</v>
      </c>
      <c r="AG1543" s="11">
        <v>1543</v>
      </c>
    </row>
    <row r="1544" spans="32:33">
      <c r="AF1544" s="11">
        <f t="shared" ca="1" si="30"/>
        <v>0</v>
      </c>
      <c r="AG1544" s="11">
        <v>1544</v>
      </c>
    </row>
    <row r="1545" spans="32:33">
      <c r="AF1545" s="11">
        <f t="shared" ca="1" si="30"/>
        <v>0</v>
      </c>
      <c r="AG1545" s="11">
        <v>1545</v>
      </c>
    </row>
    <row r="1546" spans="32:33">
      <c r="AF1546" s="11">
        <f t="shared" ca="1" si="30"/>
        <v>0</v>
      </c>
      <c r="AG1546" s="11">
        <v>1546</v>
      </c>
    </row>
    <row r="1547" spans="32:33">
      <c r="AF1547" s="11">
        <f t="shared" ca="1" si="30"/>
        <v>0</v>
      </c>
      <c r="AG1547" s="11">
        <v>1547</v>
      </c>
    </row>
    <row r="1548" spans="32:33">
      <c r="AF1548" s="11">
        <f t="shared" ca="1" si="30"/>
        <v>0</v>
      </c>
      <c r="AG1548" s="11">
        <v>1548</v>
      </c>
    </row>
    <row r="1549" spans="32:33">
      <c r="AF1549" s="11">
        <f t="shared" ca="1" si="30"/>
        <v>0</v>
      </c>
      <c r="AG1549" s="11">
        <v>1549</v>
      </c>
    </row>
    <row r="1550" spans="32:33">
      <c r="AF1550" s="11">
        <f t="shared" ca="1" si="30"/>
        <v>0</v>
      </c>
      <c r="AG1550" s="11">
        <v>1550</v>
      </c>
    </row>
    <row r="1551" spans="32:33">
      <c r="AF1551" s="11">
        <f t="shared" ca="1" si="30"/>
        <v>0</v>
      </c>
      <c r="AG1551" s="11">
        <v>1551</v>
      </c>
    </row>
    <row r="1552" spans="32:33">
      <c r="AF1552" s="11">
        <f t="shared" ca="1" si="30"/>
        <v>0</v>
      </c>
      <c r="AG1552" s="11">
        <v>1552</v>
      </c>
    </row>
    <row r="1553" spans="32:33">
      <c r="AF1553" s="11">
        <f t="shared" ca="1" si="30"/>
        <v>0</v>
      </c>
      <c r="AG1553" s="11">
        <v>1553</v>
      </c>
    </row>
    <row r="1554" spans="32:33">
      <c r="AF1554" s="11">
        <f t="shared" ca="1" si="30"/>
        <v>0</v>
      </c>
      <c r="AG1554" s="11">
        <v>1554</v>
      </c>
    </row>
    <row r="1555" spans="32:33">
      <c r="AF1555" s="11">
        <f t="shared" ca="1" si="30"/>
        <v>0</v>
      </c>
      <c r="AG1555" s="11">
        <v>1555</v>
      </c>
    </row>
    <row r="1556" spans="32:33">
      <c r="AF1556" s="11">
        <f t="shared" ca="1" si="30"/>
        <v>0</v>
      </c>
      <c r="AG1556" s="11">
        <v>1556</v>
      </c>
    </row>
    <row r="1557" spans="32:33">
      <c r="AF1557" s="11">
        <f t="shared" ca="1" si="30"/>
        <v>0</v>
      </c>
      <c r="AG1557" s="11">
        <v>1557</v>
      </c>
    </row>
    <row r="1558" spans="32:33">
      <c r="AF1558" s="11">
        <f t="shared" ca="1" si="30"/>
        <v>0</v>
      </c>
      <c r="AG1558" s="11">
        <v>1558</v>
      </c>
    </row>
    <row r="1559" spans="32:33">
      <c r="AF1559" s="11">
        <f t="shared" ca="1" si="30"/>
        <v>0</v>
      </c>
      <c r="AG1559" s="11">
        <v>1559</v>
      </c>
    </row>
    <row r="1560" spans="32:33">
      <c r="AF1560" s="11">
        <f t="shared" ca="1" si="30"/>
        <v>0</v>
      </c>
      <c r="AG1560" s="11">
        <v>1560</v>
      </c>
    </row>
    <row r="1561" spans="32:33">
      <c r="AF1561" s="11">
        <f t="shared" ca="1" si="30"/>
        <v>0</v>
      </c>
      <c r="AG1561" s="11">
        <v>1561</v>
      </c>
    </row>
    <row r="1562" spans="32:33">
      <c r="AF1562" s="11">
        <f t="shared" ca="1" si="30"/>
        <v>0</v>
      </c>
      <c r="AG1562" s="11">
        <v>1562</v>
      </c>
    </row>
    <row r="1563" spans="32:33">
      <c r="AF1563" s="11">
        <f t="shared" ca="1" si="30"/>
        <v>0</v>
      </c>
      <c r="AG1563" s="11">
        <v>1563</v>
      </c>
    </row>
    <row r="1564" spans="32:33">
      <c r="AF1564" s="11">
        <f t="shared" ca="1" si="30"/>
        <v>0</v>
      </c>
      <c r="AG1564" s="11">
        <v>1564</v>
      </c>
    </row>
    <row r="1565" spans="32:33">
      <c r="AF1565" s="11">
        <f t="shared" ca="1" si="30"/>
        <v>0</v>
      </c>
      <c r="AG1565" s="11">
        <v>1565</v>
      </c>
    </row>
    <row r="1566" spans="32:33">
      <c r="AF1566" s="11">
        <f t="shared" ca="1" si="30"/>
        <v>0</v>
      </c>
      <c r="AG1566" s="11">
        <v>1566</v>
      </c>
    </row>
    <row r="1567" spans="32:33">
      <c r="AF1567" s="11">
        <f t="shared" ca="1" si="30"/>
        <v>0</v>
      </c>
      <c r="AG1567" s="11">
        <v>1567</v>
      </c>
    </row>
    <row r="1568" spans="32:33">
      <c r="AF1568" s="11">
        <f t="shared" ca="1" si="30"/>
        <v>0</v>
      </c>
      <c r="AG1568" s="11">
        <v>1568</v>
      </c>
    </row>
    <row r="1569" spans="32:33">
      <c r="AF1569" s="11">
        <f t="shared" ca="1" si="30"/>
        <v>0</v>
      </c>
      <c r="AG1569" s="11">
        <v>1569</v>
      </c>
    </row>
    <row r="1570" spans="32:33">
      <c r="AF1570" s="11">
        <f t="shared" ca="1" si="30"/>
        <v>0</v>
      </c>
      <c r="AG1570" s="11">
        <v>1570</v>
      </c>
    </row>
    <row r="1571" spans="32:33">
      <c r="AF1571" s="11">
        <f t="shared" ca="1" si="30"/>
        <v>0</v>
      </c>
      <c r="AG1571" s="11">
        <v>1571</v>
      </c>
    </row>
    <row r="1572" spans="32:33">
      <c r="AF1572" s="11">
        <f t="shared" ca="1" si="30"/>
        <v>0</v>
      </c>
      <c r="AG1572" s="11">
        <v>1572</v>
      </c>
    </row>
    <row r="1573" spans="32:33">
      <c r="AF1573" s="11">
        <f t="shared" ca="1" si="30"/>
        <v>0</v>
      </c>
      <c r="AG1573" s="11">
        <v>1573</v>
      </c>
    </row>
    <row r="1574" spans="32:33">
      <c r="AF1574" s="11">
        <f t="shared" ca="1" si="30"/>
        <v>0</v>
      </c>
      <c r="AG1574" s="11">
        <v>1574</v>
      </c>
    </row>
    <row r="1575" spans="32:33">
      <c r="AF1575" s="11">
        <f t="shared" ca="1" si="30"/>
        <v>0</v>
      </c>
      <c r="AG1575" s="11">
        <v>1575</v>
      </c>
    </row>
    <row r="1576" spans="32:33">
      <c r="AF1576" s="11">
        <f t="shared" ca="1" si="30"/>
        <v>0</v>
      </c>
      <c r="AG1576" s="11">
        <v>1576</v>
      </c>
    </row>
    <row r="1577" spans="32:33">
      <c r="AF1577" s="11">
        <f t="shared" ca="1" si="30"/>
        <v>0</v>
      </c>
      <c r="AG1577" s="11">
        <v>1577</v>
      </c>
    </row>
    <row r="1578" spans="32:33">
      <c r="AF1578" s="11">
        <f t="shared" ca="1" si="30"/>
        <v>0</v>
      </c>
      <c r="AG1578" s="11">
        <v>1578</v>
      </c>
    </row>
    <row r="1579" spans="32:33">
      <c r="AF1579" s="11">
        <f t="shared" ca="1" si="30"/>
        <v>0</v>
      </c>
      <c r="AG1579" s="11">
        <v>1579</v>
      </c>
    </row>
    <row r="1580" spans="32:33">
      <c r="AF1580" s="11">
        <f t="shared" ca="1" si="30"/>
        <v>0</v>
      </c>
      <c r="AG1580" s="11">
        <v>1580</v>
      </c>
    </row>
    <row r="1581" spans="32:33">
      <c r="AF1581" s="11">
        <f t="shared" ca="1" si="30"/>
        <v>0</v>
      </c>
      <c r="AG1581" s="11">
        <v>1581</v>
      </c>
    </row>
    <row r="1582" spans="32:33">
      <c r="AF1582" s="11">
        <f t="shared" ca="1" si="30"/>
        <v>0</v>
      </c>
      <c r="AG1582" s="11">
        <v>1582</v>
      </c>
    </row>
    <row r="1583" spans="32:33">
      <c r="AF1583" s="11">
        <f t="shared" ca="1" si="30"/>
        <v>0</v>
      </c>
      <c r="AG1583" s="11">
        <v>1583</v>
      </c>
    </row>
    <row r="1584" spans="32:33">
      <c r="AF1584" s="11">
        <f t="shared" ca="1" si="30"/>
        <v>0</v>
      </c>
      <c r="AG1584" s="11">
        <v>1584</v>
      </c>
    </row>
    <row r="1585" spans="32:33">
      <c r="AF1585" s="11">
        <f t="shared" ca="1" si="30"/>
        <v>0</v>
      </c>
      <c r="AG1585" s="11">
        <v>1585</v>
      </c>
    </row>
    <row r="1586" spans="32:33">
      <c r="AF1586" s="11">
        <f t="shared" ca="1" si="30"/>
        <v>0</v>
      </c>
      <c r="AG1586" s="11">
        <v>1586</v>
      </c>
    </row>
    <row r="1587" spans="32:33">
      <c r="AF1587" s="11">
        <f t="shared" ca="1" si="30"/>
        <v>0</v>
      </c>
      <c r="AG1587" s="11">
        <v>1587</v>
      </c>
    </row>
    <row r="1588" spans="32:33">
      <c r="AF1588" s="11">
        <f t="shared" ca="1" si="30"/>
        <v>0</v>
      </c>
      <c r="AG1588" s="11">
        <v>1588</v>
      </c>
    </row>
    <row r="1589" spans="32:33">
      <c r="AF1589" s="11">
        <f t="shared" ca="1" si="30"/>
        <v>0</v>
      </c>
      <c r="AG1589" s="11">
        <v>1589</v>
      </c>
    </row>
    <row r="1590" spans="32:33">
      <c r="AF1590" s="11">
        <f t="shared" ca="1" si="30"/>
        <v>0</v>
      </c>
      <c r="AG1590" s="11">
        <v>1590</v>
      </c>
    </row>
    <row r="1591" spans="32:33">
      <c r="AF1591" s="11">
        <f t="shared" ca="1" si="30"/>
        <v>0</v>
      </c>
      <c r="AG1591" s="11">
        <v>1591</v>
      </c>
    </row>
    <row r="1592" spans="32:33">
      <c r="AF1592" s="11">
        <f t="shared" ca="1" si="30"/>
        <v>0</v>
      </c>
      <c r="AG1592" s="11">
        <v>1592</v>
      </c>
    </row>
    <row r="1593" spans="32:33">
      <c r="AF1593" s="11">
        <f t="shared" ca="1" si="30"/>
        <v>0</v>
      </c>
      <c r="AG1593" s="11">
        <v>1593</v>
      </c>
    </row>
    <row r="1594" spans="32:33">
      <c r="AF1594" s="11">
        <f t="shared" ca="1" si="30"/>
        <v>0</v>
      </c>
      <c r="AG1594" s="11">
        <v>1594</v>
      </c>
    </row>
    <row r="1595" spans="32:33">
      <c r="AF1595" s="11">
        <f t="shared" ca="1" si="30"/>
        <v>0</v>
      </c>
      <c r="AG1595" s="11">
        <v>1595</v>
      </c>
    </row>
    <row r="1596" spans="32:33">
      <c r="AF1596" s="11">
        <f t="shared" ca="1" si="30"/>
        <v>0</v>
      </c>
      <c r="AG1596" s="11">
        <v>1596</v>
      </c>
    </row>
    <row r="1597" spans="32:33">
      <c r="AF1597" s="11">
        <f t="shared" ca="1" si="30"/>
        <v>0</v>
      </c>
      <c r="AG1597" s="11">
        <v>1597</v>
      </c>
    </row>
    <row r="1598" spans="32:33">
      <c r="AF1598" s="11">
        <f t="shared" ca="1" si="30"/>
        <v>0</v>
      </c>
      <c r="AG1598" s="11">
        <v>1598</v>
      </c>
    </row>
    <row r="1599" spans="32:33">
      <c r="AF1599" s="11">
        <f t="shared" ca="1" si="30"/>
        <v>0</v>
      </c>
      <c r="AG1599" s="11">
        <v>1599</v>
      </c>
    </row>
    <row r="1600" spans="32:33">
      <c r="AF1600" s="11">
        <f t="shared" ca="1" si="30"/>
        <v>0</v>
      </c>
      <c r="AG1600" s="11">
        <v>1600</v>
      </c>
    </row>
    <row r="1601" spans="32:33">
      <c r="AF1601" s="11">
        <f t="shared" ca="1" si="30"/>
        <v>0</v>
      </c>
      <c r="AG1601" s="11">
        <v>1601</v>
      </c>
    </row>
    <row r="1602" spans="32:33">
      <c r="AF1602" s="11">
        <f t="shared" ca="1" si="30"/>
        <v>0</v>
      </c>
      <c r="AG1602" s="11">
        <v>1602</v>
      </c>
    </row>
    <row r="1603" spans="32:33">
      <c r="AF1603" s="11">
        <f t="shared" ca="1" si="30"/>
        <v>0</v>
      </c>
      <c r="AG1603" s="11">
        <v>1603</v>
      </c>
    </row>
    <row r="1604" spans="32:33">
      <c r="AF1604" s="11">
        <f t="shared" ca="1" si="30"/>
        <v>0</v>
      </c>
      <c r="AG1604" s="11">
        <v>1604</v>
      </c>
    </row>
    <row r="1605" spans="32:33">
      <c r="AF1605" s="11">
        <f t="shared" ca="1" si="30"/>
        <v>0</v>
      </c>
      <c r="AG1605" s="11">
        <v>1605</v>
      </c>
    </row>
    <row r="1606" spans="32:33">
      <c r="AF1606" s="11">
        <f t="shared" ref="AF1606:AF1669" ca="1" si="31">INDIRECT($AB$7&amp;"!"&amp;"B"&amp;ROW(B1606))</f>
        <v>0</v>
      </c>
      <c r="AG1606" s="11">
        <v>1606</v>
      </c>
    </row>
    <row r="1607" spans="32:33">
      <c r="AF1607" s="11">
        <f t="shared" ca="1" si="31"/>
        <v>0</v>
      </c>
      <c r="AG1607" s="11">
        <v>1607</v>
      </c>
    </row>
    <row r="1608" spans="32:33">
      <c r="AF1608" s="11">
        <f t="shared" ca="1" si="31"/>
        <v>0</v>
      </c>
      <c r="AG1608" s="11">
        <v>1608</v>
      </c>
    </row>
    <row r="1609" spans="32:33">
      <c r="AF1609" s="11">
        <f t="shared" ca="1" si="31"/>
        <v>0</v>
      </c>
      <c r="AG1609" s="11">
        <v>1609</v>
      </c>
    </row>
    <row r="1610" spans="32:33">
      <c r="AF1610" s="11">
        <f t="shared" ca="1" si="31"/>
        <v>0</v>
      </c>
      <c r="AG1610" s="11">
        <v>1610</v>
      </c>
    </row>
    <row r="1611" spans="32:33">
      <c r="AF1611" s="11">
        <f t="shared" ca="1" si="31"/>
        <v>0</v>
      </c>
      <c r="AG1611" s="11">
        <v>1611</v>
      </c>
    </row>
    <row r="1612" spans="32:33">
      <c r="AF1612" s="11">
        <f t="shared" ca="1" si="31"/>
        <v>0</v>
      </c>
      <c r="AG1612" s="11">
        <v>1612</v>
      </c>
    </row>
    <row r="1613" spans="32:33">
      <c r="AF1613" s="11">
        <f t="shared" ca="1" si="31"/>
        <v>0</v>
      </c>
      <c r="AG1613" s="11">
        <v>1613</v>
      </c>
    </row>
    <row r="1614" spans="32:33">
      <c r="AF1614" s="11">
        <f t="shared" ca="1" si="31"/>
        <v>0</v>
      </c>
      <c r="AG1614" s="11">
        <v>1614</v>
      </c>
    </row>
    <row r="1615" spans="32:33">
      <c r="AF1615" s="11">
        <f t="shared" ca="1" si="31"/>
        <v>0</v>
      </c>
      <c r="AG1615" s="11">
        <v>1615</v>
      </c>
    </row>
    <row r="1616" spans="32:33">
      <c r="AF1616" s="11">
        <f t="shared" ca="1" si="31"/>
        <v>0</v>
      </c>
      <c r="AG1616" s="11">
        <v>1616</v>
      </c>
    </row>
    <row r="1617" spans="32:33">
      <c r="AF1617" s="11">
        <f t="shared" ca="1" si="31"/>
        <v>0</v>
      </c>
      <c r="AG1617" s="11">
        <v>1617</v>
      </c>
    </row>
    <row r="1618" spans="32:33">
      <c r="AF1618" s="11">
        <f t="shared" ca="1" si="31"/>
        <v>0</v>
      </c>
      <c r="AG1618" s="11">
        <v>1618</v>
      </c>
    </row>
    <row r="1619" spans="32:33">
      <c r="AF1619" s="11">
        <f t="shared" ca="1" si="31"/>
        <v>0</v>
      </c>
      <c r="AG1619" s="11">
        <v>1619</v>
      </c>
    </row>
    <row r="1620" spans="32:33">
      <c r="AF1620" s="11">
        <f t="shared" ca="1" si="31"/>
        <v>0</v>
      </c>
      <c r="AG1620" s="11">
        <v>1620</v>
      </c>
    </row>
    <row r="1621" spans="32:33">
      <c r="AF1621" s="11">
        <f t="shared" ca="1" si="31"/>
        <v>0</v>
      </c>
      <c r="AG1621" s="11">
        <v>1621</v>
      </c>
    </row>
    <row r="1622" spans="32:33">
      <c r="AF1622" s="11">
        <f t="shared" ca="1" si="31"/>
        <v>0</v>
      </c>
      <c r="AG1622" s="11">
        <v>1622</v>
      </c>
    </row>
    <row r="1623" spans="32:33">
      <c r="AF1623" s="11">
        <f t="shared" ca="1" si="31"/>
        <v>0</v>
      </c>
      <c r="AG1623" s="11">
        <v>1623</v>
      </c>
    </row>
    <row r="1624" spans="32:33">
      <c r="AF1624" s="11">
        <f t="shared" ca="1" si="31"/>
        <v>0</v>
      </c>
      <c r="AG1624" s="11">
        <v>1624</v>
      </c>
    </row>
    <row r="1625" spans="32:33">
      <c r="AF1625" s="11">
        <f t="shared" ca="1" si="31"/>
        <v>0</v>
      </c>
      <c r="AG1625" s="11">
        <v>1625</v>
      </c>
    </row>
    <row r="1626" spans="32:33">
      <c r="AF1626" s="11">
        <f t="shared" ca="1" si="31"/>
        <v>0</v>
      </c>
      <c r="AG1626" s="11">
        <v>1626</v>
      </c>
    </row>
    <row r="1627" spans="32:33">
      <c r="AF1627" s="11">
        <f t="shared" ca="1" si="31"/>
        <v>0</v>
      </c>
      <c r="AG1627" s="11">
        <v>1627</v>
      </c>
    </row>
    <row r="1628" spans="32:33">
      <c r="AF1628" s="11">
        <f t="shared" ca="1" si="31"/>
        <v>0</v>
      </c>
      <c r="AG1628" s="11">
        <v>1628</v>
      </c>
    </row>
    <row r="1629" spans="32:33">
      <c r="AF1629" s="11">
        <f t="shared" ca="1" si="31"/>
        <v>0</v>
      </c>
      <c r="AG1629" s="11">
        <v>1629</v>
      </c>
    </row>
    <row r="1630" spans="32:33">
      <c r="AF1630" s="11">
        <f t="shared" ca="1" si="31"/>
        <v>0</v>
      </c>
      <c r="AG1630" s="11">
        <v>1630</v>
      </c>
    </row>
    <row r="1631" spans="32:33">
      <c r="AF1631" s="11">
        <f t="shared" ca="1" si="31"/>
        <v>0</v>
      </c>
      <c r="AG1631" s="11">
        <v>1631</v>
      </c>
    </row>
    <row r="1632" spans="32:33">
      <c r="AF1632" s="11">
        <f t="shared" ca="1" si="31"/>
        <v>0</v>
      </c>
      <c r="AG1632" s="11">
        <v>1632</v>
      </c>
    </row>
    <row r="1633" spans="32:33">
      <c r="AF1633" s="11">
        <f t="shared" ca="1" si="31"/>
        <v>0</v>
      </c>
      <c r="AG1633" s="11">
        <v>1633</v>
      </c>
    </row>
    <row r="1634" spans="32:33">
      <c r="AF1634" s="11">
        <f t="shared" ca="1" si="31"/>
        <v>0</v>
      </c>
      <c r="AG1634" s="11">
        <v>1634</v>
      </c>
    </row>
    <row r="1635" spans="32:33">
      <c r="AF1635" s="11">
        <f t="shared" ca="1" si="31"/>
        <v>0</v>
      </c>
      <c r="AG1635" s="11">
        <v>1635</v>
      </c>
    </row>
    <row r="1636" spans="32:33">
      <c r="AF1636" s="11">
        <f t="shared" ca="1" si="31"/>
        <v>0</v>
      </c>
      <c r="AG1636" s="11">
        <v>1636</v>
      </c>
    </row>
    <row r="1637" spans="32:33">
      <c r="AF1637" s="11">
        <f t="shared" ca="1" si="31"/>
        <v>0</v>
      </c>
      <c r="AG1637" s="11">
        <v>1637</v>
      </c>
    </row>
    <row r="1638" spans="32:33">
      <c r="AF1638" s="11">
        <f t="shared" ca="1" si="31"/>
        <v>0</v>
      </c>
      <c r="AG1638" s="11">
        <v>1638</v>
      </c>
    </row>
    <row r="1639" spans="32:33">
      <c r="AF1639" s="11">
        <f t="shared" ca="1" si="31"/>
        <v>0</v>
      </c>
      <c r="AG1639" s="11">
        <v>1639</v>
      </c>
    </row>
    <row r="1640" spans="32:33">
      <c r="AF1640" s="11">
        <f t="shared" ca="1" si="31"/>
        <v>0</v>
      </c>
      <c r="AG1640" s="11">
        <v>1640</v>
      </c>
    </row>
    <row r="1641" spans="32:33">
      <c r="AF1641" s="11">
        <f t="shared" ca="1" si="31"/>
        <v>0</v>
      </c>
      <c r="AG1641" s="11">
        <v>1641</v>
      </c>
    </row>
    <row r="1642" spans="32:33">
      <c r="AF1642" s="11">
        <f t="shared" ca="1" si="31"/>
        <v>0</v>
      </c>
      <c r="AG1642" s="11">
        <v>1642</v>
      </c>
    </row>
    <row r="1643" spans="32:33">
      <c r="AF1643" s="11">
        <f t="shared" ca="1" si="31"/>
        <v>0</v>
      </c>
      <c r="AG1643" s="11">
        <v>1643</v>
      </c>
    </row>
    <row r="1644" spans="32:33">
      <c r="AF1644" s="11">
        <f t="shared" ca="1" si="31"/>
        <v>0</v>
      </c>
      <c r="AG1644" s="11">
        <v>1644</v>
      </c>
    </row>
    <row r="1645" spans="32:33">
      <c r="AF1645" s="11">
        <f t="shared" ca="1" si="31"/>
        <v>0</v>
      </c>
      <c r="AG1645" s="11">
        <v>1645</v>
      </c>
    </row>
    <row r="1646" spans="32:33">
      <c r="AF1646" s="11">
        <f t="shared" ca="1" si="31"/>
        <v>0</v>
      </c>
      <c r="AG1646" s="11">
        <v>1646</v>
      </c>
    </row>
    <row r="1647" spans="32:33">
      <c r="AF1647" s="11">
        <f t="shared" ca="1" si="31"/>
        <v>0</v>
      </c>
      <c r="AG1647" s="11">
        <v>1647</v>
      </c>
    </row>
    <row r="1648" spans="32:33">
      <c r="AF1648" s="11">
        <f t="shared" ca="1" si="31"/>
        <v>0</v>
      </c>
      <c r="AG1648" s="11">
        <v>1648</v>
      </c>
    </row>
    <row r="1649" spans="32:33">
      <c r="AF1649" s="11">
        <f t="shared" ca="1" si="31"/>
        <v>0</v>
      </c>
      <c r="AG1649" s="11">
        <v>1649</v>
      </c>
    </row>
    <row r="1650" spans="32:33">
      <c r="AF1650" s="11">
        <f t="shared" ca="1" si="31"/>
        <v>0</v>
      </c>
      <c r="AG1650" s="11">
        <v>1650</v>
      </c>
    </row>
    <row r="1651" spans="32:33">
      <c r="AF1651" s="11">
        <f t="shared" ca="1" si="31"/>
        <v>0</v>
      </c>
      <c r="AG1651" s="11">
        <v>1651</v>
      </c>
    </row>
    <row r="1652" spans="32:33">
      <c r="AF1652" s="11">
        <f t="shared" ca="1" si="31"/>
        <v>0</v>
      </c>
      <c r="AG1652" s="11">
        <v>1652</v>
      </c>
    </row>
    <row r="1653" spans="32:33">
      <c r="AF1653" s="11">
        <f t="shared" ca="1" si="31"/>
        <v>0</v>
      </c>
      <c r="AG1653" s="11">
        <v>1653</v>
      </c>
    </row>
    <row r="1654" spans="32:33">
      <c r="AF1654" s="11">
        <f t="shared" ca="1" si="31"/>
        <v>0</v>
      </c>
      <c r="AG1654" s="11">
        <v>1654</v>
      </c>
    </row>
    <row r="1655" spans="32:33">
      <c r="AF1655" s="11">
        <f t="shared" ca="1" si="31"/>
        <v>0</v>
      </c>
      <c r="AG1655" s="11">
        <v>1655</v>
      </c>
    </row>
    <row r="1656" spans="32:33">
      <c r="AF1656" s="11">
        <f t="shared" ca="1" si="31"/>
        <v>0</v>
      </c>
      <c r="AG1656" s="11">
        <v>1656</v>
      </c>
    </row>
    <row r="1657" spans="32:33">
      <c r="AF1657" s="11">
        <f t="shared" ca="1" si="31"/>
        <v>0</v>
      </c>
      <c r="AG1657" s="11">
        <v>1657</v>
      </c>
    </row>
    <row r="1658" spans="32:33">
      <c r="AF1658" s="11">
        <f t="shared" ca="1" si="31"/>
        <v>0</v>
      </c>
      <c r="AG1658" s="11">
        <v>1658</v>
      </c>
    </row>
    <row r="1659" spans="32:33">
      <c r="AF1659" s="11">
        <f t="shared" ca="1" si="31"/>
        <v>0</v>
      </c>
      <c r="AG1659" s="11">
        <v>1659</v>
      </c>
    </row>
    <row r="1660" spans="32:33">
      <c r="AF1660" s="11">
        <f t="shared" ca="1" si="31"/>
        <v>0</v>
      </c>
      <c r="AG1660" s="11">
        <v>1660</v>
      </c>
    </row>
    <row r="1661" spans="32:33">
      <c r="AF1661" s="11">
        <f t="shared" ca="1" si="31"/>
        <v>0</v>
      </c>
      <c r="AG1661" s="11">
        <v>1661</v>
      </c>
    </row>
    <row r="1662" spans="32:33">
      <c r="AF1662" s="11">
        <f t="shared" ca="1" si="31"/>
        <v>0</v>
      </c>
      <c r="AG1662" s="11">
        <v>1662</v>
      </c>
    </row>
    <row r="1663" spans="32:33">
      <c r="AF1663" s="11">
        <f t="shared" ca="1" si="31"/>
        <v>0</v>
      </c>
      <c r="AG1663" s="11">
        <v>1663</v>
      </c>
    </row>
    <row r="1664" spans="32:33">
      <c r="AF1664" s="11">
        <f t="shared" ca="1" si="31"/>
        <v>0</v>
      </c>
      <c r="AG1664" s="11">
        <v>1664</v>
      </c>
    </row>
    <row r="1665" spans="32:33">
      <c r="AF1665" s="11">
        <f t="shared" ca="1" si="31"/>
        <v>0</v>
      </c>
      <c r="AG1665" s="11">
        <v>1665</v>
      </c>
    </row>
    <row r="1666" spans="32:33">
      <c r="AF1666" s="11">
        <f t="shared" ca="1" si="31"/>
        <v>0</v>
      </c>
      <c r="AG1666" s="11">
        <v>1666</v>
      </c>
    </row>
    <row r="1667" spans="32:33">
      <c r="AF1667" s="11">
        <f t="shared" ca="1" si="31"/>
        <v>0</v>
      </c>
      <c r="AG1667" s="11">
        <v>1667</v>
      </c>
    </row>
    <row r="1668" spans="32:33">
      <c r="AF1668" s="11">
        <f t="shared" ca="1" si="31"/>
        <v>0</v>
      </c>
      <c r="AG1668" s="11">
        <v>1668</v>
      </c>
    </row>
    <row r="1669" spans="32:33">
      <c r="AF1669" s="11">
        <f t="shared" ca="1" si="31"/>
        <v>0</v>
      </c>
      <c r="AG1669" s="11">
        <v>1669</v>
      </c>
    </row>
    <row r="1670" spans="32:33">
      <c r="AF1670" s="11">
        <f t="shared" ref="AF1670:AF1733" ca="1" si="32">INDIRECT($AB$7&amp;"!"&amp;"B"&amp;ROW(B1670))</f>
        <v>0</v>
      </c>
      <c r="AG1670" s="11">
        <v>1670</v>
      </c>
    </row>
    <row r="1671" spans="32:33">
      <c r="AF1671" s="11">
        <f t="shared" ca="1" si="32"/>
        <v>0</v>
      </c>
      <c r="AG1671" s="11">
        <v>1671</v>
      </c>
    </row>
    <row r="1672" spans="32:33">
      <c r="AF1672" s="11">
        <f t="shared" ca="1" si="32"/>
        <v>0</v>
      </c>
      <c r="AG1672" s="11">
        <v>1672</v>
      </c>
    </row>
    <row r="1673" spans="32:33">
      <c r="AF1673" s="11">
        <f t="shared" ca="1" si="32"/>
        <v>0</v>
      </c>
      <c r="AG1673" s="11">
        <v>1673</v>
      </c>
    </row>
    <row r="1674" spans="32:33">
      <c r="AF1674" s="11">
        <f t="shared" ca="1" si="32"/>
        <v>0</v>
      </c>
      <c r="AG1674" s="11">
        <v>1674</v>
      </c>
    </row>
    <row r="1675" spans="32:33">
      <c r="AF1675" s="11">
        <f t="shared" ca="1" si="32"/>
        <v>0</v>
      </c>
      <c r="AG1675" s="11">
        <v>1675</v>
      </c>
    </row>
    <row r="1676" spans="32:33">
      <c r="AF1676" s="11">
        <f t="shared" ca="1" si="32"/>
        <v>0</v>
      </c>
      <c r="AG1676" s="11">
        <v>1676</v>
      </c>
    </row>
    <row r="1677" spans="32:33">
      <c r="AF1677" s="11">
        <f t="shared" ca="1" si="32"/>
        <v>0</v>
      </c>
      <c r="AG1677" s="11">
        <v>1677</v>
      </c>
    </row>
    <row r="1678" spans="32:33">
      <c r="AF1678" s="11">
        <f t="shared" ca="1" si="32"/>
        <v>0</v>
      </c>
      <c r="AG1678" s="11">
        <v>1678</v>
      </c>
    </row>
    <row r="1679" spans="32:33">
      <c r="AF1679" s="11">
        <f t="shared" ca="1" si="32"/>
        <v>0</v>
      </c>
      <c r="AG1679" s="11">
        <v>1679</v>
      </c>
    </row>
    <row r="1680" spans="32:33">
      <c r="AF1680" s="11">
        <f t="shared" ca="1" si="32"/>
        <v>0</v>
      </c>
      <c r="AG1680" s="11">
        <v>1680</v>
      </c>
    </row>
    <row r="1681" spans="32:33">
      <c r="AF1681" s="11">
        <f t="shared" ca="1" si="32"/>
        <v>0</v>
      </c>
      <c r="AG1681" s="11">
        <v>1681</v>
      </c>
    </row>
    <row r="1682" spans="32:33">
      <c r="AF1682" s="11">
        <f t="shared" ca="1" si="32"/>
        <v>0</v>
      </c>
      <c r="AG1682" s="11">
        <v>1682</v>
      </c>
    </row>
    <row r="1683" spans="32:33">
      <c r="AF1683" s="11">
        <f t="shared" ca="1" si="32"/>
        <v>0</v>
      </c>
      <c r="AG1683" s="11">
        <v>1683</v>
      </c>
    </row>
    <row r="1684" spans="32:33">
      <c r="AF1684" s="11">
        <f t="shared" ca="1" si="32"/>
        <v>0</v>
      </c>
      <c r="AG1684" s="11">
        <v>1684</v>
      </c>
    </row>
    <row r="1685" spans="32:33">
      <c r="AF1685" s="11">
        <f t="shared" ca="1" si="32"/>
        <v>0</v>
      </c>
      <c r="AG1685" s="11">
        <v>1685</v>
      </c>
    </row>
    <row r="1686" spans="32:33">
      <c r="AF1686" s="11">
        <f t="shared" ca="1" si="32"/>
        <v>0</v>
      </c>
      <c r="AG1686" s="11">
        <v>1686</v>
      </c>
    </row>
    <row r="1687" spans="32:33">
      <c r="AF1687" s="11">
        <f t="shared" ca="1" si="32"/>
        <v>0</v>
      </c>
      <c r="AG1687" s="11">
        <v>1687</v>
      </c>
    </row>
    <row r="1688" spans="32:33">
      <c r="AF1688" s="11">
        <f t="shared" ca="1" si="32"/>
        <v>0</v>
      </c>
      <c r="AG1688" s="11">
        <v>1688</v>
      </c>
    </row>
    <row r="1689" spans="32:33">
      <c r="AF1689" s="11">
        <f t="shared" ca="1" si="32"/>
        <v>0</v>
      </c>
      <c r="AG1689" s="11">
        <v>1689</v>
      </c>
    </row>
    <row r="1690" spans="32:33">
      <c r="AF1690" s="11">
        <f t="shared" ca="1" si="32"/>
        <v>0</v>
      </c>
      <c r="AG1690" s="11">
        <v>1690</v>
      </c>
    </row>
    <row r="1691" spans="32:33">
      <c r="AF1691" s="11">
        <f t="shared" ca="1" si="32"/>
        <v>0</v>
      </c>
      <c r="AG1691" s="11">
        <v>1691</v>
      </c>
    </row>
    <row r="1692" spans="32:33">
      <c r="AF1692" s="11">
        <f t="shared" ca="1" si="32"/>
        <v>0</v>
      </c>
      <c r="AG1692" s="11">
        <v>1692</v>
      </c>
    </row>
    <row r="1693" spans="32:33">
      <c r="AF1693" s="11">
        <f t="shared" ca="1" si="32"/>
        <v>0</v>
      </c>
      <c r="AG1693" s="11">
        <v>1693</v>
      </c>
    </row>
    <row r="1694" spans="32:33">
      <c r="AF1694" s="11">
        <f t="shared" ca="1" si="32"/>
        <v>0</v>
      </c>
      <c r="AG1694" s="11">
        <v>1694</v>
      </c>
    </row>
    <row r="1695" spans="32:33">
      <c r="AF1695" s="11">
        <f t="shared" ca="1" si="32"/>
        <v>0</v>
      </c>
      <c r="AG1695" s="11">
        <v>1695</v>
      </c>
    </row>
    <row r="1696" spans="32:33">
      <c r="AF1696" s="11">
        <f t="shared" ca="1" si="32"/>
        <v>0</v>
      </c>
      <c r="AG1696" s="11">
        <v>1696</v>
      </c>
    </row>
    <row r="1697" spans="32:33">
      <c r="AF1697" s="11">
        <f t="shared" ca="1" si="32"/>
        <v>0</v>
      </c>
      <c r="AG1697" s="11">
        <v>1697</v>
      </c>
    </row>
    <row r="1698" spans="32:33">
      <c r="AF1698" s="11">
        <f t="shared" ca="1" si="32"/>
        <v>0</v>
      </c>
      <c r="AG1698" s="11">
        <v>1698</v>
      </c>
    </row>
    <row r="1699" spans="32:33">
      <c r="AF1699" s="11">
        <f t="shared" ca="1" si="32"/>
        <v>0</v>
      </c>
      <c r="AG1699" s="11">
        <v>1699</v>
      </c>
    </row>
    <row r="1700" spans="32:33">
      <c r="AF1700" s="11">
        <f t="shared" ca="1" si="32"/>
        <v>0</v>
      </c>
      <c r="AG1700" s="11">
        <v>1700</v>
      </c>
    </row>
    <row r="1701" spans="32:33">
      <c r="AF1701" s="11">
        <f t="shared" ca="1" si="32"/>
        <v>0</v>
      </c>
      <c r="AG1701" s="11">
        <v>1701</v>
      </c>
    </row>
    <row r="1702" spans="32:33">
      <c r="AF1702" s="11">
        <f t="shared" ca="1" si="32"/>
        <v>0</v>
      </c>
      <c r="AG1702" s="11">
        <v>1702</v>
      </c>
    </row>
    <row r="1703" spans="32:33">
      <c r="AF1703" s="11">
        <f t="shared" ca="1" si="32"/>
        <v>0</v>
      </c>
      <c r="AG1703" s="11">
        <v>1703</v>
      </c>
    </row>
    <row r="1704" spans="32:33">
      <c r="AF1704" s="11">
        <f t="shared" ca="1" si="32"/>
        <v>0</v>
      </c>
      <c r="AG1704" s="11">
        <v>1704</v>
      </c>
    </row>
    <row r="1705" spans="32:33">
      <c r="AF1705" s="11">
        <f t="shared" ca="1" si="32"/>
        <v>0</v>
      </c>
      <c r="AG1705" s="11">
        <v>1705</v>
      </c>
    </row>
    <row r="1706" spans="32:33">
      <c r="AF1706" s="11">
        <f t="shared" ca="1" si="32"/>
        <v>0</v>
      </c>
      <c r="AG1706" s="11">
        <v>1706</v>
      </c>
    </row>
    <row r="1707" spans="32:33">
      <c r="AF1707" s="11">
        <f t="shared" ca="1" si="32"/>
        <v>0</v>
      </c>
      <c r="AG1707" s="11">
        <v>1707</v>
      </c>
    </row>
    <row r="1708" spans="32:33">
      <c r="AF1708" s="11">
        <f t="shared" ca="1" si="32"/>
        <v>0</v>
      </c>
      <c r="AG1708" s="11">
        <v>1708</v>
      </c>
    </row>
    <row r="1709" spans="32:33">
      <c r="AF1709" s="11">
        <f t="shared" ca="1" si="32"/>
        <v>0</v>
      </c>
      <c r="AG1709" s="11">
        <v>1709</v>
      </c>
    </row>
    <row r="1710" spans="32:33">
      <c r="AF1710" s="11">
        <f t="shared" ca="1" si="32"/>
        <v>0</v>
      </c>
      <c r="AG1710" s="11">
        <v>1710</v>
      </c>
    </row>
    <row r="1711" spans="32:33">
      <c r="AF1711" s="11">
        <f t="shared" ca="1" si="32"/>
        <v>0</v>
      </c>
      <c r="AG1711" s="11">
        <v>1711</v>
      </c>
    </row>
    <row r="1712" spans="32:33">
      <c r="AF1712" s="11">
        <f t="shared" ca="1" si="32"/>
        <v>0</v>
      </c>
      <c r="AG1712" s="11">
        <v>1712</v>
      </c>
    </row>
    <row r="1713" spans="32:33">
      <c r="AF1713" s="11">
        <f t="shared" ca="1" si="32"/>
        <v>0</v>
      </c>
      <c r="AG1713" s="11">
        <v>1713</v>
      </c>
    </row>
    <row r="1714" spans="32:33">
      <c r="AF1714" s="11">
        <f t="shared" ca="1" si="32"/>
        <v>0</v>
      </c>
      <c r="AG1714" s="11">
        <v>1714</v>
      </c>
    </row>
    <row r="1715" spans="32:33">
      <c r="AF1715" s="11">
        <f t="shared" ca="1" si="32"/>
        <v>0</v>
      </c>
      <c r="AG1715" s="11">
        <v>1715</v>
      </c>
    </row>
    <row r="1716" spans="32:33">
      <c r="AF1716" s="11">
        <f t="shared" ca="1" si="32"/>
        <v>0</v>
      </c>
      <c r="AG1716" s="11">
        <v>1716</v>
      </c>
    </row>
    <row r="1717" spans="32:33">
      <c r="AF1717" s="11">
        <f t="shared" ca="1" si="32"/>
        <v>0</v>
      </c>
      <c r="AG1717" s="11">
        <v>1717</v>
      </c>
    </row>
    <row r="1718" spans="32:33">
      <c r="AF1718" s="11">
        <f t="shared" ca="1" si="32"/>
        <v>0</v>
      </c>
      <c r="AG1718" s="11">
        <v>1718</v>
      </c>
    </row>
    <row r="1719" spans="32:33">
      <c r="AF1719" s="11">
        <f t="shared" ca="1" si="32"/>
        <v>0</v>
      </c>
      <c r="AG1719" s="11">
        <v>1719</v>
      </c>
    </row>
    <row r="1720" spans="32:33">
      <c r="AF1720" s="11">
        <f t="shared" ca="1" si="32"/>
        <v>0</v>
      </c>
      <c r="AG1720" s="11">
        <v>1720</v>
      </c>
    </row>
    <row r="1721" spans="32:33">
      <c r="AF1721" s="11">
        <f t="shared" ca="1" si="32"/>
        <v>0</v>
      </c>
      <c r="AG1721" s="11">
        <v>1721</v>
      </c>
    </row>
    <row r="1722" spans="32:33">
      <c r="AF1722" s="11">
        <f t="shared" ca="1" si="32"/>
        <v>0</v>
      </c>
      <c r="AG1722" s="11">
        <v>1722</v>
      </c>
    </row>
    <row r="1723" spans="32:33">
      <c r="AF1723" s="11">
        <f t="shared" ca="1" si="32"/>
        <v>0</v>
      </c>
      <c r="AG1723" s="11">
        <v>1723</v>
      </c>
    </row>
    <row r="1724" spans="32:33">
      <c r="AF1724" s="11">
        <f t="shared" ca="1" si="32"/>
        <v>0</v>
      </c>
      <c r="AG1724" s="11">
        <v>1724</v>
      </c>
    </row>
    <row r="1725" spans="32:33">
      <c r="AF1725" s="11">
        <f t="shared" ca="1" si="32"/>
        <v>0</v>
      </c>
      <c r="AG1725" s="11">
        <v>1725</v>
      </c>
    </row>
    <row r="1726" spans="32:33">
      <c r="AF1726" s="11">
        <f t="shared" ca="1" si="32"/>
        <v>0</v>
      </c>
      <c r="AG1726" s="11">
        <v>1726</v>
      </c>
    </row>
    <row r="1727" spans="32:33">
      <c r="AF1727" s="11">
        <f t="shared" ca="1" si="32"/>
        <v>0</v>
      </c>
      <c r="AG1727" s="11">
        <v>1727</v>
      </c>
    </row>
    <row r="1728" spans="32:33">
      <c r="AF1728" s="11">
        <f t="shared" ca="1" si="32"/>
        <v>0</v>
      </c>
      <c r="AG1728" s="11">
        <v>1728</v>
      </c>
    </row>
    <row r="1729" spans="32:33">
      <c r="AF1729" s="11">
        <f t="shared" ca="1" si="32"/>
        <v>0</v>
      </c>
      <c r="AG1729" s="11">
        <v>1729</v>
      </c>
    </row>
    <row r="1730" spans="32:33">
      <c r="AF1730" s="11">
        <f t="shared" ca="1" si="32"/>
        <v>0</v>
      </c>
      <c r="AG1730" s="11">
        <v>1730</v>
      </c>
    </row>
    <row r="1731" spans="32:33">
      <c r="AF1731" s="11">
        <f t="shared" ca="1" si="32"/>
        <v>0</v>
      </c>
      <c r="AG1731" s="11">
        <v>1731</v>
      </c>
    </row>
    <row r="1732" spans="32:33">
      <c r="AF1732" s="11">
        <f t="shared" ca="1" si="32"/>
        <v>0</v>
      </c>
      <c r="AG1732" s="11">
        <v>1732</v>
      </c>
    </row>
    <row r="1733" spans="32:33">
      <c r="AF1733" s="11">
        <f t="shared" ca="1" si="32"/>
        <v>0</v>
      </c>
      <c r="AG1733" s="11">
        <v>1733</v>
      </c>
    </row>
    <row r="1734" spans="32:33">
      <c r="AF1734" s="11">
        <f t="shared" ref="AF1734:AF1797" ca="1" si="33">INDIRECT($AB$7&amp;"!"&amp;"B"&amp;ROW(B1734))</f>
        <v>0</v>
      </c>
      <c r="AG1734" s="11">
        <v>1734</v>
      </c>
    </row>
    <row r="1735" spans="32:33">
      <c r="AF1735" s="11">
        <f t="shared" ca="1" si="33"/>
        <v>0</v>
      </c>
      <c r="AG1735" s="11">
        <v>1735</v>
      </c>
    </row>
    <row r="1736" spans="32:33">
      <c r="AF1736" s="11">
        <f t="shared" ca="1" si="33"/>
        <v>0</v>
      </c>
      <c r="AG1736" s="11">
        <v>1736</v>
      </c>
    </row>
    <row r="1737" spans="32:33">
      <c r="AF1737" s="11">
        <f t="shared" ca="1" si="33"/>
        <v>0</v>
      </c>
      <c r="AG1737" s="11">
        <v>1737</v>
      </c>
    </row>
    <row r="1738" spans="32:33">
      <c r="AF1738" s="11">
        <f t="shared" ca="1" si="33"/>
        <v>0</v>
      </c>
      <c r="AG1738" s="11">
        <v>1738</v>
      </c>
    </row>
    <row r="1739" spans="32:33">
      <c r="AF1739" s="11">
        <f t="shared" ca="1" si="33"/>
        <v>0</v>
      </c>
      <c r="AG1739" s="11">
        <v>1739</v>
      </c>
    </row>
    <row r="1740" spans="32:33">
      <c r="AF1740" s="11">
        <f t="shared" ca="1" si="33"/>
        <v>0</v>
      </c>
      <c r="AG1740" s="11">
        <v>1740</v>
      </c>
    </row>
    <row r="1741" spans="32:33">
      <c r="AF1741" s="11">
        <f t="shared" ca="1" si="33"/>
        <v>0</v>
      </c>
      <c r="AG1741" s="11">
        <v>1741</v>
      </c>
    </row>
    <row r="1742" spans="32:33">
      <c r="AF1742" s="11">
        <f t="shared" ca="1" si="33"/>
        <v>0</v>
      </c>
      <c r="AG1742" s="11">
        <v>1742</v>
      </c>
    </row>
    <row r="1743" spans="32:33">
      <c r="AF1743" s="11">
        <f t="shared" ca="1" si="33"/>
        <v>0</v>
      </c>
      <c r="AG1743" s="11">
        <v>1743</v>
      </c>
    </row>
    <row r="1744" spans="32:33">
      <c r="AF1744" s="11">
        <f t="shared" ca="1" si="33"/>
        <v>0</v>
      </c>
      <c r="AG1744" s="11">
        <v>1744</v>
      </c>
    </row>
    <row r="1745" spans="32:33">
      <c r="AF1745" s="11">
        <f t="shared" ca="1" si="33"/>
        <v>0</v>
      </c>
      <c r="AG1745" s="11">
        <v>1745</v>
      </c>
    </row>
    <row r="1746" spans="32:33">
      <c r="AF1746" s="11">
        <f t="shared" ca="1" si="33"/>
        <v>0</v>
      </c>
      <c r="AG1746" s="11">
        <v>1746</v>
      </c>
    </row>
    <row r="1747" spans="32:33">
      <c r="AF1747" s="11">
        <f t="shared" ca="1" si="33"/>
        <v>0</v>
      </c>
      <c r="AG1747" s="11">
        <v>1747</v>
      </c>
    </row>
    <row r="1748" spans="32:33">
      <c r="AF1748" s="11">
        <f t="shared" ca="1" si="33"/>
        <v>0</v>
      </c>
      <c r="AG1748" s="11">
        <v>1748</v>
      </c>
    </row>
    <row r="1749" spans="32:33">
      <c r="AF1749" s="11">
        <f t="shared" ca="1" si="33"/>
        <v>0</v>
      </c>
      <c r="AG1749" s="11">
        <v>1749</v>
      </c>
    </row>
    <row r="1750" spans="32:33">
      <c r="AF1750" s="11">
        <f t="shared" ca="1" si="33"/>
        <v>0</v>
      </c>
      <c r="AG1750" s="11">
        <v>1750</v>
      </c>
    </row>
    <row r="1751" spans="32:33">
      <c r="AF1751" s="11">
        <f t="shared" ca="1" si="33"/>
        <v>0</v>
      </c>
      <c r="AG1751" s="11">
        <v>1751</v>
      </c>
    </row>
    <row r="1752" spans="32:33">
      <c r="AF1752" s="11">
        <f t="shared" ca="1" si="33"/>
        <v>0</v>
      </c>
      <c r="AG1752" s="11">
        <v>1752</v>
      </c>
    </row>
    <row r="1753" spans="32:33">
      <c r="AF1753" s="11">
        <f t="shared" ca="1" si="33"/>
        <v>0</v>
      </c>
      <c r="AG1753" s="11">
        <v>1753</v>
      </c>
    </row>
    <row r="1754" spans="32:33">
      <c r="AF1754" s="11">
        <f t="shared" ca="1" si="33"/>
        <v>0</v>
      </c>
      <c r="AG1754" s="11">
        <v>1754</v>
      </c>
    </row>
    <row r="1755" spans="32:33">
      <c r="AF1755" s="11">
        <f t="shared" ca="1" si="33"/>
        <v>0</v>
      </c>
      <c r="AG1755" s="11">
        <v>1755</v>
      </c>
    </row>
    <row r="1756" spans="32:33">
      <c r="AF1756" s="11">
        <f t="shared" ca="1" si="33"/>
        <v>0</v>
      </c>
      <c r="AG1756" s="11">
        <v>1756</v>
      </c>
    </row>
    <row r="1757" spans="32:33">
      <c r="AF1757" s="11">
        <f t="shared" ca="1" si="33"/>
        <v>0</v>
      </c>
      <c r="AG1757" s="11">
        <v>1757</v>
      </c>
    </row>
    <row r="1758" spans="32:33">
      <c r="AF1758" s="11">
        <f t="shared" ca="1" si="33"/>
        <v>0</v>
      </c>
      <c r="AG1758" s="11">
        <v>1758</v>
      </c>
    </row>
    <row r="1759" spans="32:33">
      <c r="AF1759" s="11">
        <f t="shared" ca="1" si="33"/>
        <v>0</v>
      </c>
      <c r="AG1759" s="11">
        <v>1759</v>
      </c>
    </row>
    <row r="1760" spans="32:33">
      <c r="AF1760" s="11">
        <f t="shared" ca="1" si="33"/>
        <v>0</v>
      </c>
      <c r="AG1760" s="11">
        <v>1760</v>
      </c>
    </row>
    <row r="1761" spans="32:33">
      <c r="AF1761" s="11">
        <f t="shared" ca="1" si="33"/>
        <v>0</v>
      </c>
      <c r="AG1761" s="11">
        <v>1761</v>
      </c>
    </row>
    <row r="1762" spans="32:33">
      <c r="AF1762" s="11">
        <f t="shared" ca="1" si="33"/>
        <v>0</v>
      </c>
      <c r="AG1762" s="11">
        <v>1762</v>
      </c>
    </row>
    <row r="1763" spans="32:33">
      <c r="AF1763" s="11">
        <f t="shared" ca="1" si="33"/>
        <v>0</v>
      </c>
      <c r="AG1763" s="11">
        <v>1763</v>
      </c>
    </row>
    <row r="1764" spans="32:33">
      <c r="AF1764" s="11">
        <f t="shared" ca="1" si="33"/>
        <v>0</v>
      </c>
      <c r="AG1764" s="11">
        <v>1764</v>
      </c>
    </row>
    <row r="1765" spans="32:33">
      <c r="AF1765" s="11">
        <f t="shared" ca="1" si="33"/>
        <v>0</v>
      </c>
      <c r="AG1765" s="11">
        <v>1765</v>
      </c>
    </row>
    <row r="1766" spans="32:33">
      <c r="AF1766" s="11">
        <f t="shared" ca="1" si="33"/>
        <v>0</v>
      </c>
      <c r="AG1766" s="11">
        <v>1766</v>
      </c>
    </row>
    <row r="1767" spans="32:33">
      <c r="AF1767" s="11">
        <f t="shared" ca="1" si="33"/>
        <v>0</v>
      </c>
      <c r="AG1767" s="11">
        <v>1767</v>
      </c>
    </row>
    <row r="1768" spans="32:33">
      <c r="AF1768" s="11">
        <f t="shared" ca="1" si="33"/>
        <v>0</v>
      </c>
      <c r="AG1768" s="11">
        <v>1768</v>
      </c>
    </row>
    <row r="1769" spans="32:33">
      <c r="AF1769" s="11">
        <f t="shared" ca="1" si="33"/>
        <v>0</v>
      </c>
      <c r="AG1769" s="11">
        <v>1769</v>
      </c>
    </row>
    <row r="1770" spans="32:33">
      <c r="AF1770" s="11">
        <f t="shared" ca="1" si="33"/>
        <v>0</v>
      </c>
      <c r="AG1770" s="11">
        <v>1770</v>
      </c>
    </row>
    <row r="1771" spans="32:33">
      <c r="AF1771" s="11">
        <f t="shared" ca="1" si="33"/>
        <v>0</v>
      </c>
      <c r="AG1771" s="11">
        <v>1771</v>
      </c>
    </row>
    <row r="1772" spans="32:33">
      <c r="AF1772" s="11">
        <f t="shared" ca="1" si="33"/>
        <v>0</v>
      </c>
      <c r="AG1772" s="11">
        <v>1772</v>
      </c>
    </row>
    <row r="1773" spans="32:33">
      <c r="AF1773" s="11">
        <f t="shared" ca="1" si="33"/>
        <v>0</v>
      </c>
      <c r="AG1773" s="11">
        <v>1773</v>
      </c>
    </row>
    <row r="1774" spans="32:33">
      <c r="AF1774" s="11">
        <f t="shared" ca="1" si="33"/>
        <v>0</v>
      </c>
      <c r="AG1774" s="11">
        <v>1774</v>
      </c>
    </row>
    <row r="1775" spans="32:33">
      <c r="AF1775" s="11">
        <f t="shared" ca="1" si="33"/>
        <v>0</v>
      </c>
      <c r="AG1775" s="11">
        <v>1775</v>
      </c>
    </row>
    <row r="1776" spans="32:33">
      <c r="AF1776" s="11">
        <f t="shared" ca="1" si="33"/>
        <v>0</v>
      </c>
      <c r="AG1776" s="11">
        <v>1776</v>
      </c>
    </row>
    <row r="1777" spans="32:33">
      <c r="AF1777" s="11">
        <f t="shared" ca="1" si="33"/>
        <v>0</v>
      </c>
      <c r="AG1777" s="11">
        <v>1777</v>
      </c>
    </row>
    <row r="1778" spans="32:33">
      <c r="AF1778" s="11">
        <f t="shared" ca="1" si="33"/>
        <v>0</v>
      </c>
      <c r="AG1778" s="11">
        <v>1778</v>
      </c>
    </row>
    <row r="1779" spans="32:33">
      <c r="AF1779" s="11">
        <f t="shared" ca="1" si="33"/>
        <v>0</v>
      </c>
      <c r="AG1779" s="11">
        <v>1779</v>
      </c>
    </row>
    <row r="1780" spans="32:33">
      <c r="AF1780" s="11">
        <f t="shared" ca="1" si="33"/>
        <v>0</v>
      </c>
      <c r="AG1780" s="11">
        <v>1780</v>
      </c>
    </row>
    <row r="1781" spans="32:33">
      <c r="AF1781" s="11">
        <f t="shared" ca="1" si="33"/>
        <v>0</v>
      </c>
      <c r="AG1781" s="11">
        <v>1781</v>
      </c>
    </row>
    <row r="1782" spans="32:33">
      <c r="AF1782" s="11">
        <f t="shared" ca="1" si="33"/>
        <v>0</v>
      </c>
      <c r="AG1782" s="11">
        <v>1782</v>
      </c>
    </row>
    <row r="1783" spans="32:33">
      <c r="AF1783" s="11">
        <f t="shared" ca="1" si="33"/>
        <v>0</v>
      </c>
      <c r="AG1783" s="11">
        <v>1783</v>
      </c>
    </row>
    <row r="1784" spans="32:33">
      <c r="AF1784" s="11">
        <f t="shared" ca="1" si="33"/>
        <v>0</v>
      </c>
      <c r="AG1784" s="11">
        <v>1784</v>
      </c>
    </row>
    <row r="1785" spans="32:33">
      <c r="AF1785" s="11">
        <f t="shared" ca="1" si="33"/>
        <v>0</v>
      </c>
      <c r="AG1785" s="11">
        <v>1785</v>
      </c>
    </row>
    <row r="1786" spans="32:33">
      <c r="AF1786" s="11">
        <f t="shared" ca="1" si="33"/>
        <v>0</v>
      </c>
      <c r="AG1786" s="11">
        <v>1786</v>
      </c>
    </row>
    <row r="1787" spans="32:33">
      <c r="AF1787" s="11">
        <f t="shared" ca="1" si="33"/>
        <v>0</v>
      </c>
      <c r="AG1787" s="11">
        <v>1787</v>
      </c>
    </row>
    <row r="1788" spans="32:33">
      <c r="AF1788" s="11">
        <f t="shared" ca="1" si="33"/>
        <v>0</v>
      </c>
      <c r="AG1788" s="11">
        <v>1788</v>
      </c>
    </row>
    <row r="1789" spans="32:33">
      <c r="AF1789" s="11">
        <f t="shared" ca="1" si="33"/>
        <v>0</v>
      </c>
      <c r="AG1789" s="11">
        <v>1789</v>
      </c>
    </row>
    <row r="1790" spans="32:33">
      <c r="AF1790" s="11">
        <f t="shared" ca="1" si="33"/>
        <v>0</v>
      </c>
      <c r="AG1790" s="11">
        <v>1790</v>
      </c>
    </row>
    <row r="1791" spans="32:33">
      <c r="AF1791" s="11">
        <f t="shared" ca="1" si="33"/>
        <v>0</v>
      </c>
      <c r="AG1791" s="11">
        <v>1791</v>
      </c>
    </row>
    <row r="1792" spans="32:33">
      <c r="AF1792" s="11">
        <f t="shared" ca="1" si="33"/>
        <v>0</v>
      </c>
      <c r="AG1792" s="11">
        <v>1792</v>
      </c>
    </row>
    <row r="1793" spans="32:33">
      <c r="AF1793" s="11">
        <f t="shared" ca="1" si="33"/>
        <v>0</v>
      </c>
      <c r="AG1793" s="11">
        <v>1793</v>
      </c>
    </row>
    <row r="1794" spans="32:33">
      <c r="AF1794" s="11">
        <f t="shared" ca="1" si="33"/>
        <v>0</v>
      </c>
      <c r="AG1794" s="11">
        <v>1794</v>
      </c>
    </row>
    <row r="1795" spans="32:33">
      <c r="AF1795" s="11">
        <f t="shared" ca="1" si="33"/>
        <v>0</v>
      </c>
      <c r="AG1795" s="11">
        <v>1795</v>
      </c>
    </row>
    <row r="1796" spans="32:33">
      <c r="AF1796" s="11">
        <f t="shared" ca="1" si="33"/>
        <v>0</v>
      </c>
      <c r="AG1796" s="11">
        <v>1796</v>
      </c>
    </row>
    <row r="1797" spans="32:33">
      <c r="AF1797" s="11">
        <f t="shared" ca="1" si="33"/>
        <v>0</v>
      </c>
      <c r="AG1797" s="11">
        <v>1797</v>
      </c>
    </row>
    <row r="1798" spans="32:33">
      <c r="AF1798" s="11">
        <f ca="1">INDIRECT($AB$7&amp;"!"&amp;"B"&amp;ROW(B1798))</f>
        <v>0</v>
      </c>
      <c r="AG1798" s="11">
        <v>1798</v>
      </c>
    </row>
    <row r="1799" spans="32:33">
      <c r="AF1799" s="11">
        <f ca="1">INDIRECT($AB$7&amp;"!"&amp;"B"&amp;ROW(B1799))</f>
        <v>0</v>
      </c>
      <c r="AG1799" s="11">
        <v>1799</v>
      </c>
    </row>
    <row r="1800" spans="32:33">
      <c r="AF1800" s="11">
        <f ca="1">INDIRECT($AB$7&amp;"!"&amp;"B"&amp;ROW(B1800))</f>
        <v>0</v>
      </c>
      <c r="AG1800" s="11">
        <v>1800</v>
      </c>
    </row>
    <row r="1801" spans="32:33">
      <c r="AF1801" s="87"/>
      <c r="AG1801" s="87"/>
    </row>
    <row r="1802" spans="32:33">
      <c r="AF1802" s="87"/>
      <c r="AG1802" s="87"/>
    </row>
    <row r="1803" spans="32:33">
      <c r="AF1803" s="87"/>
      <c r="AG1803" s="87"/>
    </row>
    <row r="1804" spans="32:33">
      <c r="AF1804" s="87"/>
      <c r="AG1804" s="87"/>
    </row>
    <row r="1805" spans="32:33">
      <c r="AF1805" s="87"/>
      <c r="AG1805" s="87"/>
    </row>
    <row r="1806" spans="32:33">
      <c r="AF1806" s="87"/>
      <c r="AG1806" s="87"/>
    </row>
    <row r="1807" spans="32:33">
      <c r="AF1807" s="87"/>
      <c r="AG1807" s="87"/>
    </row>
    <row r="1808" spans="32:33">
      <c r="AF1808" s="87"/>
      <c r="AG1808" s="87"/>
    </row>
    <row r="1809" spans="32:33">
      <c r="AF1809" s="87"/>
      <c r="AG1809" s="87"/>
    </row>
    <row r="1810" spans="32:33">
      <c r="AF1810" s="87"/>
      <c r="AG1810" s="87"/>
    </row>
    <row r="1811" spans="32:33">
      <c r="AF1811" s="87"/>
      <c r="AG1811" s="87"/>
    </row>
    <row r="1812" spans="32:33">
      <c r="AF1812" s="87"/>
      <c r="AG1812" s="87"/>
    </row>
    <row r="1813" spans="32:33">
      <c r="AF1813" s="87"/>
      <c r="AG1813" s="87"/>
    </row>
    <row r="1814" spans="32:33">
      <c r="AF1814" s="87"/>
      <c r="AG1814" s="87"/>
    </row>
    <row r="1815" spans="32:33">
      <c r="AF1815" s="87"/>
      <c r="AG1815" s="87"/>
    </row>
    <row r="1816" spans="32:33">
      <c r="AF1816" s="87"/>
      <c r="AG1816" s="87"/>
    </row>
    <row r="1817" spans="32:33">
      <c r="AF1817" s="87"/>
      <c r="AG1817" s="87"/>
    </row>
    <row r="1818" spans="32:33">
      <c r="AF1818" s="87"/>
      <c r="AG1818" s="87"/>
    </row>
    <row r="1819" spans="32:33">
      <c r="AF1819" s="87"/>
      <c r="AG1819" s="87"/>
    </row>
    <row r="1820" spans="32:33">
      <c r="AF1820" s="87"/>
      <c r="AG1820" s="87"/>
    </row>
    <row r="1821" spans="32:33">
      <c r="AF1821" s="87"/>
      <c r="AG1821" s="87"/>
    </row>
    <row r="1822" spans="32:33">
      <c r="AF1822" s="87"/>
      <c r="AG1822" s="87"/>
    </row>
    <row r="1823" spans="32:33">
      <c r="AF1823" s="87"/>
      <c r="AG1823" s="87"/>
    </row>
    <row r="1824" spans="32:33">
      <c r="AF1824" s="87"/>
      <c r="AG1824" s="87"/>
    </row>
    <row r="1825" spans="32:33">
      <c r="AF1825" s="87"/>
      <c r="AG1825" s="87"/>
    </row>
    <row r="1826" spans="32:33">
      <c r="AF1826" s="87"/>
      <c r="AG1826" s="87"/>
    </row>
    <row r="1827" spans="32:33">
      <c r="AF1827" s="87"/>
      <c r="AG1827" s="87"/>
    </row>
    <row r="1828" spans="32:33">
      <c r="AF1828" s="87"/>
      <c r="AG1828" s="87"/>
    </row>
    <row r="1829" spans="32:33">
      <c r="AF1829" s="87"/>
      <c r="AG1829" s="87"/>
    </row>
    <row r="1830" spans="32:33">
      <c r="AF1830" s="87"/>
      <c r="AG1830" s="87"/>
    </row>
    <row r="1831" spans="32:33">
      <c r="AF1831" s="87"/>
      <c r="AG1831" s="87"/>
    </row>
    <row r="1832" spans="32:33">
      <c r="AF1832" s="87"/>
      <c r="AG1832" s="87"/>
    </row>
    <row r="1833" spans="32:33">
      <c r="AF1833" s="87"/>
      <c r="AG1833" s="87"/>
    </row>
    <row r="1834" spans="32:33">
      <c r="AF1834" s="87"/>
      <c r="AG1834" s="87"/>
    </row>
    <row r="1835" spans="32:33">
      <c r="AF1835" s="87"/>
      <c r="AG1835" s="87"/>
    </row>
    <row r="1836" spans="32:33">
      <c r="AF1836" s="87"/>
      <c r="AG1836" s="87"/>
    </row>
    <row r="1837" spans="32:33">
      <c r="AF1837" s="87"/>
      <c r="AG1837" s="87"/>
    </row>
    <row r="1838" spans="32:33">
      <c r="AF1838" s="87"/>
      <c r="AG1838" s="87"/>
    </row>
    <row r="1839" spans="32:33">
      <c r="AF1839" s="87"/>
      <c r="AG1839" s="87"/>
    </row>
    <row r="1840" spans="32:33">
      <c r="AF1840" s="87"/>
      <c r="AG1840" s="87"/>
    </row>
    <row r="1841" spans="32:33">
      <c r="AF1841" s="87"/>
      <c r="AG1841" s="87"/>
    </row>
    <row r="1842" spans="32:33">
      <c r="AF1842" s="87"/>
      <c r="AG1842" s="87"/>
    </row>
    <row r="1843" spans="32:33">
      <c r="AF1843" s="87"/>
      <c r="AG1843" s="87"/>
    </row>
    <row r="1844" spans="32:33">
      <c r="AF1844" s="87"/>
      <c r="AG1844" s="87"/>
    </row>
    <row r="1845" spans="32:33">
      <c r="AF1845" s="87"/>
      <c r="AG1845" s="87"/>
    </row>
    <row r="1846" spans="32:33">
      <c r="AF1846" s="87"/>
      <c r="AG1846" s="87"/>
    </row>
    <row r="1847" spans="32:33">
      <c r="AF1847" s="87"/>
      <c r="AG1847" s="87"/>
    </row>
    <row r="1848" spans="32:33">
      <c r="AF1848" s="87"/>
      <c r="AG1848" s="87"/>
    </row>
    <row r="1849" spans="32:33">
      <c r="AF1849" s="87"/>
      <c r="AG1849" s="87"/>
    </row>
    <row r="1850" spans="32:33">
      <c r="AF1850" s="87"/>
      <c r="AG1850" s="87"/>
    </row>
    <row r="1851" spans="32:33">
      <c r="AF1851" s="87"/>
      <c r="AG1851" s="87"/>
    </row>
    <row r="1852" spans="32:33">
      <c r="AF1852" s="87"/>
      <c r="AG1852" s="87"/>
    </row>
    <row r="1853" spans="32:33">
      <c r="AF1853" s="87"/>
      <c r="AG1853" s="87"/>
    </row>
    <row r="1854" spans="32:33">
      <c r="AF1854" s="87"/>
      <c r="AG1854" s="87"/>
    </row>
    <row r="1855" spans="32:33">
      <c r="AF1855" s="87"/>
      <c r="AG1855" s="87"/>
    </row>
    <row r="1856" spans="32:33">
      <c r="AF1856" s="87"/>
      <c r="AG1856" s="87"/>
    </row>
    <row r="1857" spans="32:33">
      <c r="AF1857" s="87"/>
      <c r="AG1857" s="87"/>
    </row>
    <row r="1858" spans="32:33">
      <c r="AF1858" s="87"/>
      <c r="AG1858" s="87"/>
    </row>
    <row r="1859" spans="32:33">
      <c r="AF1859" s="87"/>
      <c r="AG1859" s="87"/>
    </row>
    <row r="1860" spans="32:33">
      <c r="AF1860" s="87"/>
      <c r="AG1860" s="87"/>
    </row>
    <row r="1861" spans="32:33">
      <c r="AF1861" s="87"/>
      <c r="AG1861" s="87"/>
    </row>
    <row r="1862" spans="32:33">
      <c r="AF1862" s="87"/>
      <c r="AG1862" s="87"/>
    </row>
    <row r="1863" spans="32:33">
      <c r="AF1863" s="87"/>
      <c r="AG1863" s="87"/>
    </row>
    <row r="1864" spans="32:33">
      <c r="AF1864" s="87"/>
      <c r="AG1864" s="87"/>
    </row>
    <row r="1865" spans="32:33">
      <c r="AF1865" s="87"/>
      <c r="AG1865" s="87"/>
    </row>
    <row r="1866" spans="32:33">
      <c r="AF1866" s="87"/>
      <c r="AG1866" s="87"/>
    </row>
    <row r="1867" spans="32:33">
      <c r="AF1867" s="87"/>
      <c r="AG1867" s="87"/>
    </row>
    <row r="1868" spans="32:33">
      <c r="AF1868" s="87"/>
      <c r="AG1868" s="87"/>
    </row>
    <row r="1869" spans="32:33">
      <c r="AF1869" s="87"/>
      <c r="AG1869" s="87"/>
    </row>
    <row r="1870" spans="32:33">
      <c r="AF1870" s="87"/>
      <c r="AG1870" s="87"/>
    </row>
    <row r="1871" spans="32:33">
      <c r="AF1871" s="87"/>
      <c r="AG1871" s="87"/>
    </row>
    <row r="1872" spans="32:33">
      <c r="AF1872" s="87"/>
      <c r="AG1872" s="87"/>
    </row>
    <row r="1873" spans="32:33">
      <c r="AF1873" s="87"/>
      <c r="AG1873" s="87"/>
    </row>
    <row r="1874" spans="32:33">
      <c r="AF1874" s="87"/>
      <c r="AG1874" s="87"/>
    </row>
    <row r="1875" spans="32:33">
      <c r="AF1875" s="87"/>
      <c r="AG1875" s="87"/>
    </row>
    <row r="1876" spans="32:33">
      <c r="AF1876" s="87"/>
      <c r="AG1876" s="87"/>
    </row>
    <row r="1877" spans="32:33">
      <c r="AF1877" s="87"/>
      <c r="AG1877" s="87"/>
    </row>
    <row r="1878" spans="32:33">
      <c r="AF1878" s="87"/>
      <c r="AG1878" s="87"/>
    </row>
    <row r="1879" spans="32:33">
      <c r="AF1879" s="87"/>
      <c r="AG1879" s="87"/>
    </row>
    <row r="1880" spans="32:33">
      <c r="AF1880" s="87"/>
      <c r="AG1880" s="87"/>
    </row>
    <row r="1881" spans="32:33">
      <c r="AF1881" s="87"/>
      <c r="AG1881" s="87"/>
    </row>
    <row r="1882" spans="32:33">
      <c r="AF1882" s="87"/>
      <c r="AG1882" s="87"/>
    </row>
    <row r="1883" spans="32:33">
      <c r="AF1883" s="87"/>
      <c r="AG1883" s="87"/>
    </row>
    <row r="1884" spans="32:33">
      <c r="AF1884" s="87"/>
      <c r="AG1884" s="87"/>
    </row>
    <row r="1885" spans="32:33">
      <c r="AF1885" s="87"/>
      <c r="AG1885" s="87"/>
    </row>
    <row r="1886" spans="32:33">
      <c r="AF1886" s="87"/>
      <c r="AG1886" s="87"/>
    </row>
    <row r="1887" spans="32:33">
      <c r="AF1887" s="87"/>
      <c r="AG1887" s="87"/>
    </row>
    <row r="1888" spans="32:33">
      <c r="AF1888" s="87"/>
      <c r="AG1888" s="87"/>
    </row>
    <row r="1889" spans="32:33">
      <c r="AF1889" s="87"/>
      <c r="AG1889" s="87"/>
    </row>
    <row r="1890" spans="32:33">
      <c r="AF1890" s="87"/>
      <c r="AG1890" s="87"/>
    </row>
    <row r="1891" spans="32:33">
      <c r="AF1891" s="87"/>
      <c r="AG1891" s="87"/>
    </row>
    <row r="1892" spans="32:33">
      <c r="AF1892" s="87"/>
      <c r="AG1892" s="87"/>
    </row>
    <row r="1893" spans="32:33">
      <c r="AF1893" s="87"/>
      <c r="AG1893" s="87"/>
    </row>
    <row r="1894" spans="32:33">
      <c r="AF1894" s="87"/>
      <c r="AG1894" s="87"/>
    </row>
    <row r="1895" spans="32:33">
      <c r="AF1895" s="87"/>
      <c r="AG1895" s="87"/>
    </row>
    <row r="1896" spans="32:33">
      <c r="AF1896" s="87"/>
      <c r="AG1896" s="87"/>
    </row>
    <row r="1897" spans="32:33">
      <c r="AF1897" s="87"/>
      <c r="AG1897" s="87"/>
    </row>
    <row r="1898" spans="32:33">
      <c r="AF1898" s="87"/>
      <c r="AG1898" s="87"/>
    </row>
    <row r="1899" spans="32:33">
      <c r="AF1899" s="87"/>
      <c r="AG1899" s="87"/>
    </row>
    <row r="1900" spans="32:33">
      <c r="AF1900" s="87"/>
      <c r="AG1900" s="87"/>
    </row>
    <row r="1901" spans="32:33">
      <c r="AF1901" s="87"/>
      <c r="AG1901" s="87"/>
    </row>
    <row r="1902" spans="32:33">
      <c r="AF1902" s="87"/>
      <c r="AG1902" s="87"/>
    </row>
    <row r="1903" spans="32:33">
      <c r="AF1903" s="87"/>
      <c r="AG1903" s="87"/>
    </row>
    <row r="1904" spans="32:33">
      <c r="AF1904" s="87"/>
      <c r="AG1904" s="87"/>
    </row>
    <row r="1905" spans="32:33">
      <c r="AF1905" s="87"/>
      <c r="AG1905" s="87"/>
    </row>
    <row r="1906" spans="32:33">
      <c r="AF1906" s="87"/>
      <c r="AG1906" s="87"/>
    </row>
    <row r="1907" spans="32:33">
      <c r="AF1907" s="87"/>
      <c r="AG1907" s="87"/>
    </row>
    <row r="1908" spans="32:33">
      <c r="AF1908" s="87"/>
      <c r="AG1908" s="87"/>
    </row>
    <row r="1909" spans="32:33">
      <c r="AF1909" s="87"/>
      <c r="AG1909" s="87"/>
    </row>
    <row r="1910" spans="32:33">
      <c r="AF1910" s="87"/>
      <c r="AG1910" s="87"/>
    </row>
    <row r="1911" spans="32:33">
      <c r="AF1911" s="87"/>
      <c r="AG1911" s="87"/>
    </row>
    <row r="1912" spans="32:33">
      <c r="AF1912" s="87"/>
      <c r="AG1912" s="87"/>
    </row>
    <row r="1913" spans="32:33">
      <c r="AF1913" s="87"/>
      <c r="AG1913" s="87"/>
    </row>
    <row r="1914" spans="32:33">
      <c r="AF1914" s="87"/>
      <c r="AG1914" s="87"/>
    </row>
    <row r="1915" spans="32:33">
      <c r="AF1915" s="87"/>
      <c r="AG1915" s="87"/>
    </row>
    <row r="1916" spans="32:33">
      <c r="AF1916" s="87"/>
      <c r="AG1916" s="87"/>
    </row>
    <row r="1917" spans="32:33">
      <c r="AF1917" s="87"/>
      <c r="AG1917" s="87"/>
    </row>
    <row r="1918" spans="32:33">
      <c r="AF1918" s="87"/>
      <c r="AG1918" s="87"/>
    </row>
    <row r="1919" spans="32:33">
      <c r="AF1919" s="87"/>
      <c r="AG1919" s="87"/>
    </row>
    <row r="1920" spans="32:33">
      <c r="AF1920" s="87"/>
      <c r="AG1920" s="87"/>
    </row>
    <row r="1921" spans="32:33">
      <c r="AF1921" s="87"/>
      <c r="AG1921" s="87"/>
    </row>
    <row r="1922" spans="32:33">
      <c r="AF1922" s="87"/>
      <c r="AG1922" s="87"/>
    </row>
    <row r="1923" spans="32:33">
      <c r="AF1923" s="87"/>
      <c r="AG1923" s="87"/>
    </row>
    <row r="1924" spans="32:33">
      <c r="AF1924" s="87"/>
      <c r="AG1924" s="87"/>
    </row>
    <row r="1925" spans="32:33">
      <c r="AF1925" s="87"/>
      <c r="AG1925" s="87"/>
    </row>
    <row r="1926" spans="32:33">
      <c r="AF1926" s="87"/>
      <c r="AG1926" s="87"/>
    </row>
    <row r="1927" spans="32:33">
      <c r="AF1927" s="87"/>
      <c r="AG1927" s="87"/>
    </row>
    <row r="1928" spans="32:33">
      <c r="AF1928" s="87"/>
      <c r="AG1928" s="87"/>
    </row>
    <row r="1929" spans="32:33">
      <c r="AF1929" s="87"/>
      <c r="AG1929" s="87"/>
    </row>
    <row r="1930" spans="32:33">
      <c r="AF1930" s="87"/>
      <c r="AG1930" s="87"/>
    </row>
    <row r="1931" spans="32:33">
      <c r="AF1931" s="87"/>
      <c r="AG1931" s="87"/>
    </row>
    <row r="1932" spans="32:33">
      <c r="AF1932" s="87"/>
      <c r="AG1932" s="87"/>
    </row>
    <row r="1933" spans="32:33">
      <c r="AF1933" s="87"/>
      <c r="AG1933" s="87"/>
    </row>
    <row r="1934" spans="32:33">
      <c r="AF1934" s="87"/>
      <c r="AG1934" s="87"/>
    </row>
    <row r="1935" spans="32:33">
      <c r="AF1935" s="87"/>
      <c r="AG1935" s="87"/>
    </row>
    <row r="1936" spans="32:33">
      <c r="AF1936" s="87"/>
      <c r="AG1936" s="87"/>
    </row>
    <row r="1937" spans="32:33">
      <c r="AF1937" s="87"/>
      <c r="AG1937" s="87"/>
    </row>
    <row r="1938" spans="32:33">
      <c r="AF1938" s="87"/>
      <c r="AG1938" s="87"/>
    </row>
    <row r="1939" spans="32:33">
      <c r="AF1939" s="87"/>
      <c r="AG1939" s="87"/>
    </row>
    <row r="1940" spans="32:33">
      <c r="AF1940" s="87"/>
      <c r="AG1940" s="87"/>
    </row>
    <row r="1941" spans="32:33">
      <c r="AF1941" s="87"/>
      <c r="AG1941" s="87"/>
    </row>
    <row r="1942" spans="32:33">
      <c r="AF1942" s="87"/>
      <c r="AG1942" s="87"/>
    </row>
    <row r="1943" spans="32:33">
      <c r="AF1943" s="87"/>
      <c r="AG1943" s="87"/>
    </row>
    <row r="1944" spans="32:33">
      <c r="AF1944" s="87"/>
      <c r="AG1944" s="87"/>
    </row>
    <row r="1945" spans="32:33">
      <c r="AF1945" s="87"/>
      <c r="AG1945" s="87"/>
    </row>
    <row r="1946" spans="32:33">
      <c r="AF1946" s="87"/>
      <c r="AG1946" s="87"/>
    </row>
    <row r="1947" spans="32:33">
      <c r="AF1947" s="87"/>
      <c r="AG1947" s="87"/>
    </row>
    <row r="1948" spans="32:33">
      <c r="AF1948" s="87"/>
      <c r="AG1948" s="87"/>
    </row>
    <row r="1949" spans="32:33">
      <c r="AF1949" s="87"/>
      <c r="AG1949" s="87"/>
    </row>
    <row r="1950" spans="32:33">
      <c r="AF1950" s="87"/>
      <c r="AG1950" s="87"/>
    </row>
    <row r="1951" spans="32:33">
      <c r="AF1951" s="87"/>
      <c r="AG1951" s="87"/>
    </row>
    <row r="1952" spans="32:33">
      <c r="AF1952" s="87"/>
      <c r="AG1952" s="87"/>
    </row>
    <row r="1953" spans="32:33">
      <c r="AF1953" s="87"/>
      <c r="AG1953" s="87"/>
    </row>
    <row r="1954" spans="32:33">
      <c r="AF1954" s="87"/>
      <c r="AG1954" s="87"/>
    </row>
    <row r="1955" spans="32:33">
      <c r="AF1955" s="87"/>
      <c r="AG1955" s="87"/>
    </row>
    <row r="1956" spans="32:33">
      <c r="AF1956" s="87"/>
      <c r="AG1956" s="87"/>
    </row>
    <row r="1957" spans="32:33">
      <c r="AF1957" s="87"/>
      <c r="AG1957" s="87"/>
    </row>
    <row r="1958" spans="32:33">
      <c r="AF1958" s="87"/>
      <c r="AG1958" s="87"/>
    </row>
    <row r="1959" spans="32:33">
      <c r="AF1959" s="87"/>
      <c r="AG1959" s="87"/>
    </row>
    <row r="1960" spans="32:33">
      <c r="AF1960" s="87"/>
      <c r="AG1960" s="87"/>
    </row>
    <row r="1961" spans="32:33">
      <c r="AF1961" s="87"/>
      <c r="AG1961" s="87"/>
    </row>
    <row r="1962" spans="32:33">
      <c r="AF1962" s="87"/>
      <c r="AG1962" s="87"/>
    </row>
    <row r="1963" spans="32:33">
      <c r="AF1963" s="87"/>
      <c r="AG1963" s="87"/>
    </row>
    <row r="1964" spans="32:33">
      <c r="AF1964" s="87"/>
      <c r="AG1964" s="87"/>
    </row>
    <row r="1965" spans="32:33">
      <c r="AF1965" s="87"/>
      <c r="AG1965" s="87"/>
    </row>
    <row r="1966" spans="32:33">
      <c r="AF1966" s="87"/>
      <c r="AG1966" s="87"/>
    </row>
    <row r="1967" spans="32:33">
      <c r="AF1967" s="87"/>
      <c r="AG1967" s="87"/>
    </row>
    <row r="1968" spans="32:33">
      <c r="AF1968" s="87"/>
      <c r="AG1968" s="87"/>
    </row>
    <row r="1969" spans="32:33">
      <c r="AF1969" s="87"/>
      <c r="AG1969" s="87"/>
    </row>
    <row r="1970" spans="32:33">
      <c r="AF1970" s="87"/>
      <c r="AG1970" s="87"/>
    </row>
    <row r="1971" spans="32:33">
      <c r="AF1971" s="87"/>
      <c r="AG1971" s="87"/>
    </row>
    <row r="1972" spans="32:33">
      <c r="AF1972" s="87"/>
      <c r="AG1972" s="87"/>
    </row>
    <row r="1973" spans="32:33">
      <c r="AF1973" s="87"/>
      <c r="AG1973" s="87"/>
    </row>
    <row r="1974" spans="32:33">
      <c r="AF1974" s="87"/>
      <c r="AG1974" s="87"/>
    </row>
    <row r="1975" spans="32:33">
      <c r="AF1975" s="87"/>
      <c r="AG1975" s="87"/>
    </row>
    <row r="1976" spans="32:33">
      <c r="AF1976" s="87"/>
      <c r="AG1976" s="87"/>
    </row>
    <row r="1977" spans="32:33">
      <c r="AF1977" s="87"/>
      <c r="AG1977" s="87"/>
    </row>
    <row r="1978" spans="32:33">
      <c r="AF1978" s="87"/>
      <c r="AG1978" s="87"/>
    </row>
    <row r="1979" spans="32:33">
      <c r="AF1979" s="87"/>
      <c r="AG1979" s="87"/>
    </row>
    <row r="1980" spans="32:33">
      <c r="AF1980" s="87"/>
      <c r="AG1980" s="87"/>
    </row>
    <row r="1981" spans="32:33">
      <c r="AF1981" s="87"/>
      <c r="AG1981" s="87"/>
    </row>
    <row r="1982" spans="32:33">
      <c r="AF1982" s="87"/>
      <c r="AG1982" s="87"/>
    </row>
    <row r="1983" spans="32:33">
      <c r="AF1983" s="87"/>
      <c r="AG1983" s="87"/>
    </row>
    <row r="1984" spans="32:33">
      <c r="AF1984" s="87"/>
      <c r="AG1984" s="87"/>
    </row>
    <row r="1985" spans="32:33">
      <c r="AF1985" s="87"/>
      <c r="AG1985" s="87"/>
    </row>
    <row r="1986" spans="32:33">
      <c r="AF1986" s="87"/>
      <c r="AG1986" s="87"/>
    </row>
    <row r="1987" spans="32:33">
      <c r="AF1987" s="87"/>
      <c r="AG1987" s="87"/>
    </row>
    <row r="1988" spans="32:33">
      <c r="AF1988" s="87"/>
      <c r="AG1988" s="87"/>
    </row>
    <row r="1989" spans="32:33">
      <c r="AF1989" s="87"/>
      <c r="AG1989" s="87"/>
    </row>
    <row r="1990" spans="32:33">
      <c r="AF1990" s="87"/>
      <c r="AG1990" s="87"/>
    </row>
    <row r="1991" spans="32:33">
      <c r="AF1991" s="87"/>
      <c r="AG1991" s="87"/>
    </row>
    <row r="1992" spans="32:33">
      <c r="AF1992" s="87"/>
      <c r="AG1992" s="87"/>
    </row>
    <row r="1993" spans="32:33">
      <c r="AF1993" s="87"/>
      <c r="AG1993" s="87"/>
    </row>
    <row r="1994" spans="32:33">
      <c r="AF1994" s="87"/>
      <c r="AG1994" s="87"/>
    </row>
    <row r="1995" spans="32:33">
      <c r="AF1995" s="87"/>
      <c r="AG1995" s="87"/>
    </row>
    <row r="1996" spans="32:33">
      <c r="AF1996" s="87"/>
      <c r="AG1996" s="87"/>
    </row>
    <row r="1997" spans="32:33">
      <c r="AF1997" s="87"/>
      <c r="AG1997" s="87"/>
    </row>
    <row r="1998" spans="32:33">
      <c r="AF1998" s="87"/>
      <c r="AG1998" s="87"/>
    </row>
    <row r="1999" spans="32:33">
      <c r="AF1999" s="87"/>
      <c r="AG1999" s="87"/>
    </row>
    <row r="2000" spans="32:33">
      <c r="AF2000" s="87"/>
      <c r="AG2000" s="87"/>
    </row>
    <row r="2001" spans="32:33">
      <c r="AF2001" s="86"/>
      <c r="AG2001" s="86"/>
    </row>
    <row r="2002" spans="32:33">
      <c r="AF2002" s="86"/>
      <c r="AG2002" s="86"/>
    </row>
    <row r="2003" spans="32:33">
      <c r="AF2003" s="86"/>
      <c r="AG2003" s="86"/>
    </row>
    <row r="2004" spans="32:33">
      <c r="AF2004" s="86"/>
      <c r="AG2004" s="86"/>
    </row>
    <row r="2005" spans="32:33">
      <c r="AF2005" s="86"/>
      <c r="AG2005" s="86"/>
    </row>
    <row r="2006" spans="32:33">
      <c r="AF2006" s="86"/>
      <c r="AG2006" s="86"/>
    </row>
    <row r="2007" spans="32:33">
      <c r="AF2007" s="86"/>
      <c r="AG2007" s="86"/>
    </row>
    <row r="2008" spans="32:33">
      <c r="AF2008" s="86"/>
      <c r="AG2008" s="86"/>
    </row>
    <row r="2009" spans="32:33">
      <c r="AF2009" s="86"/>
      <c r="AG2009" s="86"/>
    </row>
    <row r="2010" spans="32:33">
      <c r="AF2010" s="86"/>
      <c r="AG2010" s="86"/>
    </row>
    <row r="2011" spans="32:33">
      <c r="AF2011" s="86"/>
      <c r="AG2011" s="86"/>
    </row>
    <row r="2012" spans="32:33">
      <c r="AF2012" s="86"/>
      <c r="AG2012" s="86"/>
    </row>
    <row r="2013" spans="32:33">
      <c r="AF2013" s="86"/>
      <c r="AG2013" s="86"/>
    </row>
    <row r="2014" spans="32:33">
      <c r="AF2014" s="86"/>
      <c r="AG2014" s="86"/>
    </row>
    <row r="2015" spans="32:33">
      <c r="AF2015" s="86"/>
      <c r="AG2015" s="86"/>
    </row>
    <row r="2016" spans="32:33">
      <c r="AF2016" s="86"/>
      <c r="AG2016" s="86"/>
    </row>
    <row r="2017" spans="32:33">
      <c r="AF2017" s="86"/>
      <c r="AG2017" s="86"/>
    </row>
    <row r="2018" spans="32:33">
      <c r="AF2018" s="86"/>
      <c r="AG2018" s="86"/>
    </row>
    <row r="2019" spans="32:33">
      <c r="AF2019" s="86"/>
      <c r="AG2019" s="86"/>
    </row>
    <row r="2020" spans="32:33">
      <c r="AF2020" s="86"/>
      <c r="AG2020" s="86"/>
    </row>
    <row r="2021" spans="32:33">
      <c r="AF2021" s="86"/>
      <c r="AG2021" s="86"/>
    </row>
    <row r="2022" spans="32:33">
      <c r="AF2022" s="86"/>
      <c r="AG2022" s="86"/>
    </row>
    <row r="2023" spans="32:33">
      <c r="AF2023" s="86"/>
      <c r="AG2023" s="86"/>
    </row>
    <row r="2024" spans="32:33">
      <c r="AF2024" s="86"/>
      <c r="AG2024" s="86"/>
    </row>
    <row r="2025" spans="32:33">
      <c r="AF2025" s="86"/>
      <c r="AG2025" s="86"/>
    </row>
    <row r="2026" spans="32:33">
      <c r="AF2026" s="86"/>
      <c r="AG2026" s="86"/>
    </row>
    <row r="2027" spans="32:33">
      <c r="AF2027" s="86"/>
      <c r="AG2027" s="86"/>
    </row>
    <row r="2028" spans="32:33">
      <c r="AF2028" s="86"/>
      <c r="AG2028" s="86"/>
    </row>
    <row r="2029" spans="32:33">
      <c r="AF2029" s="86"/>
      <c r="AG2029" s="86"/>
    </row>
    <row r="2030" spans="32:33">
      <c r="AF2030" s="86"/>
      <c r="AG2030" s="86"/>
    </row>
    <row r="2031" spans="32:33">
      <c r="AF2031" s="86"/>
      <c r="AG2031" s="86"/>
    </row>
    <row r="2032" spans="32:33">
      <c r="AF2032" s="86"/>
      <c r="AG2032" s="86"/>
    </row>
    <row r="2033" spans="32:33">
      <c r="AF2033" s="86"/>
      <c r="AG2033" s="86"/>
    </row>
    <row r="2034" spans="32:33">
      <c r="AF2034" s="86"/>
      <c r="AG2034" s="86"/>
    </row>
    <row r="2035" spans="32:33">
      <c r="AF2035" s="86"/>
      <c r="AG2035" s="86"/>
    </row>
    <row r="2036" spans="32:33">
      <c r="AF2036" s="86"/>
      <c r="AG2036" s="86"/>
    </row>
    <row r="2037" spans="32:33">
      <c r="AF2037" s="86"/>
      <c r="AG2037" s="86"/>
    </row>
    <row r="2038" spans="32:33">
      <c r="AF2038" s="86"/>
      <c r="AG2038" s="86"/>
    </row>
    <row r="2039" spans="32:33">
      <c r="AF2039" s="86"/>
      <c r="AG2039" s="86"/>
    </row>
    <row r="2040" spans="32:33">
      <c r="AF2040" s="86"/>
      <c r="AG2040" s="86"/>
    </row>
    <row r="2041" spans="32:33">
      <c r="AF2041" s="86"/>
      <c r="AG2041" s="86"/>
    </row>
    <row r="2042" spans="32:33">
      <c r="AF2042" s="86"/>
      <c r="AG2042" s="86"/>
    </row>
    <row r="2043" spans="32:33">
      <c r="AF2043" s="86"/>
      <c r="AG2043" s="86"/>
    </row>
    <row r="2044" spans="32:33">
      <c r="AF2044" s="86"/>
      <c r="AG2044" s="86"/>
    </row>
    <row r="2045" spans="32:33">
      <c r="AF2045" s="86"/>
      <c r="AG2045" s="86"/>
    </row>
    <row r="2046" spans="32:33">
      <c r="AF2046" s="86"/>
      <c r="AG2046" s="86"/>
    </row>
    <row r="2047" spans="32:33">
      <c r="AF2047" s="86"/>
      <c r="AG2047" s="86"/>
    </row>
    <row r="2048" spans="32:33">
      <c r="AF2048" s="86"/>
      <c r="AG2048" s="86"/>
    </row>
    <row r="2049" spans="32:33">
      <c r="AF2049" s="86"/>
      <c r="AG2049" s="86"/>
    </row>
    <row r="2050" spans="32:33">
      <c r="AF2050" s="86"/>
      <c r="AG2050" s="86"/>
    </row>
    <row r="2051" spans="32:33">
      <c r="AF2051" s="86"/>
      <c r="AG2051" s="86"/>
    </row>
    <row r="2052" spans="32:33">
      <c r="AF2052" s="86"/>
      <c r="AG2052" s="86"/>
    </row>
    <row r="2053" spans="32:33">
      <c r="AF2053" s="86"/>
      <c r="AG2053" s="86"/>
    </row>
    <row r="2054" spans="32:33">
      <c r="AF2054" s="86"/>
      <c r="AG2054" s="86"/>
    </row>
    <row r="2055" spans="32:33">
      <c r="AF2055" s="86"/>
      <c r="AG2055" s="86"/>
    </row>
    <row r="2056" spans="32:33">
      <c r="AF2056" s="86"/>
      <c r="AG2056" s="86"/>
    </row>
    <row r="2057" spans="32:33">
      <c r="AF2057" s="86"/>
      <c r="AG2057" s="86"/>
    </row>
    <row r="2058" spans="32:33">
      <c r="AF2058" s="86"/>
      <c r="AG2058" s="86"/>
    </row>
    <row r="2059" spans="32:33">
      <c r="AF2059" s="86"/>
      <c r="AG2059" s="86"/>
    </row>
    <row r="2060" spans="32:33">
      <c r="AF2060" s="86"/>
      <c r="AG2060" s="86"/>
    </row>
    <row r="2061" spans="32:33">
      <c r="AF2061" s="86"/>
      <c r="AG2061" s="86"/>
    </row>
    <row r="2062" spans="32:33">
      <c r="AF2062" s="86"/>
      <c r="AG2062" s="86"/>
    </row>
    <row r="2063" spans="32:33">
      <c r="AF2063" s="86"/>
      <c r="AG2063" s="86"/>
    </row>
    <row r="2064" spans="32:33">
      <c r="AF2064" s="86"/>
      <c r="AG2064" s="86"/>
    </row>
    <row r="2065" spans="32:33">
      <c r="AF2065" s="86"/>
      <c r="AG2065" s="86"/>
    </row>
    <row r="2066" spans="32:33">
      <c r="AF2066" s="86"/>
      <c r="AG2066" s="86"/>
    </row>
    <row r="2067" spans="32:33">
      <c r="AF2067" s="86"/>
      <c r="AG2067" s="86"/>
    </row>
    <row r="2068" spans="32:33">
      <c r="AF2068" s="86"/>
      <c r="AG2068" s="86"/>
    </row>
    <row r="2069" spans="32:33">
      <c r="AF2069" s="86"/>
      <c r="AG2069" s="86"/>
    </row>
    <row r="2070" spans="32:33">
      <c r="AF2070" s="86"/>
      <c r="AG2070" s="86"/>
    </row>
    <row r="2071" spans="32:33">
      <c r="AF2071" s="86"/>
      <c r="AG2071" s="86"/>
    </row>
    <row r="2072" spans="32:33">
      <c r="AF2072" s="86"/>
      <c r="AG2072" s="86"/>
    </row>
    <row r="2073" spans="32:33">
      <c r="AF2073" s="86"/>
      <c r="AG2073" s="86"/>
    </row>
    <row r="2074" spans="32:33">
      <c r="AF2074" s="86"/>
      <c r="AG2074" s="86"/>
    </row>
    <row r="2075" spans="32:33">
      <c r="AF2075" s="86"/>
      <c r="AG2075" s="86"/>
    </row>
    <row r="2076" spans="32:33">
      <c r="AF2076" s="86"/>
      <c r="AG2076" s="86"/>
    </row>
    <row r="2077" spans="32:33">
      <c r="AF2077" s="86"/>
      <c r="AG2077" s="86"/>
    </row>
    <row r="2078" spans="32:33">
      <c r="AF2078" s="86"/>
      <c r="AG2078" s="86"/>
    </row>
    <row r="2079" spans="32:33">
      <c r="AF2079" s="86"/>
      <c r="AG2079" s="86"/>
    </row>
    <row r="2080" spans="32:33">
      <c r="AF2080" s="86"/>
      <c r="AG2080" s="86"/>
    </row>
    <row r="2081" spans="32:33">
      <c r="AF2081" s="86"/>
      <c r="AG2081" s="86"/>
    </row>
    <row r="2082" spans="32:33">
      <c r="AF2082" s="86"/>
      <c r="AG2082" s="86"/>
    </row>
    <row r="2083" spans="32:33">
      <c r="AF2083" s="86"/>
      <c r="AG2083" s="86"/>
    </row>
    <row r="2084" spans="32:33">
      <c r="AF2084" s="86"/>
      <c r="AG2084" s="86"/>
    </row>
    <row r="2085" spans="32:33">
      <c r="AF2085" s="86"/>
      <c r="AG2085" s="86"/>
    </row>
    <row r="2086" spans="32:33">
      <c r="AF2086" s="86"/>
      <c r="AG2086" s="86"/>
    </row>
    <row r="2087" spans="32:33">
      <c r="AF2087" s="86"/>
      <c r="AG2087" s="86"/>
    </row>
    <row r="2088" spans="32:33">
      <c r="AF2088" s="86"/>
      <c r="AG2088" s="86"/>
    </row>
    <row r="2089" spans="32:33">
      <c r="AF2089" s="86"/>
      <c r="AG2089" s="86"/>
    </row>
    <row r="2090" spans="32:33">
      <c r="AF2090" s="86"/>
      <c r="AG2090" s="86"/>
    </row>
    <row r="2091" spans="32:33">
      <c r="AF2091" s="86"/>
      <c r="AG2091" s="86"/>
    </row>
    <row r="2092" spans="32:33">
      <c r="AF2092" s="86"/>
      <c r="AG2092" s="86"/>
    </row>
    <row r="2093" spans="32:33">
      <c r="AF2093" s="86"/>
      <c r="AG2093" s="86"/>
    </row>
    <row r="2094" spans="32:33">
      <c r="AF2094" s="86"/>
      <c r="AG2094" s="86"/>
    </row>
    <row r="2095" spans="32:33">
      <c r="AF2095" s="86"/>
      <c r="AG2095" s="86"/>
    </row>
    <row r="2096" spans="32:33">
      <c r="AF2096" s="86"/>
      <c r="AG2096" s="86"/>
    </row>
    <row r="2097" spans="32:33">
      <c r="AF2097" s="86"/>
      <c r="AG2097" s="86"/>
    </row>
    <row r="2098" spans="32:33">
      <c r="AF2098" s="86"/>
      <c r="AG2098" s="86"/>
    </row>
    <row r="2099" spans="32:33">
      <c r="AF2099" s="86"/>
      <c r="AG2099" s="86"/>
    </row>
    <row r="2100" spans="32:33">
      <c r="AF2100" s="86"/>
      <c r="AG2100" s="86"/>
    </row>
    <row r="2101" spans="32:33">
      <c r="AF2101" s="86"/>
      <c r="AG2101" s="86"/>
    </row>
    <row r="2102" spans="32:33">
      <c r="AF2102" s="86"/>
      <c r="AG2102" s="86"/>
    </row>
    <row r="2103" spans="32:33">
      <c r="AF2103" s="86"/>
      <c r="AG2103" s="86"/>
    </row>
    <row r="2104" spans="32:33">
      <c r="AF2104" s="86"/>
      <c r="AG2104" s="86"/>
    </row>
    <row r="2105" spans="32:33">
      <c r="AF2105" s="86"/>
      <c r="AG2105" s="86"/>
    </row>
    <row r="2106" spans="32:33">
      <c r="AF2106" s="86"/>
      <c r="AG2106" s="86"/>
    </row>
    <row r="2107" spans="32:33">
      <c r="AF2107" s="86"/>
      <c r="AG2107" s="86"/>
    </row>
    <row r="2108" spans="32:33">
      <c r="AF2108" s="86"/>
      <c r="AG2108" s="86"/>
    </row>
    <row r="2109" spans="32:33">
      <c r="AF2109" s="86"/>
      <c r="AG2109" s="86"/>
    </row>
    <row r="2110" spans="32:33">
      <c r="AF2110" s="86"/>
      <c r="AG2110" s="86"/>
    </row>
    <row r="2111" spans="32:33">
      <c r="AF2111" s="86"/>
      <c r="AG2111" s="86"/>
    </row>
    <row r="2112" spans="32:33">
      <c r="AF2112" s="86"/>
      <c r="AG2112" s="86"/>
    </row>
    <row r="2113" spans="32:33">
      <c r="AF2113" s="86"/>
      <c r="AG2113" s="86"/>
    </row>
    <row r="2114" spans="32:33">
      <c r="AF2114" s="86"/>
      <c r="AG2114" s="86"/>
    </row>
    <row r="2115" spans="32:33">
      <c r="AF2115" s="86"/>
      <c r="AG2115" s="86"/>
    </row>
    <row r="2116" spans="32:33">
      <c r="AF2116" s="86"/>
      <c r="AG2116" s="86"/>
    </row>
    <row r="2117" spans="32:33">
      <c r="AF2117" s="86"/>
      <c r="AG2117" s="86"/>
    </row>
    <row r="2118" spans="32:33">
      <c r="AF2118" s="86"/>
      <c r="AG2118" s="86"/>
    </row>
    <row r="2119" spans="32:33">
      <c r="AF2119" s="86"/>
      <c r="AG2119" s="86"/>
    </row>
    <row r="2120" spans="32:33">
      <c r="AF2120" s="86"/>
      <c r="AG2120" s="86"/>
    </row>
    <row r="2121" spans="32:33">
      <c r="AF2121" s="86"/>
      <c r="AG2121" s="86"/>
    </row>
    <row r="2122" spans="32:33">
      <c r="AF2122" s="86"/>
      <c r="AG2122" s="86"/>
    </row>
    <row r="2123" spans="32:33">
      <c r="AF2123" s="86"/>
      <c r="AG2123" s="86"/>
    </row>
    <row r="2124" spans="32:33">
      <c r="AF2124" s="86"/>
      <c r="AG2124" s="86"/>
    </row>
    <row r="2125" spans="32:33">
      <c r="AF2125" s="86"/>
      <c r="AG2125" s="86"/>
    </row>
    <row r="2126" spans="32:33">
      <c r="AF2126" s="86"/>
      <c r="AG2126" s="86"/>
    </row>
    <row r="2127" spans="32:33">
      <c r="AF2127" s="86"/>
      <c r="AG2127" s="86"/>
    </row>
    <row r="2128" spans="32:33">
      <c r="AF2128" s="86"/>
      <c r="AG2128" s="86"/>
    </row>
    <row r="2129" spans="32:33">
      <c r="AF2129" s="86"/>
      <c r="AG2129" s="86"/>
    </row>
    <row r="2130" spans="32:33">
      <c r="AF2130" s="86"/>
      <c r="AG2130" s="86"/>
    </row>
    <row r="2131" spans="32:33">
      <c r="AF2131" s="86"/>
      <c r="AG2131" s="86"/>
    </row>
    <row r="2132" spans="32:33">
      <c r="AF2132" s="86"/>
      <c r="AG2132" s="86"/>
    </row>
    <row r="2133" spans="32:33">
      <c r="AF2133" s="86"/>
      <c r="AG2133" s="86"/>
    </row>
    <row r="2134" spans="32:33">
      <c r="AF2134" s="86"/>
      <c r="AG2134" s="86"/>
    </row>
    <row r="2135" spans="32:33">
      <c r="AF2135" s="86"/>
      <c r="AG2135" s="86"/>
    </row>
    <row r="2136" spans="32:33">
      <c r="AF2136" s="86"/>
      <c r="AG2136" s="86"/>
    </row>
    <row r="2137" spans="32:33">
      <c r="AF2137" s="86"/>
      <c r="AG2137" s="86"/>
    </row>
    <row r="2138" spans="32:33">
      <c r="AF2138" s="86"/>
      <c r="AG2138" s="86"/>
    </row>
    <row r="2139" spans="32:33">
      <c r="AF2139" s="86"/>
      <c r="AG2139" s="86"/>
    </row>
    <row r="2140" spans="32:33">
      <c r="AF2140" s="86"/>
      <c r="AG2140" s="86"/>
    </row>
    <row r="2141" spans="32:33">
      <c r="AF2141" s="86"/>
      <c r="AG2141" s="86"/>
    </row>
    <row r="2142" spans="32:33">
      <c r="AF2142" s="86"/>
      <c r="AG2142" s="86"/>
    </row>
    <row r="2143" spans="32:33">
      <c r="AF2143" s="86"/>
      <c r="AG2143" s="86"/>
    </row>
    <row r="2144" spans="32:33">
      <c r="AF2144" s="86"/>
      <c r="AG2144" s="86"/>
    </row>
    <row r="2145" spans="32:33">
      <c r="AF2145" s="86"/>
      <c r="AG2145" s="86"/>
    </row>
    <row r="2146" spans="32:33">
      <c r="AF2146" s="86"/>
      <c r="AG2146" s="86"/>
    </row>
    <row r="2147" spans="32:33">
      <c r="AF2147" s="86"/>
      <c r="AG2147" s="86"/>
    </row>
    <row r="2148" spans="32:33">
      <c r="AF2148" s="86"/>
      <c r="AG2148" s="86"/>
    </row>
    <row r="2149" spans="32:33">
      <c r="AF2149" s="86"/>
      <c r="AG2149" s="86"/>
    </row>
    <row r="2150" spans="32:33">
      <c r="AF2150" s="86"/>
      <c r="AG2150" s="86"/>
    </row>
    <row r="2151" spans="32:33">
      <c r="AF2151" s="86"/>
      <c r="AG2151" s="86"/>
    </row>
    <row r="2152" spans="32:33">
      <c r="AF2152" s="86"/>
      <c r="AG2152" s="86"/>
    </row>
    <row r="2153" spans="32:33">
      <c r="AF2153" s="86"/>
      <c r="AG2153" s="86"/>
    </row>
    <row r="2154" spans="32:33">
      <c r="AF2154" s="86"/>
      <c r="AG2154" s="86"/>
    </row>
    <row r="2155" spans="32:33">
      <c r="AF2155" s="86"/>
      <c r="AG2155" s="86"/>
    </row>
    <row r="2156" spans="32:33">
      <c r="AF2156" s="86"/>
      <c r="AG2156" s="86"/>
    </row>
    <row r="2157" spans="32:33">
      <c r="AF2157" s="86"/>
      <c r="AG2157" s="86"/>
    </row>
    <row r="2158" spans="32:33">
      <c r="AF2158" s="86"/>
      <c r="AG2158" s="86"/>
    </row>
    <row r="2159" spans="32:33">
      <c r="AF2159" s="86"/>
      <c r="AG2159" s="86"/>
    </row>
    <row r="2160" spans="32:33">
      <c r="AF2160" s="86"/>
      <c r="AG2160" s="86"/>
    </row>
    <row r="2161" spans="32:33">
      <c r="AF2161" s="86"/>
      <c r="AG2161" s="86"/>
    </row>
    <row r="2162" spans="32:33">
      <c r="AF2162" s="86"/>
      <c r="AG2162" s="86"/>
    </row>
    <row r="2163" spans="32:33">
      <c r="AF2163" s="86"/>
      <c r="AG2163" s="86"/>
    </row>
    <row r="2164" spans="32:33">
      <c r="AF2164" s="86"/>
      <c r="AG2164" s="86"/>
    </row>
    <row r="2165" spans="32:33">
      <c r="AF2165" s="86"/>
      <c r="AG2165" s="86"/>
    </row>
    <row r="2166" spans="32:33">
      <c r="AF2166" s="86"/>
      <c r="AG2166" s="86"/>
    </row>
    <row r="2167" spans="32:33">
      <c r="AF2167" s="86"/>
      <c r="AG2167" s="86"/>
    </row>
    <row r="2168" spans="32:33">
      <c r="AF2168" s="86"/>
      <c r="AG2168" s="86"/>
    </row>
    <row r="2169" spans="32:33">
      <c r="AF2169" s="86"/>
      <c r="AG2169" s="86"/>
    </row>
    <row r="2170" spans="32:33">
      <c r="AF2170" s="86"/>
      <c r="AG2170" s="86"/>
    </row>
    <row r="2171" spans="32:33">
      <c r="AF2171" s="86"/>
      <c r="AG2171" s="86"/>
    </row>
    <row r="2172" spans="32:33">
      <c r="AF2172" s="86"/>
      <c r="AG2172" s="86"/>
    </row>
    <row r="2173" spans="32:33">
      <c r="AF2173" s="86"/>
      <c r="AG2173" s="86"/>
    </row>
    <row r="2174" spans="32:33">
      <c r="AF2174" s="86"/>
      <c r="AG2174" s="86"/>
    </row>
    <row r="2175" spans="32:33">
      <c r="AF2175" s="86"/>
      <c r="AG2175" s="86"/>
    </row>
    <row r="2176" spans="32:33">
      <c r="AF2176" s="86"/>
      <c r="AG2176" s="86"/>
    </row>
    <row r="2177" spans="32:33">
      <c r="AF2177" s="86"/>
      <c r="AG2177" s="86"/>
    </row>
    <row r="2178" spans="32:33">
      <c r="AF2178" s="86"/>
      <c r="AG2178" s="86"/>
    </row>
    <row r="2179" spans="32:33">
      <c r="AF2179" s="86"/>
      <c r="AG2179" s="86"/>
    </row>
    <row r="2180" spans="32:33">
      <c r="AF2180" s="86"/>
      <c r="AG2180" s="86"/>
    </row>
    <row r="2181" spans="32:33">
      <c r="AF2181" s="86"/>
      <c r="AG2181" s="86"/>
    </row>
    <row r="2182" spans="32:33">
      <c r="AF2182" s="86"/>
      <c r="AG2182" s="86"/>
    </row>
    <row r="2183" spans="32:33">
      <c r="AF2183" s="86"/>
      <c r="AG2183" s="86"/>
    </row>
    <row r="2184" spans="32:33">
      <c r="AF2184" s="86"/>
      <c r="AG2184" s="86"/>
    </row>
    <row r="2185" spans="32:33">
      <c r="AF2185" s="86"/>
      <c r="AG2185" s="86"/>
    </row>
    <row r="2186" spans="32:33">
      <c r="AF2186" s="86"/>
      <c r="AG2186" s="86"/>
    </row>
    <row r="2187" spans="32:33">
      <c r="AF2187" s="86"/>
      <c r="AG2187" s="86"/>
    </row>
    <row r="2188" spans="32:33">
      <c r="AF2188" s="86"/>
      <c r="AG2188" s="86"/>
    </row>
    <row r="2189" spans="32:33">
      <c r="AF2189" s="86"/>
      <c r="AG2189" s="86"/>
    </row>
    <row r="2190" spans="32:33">
      <c r="AF2190" s="86"/>
      <c r="AG2190" s="86"/>
    </row>
    <row r="2191" spans="32:33">
      <c r="AF2191" s="86"/>
      <c r="AG2191" s="86"/>
    </row>
    <row r="2192" spans="32:33">
      <c r="AF2192" s="86"/>
      <c r="AG2192" s="86"/>
    </row>
    <row r="2193" spans="32:33">
      <c r="AF2193" s="86"/>
      <c r="AG2193" s="86"/>
    </row>
    <row r="2194" spans="32:33">
      <c r="AF2194" s="86"/>
      <c r="AG2194" s="86"/>
    </row>
    <row r="2195" spans="32:33">
      <c r="AF2195" s="86"/>
      <c r="AG2195" s="86"/>
    </row>
    <row r="2196" spans="32:33">
      <c r="AF2196" s="86"/>
      <c r="AG2196" s="86"/>
    </row>
    <row r="2197" spans="32:33">
      <c r="AF2197" s="86"/>
      <c r="AG2197" s="86"/>
    </row>
    <row r="2198" spans="32:33">
      <c r="AF2198" s="86"/>
      <c r="AG2198" s="86"/>
    </row>
    <row r="2199" spans="32:33">
      <c r="AF2199" s="86"/>
      <c r="AG2199" s="86"/>
    </row>
    <row r="2200" spans="32:33">
      <c r="AF2200" s="86"/>
      <c r="AG2200" s="86"/>
    </row>
    <row r="2201" spans="32:33">
      <c r="AF2201" s="86"/>
      <c r="AG2201" s="86"/>
    </row>
    <row r="2202" spans="32:33">
      <c r="AF2202" s="86"/>
      <c r="AG2202" s="86"/>
    </row>
    <row r="2203" spans="32:33">
      <c r="AF2203" s="86"/>
      <c r="AG2203" s="86"/>
    </row>
    <row r="2204" spans="32:33">
      <c r="AF2204" s="86"/>
      <c r="AG2204" s="86"/>
    </row>
    <row r="2205" spans="32:33">
      <c r="AF2205" s="86"/>
      <c r="AG2205" s="86"/>
    </row>
    <row r="2206" spans="32:33">
      <c r="AF2206" s="86"/>
      <c r="AG2206" s="86"/>
    </row>
    <row r="2207" spans="32:33">
      <c r="AF2207" s="86"/>
      <c r="AG2207" s="86"/>
    </row>
    <row r="2208" spans="32:33">
      <c r="AF2208" s="86"/>
      <c r="AG2208" s="86"/>
    </row>
    <row r="2209" spans="32:33">
      <c r="AF2209" s="86"/>
      <c r="AG2209" s="86"/>
    </row>
    <row r="2210" spans="32:33">
      <c r="AF2210" s="86"/>
      <c r="AG2210" s="86"/>
    </row>
    <row r="2211" spans="32:33">
      <c r="AF2211" s="86"/>
      <c r="AG2211" s="86"/>
    </row>
    <row r="2212" spans="32:33">
      <c r="AF2212" s="86"/>
      <c r="AG2212" s="86"/>
    </row>
    <row r="2213" spans="32:33">
      <c r="AF2213" s="86"/>
      <c r="AG2213" s="86"/>
    </row>
    <row r="2214" spans="32:33">
      <c r="AF2214" s="86"/>
      <c r="AG2214" s="86"/>
    </row>
    <row r="2215" spans="32:33">
      <c r="AF2215" s="86"/>
      <c r="AG2215" s="86"/>
    </row>
    <row r="2216" spans="32:33">
      <c r="AF2216" s="86"/>
      <c r="AG2216" s="86"/>
    </row>
    <row r="2217" spans="32:33">
      <c r="AF2217" s="86"/>
      <c r="AG2217" s="86"/>
    </row>
    <row r="2218" spans="32:33">
      <c r="AF2218" s="86"/>
      <c r="AG2218" s="86"/>
    </row>
    <row r="2219" spans="32:33">
      <c r="AF2219" s="86"/>
      <c r="AG2219" s="86"/>
    </row>
    <row r="2220" spans="32:33">
      <c r="AF2220" s="86"/>
      <c r="AG2220" s="86"/>
    </row>
    <row r="2221" spans="32:33">
      <c r="AF2221" s="86"/>
      <c r="AG2221" s="86"/>
    </row>
    <row r="2222" spans="32:33">
      <c r="AF2222" s="86"/>
      <c r="AG2222" s="86"/>
    </row>
    <row r="2223" spans="32:33">
      <c r="AF2223" s="86"/>
      <c r="AG2223" s="86"/>
    </row>
    <row r="2224" spans="32:33">
      <c r="AF2224" s="86"/>
      <c r="AG2224" s="86"/>
    </row>
    <row r="2225" spans="32:33">
      <c r="AF2225" s="86"/>
      <c r="AG2225" s="86"/>
    </row>
    <row r="2226" spans="32:33">
      <c r="AF2226" s="86"/>
      <c r="AG2226" s="86"/>
    </row>
    <row r="2227" spans="32:33">
      <c r="AF2227" s="86"/>
      <c r="AG2227" s="86"/>
    </row>
    <row r="2228" spans="32:33">
      <c r="AF2228" s="86"/>
      <c r="AG2228" s="86"/>
    </row>
    <row r="2229" spans="32:33">
      <c r="AF2229" s="86"/>
      <c r="AG2229" s="86"/>
    </row>
    <row r="2230" spans="32:33">
      <c r="AF2230" s="86"/>
      <c r="AG2230" s="86"/>
    </row>
    <row r="2231" spans="32:33">
      <c r="AF2231" s="86"/>
      <c r="AG2231" s="86"/>
    </row>
    <row r="2232" spans="32:33">
      <c r="AF2232" s="86"/>
      <c r="AG2232" s="86"/>
    </row>
    <row r="2233" spans="32:33">
      <c r="AF2233" s="86"/>
      <c r="AG2233" s="86"/>
    </row>
    <row r="2234" spans="32:33">
      <c r="AF2234" s="86"/>
      <c r="AG2234" s="86"/>
    </row>
    <row r="2235" spans="32:33">
      <c r="AF2235" s="86"/>
      <c r="AG2235" s="86"/>
    </row>
    <row r="2236" spans="32:33">
      <c r="AF2236" s="86"/>
      <c r="AG2236" s="86"/>
    </row>
    <row r="2237" spans="32:33">
      <c r="AF2237" s="86"/>
      <c r="AG2237" s="86"/>
    </row>
    <row r="2238" spans="32:33">
      <c r="AF2238" s="86"/>
      <c r="AG2238" s="86"/>
    </row>
    <row r="2239" spans="32:33">
      <c r="AF2239" s="86"/>
      <c r="AG2239" s="86"/>
    </row>
    <row r="2240" spans="32:33">
      <c r="AF2240" s="86"/>
      <c r="AG2240" s="86"/>
    </row>
    <row r="2241" spans="32:33">
      <c r="AF2241" s="86"/>
      <c r="AG2241" s="86"/>
    </row>
    <row r="2242" spans="32:33">
      <c r="AF2242" s="86"/>
      <c r="AG2242" s="86"/>
    </row>
    <row r="2243" spans="32:33">
      <c r="AF2243" s="86"/>
      <c r="AG2243" s="86"/>
    </row>
    <row r="2244" spans="32:33">
      <c r="AF2244" s="86"/>
      <c r="AG2244" s="86"/>
    </row>
    <row r="2245" spans="32:33">
      <c r="AF2245" s="86"/>
      <c r="AG2245" s="86"/>
    </row>
    <row r="2246" spans="32:33">
      <c r="AF2246" s="86"/>
      <c r="AG2246" s="86"/>
    </row>
    <row r="2247" spans="32:33">
      <c r="AF2247" s="86"/>
      <c r="AG2247" s="86"/>
    </row>
    <row r="2248" spans="32:33">
      <c r="AF2248" s="86"/>
      <c r="AG2248" s="86"/>
    </row>
    <row r="2249" spans="32:33">
      <c r="AF2249" s="86"/>
      <c r="AG2249" s="86"/>
    </row>
    <row r="2250" spans="32:33">
      <c r="AF2250" s="86"/>
      <c r="AG2250" s="86"/>
    </row>
    <row r="2251" spans="32:33">
      <c r="AF2251" s="86"/>
      <c r="AG2251" s="86"/>
    </row>
    <row r="2252" spans="32:33">
      <c r="AF2252" s="86"/>
      <c r="AG2252" s="86"/>
    </row>
    <row r="2253" spans="32:33">
      <c r="AF2253" s="86"/>
      <c r="AG2253" s="86"/>
    </row>
    <row r="2254" spans="32:33">
      <c r="AF2254" s="86"/>
      <c r="AG2254" s="86"/>
    </row>
    <row r="2255" spans="32:33">
      <c r="AF2255" s="86"/>
      <c r="AG2255" s="86"/>
    </row>
    <row r="2256" spans="32:33">
      <c r="AF2256" s="86"/>
      <c r="AG2256" s="86"/>
    </row>
    <row r="2257" spans="32:33">
      <c r="AF2257" s="86"/>
      <c r="AG2257" s="86"/>
    </row>
    <row r="2258" spans="32:33">
      <c r="AF2258" s="86"/>
      <c r="AG2258" s="86"/>
    </row>
    <row r="2259" spans="32:33">
      <c r="AF2259" s="86"/>
      <c r="AG2259" s="86"/>
    </row>
    <row r="2260" spans="32:33">
      <c r="AF2260" s="86"/>
      <c r="AG2260" s="86"/>
    </row>
    <row r="2261" spans="32:33">
      <c r="AF2261" s="86"/>
      <c r="AG2261" s="86"/>
    </row>
    <row r="2262" spans="32:33">
      <c r="AF2262" s="86"/>
      <c r="AG2262" s="86"/>
    </row>
    <row r="2263" spans="32:33">
      <c r="AF2263" s="86"/>
      <c r="AG2263" s="86"/>
    </row>
    <row r="2264" spans="32:33">
      <c r="AF2264" s="86"/>
      <c r="AG2264" s="86"/>
    </row>
    <row r="2265" spans="32:33">
      <c r="AF2265" s="86"/>
      <c r="AG2265" s="86"/>
    </row>
    <row r="2266" spans="32:33">
      <c r="AF2266" s="86"/>
      <c r="AG2266" s="86"/>
    </row>
    <row r="2267" spans="32:33">
      <c r="AF2267" s="86"/>
      <c r="AG2267" s="86"/>
    </row>
    <row r="2268" spans="32:33">
      <c r="AF2268" s="86"/>
      <c r="AG2268" s="86"/>
    </row>
    <row r="2269" spans="32:33">
      <c r="AF2269" s="86"/>
      <c r="AG2269" s="86"/>
    </row>
    <row r="2270" spans="32:33">
      <c r="AF2270" s="86"/>
      <c r="AG2270" s="86"/>
    </row>
    <row r="2271" spans="32:33">
      <c r="AF2271" s="86"/>
      <c r="AG2271" s="86"/>
    </row>
    <row r="2272" spans="32:33">
      <c r="AF2272" s="86"/>
      <c r="AG2272" s="86"/>
    </row>
    <row r="2273" spans="32:33">
      <c r="AF2273" s="86"/>
      <c r="AG2273" s="86"/>
    </row>
    <row r="2274" spans="32:33">
      <c r="AF2274" s="86"/>
      <c r="AG2274" s="86"/>
    </row>
    <row r="2275" spans="32:33">
      <c r="AF2275" s="86"/>
      <c r="AG2275" s="86"/>
    </row>
    <row r="2276" spans="32:33">
      <c r="AF2276" s="86"/>
      <c r="AG2276" s="86"/>
    </row>
    <row r="2277" spans="32:33">
      <c r="AF2277" s="86"/>
      <c r="AG2277" s="86"/>
    </row>
    <row r="2278" spans="32:33">
      <c r="AF2278" s="86"/>
      <c r="AG2278" s="86"/>
    </row>
    <row r="2279" spans="32:33">
      <c r="AF2279" s="86"/>
      <c r="AG2279" s="86"/>
    </row>
    <row r="2280" spans="32:33">
      <c r="AF2280" s="86"/>
      <c r="AG2280" s="86"/>
    </row>
    <row r="2281" spans="32:33">
      <c r="AF2281" s="86"/>
      <c r="AG2281" s="86"/>
    </row>
    <row r="2282" spans="32:33">
      <c r="AF2282" s="86"/>
      <c r="AG2282" s="86"/>
    </row>
    <row r="2283" spans="32:33">
      <c r="AF2283" s="86"/>
      <c r="AG2283" s="86"/>
    </row>
    <row r="2284" spans="32:33">
      <c r="AF2284" s="86"/>
      <c r="AG2284" s="86"/>
    </row>
    <row r="2285" spans="32:33">
      <c r="AF2285" s="86"/>
      <c r="AG2285" s="86"/>
    </row>
    <row r="2286" spans="32:33">
      <c r="AF2286" s="86"/>
      <c r="AG2286" s="86"/>
    </row>
    <row r="2287" spans="32:33">
      <c r="AF2287" s="86"/>
      <c r="AG2287" s="86"/>
    </row>
    <row r="2288" spans="32:33">
      <c r="AF2288" s="86"/>
      <c r="AG2288" s="86"/>
    </row>
    <row r="2289" spans="32:33">
      <c r="AF2289" s="86"/>
      <c r="AG2289" s="86"/>
    </row>
    <row r="2290" spans="32:33">
      <c r="AF2290" s="86"/>
      <c r="AG2290" s="86"/>
    </row>
    <row r="2291" spans="32:33">
      <c r="AF2291" s="86"/>
      <c r="AG2291" s="86"/>
    </row>
    <row r="2292" spans="32:33">
      <c r="AF2292" s="86"/>
      <c r="AG2292" s="86"/>
    </row>
    <row r="2293" spans="32:33">
      <c r="AF2293" s="86"/>
      <c r="AG2293" s="86"/>
    </row>
    <row r="2294" spans="32:33">
      <c r="AF2294" s="86"/>
      <c r="AG2294" s="86"/>
    </row>
    <row r="2295" spans="32:33">
      <c r="AF2295" s="86"/>
      <c r="AG2295" s="86"/>
    </row>
    <row r="2296" spans="32:33">
      <c r="AF2296" s="86"/>
      <c r="AG2296" s="86"/>
    </row>
    <row r="2297" spans="32:33">
      <c r="AF2297" s="86"/>
      <c r="AG2297" s="86"/>
    </row>
    <row r="2298" spans="32:33">
      <c r="AF2298" s="86"/>
      <c r="AG2298" s="86"/>
    </row>
    <row r="2299" spans="32:33">
      <c r="AF2299" s="86"/>
      <c r="AG2299" s="86"/>
    </row>
    <row r="2300" spans="32:33">
      <c r="AF2300" s="86"/>
      <c r="AG2300" s="86"/>
    </row>
    <row r="2301" spans="32:33">
      <c r="AF2301" s="86"/>
      <c r="AG2301" s="86"/>
    </row>
    <row r="2302" spans="32:33">
      <c r="AF2302" s="86"/>
      <c r="AG2302" s="86"/>
    </row>
    <row r="2303" spans="32:33">
      <c r="AF2303" s="86"/>
      <c r="AG2303" s="86"/>
    </row>
    <row r="2304" spans="32:33">
      <c r="AF2304" s="86"/>
      <c r="AG2304" s="86"/>
    </row>
    <row r="2305" spans="32:33">
      <c r="AF2305" s="86"/>
      <c r="AG2305" s="86"/>
    </row>
    <row r="2306" spans="32:33">
      <c r="AF2306" s="86"/>
      <c r="AG2306" s="86"/>
    </row>
    <row r="2307" spans="32:33">
      <c r="AF2307" s="86"/>
      <c r="AG2307" s="86"/>
    </row>
    <row r="2308" spans="32:33">
      <c r="AF2308" s="86"/>
      <c r="AG2308" s="86"/>
    </row>
    <row r="2309" spans="32:33">
      <c r="AF2309" s="86"/>
      <c r="AG2309" s="86"/>
    </row>
    <row r="2310" spans="32:33">
      <c r="AF2310" s="86"/>
      <c r="AG2310" s="86"/>
    </row>
    <row r="2311" spans="32:33">
      <c r="AF2311" s="86"/>
      <c r="AG2311" s="86"/>
    </row>
    <row r="2312" spans="32:33">
      <c r="AF2312" s="86"/>
      <c r="AG2312" s="86"/>
    </row>
    <row r="2313" spans="32:33">
      <c r="AF2313" s="86"/>
      <c r="AG2313" s="86"/>
    </row>
    <row r="2314" spans="32:33">
      <c r="AF2314" s="86"/>
      <c r="AG2314" s="86"/>
    </row>
    <row r="2315" spans="32:33">
      <c r="AF2315" s="86"/>
      <c r="AG2315" s="86"/>
    </row>
    <row r="2316" spans="32:33">
      <c r="AF2316" s="86"/>
      <c r="AG2316" s="86"/>
    </row>
    <row r="2317" spans="32:33">
      <c r="AF2317" s="86"/>
      <c r="AG2317" s="86"/>
    </row>
    <row r="2318" spans="32:33">
      <c r="AF2318" s="86"/>
      <c r="AG2318" s="86"/>
    </row>
    <row r="2319" spans="32:33">
      <c r="AF2319" s="86"/>
      <c r="AG2319" s="86"/>
    </row>
    <row r="2320" spans="32:33">
      <c r="AF2320" s="86"/>
      <c r="AG2320" s="86"/>
    </row>
    <row r="2321" spans="32:33">
      <c r="AF2321" s="86"/>
      <c r="AG2321" s="86"/>
    </row>
    <row r="2322" spans="32:33">
      <c r="AF2322" s="86"/>
      <c r="AG2322" s="86"/>
    </row>
    <row r="2323" spans="32:33">
      <c r="AF2323" s="86"/>
      <c r="AG2323" s="86"/>
    </row>
    <row r="2324" spans="32:33">
      <c r="AF2324" s="86"/>
      <c r="AG2324" s="86"/>
    </row>
    <row r="2325" spans="32:33">
      <c r="AF2325" s="86"/>
      <c r="AG2325" s="86"/>
    </row>
    <row r="2326" spans="32:33">
      <c r="AF2326" s="86"/>
      <c r="AG2326" s="86"/>
    </row>
    <row r="2327" spans="32:33">
      <c r="AF2327" s="86"/>
      <c r="AG2327" s="86"/>
    </row>
    <row r="2328" spans="32:33">
      <c r="AF2328" s="86"/>
      <c r="AG2328" s="86"/>
    </row>
    <row r="2329" spans="32:33">
      <c r="AF2329" s="86"/>
      <c r="AG2329" s="86"/>
    </row>
    <row r="2330" spans="32:33">
      <c r="AF2330" s="86"/>
      <c r="AG2330" s="86"/>
    </row>
    <row r="2331" spans="32:33">
      <c r="AF2331" s="86"/>
      <c r="AG2331" s="86"/>
    </row>
    <row r="2332" spans="32:33">
      <c r="AF2332" s="86"/>
      <c r="AG2332" s="86"/>
    </row>
    <row r="2333" spans="32:33">
      <c r="AF2333" s="86"/>
      <c r="AG2333" s="86"/>
    </row>
    <row r="2334" spans="32:33">
      <c r="AF2334" s="86"/>
      <c r="AG2334" s="86"/>
    </row>
    <row r="2335" spans="32:33">
      <c r="AF2335" s="86"/>
      <c r="AG2335" s="86"/>
    </row>
    <row r="2336" spans="32:33">
      <c r="AF2336" s="86"/>
      <c r="AG2336" s="86"/>
    </row>
    <row r="2337" spans="32:33">
      <c r="AF2337" s="86"/>
      <c r="AG2337" s="86"/>
    </row>
    <row r="2338" spans="32:33">
      <c r="AF2338" s="86"/>
      <c r="AG2338" s="86"/>
    </row>
    <row r="2339" spans="32:33">
      <c r="AF2339" s="86"/>
      <c r="AG2339" s="86"/>
    </row>
    <row r="2340" spans="32:33">
      <c r="AF2340" s="86"/>
      <c r="AG2340" s="86"/>
    </row>
    <row r="2341" spans="32:33">
      <c r="AF2341" s="86"/>
      <c r="AG2341" s="86"/>
    </row>
    <row r="2342" spans="32:33">
      <c r="AF2342" s="86"/>
      <c r="AG2342" s="86"/>
    </row>
    <row r="2343" spans="32:33">
      <c r="AF2343" s="86"/>
      <c r="AG2343" s="86"/>
    </row>
    <row r="2344" spans="32:33">
      <c r="AF2344" s="86"/>
      <c r="AG2344" s="86"/>
    </row>
    <row r="2345" spans="32:33">
      <c r="AF2345" s="86"/>
      <c r="AG2345" s="86"/>
    </row>
    <row r="2346" spans="32:33">
      <c r="AF2346" s="86"/>
      <c r="AG2346" s="86"/>
    </row>
    <row r="2347" spans="32:33">
      <c r="AF2347" s="86"/>
      <c r="AG2347" s="86"/>
    </row>
    <row r="2348" spans="32:33">
      <c r="AF2348" s="86"/>
      <c r="AG2348" s="86"/>
    </row>
    <row r="2349" spans="32:33">
      <c r="AF2349" s="86"/>
      <c r="AG2349" s="86"/>
    </row>
    <row r="2350" spans="32:33">
      <c r="AF2350" s="86"/>
      <c r="AG2350" s="86"/>
    </row>
    <row r="2351" spans="32:33">
      <c r="AF2351" s="86"/>
      <c r="AG2351" s="86"/>
    </row>
    <row r="2352" spans="32:33">
      <c r="AF2352" s="86"/>
      <c r="AG2352" s="86"/>
    </row>
    <row r="2353" spans="32:33">
      <c r="AF2353" s="86"/>
      <c r="AG2353" s="86"/>
    </row>
    <row r="2354" spans="32:33">
      <c r="AF2354" s="86"/>
      <c r="AG2354" s="86"/>
    </row>
    <row r="2355" spans="32:33">
      <c r="AF2355" s="86"/>
      <c r="AG2355" s="86"/>
    </row>
    <row r="2356" spans="32:33">
      <c r="AF2356" s="86"/>
      <c r="AG2356" s="86"/>
    </row>
    <row r="2357" spans="32:33">
      <c r="AF2357" s="86"/>
      <c r="AG2357" s="86"/>
    </row>
    <row r="2358" spans="32:33">
      <c r="AF2358" s="86"/>
      <c r="AG2358" s="86"/>
    </row>
    <row r="2359" spans="32:33">
      <c r="AF2359" s="86"/>
      <c r="AG2359" s="86"/>
    </row>
    <row r="2360" spans="32:33">
      <c r="AF2360" s="86"/>
      <c r="AG2360" s="86"/>
    </row>
    <row r="2361" spans="32:33">
      <c r="AF2361" s="86"/>
      <c r="AG2361" s="86"/>
    </row>
    <row r="2362" spans="32:33">
      <c r="AF2362" s="86"/>
      <c r="AG2362" s="86"/>
    </row>
    <row r="2363" spans="32:33">
      <c r="AF2363" s="86"/>
      <c r="AG2363" s="86"/>
    </row>
    <row r="2364" spans="32:33">
      <c r="AF2364" s="86"/>
      <c r="AG2364" s="86"/>
    </row>
    <row r="2365" spans="32:33">
      <c r="AF2365" s="86"/>
      <c r="AG2365" s="86"/>
    </row>
    <row r="2366" spans="32:33">
      <c r="AF2366" s="86"/>
      <c r="AG2366" s="86"/>
    </row>
    <row r="2367" spans="32:33">
      <c r="AF2367" s="86"/>
      <c r="AG2367" s="86"/>
    </row>
    <row r="2368" spans="32:33">
      <c r="AF2368" s="86"/>
      <c r="AG2368" s="86"/>
    </row>
    <row r="2369" spans="32:33">
      <c r="AF2369" s="86"/>
      <c r="AG2369" s="86"/>
    </row>
    <row r="2370" spans="32:33">
      <c r="AF2370" s="86"/>
      <c r="AG2370" s="86"/>
    </row>
    <row r="2371" spans="32:33">
      <c r="AF2371" s="86"/>
      <c r="AG2371" s="86"/>
    </row>
    <row r="2372" spans="32:33">
      <c r="AF2372" s="86"/>
      <c r="AG2372" s="86"/>
    </row>
    <row r="2373" spans="32:33">
      <c r="AF2373" s="86"/>
      <c r="AG2373" s="86"/>
    </row>
    <row r="2374" spans="32:33">
      <c r="AF2374" s="86"/>
      <c r="AG2374" s="86"/>
    </row>
    <row r="2375" spans="32:33">
      <c r="AF2375" s="86"/>
      <c r="AG2375" s="86"/>
    </row>
    <row r="2376" spans="32:33">
      <c r="AF2376" s="86"/>
      <c r="AG2376" s="86"/>
    </row>
    <row r="2377" spans="32:33">
      <c r="AF2377" s="86"/>
      <c r="AG2377" s="86"/>
    </row>
    <row r="2378" spans="32:33">
      <c r="AF2378" s="86"/>
      <c r="AG2378" s="86"/>
    </row>
    <row r="2379" spans="32:33">
      <c r="AF2379" s="86"/>
      <c r="AG2379" s="86"/>
    </row>
    <row r="2380" spans="32:33">
      <c r="AF2380" s="86"/>
      <c r="AG2380" s="86"/>
    </row>
    <row r="2381" spans="32:33">
      <c r="AF2381" s="86"/>
      <c r="AG2381" s="86"/>
    </row>
    <row r="2382" spans="32:33">
      <c r="AF2382" s="86"/>
      <c r="AG2382" s="86"/>
    </row>
    <row r="2383" spans="32:33">
      <c r="AF2383" s="86"/>
      <c r="AG2383" s="86"/>
    </row>
    <row r="2384" spans="32:33">
      <c r="AF2384" s="86"/>
      <c r="AG2384" s="86"/>
    </row>
    <row r="2385" spans="32:33">
      <c r="AF2385" s="86"/>
      <c r="AG2385" s="86"/>
    </row>
    <row r="2386" spans="32:33">
      <c r="AF2386" s="86"/>
      <c r="AG2386" s="86"/>
    </row>
    <row r="2387" spans="32:33">
      <c r="AF2387" s="86"/>
      <c r="AG2387" s="86"/>
    </row>
    <row r="2388" spans="32:33">
      <c r="AF2388" s="86"/>
      <c r="AG2388" s="86"/>
    </row>
    <row r="2389" spans="32:33">
      <c r="AF2389" s="86"/>
      <c r="AG2389" s="86"/>
    </row>
    <row r="2390" spans="32:33">
      <c r="AF2390" s="86"/>
      <c r="AG2390" s="86"/>
    </row>
    <row r="2391" spans="32:33">
      <c r="AF2391" s="86"/>
      <c r="AG2391" s="86"/>
    </row>
    <row r="2392" spans="32:33">
      <c r="AF2392" s="86"/>
      <c r="AG2392" s="86"/>
    </row>
    <row r="2393" spans="32:33">
      <c r="AF2393" s="86"/>
      <c r="AG2393" s="86"/>
    </row>
    <row r="2394" spans="32:33">
      <c r="AF2394" s="86"/>
      <c r="AG2394" s="86"/>
    </row>
    <row r="2395" spans="32:33">
      <c r="AF2395" s="86"/>
      <c r="AG2395" s="86"/>
    </row>
    <row r="2396" spans="32:33">
      <c r="AF2396" s="86"/>
      <c r="AG2396" s="86"/>
    </row>
    <row r="2397" spans="32:33">
      <c r="AF2397" s="86"/>
      <c r="AG2397" s="86"/>
    </row>
    <row r="2398" spans="32:33">
      <c r="AF2398" s="86"/>
      <c r="AG2398" s="86"/>
    </row>
    <row r="2399" spans="32:33">
      <c r="AF2399" s="86"/>
      <c r="AG2399" s="86"/>
    </row>
    <row r="2400" spans="32:33">
      <c r="AF2400" s="86"/>
      <c r="AG2400" s="86"/>
    </row>
    <row r="2401" spans="32:33">
      <c r="AF2401" s="86"/>
      <c r="AG2401" s="86"/>
    </row>
    <row r="2402" spans="32:33">
      <c r="AF2402" s="86"/>
      <c r="AG2402" s="86"/>
    </row>
    <row r="2403" spans="32:33">
      <c r="AF2403" s="86"/>
      <c r="AG2403" s="86"/>
    </row>
    <row r="2404" spans="32:33">
      <c r="AF2404" s="86"/>
      <c r="AG2404" s="86"/>
    </row>
    <row r="2405" spans="32:33">
      <c r="AF2405" s="86"/>
      <c r="AG2405" s="86"/>
    </row>
    <row r="2406" spans="32:33">
      <c r="AF2406" s="86"/>
      <c r="AG2406" s="86"/>
    </row>
    <row r="2407" spans="32:33">
      <c r="AF2407" s="86"/>
      <c r="AG2407" s="86"/>
    </row>
    <row r="2408" spans="32:33">
      <c r="AF2408" s="86"/>
      <c r="AG2408" s="86"/>
    </row>
    <row r="2409" spans="32:33">
      <c r="AF2409" s="86"/>
      <c r="AG2409" s="86"/>
    </row>
    <row r="2410" spans="32:33">
      <c r="AF2410" s="86"/>
      <c r="AG2410" s="86"/>
    </row>
    <row r="2411" spans="32:33">
      <c r="AF2411" s="86"/>
      <c r="AG2411" s="86"/>
    </row>
    <row r="2412" spans="32:33">
      <c r="AF2412" s="86"/>
      <c r="AG2412" s="86"/>
    </row>
    <row r="2413" spans="32:33">
      <c r="AF2413" s="86"/>
      <c r="AG2413" s="86"/>
    </row>
    <row r="2414" spans="32:33">
      <c r="AF2414" s="86"/>
      <c r="AG2414" s="86"/>
    </row>
    <row r="2415" spans="32:33">
      <c r="AF2415" s="86"/>
      <c r="AG2415" s="86"/>
    </row>
    <row r="2416" spans="32:33">
      <c r="AF2416" s="86"/>
      <c r="AG2416" s="86"/>
    </row>
    <row r="2417" spans="32:33">
      <c r="AF2417" s="86"/>
      <c r="AG2417" s="86"/>
    </row>
    <row r="2418" spans="32:33">
      <c r="AF2418" s="86"/>
      <c r="AG2418" s="86"/>
    </row>
    <row r="2419" spans="32:33">
      <c r="AF2419" s="86"/>
      <c r="AG2419" s="86"/>
    </row>
    <row r="2420" spans="32:33">
      <c r="AF2420" s="86"/>
      <c r="AG2420" s="86"/>
    </row>
    <row r="2421" spans="32:33">
      <c r="AF2421" s="86"/>
      <c r="AG2421" s="86"/>
    </row>
    <row r="2422" spans="32:33">
      <c r="AF2422" s="86"/>
      <c r="AG2422" s="86"/>
    </row>
    <row r="2423" spans="32:33">
      <c r="AF2423" s="86"/>
      <c r="AG2423" s="86"/>
    </row>
    <row r="2424" spans="32:33">
      <c r="AF2424" s="86"/>
      <c r="AG2424" s="86"/>
    </row>
    <row r="2425" spans="32:33">
      <c r="AF2425" s="86"/>
      <c r="AG2425" s="86"/>
    </row>
    <row r="2426" spans="32:33">
      <c r="AF2426" s="86"/>
      <c r="AG2426" s="86"/>
    </row>
    <row r="2427" spans="32:33">
      <c r="AF2427" s="86"/>
      <c r="AG2427" s="86"/>
    </row>
    <row r="2428" spans="32:33">
      <c r="AF2428" s="86"/>
      <c r="AG2428" s="86"/>
    </row>
    <row r="2429" spans="32:33">
      <c r="AF2429" s="86"/>
      <c r="AG2429" s="86"/>
    </row>
    <row r="2430" spans="32:33">
      <c r="AF2430" s="86"/>
      <c r="AG2430" s="86"/>
    </row>
    <row r="2431" spans="32:33">
      <c r="AF2431" s="86"/>
      <c r="AG2431" s="86"/>
    </row>
    <row r="2432" spans="32:33">
      <c r="AF2432" s="86"/>
      <c r="AG2432" s="86"/>
    </row>
    <row r="2433" spans="32:33">
      <c r="AF2433" s="86"/>
      <c r="AG2433" s="86"/>
    </row>
    <row r="2434" spans="32:33">
      <c r="AF2434" s="86"/>
      <c r="AG2434" s="86"/>
    </row>
    <row r="2435" spans="32:33">
      <c r="AF2435" s="86"/>
      <c r="AG2435" s="86"/>
    </row>
    <row r="2436" spans="32:33">
      <c r="AF2436" s="86"/>
      <c r="AG2436" s="86"/>
    </row>
    <row r="2437" spans="32:33">
      <c r="AF2437" s="86"/>
      <c r="AG2437" s="86"/>
    </row>
    <row r="2438" spans="32:33">
      <c r="AF2438" s="86"/>
      <c r="AG2438" s="86"/>
    </row>
    <row r="2439" spans="32:33">
      <c r="AF2439" s="86"/>
      <c r="AG2439" s="86"/>
    </row>
    <row r="2440" spans="32:33">
      <c r="AF2440" s="86"/>
      <c r="AG2440" s="86"/>
    </row>
    <row r="2441" spans="32:33">
      <c r="AF2441" s="86"/>
      <c r="AG2441" s="86"/>
    </row>
    <row r="2442" spans="32:33">
      <c r="AF2442" s="86"/>
      <c r="AG2442" s="86"/>
    </row>
    <row r="2443" spans="32:33">
      <c r="AF2443" s="86"/>
      <c r="AG2443" s="86"/>
    </row>
    <row r="2444" spans="32:33">
      <c r="AF2444" s="86"/>
      <c r="AG2444" s="86"/>
    </row>
    <row r="2445" spans="32:33">
      <c r="AF2445" s="86"/>
      <c r="AG2445" s="86"/>
    </row>
    <row r="2446" spans="32:33">
      <c r="AF2446" s="86"/>
      <c r="AG2446" s="86"/>
    </row>
    <row r="2447" spans="32:33">
      <c r="AF2447" s="86"/>
      <c r="AG2447" s="86"/>
    </row>
    <row r="2448" spans="32:33">
      <c r="AF2448" s="86"/>
      <c r="AG2448" s="86"/>
    </row>
    <row r="2449" spans="32:33">
      <c r="AF2449" s="86"/>
      <c r="AG2449" s="86"/>
    </row>
    <row r="2450" spans="32:33">
      <c r="AF2450" s="86"/>
      <c r="AG2450" s="86"/>
    </row>
    <row r="2451" spans="32:33">
      <c r="AF2451" s="86"/>
      <c r="AG2451" s="86"/>
    </row>
    <row r="2452" spans="32:33">
      <c r="AF2452" s="86"/>
      <c r="AG2452" s="86"/>
    </row>
    <row r="2453" spans="32:33">
      <c r="AF2453" s="86"/>
      <c r="AG2453" s="86"/>
    </row>
    <row r="2454" spans="32:33">
      <c r="AF2454" s="86"/>
      <c r="AG2454" s="86"/>
    </row>
    <row r="2455" spans="32:33">
      <c r="AF2455" s="86"/>
      <c r="AG2455" s="86"/>
    </row>
    <row r="2456" spans="32:33">
      <c r="AF2456" s="86"/>
      <c r="AG2456" s="86"/>
    </row>
    <row r="2457" spans="32:33">
      <c r="AF2457" s="86"/>
      <c r="AG2457" s="86"/>
    </row>
    <row r="2458" spans="32:33">
      <c r="AF2458" s="86"/>
      <c r="AG2458" s="86"/>
    </row>
    <row r="2459" spans="32:33">
      <c r="AF2459" s="86"/>
      <c r="AG2459" s="86"/>
    </row>
    <row r="2460" spans="32:33">
      <c r="AF2460" s="86"/>
      <c r="AG2460" s="86"/>
    </row>
    <row r="2461" spans="32:33">
      <c r="AF2461" s="86"/>
      <c r="AG2461" s="86"/>
    </row>
    <row r="2462" spans="32:33">
      <c r="AF2462" s="86"/>
      <c r="AG2462" s="86"/>
    </row>
    <row r="2463" spans="32:33">
      <c r="AF2463" s="86"/>
      <c r="AG2463" s="86"/>
    </row>
    <row r="2464" spans="32:33">
      <c r="AF2464" s="86"/>
      <c r="AG2464" s="86"/>
    </row>
    <row r="2465" spans="32:33">
      <c r="AF2465" s="86"/>
      <c r="AG2465" s="86"/>
    </row>
    <row r="2466" spans="32:33">
      <c r="AF2466" s="86"/>
      <c r="AG2466" s="86"/>
    </row>
    <row r="2467" spans="32:33">
      <c r="AF2467" s="86"/>
      <c r="AG2467" s="86"/>
    </row>
    <row r="2468" spans="32:33">
      <c r="AF2468" s="86"/>
      <c r="AG2468" s="86"/>
    </row>
    <row r="2469" spans="32:33">
      <c r="AF2469" s="86"/>
      <c r="AG2469" s="86"/>
    </row>
    <row r="2470" spans="32:33">
      <c r="AF2470" s="86"/>
      <c r="AG2470" s="86"/>
    </row>
    <row r="2471" spans="32:33">
      <c r="AF2471" s="86"/>
      <c r="AG2471" s="86"/>
    </row>
    <row r="2472" spans="32:33">
      <c r="AF2472" s="86"/>
      <c r="AG2472" s="86"/>
    </row>
    <row r="2473" spans="32:33">
      <c r="AF2473" s="86"/>
      <c r="AG2473" s="86"/>
    </row>
    <row r="2474" spans="32:33">
      <c r="AF2474" s="86"/>
      <c r="AG2474" s="86"/>
    </row>
    <row r="2475" spans="32:33">
      <c r="AF2475" s="86"/>
      <c r="AG2475" s="86"/>
    </row>
    <row r="2476" spans="32:33">
      <c r="AF2476" s="86"/>
      <c r="AG2476" s="86"/>
    </row>
    <row r="2477" spans="32:33">
      <c r="AF2477" s="86"/>
      <c r="AG2477" s="86"/>
    </row>
    <row r="2478" spans="32:33">
      <c r="AF2478" s="86"/>
      <c r="AG2478" s="86"/>
    </row>
    <row r="2479" spans="32:33">
      <c r="AF2479" s="86"/>
      <c r="AG2479" s="86"/>
    </row>
    <row r="2480" spans="32:33">
      <c r="AF2480" s="86"/>
      <c r="AG2480" s="86"/>
    </row>
    <row r="2481" spans="32:33">
      <c r="AF2481" s="86"/>
      <c r="AG2481" s="86"/>
    </row>
    <row r="2482" spans="32:33">
      <c r="AF2482" s="86"/>
      <c r="AG2482" s="86"/>
    </row>
    <row r="2483" spans="32:33">
      <c r="AF2483" s="86"/>
      <c r="AG2483" s="86"/>
    </row>
    <row r="2484" spans="32:33">
      <c r="AF2484" s="86"/>
      <c r="AG2484" s="86"/>
    </row>
    <row r="2485" spans="32:33">
      <c r="AF2485" s="86"/>
      <c r="AG2485" s="86"/>
    </row>
    <row r="2486" spans="32:33">
      <c r="AF2486" s="86"/>
      <c r="AG2486" s="86"/>
    </row>
    <row r="2487" spans="32:33">
      <c r="AF2487" s="86"/>
      <c r="AG2487" s="86"/>
    </row>
    <row r="2488" spans="32:33">
      <c r="AF2488" s="86"/>
      <c r="AG2488" s="86"/>
    </row>
    <row r="2489" spans="32:33">
      <c r="AF2489" s="86"/>
      <c r="AG2489" s="86"/>
    </row>
    <row r="2490" spans="32:33">
      <c r="AF2490" s="86"/>
      <c r="AG2490" s="86"/>
    </row>
    <row r="2491" spans="32:33">
      <c r="AF2491" s="86"/>
      <c r="AG2491" s="86"/>
    </row>
    <row r="2492" spans="32:33">
      <c r="AF2492" s="86"/>
      <c r="AG2492" s="86"/>
    </row>
    <row r="2493" spans="32:33">
      <c r="AF2493" s="86"/>
      <c r="AG2493" s="86"/>
    </row>
    <row r="2494" spans="32:33">
      <c r="AF2494" s="86"/>
      <c r="AG2494" s="86"/>
    </row>
    <row r="2495" spans="32:33">
      <c r="AF2495" s="86"/>
      <c r="AG2495" s="86"/>
    </row>
    <row r="2496" spans="32:33">
      <c r="AF2496" s="86"/>
      <c r="AG2496" s="86"/>
    </row>
    <row r="2497" spans="32:33">
      <c r="AF2497" s="86"/>
      <c r="AG2497" s="86"/>
    </row>
    <row r="2498" spans="32:33">
      <c r="AF2498" s="86"/>
      <c r="AG2498" s="86"/>
    </row>
    <row r="2499" spans="32:33">
      <c r="AF2499" s="86"/>
      <c r="AG2499" s="86"/>
    </row>
    <row r="2500" spans="32:33">
      <c r="AF2500" s="86"/>
      <c r="AG2500" s="86"/>
    </row>
    <row r="2501" spans="32:33">
      <c r="AF2501" s="86"/>
      <c r="AG2501" s="86"/>
    </row>
    <row r="2502" spans="32:33">
      <c r="AF2502" s="86"/>
      <c r="AG2502" s="86"/>
    </row>
    <row r="2503" spans="32:33">
      <c r="AF2503" s="86"/>
      <c r="AG2503" s="86"/>
    </row>
    <row r="2504" spans="32:33">
      <c r="AF2504" s="86"/>
      <c r="AG2504" s="86"/>
    </row>
    <row r="2505" spans="32:33">
      <c r="AF2505" s="86"/>
      <c r="AG2505" s="86"/>
    </row>
    <row r="2506" spans="32:33">
      <c r="AF2506" s="86"/>
      <c r="AG2506" s="86"/>
    </row>
    <row r="2507" spans="32:33">
      <c r="AF2507" s="86"/>
      <c r="AG2507" s="86"/>
    </row>
    <row r="2508" spans="32:33">
      <c r="AF2508" s="86"/>
      <c r="AG2508" s="86"/>
    </row>
    <row r="2509" spans="32:33">
      <c r="AF2509" s="86"/>
      <c r="AG2509" s="86"/>
    </row>
    <row r="2510" spans="32:33">
      <c r="AF2510" s="86"/>
      <c r="AG2510" s="86"/>
    </row>
    <row r="2511" spans="32:33">
      <c r="AF2511" s="86"/>
      <c r="AG2511" s="86"/>
    </row>
    <row r="2512" spans="32:33">
      <c r="AF2512" s="86"/>
      <c r="AG2512" s="86"/>
    </row>
    <row r="2513" spans="32:33">
      <c r="AF2513" s="86"/>
      <c r="AG2513" s="86"/>
    </row>
    <row r="2514" spans="32:33">
      <c r="AF2514" s="86"/>
      <c r="AG2514" s="86"/>
    </row>
    <row r="2515" spans="32:33">
      <c r="AF2515" s="86"/>
      <c r="AG2515" s="86"/>
    </row>
    <row r="2516" spans="32:33">
      <c r="AF2516" s="86"/>
      <c r="AG2516" s="86"/>
    </row>
    <row r="2517" spans="32:33">
      <c r="AF2517" s="86"/>
      <c r="AG2517" s="86"/>
    </row>
    <row r="2518" spans="32:33">
      <c r="AF2518" s="86"/>
      <c r="AG2518" s="86"/>
    </row>
    <row r="2519" spans="32:33">
      <c r="AF2519" s="86"/>
      <c r="AG2519" s="86"/>
    </row>
    <row r="2520" spans="32:33">
      <c r="AF2520" s="86"/>
      <c r="AG2520" s="86"/>
    </row>
    <row r="2521" spans="32:33">
      <c r="AF2521" s="86"/>
      <c r="AG2521" s="86"/>
    </row>
    <row r="2522" spans="32:33">
      <c r="AF2522" s="86"/>
      <c r="AG2522" s="86"/>
    </row>
    <row r="2523" spans="32:33">
      <c r="AF2523" s="86"/>
      <c r="AG2523" s="86"/>
    </row>
    <row r="2524" spans="32:33">
      <c r="AF2524" s="86"/>
      <c r="AG2524" s="86"/>
    </row>
    <row r="2525" spans="32:33">
      <c r="AF2525" s="86"/>
      <c r="AG2525" s="86"/>
    </row>
    <row r="2526" spans="32:33">
      <c r="AF2526" s="86"/>
      <c r="AG2526" s="86"/>
    </row>
    <row r="2527" spans="32:33">
      <c r="AF2527" s="86"/>
      <c r="AG2527" s="86"/>
    </row>
    <row r="2528" spans="32:33">
      <c r="AF2528" s="86"/>
      <c r="AG2528" s="86"/>
    </row>
    <row r="2529" spans="32:33">
      <c r="AF2529" s="86"/>
      <c r="AG2529" s="86"/>
    </row>
    <row r="2530" spans="32:33">
      <c r="AF2530" s="86"/>
      <c r="AG2530" s="86"/>
    </row>
    <row r="2531" spans="32:33">
      <c r="AF2531" s="86"/>
      <c r="AG2531" s="86"/>
    </row>
    <row r="2532" spans="32:33">
      <c r="AF2532" s="86"/>
      <c r="AG2532" s="86"/>
    </row>
    <row r="2533" spans="32:33">
      <c r="AF2533" s="86"/>
      <c r="AG2533" s="86"/>
    </row>
    <row r="2534" spans="32:33">
      <c r="AF2534" s="86"/>
      <c r="AG2534" s="86"/>
    </row>
    <row r="2535" spans="32:33">
      <c r="AF2535" s="86"/>
      <c r="AG2535" s="86"/>
    </row>
    <row r="2536" spans="32:33">
      <c r="AF2536" s="86"/>
      <c r="AG2536" s="86"/>
    </row>
    <row r="2537" spans="32:33">
      <c r="AF2537" s="86"/>
      <c r="AG2537" s="86"/>
    </row>
    <row r="2538" spans="32:33">
      <c r="AF2538" s="86"/>
      <c r="AG2538" s="86"/>
    </row>
    <row r="2539" spans="32:33">
      <c r="AF2539" s="86"/>
      <c r="AG2539" s="86"/>
    </row>
    <row r="2540" spans="32:33">
      <c r="AF2540" s="86"/>
      <c r="AG2540" s="86"/>
    </row>
    <row r="2541" spans="32:33">
      <c r="AF2541" s="86"/>
      <c r="AG2541" s="86"/>
    </row>
    <row r="2542" spans="32:33">
      <c r="AF2542" s="86"/>
      <c r="AG2542" s="86"/>
    </row>
    <row r="2543" spans="32:33">
      <c r="AF2543" s="86"/>
      <c r="AG2543" s="86"/>
    </row>
    <row r="2544" spans="32:33">
      <c r="AF2544" s="86"/>
      <c r="AG2544" s="86"/>
    </row>
    <row r="2545" spans="32:33">
      <c r="AF2545" s="86"/>
      <c r="AG2545" s="86"/>
    </row>
    <row r="2546" spans="32:33">
      <c r="AF2546" s="86"/>
      <c r="AG2546" s="86"/>
    </row>
    <row r="2547" spans="32:33">
      <c r="AF2547" s="86"/>
      <c r="AG2547" s="86"/>
    </row>
    <row r="2548" spans="32:33">
      <c r="AF2548" s="86"/>
      <c r="AG2548" s="86"/>
    </row>
    <row r="2549" spans="32:33">
      <c r="AF2549" s="86"/>
      <c r="AG2549" s="86"/>
    </row>
    <row r="2550" spans="32:33">
      <c r="AF2550" s="86"/>
      <c r="AG2550" s="86"/>
    </row>
    <row r="2551" spans="32:33">
      <c r="AF2551" s="86"/>
      <c r="AG2551" s="86"/>
    </row>
    <row r="2552" spans="32:33">
      <c r="AF2552" s="86"/>
      <c r="AG2552" s="86"/>
    </row>
    <row r="2553" spans="32:33">
      <c r="AF2553" s="86"/>
      <c r="AG2553" s="86"/>
    </row>
    <row r="2554" spans="32:33">
      <c r="AF2554" s="86"/>
      <c r="AG2554" s="86"/>
    </row>
    <row r="2555" spans="32:33">
      <c r="AF2555" s="86"/>
      <c r="AG2555" s="86"/>
    </row>
    <row r="2556" spans="32:33">
      <c r="AF2556" s="86"/>
      <c r="AG2556" s="86"/>
    </row>
    <row r="2557" spans="32:33">
      <c r="AF2557" s="86"/>
      <c r="AG2557" s="86"/>
    </row>
    <row r="2558" spans="32:33">
      <c r="AF2558" s="86"/>
      <c r="AG2558" s="86"/>
    </row>
    <row r="2559" spans="32:33">
      <c r="AF2559" s="86"/>
      <c r="AG2559" s="86"/>
    </row>
    <row r="2560" spans="32:33">
      <c r="AF2560" s="86"/>
      <c r="AG2560" s="86"/>
    </row>
    <row r="2561" spans="32:33">
      <c r="AF2561" s="86"/>
      <c r="AG2561" s="86"/>
    </row>
    <row r="2562" spans="32:33">
      <c r="AF2562" s="86"/>
      <c r="AG2562" s="86"/>
    </row>
    <row r="2563" spans="32:33">
      <c r="AF2563" s="86"/>
      <c r="AG2563" s="86"/>
    </row>
    <row r="2564" spans="32:33">
      <c r="AF2564" s="86"/>
      <c r="AG2564" s="86"/>
    </row>
    <row r="2565" spans="32:33">
      <c r="AF2565" s="86"/>
      <c r="AG2565" s="86"/>
    </row>
    <row r="2566" spans="32:33">
      <c r="AF2566" s="86"/>
      <c r="AG2566" s="86"/>
    </row>
    <row r="2567" spans="32:33">
      <c r="AF2567" s="86"/>
      <c r="AG2567" s="86"/>
    </row>
    <row r="2568" spans="32:33">
      <c r="AF2568" s="86"/>
      <c r="AG2568" s="86"/>
    </row>
    <row r="2569" spans="32:33">
      <c r="AF2569" s="86"/>
      <c r="AG2569" s="86"/>
    </row>
    <row r="2570" spans="32:33">
      <c r="AF2570" s="86"/>
      <c r="AG2570" s="86"/>
    </row>
    <row r="2571" spans="32:33">
      <c r="AF2571" s="86"/>
      <c r="AG2571" s="86"/>
    </row>
    <row r="2572" spans="32:33">
      <c r="AF2572" s="86"/>
      <c r="AG2572" s="86"/>
    </row>
    <row r="2573" spans="32:33">
      <c r="AF2573" s="86"/>
      <c r="AG2573" s="86"/>
    </row>
    <row r="2574" spans="32:33">
      <c r="AF2574" s="86"/>
      <c r="AG2574" s="86"/>
    </row>
    <row r="2575" spans="32:33">
      <c r="AF2575" s="86"/>
      <c r="AG2575" s="86"/>
    </row>
    <row r="2576" spans="32:33">
      <c r="AF2576" s="86"/>
      <c r="AG2576" s="86"/>
    </row>
    <row r="2577" spans="32:33">
      <c r="AF2577" s="86"/>
      <c r="AG2577" s="86"/>
    </row>
    <row r="2578" spans="32:33">
      <c r="AF2578" s="86"/>
      <c r="AG2578" s="86"/>
    </row>
    <row r="2579" spans="32:33">
      <c r="AF2579" s="86"/>
      <c r="AG2579" s="86"/>
    </row>
    <row r="2580" spans="32:33">
      <c r="AF2580" s="86"/>
      <c r="AG2580" s="86"/>
    </row>
    <row r="2581" spans="32:33">
      <c r="AF2581" s="86"/>
      <c r="AG2581" s="86"/>
    </row>
    <row r="2582" spans="32:33">
      <c r="AF2582" s="86"/>
      <c r="AG2582" s="86"/>
    </row>
    <row r="2583" spans="32:33">
      <c r="AF2583" s="86"/>
      <c r="AG2583" s="86"/>
    </row>
    <row r="2584" spans="32:33">
      <c r="AF2584" s="86"/>
      <c r="AG2584" s="86"/>
    </row>
    <row r="2585" spans="32:33">
      <c r="AF2585" s="86"/>
      <c r="AG2585" s="86"/>
    </row>
    <row r="2586" spans="32:33">
      <c r="AF2586" s="86"/>
      <c r="AG2586" s="86"/>
    </row>
    <row r="2587" spans="32:33">
      <c r="AF2587" s="86"/>
      <c r="AG2587" s="86"/>
    </row>
    <row r="2588" spans="32:33">
      <c r="AF2588" s="86"/>
      <c r="AG2588" s="86"/>
    </row>
    <row r="2589" spans="32:33">
      <c r="AF2589" s="86"/>
      <c r="AG2589" s="86"/>
    </row>
    <row r="2590" spans="32:33">
      <c r="AF2590" s="86"/>
      <c r="AG2590" s="86"/>
    </row>
    <row r="2591" spans="32:33">
      <c r="AF2591" s="86"/>
      <c r="AG2591" s="86"/>
    </row>
    <row r="2592" spans="32:33">
      <c r="AF2592" s="86"/>
      <c r="AG2592" s="86"/>
    </row>
    <row r="2593" spans="32:33">
      <c r="AF2593" s="86"/>
      <c r="AG2593" s="86"/>
    </row>
    <row r="2594" spans="32:33">
      <c r="AF2594" s="86"/>
      <c r="AG2594" s="86"/>
    </row>
    <row r="2595" spans="32:33">
      <c r="AF2595" s="86"/>
      <c r="AG2595" s="86"/>
    </row>
    <row r="2596" spans="32:33">
      <c r="AF2596" s="86"/>
      <c r="AG2596" s="86"/>
    </row>
    <row r="2597" spans="32:33">
      <c r="AF2597" s="86"/>
      <c r="AG2597" s="86"/>
    </row>
    <row r="2598" spans="32:33">
      <c r="AF2598" s="86"/>
      <c r="AG2598" s="86"/>
    </row>
    <row r="2599" spans="32:33">
      <c r="AF2599" s="86"/>
      <c r="AG2599" s="86"/>
    </row>
    <row r="2600" spans="32:33">
      <c r="AF2600" s="86"/>
      <c r="AG2600" s="86"/>
    </row>
    <row r="2601" spans="32:33">
      <c r="AF2601" s="86"/>
      <c r="AG2601" s="86"/>
    </row>
    <row r="2602" spans="32:33">
      <c r="AF2602" s="86"/>
      <c r="AG2602" s="86"/>
    </row>
    <row r="2603" spans="32:33">
      <c r="AF2603" s="86"/>
      <c r="AG2603" s="86"/>
    </row>
    <row r="2604" spans="32:33">
      <c r="AF2604" s="86"/>
      <c r="AG2604" s="86"/>
    </row>
    <row r="2605" spans="32:33">
      <c r="AF2605" s="86"/>
      <c r="AG2605" s="86"/>
    </row>
    <row r="2606" spans="32:33">
      <c r="AF2606" s="86"/>
      <c r="AG2606" s="86"/>
    </row>
    <row r="2607" spans="32:33">
      <c r="AF2607" s="86"/>
      <c r="AG2607" s="86"/>
    </row>
    <row r="2608" spans="32:33">
      <c r="AF2608" s="86"/>
      <c r="AG2608" s="86"/>
    </row>
    <row r="2609" spans="32:33">
      <c r="AF2609" s="86"/>
      <c r="AG2609" s="86"/>
    </row>
    <row r="2610" spans="32:33">
      <c r="AF2610" s="86"/>
      <c r="AG2610" s="86"/>
    </row>
    <row r="2611" spans="32:33">
      <c r="AF2611" s="86"/>
      <c r="AG2611" s="86"/>
    </row>
    <row r="2612" spans="32:33">
      <c r="AF2612" s="86"/>
      <c r="AG2612" s="86"/>
    </row>
    <row r="2613" spans="32:33">
      <c r="AF2613" s="86"/>
      <c r="AG2613" s="86"/>
    </row>
    <row r="2614" spans="32:33">
      <c r="AF2614" s="86"/>
      <c r="AG2614" s="86"/>
    </row>
    <row r="2615" spans="32:33">
      <c r="AF2615" s="86"/>
      <c r="AG2615" s="86"/>
    </row>
    <row r="2616" spans="32:33">
      <c r="AF2616" s="86"/>
      <c r="AG2616" s="86"/>
    </row>
    <row r="2617" spans="32:33">
      <c r="AF2617" s="86"/>
      <c r="AG2617" s="86"/>
    </row>
    <row r="2618" spans="32:33">
      <c r="AF2618" s="86"/>
      <c r="AG2618" s="86"/>
    </row>
    <row r="2619" spans="32:33">
      <c r="AF2619" s="86"/>
      <c r="AG2619" s="86"/>
    </row>
    <row r="2620" spans="32:33">
      <c r="AF2620" s="86"/>
      <c r="AG2620" s="86"/>
    </row>
    <row r="2621" spans="32:33">
      <c r="AF2621" s="86"/>
      <c r="AG2621" s="86"/>
    </row>
    <row r="2622" spans="32:33">
      <c r="AF2622" s="86"/>
      <c r="AG2622" s="86"/>
    </row>
    <row r="2623" spans="32:33">
      <c r="AF2623" s="86"/>
      <c r="AG2623" s="86"/>
    </row>
    <row r="2624" spans="32:33">
      <c r="AF2624" s="86"/>
      <c r="AG2624" s="86"/>
    </row>
    <row r="2625" spans="32:33">
      <c r="AF2625" s="86"/>
      <c r="AG2625" s="86"/>
    </row>
    <row r="2626" spans="32:33">
      <c r="AF2626" s="86"/>
      <c r="AG2626" s="86"/>
    </row>
    <row r="2627" spans="32:33">
      <c r="AF2627" s="86"/>
      <c r="AG2627" s="86"/>
    </row>
    <row r="2628" spans="32:33">
      <c r="AF2628" s="86"/>
      <c r="AG2628" s="86"/>
    </row>
    <row r="2629" spans="32:33">
      <c r="AF2629" s="86"/>
      <c r="AG2629" s="86"/>
    </row>
    <row r="2630" spans="32:33">
      <c r="AF2630" s="86"/>
      <c r="AG2630" s="86"/>
    </row>
    <row r="2631" spans="32:33">
      <c r="AF2631" s="86"/>
      <c r="AG2631" s="86"/>
    </row>
    <row r="2632" spans="32:33">
      <c r="AF2632" s="86"/>
      <c r="AG2632" s="86"/>
    </row>
    <row r="2633" spans="32:33">
      <c r="AF2633" s="86"/>
      <c r="AG2633" s="86"/>
    </row>
    <row r="2634" spans="32:33">
      <c r="AF2634" s="86"/>
      <c r="AG2634" s="86"/>
    </row>
    <row r="2635" spans="32:33">
      <c r="AF2635" s="86"/>
      <c r="AG2635" s="86"/>
    </row>
    <row r="2636" spans="32:33">
      <c r="AF2636" s="86"/>
      <c r="AG2636" s="86"/>
    </row>
    <row r="2637" spans="32:33">
      <c r="AF2637" s="86"/>
      <c r="AG2637" s="86"/>
    </row>
    <row r="2638" spans="32:33">
      <c r="AF2638" s="86"/>
      <c r="AG2638" s="86"/>
    </row>
    <row r="2639" spans="32:33">
      <c r="AF2639" s="86"/>
      <c r="AG2639" s="86"/>
    </row>
    <row r="2640" spans="32:33">
      <c r="AF2640" s="86"/>
      <c r="AG2640" s="86"/>
    </row>
    <row r="2641" spans="32:33">
      <c r="AF2641" s="86"/>
      <c r="AG2641" s="86"/>
    </row>
    <row r="2642" spans="32:33">
      <c r="AF2642" s="86"/>
      <c r="AG2642" s="86"/>
    </row>
    <row r="2643" spans="32:33">
      <c r="AF2643" s="86"/>
      <c r="AG2643" s="86"/>
    </row>
    <row r="2644" spans="32:33">
      <c r="AF2644" s="86"/>
      <c r="AG2644" s="86"/>
    </row>
    <row r="2645" spans="32:33">
      <c r="AF2645" s="86"/>
      <c r="AG2645" s="86"/>
    </row>
    <row r="2646" spans="32:33">
      <c r="AF2646" s="86"/>
      <c r="AG2646" s="86"/>
    </row>
    <row r="2647" spans="32:33">
      <c r="AF2647" s="86"/>
      <c r="AG2647" s="86"/>
    </row>
    <row r="2648" spans="32:33">
      <c r="AF2648" s="86"/>
      <c r="AG2648" s="86"/>
    </row>
    <row r="2649" spans="32:33">
      <c r="AF2649" s="86"/>
      <c r="AG2649" s="86"/>
    </row>
    <row r="2650" spans="32:33">
      <c r="AF2650" s="86"/>
      <c r="AG2650" s="86"/>
    </row>
    <row r="2651" spans="32:33">
      <c r="AF2651" s="86"/>
      <c r="AG2651" s="86"/>
    </row>
    <row r="2652" spans="32:33">
      <c r="AF2652" s="86"/>
      <c r="AG2652" s="86"/>
    </row>
    <row r="2653" spans="32:33">
      <c r="AF2653" s="86"/>
      <c r="AG2653" s="86"/>
    </row>
    <row r="2654" spans="32:33">
      <c r="AF2654" s="86"/>
      <c r="AG2654" s="86"/>
    </row>
    <row r="2655" spans="32:33">
      <c r="AF2655" s="86"/>
      <c r="AG2655" s="86"/>
    </row>
    <row r="2656" spans="32:33">
      <c r="AF2656" s="86"/>
      <c r="AG2656" s="86"/>
    </row>
    <row r="2657" spans="32:33">
      <c r="AF2657" s="86"/>
      <c r="AG2657" s="86"/>
    </row>
    <row r="2658" spans="32:33">
      <c r="AF2658" s="86"/>
      <c r="AG2658" s="86"/>
    </row>
    <row r="2659" spans="32:33">
      <c r="AF2659" s="86"/>
      <c r="AG2659" s="86"/>
    </row>
    <row r="2660" spans="32:33">
      <c r="AF2660" s="86"/>
      <c r="AG2660" s="86"/>
    </row>
    <row r="2661" spans="32:33">
      <c r="AF2661" s="86"/>
      <c r="AG2661" s="86"/>
    </row>
    <row r="2662" spans="32:33">
      <c r="AF2662" s="86"/>
      <c r="AG2662" s="86"/>
    </row>
    <row r="2663" spans="32:33">
      <c r="AF2663" s="86"/>
      <c r="AG2663" s="86"/>
    </row>
    <row r="2664" spans="32:33">
      <c r="AF2664" s="86"/>
      <c r="AG2664" s="86"/>
    </row>
    <row r="2665" spans="32:33">
      <c r="AF2665" s="86"/>
      <c r="AG2665" s="86"/>
    </row>
    <row r="2666" spans="32:33">
      <c r="AF2666" s="86"/>
      <c r="AG2666" s="86"/>
    </row>
    <row r="2667" spans="32:33">
      <c r="AF2667" s="86"/>
      <c r="AG2667" s="86"/>
    </row>
    <row r="2668" spans="32:33">
      <c r="AF2668" s="86"/>
      <c r="AG2668" s="86"/>
    </row>
    <row r="2669" spans="32:33">
      <c r="AF2669" s="86"/>
      <c r="AG2669" s="86"/>
    </row>
    <row r="2670" spans="32:33">
      <c r="AF2670" s="86"/>
      <c r="AG2670" s="86"/>
    </row>
    <row r="2671" spans="32:33">
      <c r="AF2671" s="86"/>
      <c r="AG2671" s="86"/>
    </row>
    <row r="2672" spans="32:33">
      <c r="AF2672" s="86"/>
      <c r="AG2672" s="86"/>
    </row>
    <row r="2673" spans="32:33">
      <c r="AF2673" s="86"/>
      <c r="AG2673" s="86"/>
    </row>
    <row r="2674" spans="32:33">
      <c r="AF2674" s="86"/>
      <c r="AG2674" s="86"/>
    </row>
    <row r="2675" spans="32:33">
      <c r="AF2675" s="86"/>
      <c r="AG2675" s="86"/>
    </row>
    <row r="2676" spans="32:33">
      <c r="AF2676" s="86"/>
      <c r="AG2676" s="86"/>
    </row>
    <row r="2677" spans="32:33">
      <c r="AF2677" s="86"/>
      <c r="AG2677" s="86"/>
    </row>
    <row r="2678" spans="32:33">
      <c r="AF2678" s="86"/>
      <c r="AG2678" s="86"/>
    </row>
    <row r="2679" spans="32:33">
      <c r="AF2679" s="86"/>
      <c r="AG2679" s="86"/>
    </row>
    <row r="2680" spans="32:33">
      <c r="AF2680" s="86"/>
      <c r="AG2680" s="86"/>
    </row>
    <row r="2681" spans="32:33">
      <c r="AF2681" s="86"/>
      <c r="AG2681" s="86"/>
    </row>
    <row r="2682" spans="32:33">
      <c r="AF2682" s="86"/>
      <c r="AG2682" s="86"/>
    </row>
    <row r="2683" spans="32:33">
      <c r="AF2683" s="86"/>
      <c r="AG2683" s="86"/>
    </row>
    <row r="2684" spans="32:33">
      <c r="AF2684" s="86"/>
      <c r="AG2684" s="86"/>
    </row>
    <row r="2685" spans="32:33">
      <c r="AF2685" s="86"/>
      <c r="AG2685" s="86"/>
    </row>
    <row r="2686" spans="32:33">
      <c r="AF2686" s="86"/>
      <c r="AG2686" s="86"/>
    </row>
    <row r="2687" spans="32:33">
      <c r="AF2687" s="86"/>
      <c r="AG2687" s="86"/>
    </row>
    <row r="2688" spans="32:33">
      <c r="AF2688" s="86"/>
      <c r="AG2688" s="86"/>
    </row>
    <row r="2689" spans="32:33">
      <c r="AF2689" s="86"/>
      <c r="AG2689" s="86"/>
    </row>
    <row r="2690" spans="32:33">
      <c r="AF2690" s="86"/>
      <c r="AG2690" s="86"/>
    </row>
    <row r="2691" spans="32:33">
      <c r="AF2691" s="86"/>
      <c r="AG2691" s="86"/>
    </row>
    <row r="2692" spans="32:33">
      <c r="AF2692" s="86"/>
      <c r="AG2692" s="86"/>
    </row>
    <row r="2693" spans="32:33">
      <c r="AF2693" s="86"/>
      <c r="AG2693" s="86"/>
    </row>
    <row r="2694" spans="32:33">
      <c r="AF2694" s="86"/>
      <c r="AG2694" s="86"/>
    </row>
    <row r="2695" spans="32:33">
      <c r="AF2695" s="86"/>
      <c r="AG2695" s="86"/>
    </row>
    <row r="2696" spans="32:33">
      <c r="AF2696" s="86"/>
      <c r="AG2696" s="86"/>
    </row>
    <row r="2697" spans="32:33">
      <c r="AF2697" s="86"/>
      <c r="AG2697" s="86"/>
    </row>
    <row r="2698" spans="32:33">
      <c r="AF2698" s="86"/>
      <c r="AG2698" s="86"/>
    </row>
    <row r="2699" spans="32:33">
      <c r="AF2699" s="86"/>
      <c r="AG2699" s="86"/>
    </row>
    <row r="2700" spans="32:33">
      <c r="AF2700" s="86"/>
      <c r="AG2700" s="86"/>
    </row>
    <row r="2701" spans="32:33">
      <c r="AF2701" s="86"/>
      <c r="AG2701" s="86"/>
    </row>
    <row r="2702" spans="32:33">
      <c r="AF2702" s="86"/>
      <c r="AG2702" s="86"/>
    </row>
    <row r="2703" spans="32:33">
      <c r="AF2703" s="86"/>
      <c r="AG2703" s="86"/>
    </row>
    <row r="2704" spans="32:33">
      <c r="AF2704" s="86"/>
      <c r="AG2704" s="86"/>
    </row>
    <row r="2705" spans="32:33">
      <c r="AF2705" s="86"/>
      <c r="AG2705" s="86"/>
    </row>
    <row r="2706" spans="32:33">
      <c r="AF2706" s="86"/>
      <c r="AG2706" s="86"/>
    </row>
    <row r="2707" spans="32:33">
      <c r="AF2707" s="86"/>
      <c r="AG2707" s="86"/>
    </row>
    <row r="2708" spans="32:33">
      <c r="AF2708" s="86"/>
      <c r="AG2708" s="86"/>
    </row>
    <row r="2709" spans="32:33">
      <c r="AF2709" s="86"/>
      <c r="AG2709" s="86"/>
    </row>
    <row r="2710" spans="32:33">
      <c r="AF2710" s="86"/>
      <c r="AG2710" s="86"/>
    </row>
    <row r="2711" spans="32:33">
      <c r="AF2711" s="86"/>
      <c r="AG2711" s="86"/>
    </row>
    <row r="2712" spans="32:33">
      <c r="AF2712" s="86"/>
      <c r="AG2712" s="86"/>
    </row>
    <row r="2713" spans="32:33">
      <c r="AF2713" s="86"/>
      <c r="AG2713" s="86"/>
    </row>
    <row r="2714" spans="32:33">
      <c r="AF2714" s="86"/>
      <c r="AG2714" s="86"/>
    </row>
    <row r="2715" spans="32:33">
      <c r="AF2715" s="86"/>
      <c r="AG2715" s="86"/>
    </row>
    <row r="2716" spans="32:33">
      <c r="AF2716" s="86"/>
      <c r="AG2716" s="86"/>
    </row>
    <row r="2717" spans="32:33">
      <c r="AF2717" s="86"/>
      <c r="AG2717" s="86"/>
    </row>
    <row r="2718" spans="32:33">
      <c r="AF2718" s="86"/>
      <c r="AG2718" s="86"/>
    </row>
    <row r="2719" spans="32:33">
      <c r="AF2719" s="86"/>
      <c r="AG2719" s="86"/>
    </row>
    <row r="2720" spans="32:33">
      <c r="AF2720" s="86"/>
      <c r="AG2720" s="86"/>
    </row>
    <row r="2721" spans="32:33">
      <c r="AF2721" s="86"/>
      <c r="AG2721" s="86"/>
    </row>
    <row r="2722" spans="32:33">
      <c r="AF2722" s="86"/>
      <c r="AG2722" s="86"/>
    </row>
    <row r="2723" spans="32:33">
      <c r="AF2723" s="86"/>
      <c r="AG2723" s="86"/>
    </row>
    <row r="2724" spans="32:33">
      <c r="AF2724" s="86"/>
      <c r="AG2724" s="86"/>
    </row>
    <row r="2725" spans="32:33">
      <c r="AF2725" s="86"/>
      <c r="AG2725" s="86"/>
    </row>
    <row r="2726" spans="32:33">
      <c r="AF2726" s="86"/>
      <c r="AG2726" s="86"/>
    </row>
    <row r="2727" spans="32:33">
      <c r="AF2727" s="86"/>
      <c r="AG2727" s="86"/>
    </row>
    <row r="2728" spans="32:33">
      <c r="AF2728" s="86"/>
      <c r="AG2728" s="86"/>
    </row>
    <row r="2729" spans="32:33">
      <c r="AF2729" s="86"/>
      <c r="AG2729" s="86"/>
    </row>
    <row r="2730" spans="32:33">
      <c r="AF2730" s="86"/>
      <c r="AG2730" s="86"/>
    </row>
    <row r="2731" spans="32:33">
      <c r="AF2731" s="86"/>
      <c r="AG2731" s="86"/>
    </row>
    <row r="2732" spans="32:33">
      <c r="AF2732" s="86"/>
      <c r="AG2732" s="86"/>
    </row>
    <row r="2733" spans="32:33">
      <c r="AF2733" s="86"/>
      <c r="AG2733" s="86"/>
    </row>
    <row r="2734" spans="32:33">
      <c r="AF2734" s="86"/>
      <c r="AG2734" s="86"/>
    </row>
    <row r="2735" spans="32:33">
      <c r="AF2735" s="86"/>
      <c r="AG2735" s="86"/>
    </row>
    <row r="2736" spans="32:33">
      <c r="AF2736" s="86"/>
      <c r="AG2736" s="86"/>
    </row>
    <row r="2737" spans="32:33">
      <c r="AF2737" s="86"/>
      <c r="AG2737" s="86"/>
    </row>
    <row r="2738" spans="32:33">
      <c r="AF2738" s="86"/>
      <c r="AG2738" s="86"/>
    </row>
    <row r="2739" spans="32:33">
      <c r="AF2739" s="86"/>
      <c r="AG2739" s="86"/>
    </row>
    <row r="2740" spans="32:33">
      <c r="AF2740" s="86"/>
      <c r="AG2740" s="86"/>
    </row>
    <row r="2741" spans="32:33">
      <c r="AF2741" s="86"/>
      <c r="AG2741" s="86"/>
    </row>
    <row r="2742" spans="32:33">
      <c r="AF2742" s="86"/>
      <c r="AG2742" s="86"/>
    </row>
    <row r="2743" spans="32:33">
      <c r="AF2743" s="86"/>
      <c r="AG2743" s="86"/>
    </row>
    <row r="2744" spans="32:33">
      <c r="AF2744" s="86"/>
      <c r="AG2744" s="86"/>
    </row>
    <row r="2745" spans="32:33">
      <c r="AF2745" s="86"/>
      <c r="AG2745" s="86"/>
    </row>
    <row r="2746" spans="32:33">
      <c r="AF2746" s="86"/>
      <c r="AG2746" s="86"/>
    </row>
    <row r="2747" spans="32:33">
      <c r="AF2747" s="86"/>
      <c r="AG2747" s="86"/>
    </row>
    <row r="2748" spans="32:33">
      <c r="AF2748" s="86"/>
      <c r="AG2748" s="86"/>
    </row>
    <row r="2749" spans="32:33">
      <c r="AF2749" s="86"/>
      <c r="AG2749" s="86"/>
    </row>
    <row r="2750" spans="32:33">
      <c r="AF2750" s="86"/>
      <c r="AG2750" s="86"/>
    </row>
    <row r="2751" spans="32:33">
      <c r="AF2751" s="86"/>
      <c r="AG2751" s="86"/>
    </row>
    <row r="2752" spans="32:33">
      <c r="AF2752" s="86"/>
      <c r="AG2752" s="86"/>
    </row>
    <row r="2753" spans="32:33">
      <c r="AF2753" s="86"/>
      <c r="AG2753" s="86"/>
    </row>
    <row r="2754" spans="32:33">
      <c r="AF2754" s="86"/>
      <c r="AG2754" s="86"/>
    </row>
    <row r="2755" spans="32:33">
      <c r="AF2755" s="86"/>
      <c r="AG2755" s="86"/>
    </row>
    <row r="2756" spans="32:33">
      <c r="AF2756" s="86"/>
      <c r="AG2756" s="86"/>
    </row>
    <row r="2757" spans="32:33">
      <c r="AF2757" s="86"/>
      <c r="AG2757" s="86"/>
    </row>
    <row r="2758" spans="32:33">
      <c r="AF2758" s="86"/>
      <c r="AG2758" s="86"/>
    </row>
    <row r="2759" spans="32:33">
      <c r="AF2759" s="86"/>
      <c r="AG2759" s="86"/>
    </row>
    <row r="2760" spans="32:33">
      <c r="AF2760" s="86"/>
      <c r="AG2760" s="86"/>
    </row>
    <row r="2761" spans="32:33">
      <c r="AF2761" s="86"/>
      <c r="AG2761" s="86"/>
    </row>
    <row r="2762" spans="32:33">
      <c r="AF2762" s="86"/>
      <c r="AG2762" s="86"/>
    </row>
    <row r="2763" spans="32:33">
      <c r="AF2763" s="86"/>
      <c r="AG2763" s="86"/>
    </row>
    <row r="2764" spans="32:33">
      <c r="AF2764" s="86"/>
      <c r="AG2764" s="86"/>
    </row>
    <row r="2765" spans="32:33">
      <c r="AF2765" s="86"/>
      <c r="AG2765" s="86"/>
    </row>
    <row r="2766" spans="32:33">
      <c r="AF2766" s="86"/>
      <c r="AG2766" s="86"/>
    </row>
    <row r="2767" spans="32:33">
      <c r="AF2767" s="86"/>
      <c r="AG2767" s="86"/>
    </row>
    <row r="2768" spans="32:33">
      <c r="AF2768" s="86"/>
      <c r="AG2768" s="86"/>
    </row>
    <row r="2769" spans="32:33">
      <c r="AF2769" s="86"/>
      <c r="AG2769" s="86"/>
    </row>
    <row r="2770" spans="32:33">
      <c r="AF2770" s="86"/>
      <c r="AG2770" s="86"/>
    </row>
    <row r="2771" spans="32:33">
      <c r="AF2771" s="86"/>
      <c r="AG2771" s="86"/>
    </row>
    <row r="2772" spans="32:33">
      <c r="AF2772" s="86"/>
      <c r="AG2772" s="86"/>
    </row>
    <row r="2773" spans="32:33">
      <c r="AF2773" s="86"/>
      <c r="AG2773" s="86"/>
    </row>
    <row r="2774" spans="32:33">
      <c r="AF2774" s="86"/>
      <c r="AG2774" s="86"/>
    </row>
    <row r="2775" spans="32:33">
      <c r="AF2775" s="86"/>
      <c r="AG2775" s="86"/>
    </row>
    <row r="2776" spans="32:33">
      <c r="AF2776" s="86"/>
      <c r="AG2776" s="86"/>
    </row>
    <row r="2777" spans="32:33">
      <c r="AF2777" s="86"/>
      <c r="AG2777" s="86"/>
    </row>
    <row r="2778" spans="32:33">
      <c r="AF2778" s="86"/>
      <c r="AG2778" s="86"/>
    </row>
    <row r="2779" spans="32:33">
      <c r="AF2779" s="86"/>
      <c r="AG2779" s="86"/>
    </row>
    <row r="2780" spans="32:33">
      <c r="AF2780" s="86"/>
      <c r="AG2780" s="86"/>
    </row>
    <row r="2781" spans="32:33">
      <c r="AF2781" s="86"/>
      <c r="AG2781" s="86"/>
    </row>
    <row r="2782" spans="32:33">
      <c r="AF2782" s="86"/>
      <c r="AG2782" s="86"/>
    </row>
    <row r="2783" spans="32:33">
      <c r="AF2783" s="86"/>
      <c r="AG2783" s="86"/>
    </row>
    <row r="2784" spans="32:33">
      <c r="AF2784" s="86"/>
      <c r="AG2784" s="86"/>
    </row>
    <row r="2785" spans="32:33">
      <c r="AF2785" s="86"/>
      <c r="AG2785" s="86"/>
    </row>
    <row r="2786" spans="32:33">
      <c r="AF2786" s="86"/>
      <c r="AG2786" s="86"/>
    </row>
    <row r="2787" spans="32:33">
      <c r="AF2787" s="86"/>
      <c r="AG2787" s="86"/>
    </row>
    <row r="2788" spans="32:33">
      <c r="AF2788" s="86"/>
      <c r="AG2788" s="86"/>
    </row>
    <row r="2789" spans="32:33">
      <c r="AF2789" s="86"/>
      <c r="AG2789" s="86"/>
    </row>
    <row r="2790" spans="32:33">
      <c r="AF2790" s="86"/>
      <c r="AG2790" s="86"/>
    </row>
    <row r="2791" spans="32:33">
      <c r="AF2791" s="86"/>
      <c r="AG2791" s="86"/>
    </row>
    <row r="2792" spans="32:33">
      <c r="AF2792" s="86"/>
      <c r="AG2792" s="86"/>
    </row>
    <row r="2793" spans="32:33">
      <c r="AF2793" s="86"/>
      <c r="AG2793" s="86"/>
    </row>
    <row r="2794" spans="32:33">
      <c r="AF2794" s="86"/>
      <c r="AG2794" s="86"/>
    </row>
    <row r="2795" spans="32:33">
      <c r="AF2795" s="86"/>
      <c r="AG2795" s="86"/>
    </row>
    <row r="2796" spans="32:33">
      <c r="AF2796" s="86"/>
      <c r="AG2796" s="86"/>
    </row>
    <row r="2797" spans="32:33">
      <c r="AF2797" s="86"/>
      <c r="AG2797" s="86"/>
    </row>
    <row r="2798" spans="32:33">
      <c r="AF2798" s="86"/>
      <c r="AG2798" s="86"/>
    </row>
    <row r="2799" spans="32:33">
      <c r="AF2799" s="86"/>
      <c r="AG2799" s="86"/>
    </row>
    <row r="2800" spans="32:33">
      <c r="AF2800" s="86"/>
      <c r="AG2800" s="86"/>
    </row>
    <row r="2801" spans="32:33">
      <c r="AF2801" s="86"/>
      <c r="AG2801" s="86"/>
    </row>
    <row r="2802" spans="32:33">
      <c r="AF2802" s="86"/>
      <c r="AG2802" s="86"/>
    </row>
    <row r="2803" spans="32:33">
      <c r="AF2803" s="86"/>
      <c r="AG2803" s="86"/>
    </row>
    <row r="2804" spans="32:33">
      <c r="AF2804" s="86"/>
      <c r="AG2804" s="86"/>
    </row>
    <row r="2805" spans="32:33">
      <c r="AF2805" s="86"/>
      <c r="AG2805" s="86"/>
    </row>
    <row r="2806" spans="32:33">
      <c r="AF2806" s="86"/>
      <c r="AG2806" s="86"/>
    </row>
    <row r="2807" spans="32:33">
      <c r="AF2807" s="86"/>
      <c r="AG2807" s="86"/>
    </row>
    <row r="2808" spans="32:33">
      <c r="AF2808" s="86"/>
      <c r="AG2808" s="86"/>
    </row>
    <row r="2809" spans="32:33">
      <c r="AF2809" s="86"/>
      <c r="AG2809" s="86"/>
    </row>
    <row r="2810" spans="32:33">
      <c r="AF2810" s="86"/>
      <c r="AG2810" s="86"/>
    </row>
    <row r="2811" spans="32:33">
      <c r="AF2811" s="86"/>
      <c r="AG2811" s="86"/>
    </row>
    <row r="2812" spans="32:33">
      <c r="AF2812" s="86"/>
      <c r="AG2812" s="86"/>
    </row>
    <row r="2813" spans="32:33">
      <c r="AF2813" s="86"/>
      <c r="AG2813" s="86"/>
    </row>
    <row r="2814" spans="32:33">
      <c r="AF2814" s="86"/>
      <c r="AG2814" s="86"/>
    </row>
    <row r="2815" spans="32:33">
      <c r="AF2815" s="86"/>
      <c r="AG2815" s="86"/>
    </row>
    <row r="2816" spans="32:33">
      <c r="AF2816" s="86"/>
      <c r="AG2816" s="86"/>
    </row>
    <row r="2817" spans="32:33">
      <c r="AF2817" s="86"/>
      <c r="AG2817" s="86"/>
    </row>
    <row r="2818" spans="32:33">
      <c r="AF2818" s="86"/>
      <c r="AG2818" s="86"/>
    </row>
    <row r="2819" spans="32:33">
      <c r="AF2819" s="86"/>
      <c r="AG2819" s="86"/>
    </row>
    <row r="2820" spans="32:33">
      <c r="AF2820" s="86"/>
      <c r="AG2820" s="86"/>
    </row>
    <row r="2821" spans="32:33">
      <c r="AF2821" s="86"/>
      <c r="AG2821" s="86"/>
    </row>
    <row r="2822" spans="32:33">
      <c r="AF2822" s="86"/>
      <c r="AG2822" s="86"/>
    </row>
    <row r="2823" spans="32:33">
      <c r="AF2823" s="86"/>
      <c r="AG2823" s="86"/>
    </row>
    <row r="2824" spans="32:33">
      <c r="AF2824" s="86"/>
      <c r="AG2824" s="86"/>
    </row>
    <row r="2825" spans="32:33">
      <c r="AF2825" s="86"/>
      <c r="AG2825" s="86"/>
    </row>
    <row r="2826" spans="32:33">
      <c r="AF2826" s="86"/>
      <c r="AG2826" s="86"/>
    </row>
    <row r="2827" spans="32:33">
      <c r="AF2827" s="86"/>
      <c r="AG2827" s="86"/>
    </row>
    <row r="2828" spans="32:33">
      <c r="AF2828" s="86"/>
      <c r="AG2828" s="86"/>
    </row>
    <row r="2829" spans="32:33">
      <c r="AF2829" s="86"/>
      <c r="AG2829" s="86"/>
    </row>
    <row r="2830" spans="32:33">
      <c r="AF2830" s="86"/>
      <c r="AG2830" s="86"/>
    </row>
    <row r="2831" spans="32:33">
      <c r="AF2831" s="86"/>
      <c r="AG2831" s="86"/>
    </row>
    <row r="2832" spans="32:33">
      <c r="AF2832" s="86"/>
      <c r="AG2832" s="86"/>
    </row>
    <row r="2833" spans="32:33">
      <c r="AF2833" s="86"/>
      <c r="AG2833" s="86"/>
    </row>
    <row r="2834" spans="32:33">
      <c r="AF2834" s="86"/>
      <c r="AG2834" s="86"/>
    </row>
    <row r="2835" spans="32:33">
      <c r="AF2835" s="86"/>
      <c r="AG2835" s="86"/>
    </row>
    <row r="2836" spans="32:33">
      <c r="AF2836" s="86"/>
      <c r="AG2836" s="86"/>
    </row>
    <row r="2837" spans="32:33">
      <c r="AF2837" s="86"/>
      <c r="AG2837" s="86"/>
    </row>
    <row r="2838" spans="32:33">
      <c r="AF2838" s="86"/>
      <c r="AG2838" s="86"/>
    </row>
    <row r="2839" spans="32:33">
      <c r="AF2839" s="86"/>
      <c r="AG2839" s="86"/>
    </row>
    <row r="2840" spans="32:33">
      <c r="AF2840" s="86"/>
      <c r="AG2840" s="86"/>
    </row>
    <row r="2841" spans="32:33">
      <c r="AF2841" s="86"/>
      <c r="AG2841" s="86"/>
    </row>
    <row r="2842" spans="32:33">
      <c r="AF2842" s="86"/>
      <c r="AG2842" s="86"/>
    </row>
    <row r="2843" spans="32:33">
      <c r="AF2843" s="86"/>
      <c r="AG2843" s="86"/>
    </row>
    <row r="2844" spans="32:33">
      <c r="AF2844" s="86"/>
      <c r="AG2844" s="86"/>
    </row>
    <row r="2845" spans="32:33">
      <c r="AF2845" s="86"/>
      <c r="AG2845" s="86"/>
    </row>
    <row r="2846" spans="32:33">
      <c r="AF2846" s="86"/>
      <c r="AG2846" s="86"/>
    </row>
    <row r="2847" spans="32:33">
      <c r="AF2847" s="86"/>
      <c r="AG2847" s="86"/>
    </row>
    <row r="2848" spans="32:33">
      <c r="AF2848" s="86"/>
      <c r="AG2848" s="86"/>
    </row>
    <row r="2849" spans="32:33">
      <c r="AF2849" s="86"/>
      <c r="AG2849" s="86"/>
    </row>
    <row r="2850" spans="32:33">
      <c r="AF2850" s="86"/>
      <c r="AG2850" s="86"/>
    </row>
    <row r="2851" spans="32:33">
      <c r="AF2851" s="86"/>
      <c r="AG2851" s="86"/>
    </row>
    <row r="2852" spans="32:33">
      <c r="AF2852" s="86"/>
      <c r="AG2852" s="86"/>
    </row>
    <row r="2853" spans="32:33">
      <c r="AF2853" s="86"/>
      <c r="AG2853" s="86"/>
    </row>
    <row r="2854" spans="32:33">
      <c r="AF2854" s="86"/>
      <c r="AG2854" s="86"/>
    </row>
    <row r="2855" spans="32:33">
      <c r="AF2855" s="86"/>
      <c r="AG2855" s="86"/>
    </row>
    <row r="2856" spans="32:33">
      <c r="AF2856" s="86"/>
      <c r="AG2856" s="86"/>
    </row>
    <row r="2857" spans="32:33">
      <c r="AF2857" s="86"/>
      <c r="AG2857" s="86"/>
    </row>
    <row r="2858" spans="32:33">
      <c r="AF2858" s="86"/>
      <c r="AG2858" s="86"/>
    </row>
    <row r="2859" spans="32:33">
      <c r="AF2859" s="86"/>
      <c r="AG2859" s="86"/>
    </row>
    <row r="2860" spans="32:33">
      <c r="AF2860" s="86"/>
      <c r="AG2860" s="86"/>
    </row>
    <row r="2861" spans="32:33">
      <c r="AF2861" s="86"/>
      <c r="AG2861" s="86"/>
    </row>
    <row r="2862" spans="32:33">
      <c r="AF2862" s="86"/>
      <c r="AG2862" s="86"/>
    </row>
    <row r="2863" spans="32:33">
      <c r="AF2863" s="86"/>
      <c r="AG2863" s="86"/>
    </row>
    <row r="2864" spans="32:33">
      <c r="AF2864" s="86"/>
      <c r="AG2864" s="86"/>
    </row>
    <row r="2865" spans="32:33">
      <c r="AF2865" s="86"/>
      <c r="AG2865" s="86"/>
    </row>
    <row r="2866" spans="32:33">
      <c r="AF2866" s="86"/>
      <c r="AG2866" s="86"/>
    </row>
    <row r="2867" spans="32:33">
      <c r="AF2867" s="86"/>
      <c r="AG2867" s="86"/>
    </row>
    <row r="2868" spans="32:33">
      <c r="AF2868" s="86"/>
      <c r="AG2868" s="86"/>
    </row>
    <row r="2869" spans="32:33">
      <c r="AF2869" s="86"/>
      <c r="AG2869" s="86"/>
    </row>
    <row r="2870" spans="32:33">
      <c r="AF2870" s="86"/>
      <c r="AG2870" s="86"/>
    </row>
    <row r="2871" spans="32:33">
      <c r="AF2871" s="86"/>
      <c r="AG2871" s="86"/>
    </row>
    <row r="2872" spans="32:33">
      <c r="AF2872" s="86"/>
      <c r="AG2872" s="86"/>
    </row>
    <row r="2873" spans="32:33">
      <c r="AF2873" s="86"/>
      <c r="AG2873" s="86"/>
    </row>
    <row r="2874" spans="32:33">
      <c r="AF2874" s="86"/>
      <c r="AG2874" s="86"/>
    </row>
    <row r="2875" spans="32:33">
      <c r="AF2875" s="86"/>
      <c r="AG2875" s="86"/>
    </row>
    <row r="2876" spans="32:33">
      <c r="AF2876" s="86"/>
      <c r="AG2876" s="86"/>
    </row>
    <row r="2877" spans="32:33">
      <c r="AF2877" s="86"/>
      <c r="AG2877" s="86"/>
    </row>
    <row r="2878" spans="32:33">
      <c r="AF2878" s="86"/>
      <c r="AG2878" s="86"/>
    </row>
    <row r="2879" spans="32:33">
      <c r="AF2879" s="86"/>
      <c r="AG2879" s="86"/>
    </row>
    <row r="2880" spans="32:33">
      <c r="AF2880" s="86"/>
      <c r="AG2880" s="86"/>
    </row>
    <row r="2881" spans="32:33">
      <c r="AF2881" s="86"/>
      <c r="AG2881" s="86"/>
    </row>
    <row r="2882" spans="32:33">
      <c r="AF2882" s="86"/>
      <c r="AG2882" s="86"/>
    </row>
    <row r="2883" spans="32:33">
      <c r="AF2883" s="86"/>
      <c r="AG2883" s="86"/>
    </row>
    <row r="2884" spans="32:33">
      <c r="AF2884" s="86"/>
      <c r="AG2884" s="86"/>
    </row>
    <row r="2885" spans="32:33">
      <c r="AF2885" s="86"/>
      <c r="AG2885" s="86"/>
    </row>
    <row r="2886" spans="32:33">
      <c r="AF2886" s="86"/>
      <c r="AG2886" s="86"/>
    </row>
    <row r="2887" spans="32:33">
      <c r="AF2887" s="86"/>
      <c r="AG2887" s="86"/>
    </row>
    <row r="2888" spans="32:33">
      <c r="AF2888" s="86"/>
      <c r="AG2888" s="86"/>
    </row>
    <row r="2889" spans="32:33">
      <c r="AF2889" s="86"/>
      <c r="AG2889" s="86"/>
    </row>
    <row r="2890" spans="32:33">
      <c r="AF2890" s="86"/>
      <c r="AG2890" s="86"/>
    </row>
    <row r="2891" spans="32:33">
      <c r="AF2891" s="86"/>
      <c r="AG2891" s="86"/>
    </row>
    <row r="2892" spans="32:33">
      <c r="AF2892" s="86"/>
      <c r="AG2892" s="86"/>
    </row>
    <row r="2893" spans="32:33">
      <c r="AF2893" s="86"/>
      <c r="AG2893" s="86"/>
    </row>
    <row r="2894" spans="32:33">
      <c r="AF2894" s="86"/>
      <c r="AG2894" s="86"/>
    </row>
    <row r="2895" spans="32:33">
      <c r="AF2895" s="86"/>
      <c r="AG2895" s="86"/>
    </row>
    <row r="2896" spans="32:33">
      <c r="AF2896" s="86"/>
      <c r="AG2896" s="86"/>
    </row>
    <row r="2897" spans="32:33">
      <c r="AF2897" s="86"/>
      <c r="AG2897" s="86"/>
    </row>
    <row r="2898" spans="32:33">
      <c r="AF2898" s="86"/>
      <c r="AG2898" s="86"/>
    </row>
    <row r="2899" spans="32:33">
      <c r="AF2899" s="86"/>
      <c r="AG2899" s="86"/>
    </row>
    <row r="2900" spans="32:33">
      <c r="AF2900" s="86"/>
      <c r="AG2900" s="86"/>
    </row>
    <row r="2901" spans="32:33">
      <c r="AF2901" s="86"/>
      <c r="AG2901" s="86"/>
    </row>
    <row r="2902" spans="32:33">
      <c r="AF2902" s="86"/>
      <c r="AG2902" s="86"/>
    </row>
    <row r="2903" spans="32:33">
      <c r="AF2903" s="86"/>
      <c r="AG2903" s="86"/>
    </row>
    <row r="2904" spans="32:33">
      <c r="AF2904" s="86"/>
      <c r="AG2904" s="86"/>
    </row>
    <row r="2905" spans="32:33">
      <c r="AF2905" s="86"/>
      <c r="AG2905" s="86"/>
    </row>
    <row r="2906" spans="32:33">
      <c r="AF2906" s="86"/>
      <c r="AG2906" s="86"/>
    </row>
    <row r="2907" spans="32:33">
      <c r="AF2907" s="86"/>
      <c r="AG2907" s="86"/>
    </row>
    <row r="2908" spans="32:33">
      <c r="AF2908" s="86"/>
      <c r="AG2908" s="86"/>
    </row>
    <row r="2909" spans="32:33">
      <c r="AF2909" s="86"/>
      <c r="AG2909" s="86"/>
    </row>
    <row r="2910" spans="32:33">
      <c r="AF2910" s="86"/>
      <c r="AG2910" s="86"/>
    </row>
    <row r="2911" spans="32:33">
      <c r="AF2911" s="86"/>
      <c r="AG2911" s="86"/>
    </row>
    <row r="2912" spans="32:33">
      <c r="AF2912" s="86"/>
      <c r="AG2912" s="86"/>
    </row>
    <row r="2913" spans="32:33">
      <c r="AF2913" s="86"/>
      <c r="AG2913" s="86"/>
    </row>
    <row r="2914" spans="32:33">
      <c r="AF2914" s="86"/>
      <c r="AG2914" s="86"/>
    </row>
    <row r="2915" spans="32:33">
      <c r="AF2915" s="86"/>
      <c r="AG2915" s="86"/>
    </row>
    <row r="2916" spans="32:33">
      <c r="AF2916" s="86"/>
      <c r="AG2916" s="86"/>
    </row>
    <row r="2917" spans="32:33">
      <c r="AF2917" s="86"/>
      <c r="AG2917" s="86"/>
    </row>
    <row r="2918" spans="32:33">
      <c r="AF2918" s="86"/>
      <c r="AG2918" s="86"/>
    </row>
    <row r="2919" spans="32:33">
      <c r="AF2919" s="86"/>
      <c r="AG2919" s="86"/>
    </row>
    <row r="2920" spans="32:33">
      <c r="AF2920" s="86"/>
      <c r="AG2920" s="86"/>
    </row>
    <row r="2921" spans="32:33">
      <c r="AF2921" s="86"/>
      <c r="AG2921" s="86"/>
    </row>
    <row r="2922" spans="32:33">
      <c r="AF2922" s="86"/>
      <c r="AG2922" s="86"/>
    </row>
    <row r="2923" spans="32:33">
      <c r="AF2923" s="86"/>
      <c r="AG2923" s="86"/>
    </row>
    <row r="2924" spans="32:33">
      <c r="AF2924" s="86"/>
      <c r="AG2924" s="86"/>
    </row>
    <row r="2925" spans="32:33">
      <c r="AF2925" s="86"/>
      <c r="AG2925" s="86"/>
    </row>
    <row r="2926" spans="32:33">
      <c r="AF2926" s="86"/>
      <c r="AG2926" s="86"/>
    </row>
    <row r="2927" spans="32:33">
      <c r="AF2927" s="86"/>
      <c r="AG2927" s="86"/>
    </row>
    <row r="2928" spans="32:33">
      <c r="AF2928" s="86"/>
      <c r="AG2928" s="86"/>
    </row>
    <row r="2929" spans="32:33">
      <c r="AF2929" s="86"/>
      <c r="AG2929" s="86"/>
    </row>
    <row r="2930" spans="32:33">
      <c r="AF2930" s="86"/>
      <c r="AG2930" s="86"/>
    </row>
    <row r="2931" spans="32:33">
      <c r="AF2931" s="86"/>
      <c r="AG2931" s="86"/>
    </row>
    <row r="2932" spans="32:33">
      <c r="AF2932" s="86"/>
      <c r="AG2932" s="86"/>
    </row>
    <row r="2933" spans="32:33">
      <c r="AF2933" s="86"/>
      <c r="AG2933" s="86"/>
    </row>
    <row r="2934" spans="32:33">
      <c r="AF2934" s="86"/>
      <c r="AG2934" s="86"/>
    </row>
    <row r="2935" spans="32:33">
      <c r="AF2935" s="86"/>
      <c r="AG2935" s="86"/>
    </row>
    <row r="2936" spans="32:33">
      <c r="AF2936" s="86"/>
      <c r="AG2936" s="86"/>
    </row>
    <row r="2937" spans="32:33">
      <c r="AF2937" s="86"/>
      <c r="AG2937" s="86"/>
    </row>
    <row r="2938" spans="32:33">
      <c r="AF2938" s="86"/>
      <c r="AG2938" s="86"/>
    </row>
    <row r="2939" spans="32:33">
      <c r="AF2939" s="86"/>
      <c r="AG2939" s="86"/>
    </row>
    <row r="2940" spans="32:33">
      <c r="AF2940" s="86"/>
      <c r="AG2940" s="86"/>
    </row>
    <row r="2941" spans="32:33">
      <c r="AF2941" s="86"/>
      <c r="AG2941" s="86"/>
    </row>
    <row r="2942" spans="32:33">
      <c r="AF2942" s="86"/>
      <c r="AG2942" s="86"/>
    </row>
    <row r="2943" spans="32:33">
      <c r="AF2943" s="86"/>
      <c r="AG2943" s="86"/>
    </row>
    <row r="2944" spans="32:33">
      <c r="AF2944" s="86"/>
      <c r="AG2944" s="86"/>
    </row>
    <row r="2945" spans="32:33">
      <c r="AF2945" s="86"/>
      <c r="AG2945" s="86"/>
    </row>
    <row r="2946" spans="32:33">
      <c r="AF2946" s="86"/>
      <c r="AG2946" s="86"/>
    </row>
    <row r="2947" spans="32:33">
      <c r="AF2947" s="86"/>
      <c r="AG2947" s="86"/>
    </row>
    <row r="2948" spans="32:33">
      <c r="AF2948" s="86"/>
      <c r="AG2948" s="86"/>
    </row>
    <row r="2949" spans="32:33">
      <c r="AF2949" s="86"/>
      <c r="AG2949" s="86"/>
    </row>
    <row r="2950" spans="32:33">
      <c r="AF2950" s="86"/>
      <c r="AG2950" s="86"/>
    </row>
    <row r="2951" spans="32:33">
      <c r="AF2951" s="86"/>
      <c r="AG2951" s="86"/>
    </row>
    <row r="2952" spans="32:33">
      <c r="AF2952" s="86"/>
      <c r="AG2952" s="86"/>
    </row>
    <row r="2953" spans="32:33">
      <c r="AF2953" s="86"/>
      <c r="AG2953" s="86"/>
    </row>
    <row r="2954" spans="32:33">
      <c r="AF2954" s="86"/>
      <c r="AG2954" s="86"/>
    </row>
    <row r="2955" spans="32:33">
      <c r="AF2955" s="86"/>
      <c r="AG2955" s="86"/>
    </row>
    <row r="2956" spans="32:33">
      <c r="AF2956" s="86"/>
      <c r="AG2956" s="86"/>
    </row>
    <row r="2957" spans="32:33">
      <c r="AF2957" s="86"/>
      <c r="AG2957" s="86"/>
    </row>
    <row r="2958" spans="32:33">
      <c r="AF2958" s="86"/>
      <c r="AG2958" s="86"/>
    </row>
    <row r="2959" spans="32:33">
      <c r="AF2959" s="86"/>
      <c r="AG2959" s="86"/>
    </row>
    <row r="2960" spans="32:33">
      <c r="AF2960" s="86"/>
      <c r="AG2960" s="86"/>
    </row>
    <row r="2961" spans="32:33">
      <c r="AF2961" s="86"/>
      <c r="AG2961" s="86"/>
    </row>
    <row r="2962" spans="32:33">
      <c r="AF2962" s="86"/>
      <c r="AG2962" s="86"/>
    </row>
    <row r="2963" spans="32:33">
      <c r="AF2963" s="86"/>
      <c r="AG2963" s="86"/>
    </row>
    <row r="2964" spans="32:33">
      <c r="AF2964" s="86"/>
      <c r="AG2964" s="86"/>
    </row>
    <row r="2965" spans="32:33">
      <c r="AF2965" s="86"/>
      <c r="AG2965" s="86"/>
    </row>
    <row r="2966" spans="32:33">
      <c r="AF2966" s="86"/>
      <c r="AG2966" s="86"/>
    </row>
    <row r="2967" spans="32:33">
      <c r="AF2967" s="86"/>
      <c r="AG2967" s="86"/>
    </row>
    <row r="2968" spans="32:33">
      <c r="AF2968" s="86"/>
      <c r="AG2968" s="86"/>
    </row>
    <row r="2969" spans="32:33">
      <c r="AF2969" s="86"/>
      <c r="AG2969" s="86"/>
    </row>
    <row r="2970" spans="32:33">
      <c r="AF2970" s="86"/>
      <c r="AG2970" s="86"/>
    </row>
    <row r="2971" spans="32:33">
      <c r="AF2971" s="86"/>
      <c r="AG2971" s="86"/>
    </row>
    <row r="2972" spans="32:33">
      <c r="AF2972" s="86"/>
      <c r="AG2972" s="86"/>
    </row>
    <row r="2973" spans="32:33">
      <c r="AF2973" s="86"/>
      <c r="AG2973" s="86"/>
    </row>
    <row r="2974" spans="32:33">
      <c r="AF2974" s="86"/>
      <c r="AG2974" s="86"/>
    </row>
    <row r="2975" spans="32:33">
      <c r="AF2975" s="86"/>
      <c r="AG2975" s="86"/>
    </row>
    <row r="2976" spans="32:33">
      <c r="AF2976" s="86"/>
      <c r="AG2976" s="86"/>
    </row>
    <row r="2977" spans="32:33">
      <c r="AF2977" s="86"/>
      <c r="AG2977" s="86"/>
    </row>
    <row r="2978" spans="32:33">
      <c r="AF2978" s="86"/>
      <c r="AG2978" s="86"/>
    </row>
    <row r="2979" spans="32:33">
      <c r="AF2979" s="86"/>
      <c r="AG2979" s="86"/>
    </row>
    <row r="2980" spans="32:33">
      <c r="AF2980" s="86"/>
      <c r="AG2980" s="86"/>
    </row>
    <row r="2981" spans="32:33">
      <c r="AF2981" s="86"/>
      <c r="AG2981" s="86"/>
    </row>
    <row r="2982" spans="32:33">
      <c r="AF2982" s="86"/>
      <c r="AG2982" s="86"/>
    </row>
    <row r="2983" spans="32:33">
      <c r="AF2983" s="86"/>
      <c r="AG2983" s="86"/>
    </row>
    <row r="2984" spans="32:33">
      <c r="AF2984" s="86"/>
      <c r="AG2984" s="86"/>
    </row>
    <row r="2985" spans="32:33">
      <c r="AF2985" s="86"/>
      <c r="AG2985" s="86"/>
    </row>
    <row r="2986" spans="32:33">
      <c r="AF2986" s="86"/>
      <c r="AG2986" s="86"/>
    </row>
    <row r="2987" spans="32:33">
      <c r="AF2987" s="86"/>
      <c r="AG2987" s="86"/>
    </row>
    <row r="2988" spans="32:33">
      <c r="AF2988" s="86"/>
      <c r="AG2988" s="86"/>
    </row>
    <row r="2989" spans="32:33">
      <c r="AF2989" s="86"/>
      <c r="AG2989" s="86"/>
    </row>
    <row r="2990" spans="32:33">
      <c r="AF2990" s="86"/>
      <c r="AG2990" s="86"/>
    </row>
    <row r="2991" spans="32:33">
      <c r="AF2991" s="86"/>
      <c r="AG2991" s="86"/>
    </row>
    <row r="2992" spans="32:33">
      <c r="AF2992" s="86"/>
      <c r="AG2992" s="86"/>
    </row>
    <row r="2993" spans="32:33">
      <c r="AF2993" s="86"/>
      <c r="AG2993" s="86"/>
    </row>
    <row r="2994" spans="32:33">
      <c r="AF2994" s="86"/>
      <c r="AG2994" s="86"/>
    </row>
    <row r="2995" spans="32:33">
      <c r="AF2995" s="86"/>
      <c r="AG2995" s="86"/>
    </row>
    <row r="2996" spans="32:33">
      <c r="AF2996" s="86"/>
      <c r="AG2996" s="86"/>
    </row>
    <row r="2997" spans="32:33">
      <c r="AF2997" s="86"/>
      <c r="AG2997" s="86"/>
    </row>
    <row r="2998" spans="32:33">
      <c r="AF2998" s="86"/>
      <c r="AG2998" s="86"/>
    </row>
    <row r="2999" spans="32:33">
      <c r="AF2999" s="86"/>
      <c r="AG2999" s="86"/>
    </row>
    <row r="3000" spans="32:33">
      <c r="AF3000" s="86"/>
      <c r="AG3000" s="86"/>
    </row>
  </sheetData>
  <mergeCells count="26">
    <mergeCell ref="F6:G6"/>
    <mergeCell ref="B7:B9"/>
    <mergeCell ref="B10:B13"/>
    <mergeCell ref="B14:C14"/>
    <mergeCell ref="F18:G18"/>
    <mergeCell ref="B15:C15"/>
    <mergeCell ref="F7:F13"/>
    <mergeCell ref="F14:G14"/>
    <mergeCell ref="F15:G15"/>
    <mergeCell ref="I25:I26"/>
    <mergeCell ref="J25:J26"/>
    <mergeCell ref="F27:H27"/>
    <mergeCell ref="F30:H30"/>
    <mergeCell ref="F28:H28"/>
    <mergeCell ref="F29:H29"/>
    <mergeCell ref="F25:H26"/>
    <mergeCell ref="F36:H36"/>
    <mergeCell ref="F33:H33"/>
    <mergeCell ref="F34:H34"/>
    <mergeCell ref="F35:H35"/>
    <mergeCell ref="F19:G19"/>
    <mergeCell ref="F31:H31"/>
    <mergeCell ref="F32:H32"/>
    <mergeCell ref="F21:G21"/>
    <mergeCell ref="F22:G22"/>
    <mergeCell ref="F20:G20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ueki yoshiharu</dc:creator>
  <cp:lastModifiedBy>田中 優希</cp:lastModifiedBy>
  <cp:lastPrinted>2014-07-16T08:04:22Z</cp:lastPrinted>
  <dcterms:created xsi:type="dcterms:W3CDTF">2008-01-06T09:25:24Z</dcterms:created>
  <dcterms:modified xsi:type="dcterms:W3CDTF">2018-03-26T10:20:49Z</dcterms:modified>
</cp:coreProperties>
</file>