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43熊本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組合状況!$A$6:$CD$52</definedName>
    <definedName name="_xlnm.Print_Area" localSheetId="5">'委託許可件数（市町村）'!$2:$52</definedName>
    <definedName name="_xlnm.Print_Area" localSheetId="6">'委託許可件数（組合）'!$2:$21</definedName>
    <definedName name="_xlnm.Print_Area" localSheetId="3">'収集運搬機材（市町村）'!$2:$52</definedName>
    <definedName name="_xlnm.Print_Area" localSheetId="4">'収集運搬機材（組合）'!$2:$21</definedName>
    <definedName name="_xlnm.Print_Area" localSheetId="7">処理業者と従業員数!$2:$52</definedName>
    <definedName name="_xlnm.Print_Area" localSheetId="0">組合状況!$2:$21</definedName>
    <definedName name="_xlnm.Print_Area" localSheetId="1">'廃棄物処理従事職員数（市町村）'!$2:$52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Q19" i="3"/>
  <c r="Z19" i="3" s="1"/>
  <c r="Q20" i="3"/>
  <c r="Z20" i="3" s="1"/>
  <c r="Q21" i="3"/>
  <c r="Z21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N20" i="3"/>
  <c r="W20" i="3" s="1"/>
  <c r="N21" i="3"/>
  <c r="W21" i="3" s="1"/>
  <c r="M8" i="3"/>
  <c r="V8" i="3" s="1"/>
  <c r="M9" i="3"/>
  <c r="V9" i="3" s="1"/>
  <c r="M10" i="3"/>
  <c r="V10" i="3" s="1"/>
  <c r="M11" i="3"/>
  <c r="V11" i="3" s="1"/>
  <c r="M12" i="3"/>
  <c r="V12" i="3" s="1"/>
  <c r="M13" i="3"/>
  <c r="V13" i="3" s="1"/>
  <c r="M14" i="3"/>
  <c r="V14" i="3" s="1"/>
  <c r="M15" i="3"/>
  <c r="V15" i="3" s="1"/>
  <c r="M16" i="3"/>
  <c r="V16" i="3" s="1"/>
  <c r="M17" i="3"/>
  <c r="V17" i="3" s="1"/>
  <c r="M18" i="3"/>
  <c r="V18" i="3" s="1"/>
  <c r="M19" i="3"/>
  <c r="V19" i="3" s="1"/>
  <c r="M20" i="3"/>
  <c r="V20" i="3" s="1"/>
  <c r="M21" i="3"/>
  <c r="V21" i="3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Q8" i="2"/>
  <c r="Q9" i="2"/>
  <c r="M9" i="2" s="1"/>
  <c r="Q10" i="2"/>
  <c r="Q11" i="2"/>
  <c r="Q12" i="2"/>
  <c r="Q13" i="2"/>
  <c r="M13" i="2" s="1"/>
  <c r="Q14" i="2"/>
  <c r="Q15" i="2"/>
  <c r="Q16" i="2"/>
  <c r="Q17" i="2"/>
  <c r="M17" i="2" s="1"/>
  <c r="Q18" i="2"/>
  <c r="Q19" i="2"/>
  <c r="Q20" i="2"/>
  <c r="Q21" i="2"/>
  <c r="M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Q31" i="2"/>
  <c r="Z31" i="2" s="1"/>
  <c r="Q32" i="2"/>
  <c r="Q33" i="2"/>
  <c r="Z33" i="2" s="1"/>
  <c r="Q34" i="2"/>
  <c r="Q35" i="2"/>
  <c r="Z35" i="2" s="1"/>
  <c r="Q36" i="2"/>
  <c r="Q37" i="2"/>
  <c r="Z37" i="2" s="1"/>
  <c r="Q38" i="2"/>
  <c r="Q39" i="2"/>
  <c r="Z39" i="2" s="1"/>
  <c r="Q40" i="2"/>
  <c r="Q41" i="2"/>
  <c r="Z41" i="2" s="1"/>
  <c r="Q42" i="2"/>
  <c r="Q43" i="2"/>
  <c r="Z43" i="2" s="1"/>
  <c r="Q44" i="2"/>
  <c r="Q45" i="2"/>
  <c r="Z45" i="2" s="1"/>
  <c r="Q46" i="2"/>
  <c r="Q47" i="2"/>
  <c r="Z47" i="2" s="1"/>
  <c r="Q48" i="2"/>
  <c r="Q49" i="2"/>
  <c r="Z49" i="2" s="1"/>
  <c r="Q50" i="2"/>
  <c r="Q51" i="2"/>
  <c r="Z51" i="2" s="1"/>
  <c r="Q52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W44" i="2" s="1"/>
  <c r="N45" i="2"/>
  <c r="N46" i="2"/>
  <c r="W46" i="2" s="1"/>
  <c r="N47" i="2"/>
  <c r="N48" i="2"/>
  <c r="W48" i="2" s="1"/>
  <c r="N49" i="2"/>
  <c r="N50" i="2"/>
  <c r="W50" i="2" s="1"/>
  <c r="N51" i="2"/>
  <c r="N52" i="2"/>
  <c r="W52" i="2" s="1"/>
  <c r="M11" i="2"/>
  <c r="M15" i="2"/>
  <c r="M19" i="2"/>
  <c r="M23" i="2"/>
  <c r="M27" i="2"/>
  <c r="M31" i="2"/>
  <c r="M35" i="2"/>
  <c r="M39" i="2"/>
  <c r="M43" i="2"/>
  <c r="M45" i="2"/>
  <c r="M47" i="2"/>
  <c r="M49" i="2"/>
  <c r="M5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E8" i="2"/>
  <c r="E9" i="2"/>
  <c r="W9" i="2" s="1"/>
  <c r="E10" i="2"/>
  <c r="E11" i="2"/>
  <c r="W11" i="2" s="1"/>
  <c r="E12" i="2"/>
  <c r="E13" i="2"/>
  <c r="W13" i="2" s="1"/>
  <c r="E14" i="2"/>
  <c r="E15" i="2"/>
  <c r="W15" i="2" s="1"/>
  <c r="E16" i="2"/>
  <c r="E17" i="2"/>
  <c r="W17" i="2" s="1"/>
  <c r="E18" i="2"/>
  <c r="E19" i="2"/>
  <c r="W19" i="2" s="1"/>
  <c r="E20" i="2"/>
  <c r="E21" i="2"/>
  <c r="W21" i="2" s="1"/>
  <c r="E22" i="2"/>
  <c r="E23" i="2"/>
  <c r="W23" i="2" s="1"/>
  <c r="E24" i="2"/>
  <c r="E25" i="2"/>
  <c r="W25" i="2" s="1"/>
  <c r="E26" i="2"/>
  <c r="E27" i="2"/>
  <c r="W27" i="2" s="1"/>
  <c r="E28" i="2"/>
  <c r="E29" i="2"/>
  <c r="W29" i="2" s="1"/>
  <c r="E30" i="2"/>
  <c r="E31" i="2"/>
  <c r="W31" i="2" s="1"/>
  <c r="E32" i="2"/>
  <c r="E33" i="2"/>
  <c r="W33" i="2" s="1"/>
  <c r="E34" i="2"/>
  <c r="E35" i="2"/>
  <c r="W35" i="2" s="1"/>
  <c r="E36" i="2"/>
  <c r="E37" i="2"/>
  <c r="W37" i="2" s="1"/>
  <c r="E38" i="2"/>
  <c r="E39" i="2"/>
  <c r="W39" i="2" s="1"/>
  <c r="E40" i="2"/>
  <c r="E41" i="2"/>
  <c r="W41" i="2" s="1"/>
  <c r="E42" i="2"/>
  <c r="E43" i="2"/>
  <c r="W43" i="2" s="1"/>
  <c r="E44" i="2"/>
  <c r="E45" i="2"/>
  <c r="W45" i="2" s="1"/>
  <c r="E46" i="2"/>
  <c r="E47" i="2"/>
  <c r="W47" i="2" s="1"/>
  <c r="E48" i="2"/>
  <c r="E49" i="2"/>
  <c r="W49" i="2" s="1"/>
  <c r="E50" i="2"/>
  <c r="E51" i="2"/>
  <c r="W51" i="2" s="1"/>
  <c r="E52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V21" i="2" l="1"/>
  <c r="V13" i="2"/>
  <c r="D51" i="2"/>
  <c r="D49" i="2"/>
  <c r="D47" i="2"/>
  <c r="D45" i="2"/>
  <c r="D43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V17" i="2" s="1"/>
  <c r="D15" i="2"/>
  <c r="D13" i="2"/>
  <c r="D11" i="2"/>
  <c r="D9" i="2"/>
  <c r="V9" i="2" s="1"/>
  <c r="M52" i="2"/>
  <c r="V52" i="2" s="1"/>
  <c r="M50" i="2"/>
  <c r="V50" i="2" s="1"/>
  <c r="M48" i="2"/>
  <c r="V48" i="2" s="1"/>
  <c r="M46" i="2"/>
  <c r="V46" i="2" s="1"/>
  <c r="M44" i="2"/>
  <c r="V44" i="2" s="1"/>
  <c r="M41" i="2"/>
  <c r="V41" i="2" s="1"/>
  <c r="M37" i="2"/>
  <c r="V37" i="2" s="1"/>
  <c r="M33" i="2"/>
  <c r="V33" i="2" s="1"/>
  <c r="M29" i="2"/>
  <c r="V29" i="2" s="1"/>
  <c r="M25" i="2"/>
  <c r="V25" i="2" s="1"/>
  <c r="Z52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V51" i="2"/>
  <c r="V49" i="2"/>
  <c r="V47" i="2"/>
  <c r="V45" i="2"/>
  <c r="V43" i="2"/>
  <c r="V39" i="2"/>
  <c r="V35" i="2"/>
  <c r="V31" i="2"/>
  <c r="V27" i="2"/>
  <c r="V23" i="2"/>
  <c r="V19" i="2"/>
  <c r="V15" i="2"/>
  <c r="V11" i="2"/>
  <c r="W42" i="2"/>
  <c r="M42" i="2"/>
  <c r="V42" i="2" s="1"/>
  <c r="W40" i="2"/>
  <c r="M40" i="2"/>
  <c r="V40" i="2" s="1"/>
  <c r="W38" i="2"/>
  <c r="M38" i="2"/>
  <c r="V38" i="2" s="1"/>
  <c r="W36" i="2"/>
  <c r="M36" i="2"/>
  <c r="V36" i="2" s="1"/>
  <c r="W34" i="2"/>
  <c r="M34" i="2"/>
  <c r="V34" i="2" s="1"/>
  <c r="W32" i="2"/>
  <c r="M32" i="2"/>
  <c r="V32" i="2" s="1"/>
  <c r="W30" i="2"/>
  <c r="M30" i="2"/>
  <c r="V30" i="2" s="1"/>
  <c r="W28" i="2"/>
  <c r="M28" i="2"/>
  <c r="V28" i="2" s="1"/>
  <c r="W26" i="2"/>
  <c r="M26" i="2"/>
  <c r="V26" i="2" s="1"/>
  <c r="W24" i="2"/>
  <c r="M24" i="2"/>
  <c r="V24" i="2" s="1"/>
  <c r="W22" i="2"/>
  <c r="M22" i="2"/>
  <c r="V22" i="2" s="1"/>
  <c r="W20" i="2"/>
  <c r="M20" i="2"/>
  <c r="V20" i="2" s="1"/>
  <c r="W18" i="2"/>
  <c r="M18" i="2"/>
  <c r="V18" i="2" s="1"/>
  <c r="W16" i="2"/>
  <c r="M16" i="2"/>
  <c r="V16" i="2" s="1"/>
  <c r="W14" i="2"/>
  <c r="M14" i="2"/>
  <c r="V14" i="2" s="1"/>
  <c r="W12" i="2"/>
  <c r="M12" i="2"/>
  <c r="V12" i="2" s="1"/>
  <c r="W10" i="2"/>
  <c r="M10" i="2"/>
  <c r="V10" i="2" s="1"/>
  <c r="W8" i="2"/>
  <c r="M8" i="2"/>
  <c r="V8" i="2" s="1"/>
  <c r="Z21" i="2"/>
  <c r="Z19" i="2"/>
  <c r="Z17" i="2"/>
  <c r="Z15" i="2"/>
  <c r="Z13" i="2"/>
  <c r="Z11" i="2"/>
  <c r="Z9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AD7" i="2" s="1"/>
  <c r="K7" i="2"/>
  <c r="J7" i="2"/>
  <c r="I7" i="2"/>
  <c r="G7" i="2"/>
  <c r="F7" i="2"/>
  <c r="U7" i="3"/>
  <c r="T7" i="3"/>
  <c r="S7" i="3"/>
  <c r="R7" i="3"/>
  <c r="P7" i="3"/>
  <c r="O7" i="3"/>
  <c r="L7" i="3"/>
  <c r="K7" i="3"/>
  <c r="AC7" i="3" s="1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P7" i="7"/>
  <c r="N7" i="3"/>
  <c r="D7" i="7"/>
  <c r="E7" i="3"/>
  <c r="AD7" i="3"/>
  <c r="AC7" i="2"/>
  <c r="P7" i="6"/>
  <c r="H7" i="6"/>
  <c r="X7" i="2"/>
  <c r="N7" i="2"/>
  <c r="H7" i="2"/>
  <c r="E7" i="2"/>
  <c r="W7" i="2" s="1"/>
  <c r="AB7" i="2"/>
  <c r="H7" i="7"/>
  <c r="L7" i="7"/>
  <c r="Y7" i="3"/>
  <c r="Q7" i="2"/>
  <c r="D7" i="6"/>
  <c r="Q7" i="3"/>
  <c r="L7" i="6"/>
  <c r="H7" i="3"/>
  <c r="Z7" i="3" s="1"/>
  <c r="AA7" i="2"/>
  <c r="X7" i="3"/>
  <c r="Y7" i="2"/>
  <c r="AA7" i="3"/>
  <c r="W7" i="3" l="1"/>
  <c r="D7" i="3"/>
  <c r="M7" i="3"/>
  <c r="Z7" i="2"/>
  <c r="D7" i="2"/>
  <c r="M7" i="2"/>
  <c r="V7" i="3" l="1"/>
  <c r="V7" i="2"/>
</calcChain>
</file>

<file path=xl/sharedStrings.xml><?xml version="1.0" encoding="utf-8"?>
<sst xmlns="http://schemas.openxmlformats.org/spreadsheetml/2006/main" count="1487" uniqueCount="254">
  <si>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</si>
  <si>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</si>
  <si>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</si>
  <si>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</si>
  <si>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</si>
  <si>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</si>
  <si>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</si>
  <si>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</si>
  <si>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</si>
  <si>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</si>
  <si>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</si>
  <si>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</si>
  <si>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</si>
  <si>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</si>
  <si>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</si>
  <si>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</si>
  <si>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</si>
  <si>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</si>
  <si>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</si>
  <si>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</si>
  <si>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</si>
  <si>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</si>
  <si>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</si>
  <si>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</si>
  <si>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</si>
  <si>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</si>
  <si>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</si>
  <si>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</si>
  <si>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</si>
  <si>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</si>
  <si>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</si>
  <si>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</si>
  <si>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</si>
  <si>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</si>
  <si>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</si>
  <si>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</si>
  <si>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</si>
  <si>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</si>
  <si>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</si>
  <si>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</si>
  <si>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</si>
  <si>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</si>
  <si>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</si>
  <si>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</si>
  <si>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</si>
  <si>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</si>
  <si>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</si>
  <si>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</si>
  <si>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</si>
  <si>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</si>
  <si>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</si>
  <si>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</si>
  <si>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</si>
  <si>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</si>
  <si>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</si>
  <si>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</si>
  <si>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</si>
  <si>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</si>
  <si>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</si>
  <si>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</si>
  <si>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</si>
  <si>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</si>
  <si>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</si>
  <si>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</si>
  <si>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</si>
  <si>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</si>
  <si>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</si>
  <si>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</si>
  <si>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</si>
  <si>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</si>
  <si>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</si>
  <si>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</si>
  <si>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</si>
  <si>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</si>
  <si>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</si>
  <si>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</si>
  <si>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</si>
  <si>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</si>
  <si>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</si>
  <si>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</si>
  <si>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熊本県</t>
  </si>
  <si>
    <t>43000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</si>
  <si>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</si>
  <si>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</si>
  <si>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</si>
  <si>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</si>
  <si>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</si>
  <si>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</si>
  <si>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</si>
  <si>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</si>
  <si>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</si>
  <si>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</si>
  <si>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</si>
  <si>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</si>
  <si>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</si>
  <si>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</si>
  <si>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</si>
  <si>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</si>
  <si>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</si>
  <si>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</si>
  <si>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</si>
  <si>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</si>
  <si>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</si>
  <si>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</si>
  <si>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</si>
  <si>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</si>
  <si>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</si>
  <si>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</si>
  <si>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</si>
  <si>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</si>
  <si>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</si>
  <si>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</si>
  <si>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</si>
  <si>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</si>
  <si>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</si>
  <si>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</si>
  <si>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</si>
  <si>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</si>
  <si>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</si>
  <si>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美里町</t>
  </si>
  <si>
    <t>431348</t>
  </si>
  <si>
    <t>43364</t>
  </si>
  <si>
    <t>玉東町</t>
  </si>
  <si>
    <t>431364</t>
  </si>
  <si>
    <t>43367</t>
  </si>
  <si>
    <t>南関町</t>
  </si>
  <si>
    <t>431367</t>
  </si>
  <si>
    <t>43368</t>
  </si>
  <si>
    <t>長洲町</t>
  </si>
  <si>
    <t>431368</t>
  </si>
  <si>
    <t>43369</t>
  </si>
  <si>
    <t>和水町</t>
  </si>
  <si>
    <t>431369</t>
  </si>
  <si>
    <t>43403</t>
  </si>
  <si>
    <t>大津町</t>
  </si>
  <si>
    <t>431403</t>
  </si>
  <si>
    <t>43404</t>
  </si>
  <si>
    <t>菊陽町</t>
  </si>
  <si>
    <t>431404</t>
  </si>
  <si>
    <t>43423</t>
  </si>
  <si>
    <t>南小国町</t>
  </si>
  <si>
    <t>431423</t>
  </si>
  <si>
    <t>43424</t>
  </si>
  <si>
    <t>小国町</t>
  </si>
  <si>
    <t>431424</t>
  </si>
  <si>
    <t>43425</t>
  </si>
  <si>
    <t>産山村</t>
  </si>
  <si>
    <t>431425</t>
  </si>
  <si>
    <t>43428</t>
  </si>
  <si>
    <t>高森町</t>
  </si>
  <si>
    <t>431428</t>
  </si>
  <si>
    <t>43432</t>
  </si>
  <si>
    <t>西原村</t>
  </si>
  <si>
    <t>431432</t>
  </si>
  <si>
    <t>43433</t>
  </si>
  <si>
    <t>南阿蘇村</t>
  </si>
  <si>
    <t>431433</t>
  </si>
  <si>
    <t>43441</t>
  </si>
  <si>
    <t>御船町</t>
  </si>
  <si>
    <t>431441</t>
  </si>
  <si>
    <t>43442</t>
  </si>
  <si>
    <t>嘉島町</t>
  </si>
  <si>
    <t>431442</t>
  </si>
  <si>
    <t>43443</t>
  </si>
  <si>
    <t>益城町</t>
  </si>
  <si>
    <t>431443</t>
  </si>
  <si>
    <t>43444</t>
  </si>
  <si>
    <t>甲佐町</t>
  </si>
  <si>
    <t>431444</t>
  </si>
  <si>
    <t>43447</t>
  </si>
  <si>
    <t>山都町</t>
  </si>
  <si>
    <t>431447</t>
  </si>
  <si>
    <t>43468</t>
  </si>
  <si>
    <t>氷川町</t>
  </si>
  <si>
    <t>431468</t>
  </si>
  <si>
    <t>43482</t>
  </si>
  <si>
    <t>芦北町</t>
  </si>
  <si>
    <t>431482</t>
  </si>
  <si>
    <t>43484</t>
  </si>
  <si>
    <t>津奈木町</t>
  </si>
  <si>
    <t>431484</t>
  </si>
  <si>
    <t>43501</t>
  </si>
  <si>
    <t>錦町</t>
  </si>
  <si>
    <t>431501</t>
  </si>
  <si>
    <t>43505</t>
  </si>
  <si>
    <t>多良木町</t>
  </si>
  <si>
    <t>431505</t>
  </si>
  <si>
    <t>43506</t>
  </si>
  <si>
    <t>湯前町</t>
  </si>
  <si>
    <t>431506</t>
  </si>
  <si>
    <t>43507</t>
  </si>
  <si>
    <t>水上村</t>
  </si>
  <si>
    <t>431507</t>
  </si>
  <si>
    <t>43510</t>
  </si>
  <si>
    <t>相良村</t>
  </si>
  <si>
    <t>431510</t>
  </si>
  <si>
    <t>43511</t>
  </si>
  <si>
    <t>五木村</t>
  </si>
  <si>
    <t>431511</t>
  </si>
  <si>
    <t>43512</t>
  </si>
  <si>
    <t>山江村</t>
  </si>
  <si>
    <t>431512</t>
  </si>
  <si>
    <t>43513</t>
  </si>
  <si>
    <t>球磨村</t>
  </si>
  <si>
    <t>431513</t>
  </si>
  <si>
    <t>43514</t>
  </si>
  <si>
    <t>あさぎり町</t>
  </si>
  <si>
    <t>431514</t>
  </si>
  <si>
    <t>43531</t>
  </si>
  <si>
    <t>苓北町</t>
  </si>
  <si>
    <t>431531</t>
  </si>
  <si>
    <t>43854</t>
  </si>
  <si>
    <t>菊池環境保全組合</t>
  </si>
  <si>
    <t>○</t>
  </si>
  <si>
    <t>432004</t>
    <phoneticPr fontId="2"/>
  </si>
  <si>
    <t>43857</t>
  </si>
  <si>
    <t>御船地区衛生施設組合</t>
  </si>
  <si>
    <t>432006</t>
    <phoneticPr fontId="2"/>
  </si>
  <si>
    <t>43935</t>
  </si>
  <si>
    <t>上天草衛生施設組合</t>
  </si>
  <si>
    <t>432009</t>
    <phoneticPr fontId="2"/>
  </si>
  <si>
    <t>43937</t>
  </si>
  <si>
    <t>御船町甲佐町衛生施設組合</t>
  </si>
  <si>
    <t>432007</t>
    <phoneticPr fontId="2"/>
  </si>
  <si>
    <t>43949</t>
  </si>
  <si>
    <t>益城、嘉島、西原環境衛生施設組合</t>
  </si>
  <si>
    <t>432003</t>
    <phoneticPr fontId="2"/>
  </si>
  <si>
    <t>43954</t>
  </si>
  <si>
    <t>山鹿植木広域行政事務組合</t>
  </si>
  <si>
    <t>432008</t>
    <phoneticPr fontId="2"/>
  </si>
  <si>
    <t>43974</t>
  </si>
  <si>
    <t>八代生活環境事務組合</t>
  </si>
  <si>
    <t>432013</t>
    <phoneticPr fontId="2"/>
  </si>
  <si>
    <t>43985</t>
  </si>
  <si>
    <t>阿蘇広域行政事務組合</t>
  </si>
  <si>
    <t>432001</t>
    <phoneticPr fontId="2"/>
  </si>
  <si>
    <t>43986</t>
  </si>
  <si>
    <t>人吉球磨広域行政組合</t>
  </si>
  <si>
    <t>432010</t>
    <phoneticPr fontId="2"/>
  </si>
  <si>
    <t>43991</t>
  </si>
  <si>
    <t>有明広域行政事務組合</t>
  </si>
  <si>
    <t>432014</t>
    <phoneticPr fontId="2"/>
  </si>
  <si>
    <t>43993</t>
  </si>
  <si>
    <t>水俣芦北広域行政事務組合</t>
  </si>
  <si>
    <t>432011</t>
    <phoneticPr fontId="2"/>
  </si>
  <si>
    <t>43995</t>
  </si>
  <si>
    <t>宇城広域連合</t>
  </si>
  <si>
    <t>432002</t>
    <phoneticPr fontId="2"/>
  </si>
  <si>
    <t>43996</t>
  </si>
  <si>
    <t>菊池広域連合</t>
  </si>
  <si>
    <t>432005</t>
    <phoneticPr fontId="2"/>
  </si>
  <si>
    <t>43998</t>
  </si>
  <si>
    <t>天草広域連合</t>
  </si>
  <si>
    <t>432012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</si>
</sst>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1</v>
      </c>
      <c r="F7" s="72">
        <f t="shared" si="0"/>
        <v>11</v>
      </c>
      <c r="G7" s="72">
        <f t="shared" si="0"/>
        <v>10</v>
      </c>
      <c r="H7" s="72">
        <f t="shared" si="0"/>
        <v>1</v>
      </c>
      <c r="I7" s="72">
        <f t="shared" si="0"/>
        <v>9</v>
      </c>
      <c r="J7" s="72">
        <f t="shared" si="0"/>
        <v>11</v>
      </c>
      <c r="K7" s="72">
        <f t="shared" si="0"/>
        <v>9</v>
      </c>
      <c r="L7" s="72">
        <f t="shared" si="0"/>
        <v>0</v>
      </c>
      <c r="M7" s="72">
        <f t="shared" si="0"/>
        <v>4</v>
      </c>
      <c r="N7" s="72">
        <f t="shared" si="0"/>
        <v>1</v>
      </c>
      <c r="O7" s="72">
        <f t="shared" si="0"/>
        <v>10</v>
      </c>
      <c r="P7" s="72">
        <f t="shared" si="0"/>
        <v>5</v>
      </c>
      <c r="Q7" s="72">
        <f t="shared" si="0"/>
        <v>3</v>
      </c>
      <c r="R7" s="72">
        <f t="shared" si="0"/>
        <v>6</v>
      </c>
      <c r="S7" s="72">
        <f t="shared" si="0"/>
        <v>8</v>
      </c>
      <c r="T7" s="72">
        <f t="shared" si="0"/>
        <v>0</v>
      </c>
      <c r="U7" s="72">
        <f t="shared" ref="U7:AZ7" si="1">COUNTIF(U$8:U$1000,"&lt;&gt;")</f>
        <v>14</v>
      </c>
      <c r="V7" s="72">
        <f t="shared" si="1"/>
        <v>14</v>
      </c>
      <c r="W7" s="72">
        <f t="shared" si="1"/>
        <v>14</v>
      </c>
      <c r="X7" s="72">
        <f t="shared" si="1"/>
        <v>14</v>
      </c>
      <c r="Y7" s="72">
        <f t="shared" si="1"/>
        <v>14</v>
      </c>
      <c r="Z7" s="72">
        <f t="shared" si="1"/>
        <v>10</v>
      </c>
      <c r="AA7" s="72">
        <f t="shared" si="1"/>
        <v>10</v>
      </c>
      <c r="AB7" s="72">
        <f t="shared" si="1"/>
        <v>6</v>
      </c>
      <c r="AC7" s="72">
        <f t="shared" si="1"/>
        <v>6</v>
      </c>
      <c r="AD7" s="72">
        <f t="shared" si="1"/>
        <v>3</v>
      </c>
      <c r="AE7" s="72">
        <f t="shared" si="1"/>
        <v>3</v>
      </c>
      <c r="AF7" s="72">
        <f t="shared" si="1"/>
        <v>2</v>
      </c>
      <c r="AG7" s="72">
        <f t="shared" si="1"/>
        <v>2</v>
      </c>
      <c r="AH7" s="72">
        <f t="shared" si="1"/>
        <v>2</v>
      </c>
      <c r="AI7" s="72">
        <f t="shared" si="1"/>
        <v>2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211</v>
      </c>
      <c r="C8" s="62" t="s">
        <v>212</v>
      </c>
      <c r="D8" s="62"/>
      <c r="E8" s="62"/>
      <c r="F8" s="62" t="s">
        <v>213</v>
      </c>
      <c r="G8" s="62" t="s">
        <v>213</v>
      </c>
      <c r="H8" s="62"/>
      <c r="I8" s="62" t="s">
        <v>213</v>
      </c>
      <c r="J8" s="62" t="s">
        <v>213</v>
      </c>
      <c r="K8" s="62" t="s">
        <v>213</v>
      </c>
      <c r="L8" s="62"/>
      <c r="M8" s="62" t="s">
        <v>213</v>
      </c>
      <c r="N8" s="62"/>
      <c r="O8" s="62"/>
      <c r="P8" s="62"/>
      <c r="Q8" s="62"/>
      <c r="R8" s="62"/>
      <c r="S8" s="62"/>
      <c r="T8" s="62"/>
      <c r="U8" s="62">
        <v>4</v>
      </c>
      <c r="V8" s="68" t="s">
        <v>104</v>
      </c>
      <c r="W8" s="62" t="s">
        <v>105</v>
      </c>
      <c r="X8" s="68" t="s">
        <v>116</v>
      </c>
      <c r="Y8" s="62" t="s">
        <v>117</v>
      </c>
      <c r="Z8" s="68" t="s">
        <v>133</v>
      </c>
      <c r="AA8" s="62" t="s">
        <v>134</v>
      </c>
      <c r="AB8" s="68" t="s">
        <v>136</v>
      </c>
      <c r="AC8" s="62" t="s">
        <v>137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214</v>
      </c>
      <c r="CE8" s="120"/>
    </row>
    <row r="9" spans="1:83" s="10" customFormat="1" ht="13.5" customHeight="1">
      <c r="A9" s="62" t="s">
        <v>80</v>
      </c>
      <c r="B9" s="68" t="s">
        <v>215</v>
      </c>
      <c r="C9" s="62" t="s">
        <v>216</v>
      </c>
      <c r="D9" s="62" t="s">
        <v>213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213</v>
      </c>
      <c r="P9" s="62" t="s">
        <v>213</v>
      </c>
      <c r="Q9" s="62"/>
      <c r="R9" s="62"/>
      <c r="S9" s="62" t="s">
        <v>213</v>
      </c>
      <c r="T9" s="62"/>
      <c r="U9" s="62">
        <v>4</v>
      </c>
      <c r="V9" s="68" t="s">
        <v>157</v>
      </c>
      <c r="W9" s="62" t="s">
        <v>158</v>
      </c>
      <c r="X9" s="68" t="s">
        <v>160</v>
      </c>
      <c r="Y9" s="62" t="s">
        <v>161</v>
      </c>
      <c r="Z9" s="68" t="s">
        <v>163</v>
      </c>
      <c r="AA9" s="62" t="s">
        <v>164</v>
      </c>
      <c r="AB9" s="68" t="s">
        <v>166</v>
      </c>
      <c r="AC9" s="62" t="s">
        <v>167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217</v>
      </c>
      <c r="CE9" s="120"/>
    </row>
    <row r="10" spans="1:83" s="10" customFormat="1" ht="13.5" customHeight="1">
      <c r="A10" s="62" t="s">
        <v>80</v>
      </c>
      <c r="B10" s="68" t="s">
        <v>218</v>
      </c>
      <c r="C10" s="62" t="s">
        <v>219</v>
      </c>
      <c r="D10" s="62"/>
      <c r="E10" s="62"/>
      <c r="F10" s="62"/>
      <c r="G10" s="62"/>
      <c r="H10" s="62"/>
      <c r="I10" s="62"/>
      <c r="J10" s="62" t="s">
        <v>213</v>
      </c>
      <c r="K10" s="62"/>
      <c r="L10" s="62"/>
      <c r="M10" s="62"/>
      <c r="N10" s="62"/>
      <c r="O10" s="62" t="s">
        <v>213</v>
      </c>
      <c r="P10" s="62"/>
      <c r="Q10" s="62"/>
      <c r="R10" s="62"/>
      <c r="S10" s="62" t="s">
        <v>213</v>
      </c>
      <c r="T10" s="62"/>
      <c r="U10" s="62">
        <v>2</v>
      </c>
      <c r="V10" s="68" t="s">
        <v>108</v>
      </c>
      <c r="W10" s="62" t="s">
        <v>109</v>
      </c>
      <c r="X10" s="68" t="s">
        <v>114</v>
      </c>
      <c r="Y10" s="62" t="s">
        <v>115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220</v>
      </c>
      <c r="CE10" s="120"/>
    </row>
    <row r="11" spans="1:83" s="10" customFormat="1" ht="13.5" customHeight="1">
      <c r="A11" s="62" t="s">
        <v>80</v>
      </c>
      <c r="B11" s="68" t="s">
        <v>221</v>
      </c>
      <c r="C11" s="62" t="s">
        <v>222</v>
      </c>
      <c r="D11" s="62"/>
      <c r="E11" s="62"/>
      <c r="F11" s="62" t="s">
        <v>213</v>
      </c>
      <c r="G11" s="62" t="s">
        <v>213</v>
      </c>
      <c r="H11" s="62"/>
      <c r="I11" s="62" t="s">
        <v>213</v>
      </c>
      <c r="J11" s="62" t="s">
        <v>213</v>
      </c>
      <c r="K11" s="62" t="s">
        <v>213</v>
      </c>
      <c r="L11" s="62"/>
      <c r="M11" s="62" t="s">
        <v>213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157</v>
      </c>
      <c r="W11" s="62" t="s">
        <v>158</v>
      </c>
      <c r="X11" s="68" t="s">
        <v>166</v>
      </c>
      <c r="Y11" s="62" t="s">
        <v>167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223</v>
      </c>
      <c r="CE11" s="120"/>
    </row>
    <row r="12" spans="1:83" s="10" customFormat="1" ht="13.5" customHeight="1">
      <c r="A12" s="62" t="s">
        <v>80</v>
      </c>
      <c r="B12" s="68" t="s">
        <v>224</v>
      </c>
      <c r="C12" s="62" t="s">
        <v>225</v>
      </c>
      <c r="D12" s="62"/>
      <c r="E12" s="62"/>
      <c r="F12" s="62" t="s">
        <v>213</v>
      </c>
      <c r="G12" s="62" t="s">
        <v>213</v>
      </c>
      <c r="H12" s="62"/>
      <c r="I12" s="62" t="s">
        <v>213</v>
      </c>
      <c r="J12" s="62" t="s">
        <v>213</v>
      </c>
      <c r="K12" s="62" t="s">
        <v>213</v>
      </c>
      <c r="L12" s="62"/>
      <c r="M12" s="62" t="s">
        <v>213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163</v>
      </c>
      <c r="W12" s="62" t="s">
        <v>164</v>
      </c>
      <c r="X12" s="68" t="s">
        <v>160</v>
      </c>
      <c r="Y12" s="62" t="s">
        <v>161</v>
      </c>
      <c r="Z12" s="68" t="s">
        <v>151</v>
      </c>
      <c r="AA12" s="62" t="s">
        <v>152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226</v>
      </c>
      <c r="CE12" s="120"/>
    </row>
    <row r="13" spans="1:83" s="10" customFormat="1" ht="13.5" customHeight="1">
      <c r="A13" s="62" t="s">
        <v>80</v>
      </c>
      <c r="B13" s="68" t="s">
        <v>227</v>
      </c>
      <c r="C13" s="62" t="s">
        <v>228</v>
      </c>
      <c r="D13" s="62"/>
      <c r="E13" s="62"/>
      <c r="F13" s="62" t="s">
        <v>213</v>
      </c>
      <c r="G13" s="62" t="s">
        <v>213</v>
      </c>
      <c r="H13" s="62"/>
      <c r="I13" s="62" t="s">
        <v>213</v>
      </c>
      <c r="J13" s="62" t="s">
        <v>213</v>
      </c>
      <c r="K13" s="62" t="s">
        <v>213</v>
      </c>
      <c r="L13" s="62"/>
      <c r="M13" s="62"/>
      <c r="N13" s="62"/>
      <c r="O13" s="62" t="s">
        <v>213</v>
      </c>
      <c r="P13" s="62" t="s">
        <v>213</v>
      </c>
      <c r="Q13" s="62"/>
      <c r="R13" s="62" t="s">
        <v>213</v>
      </c>
      <c r="S13" s="62" t="s">
        <v>213</v>
      </c>
      <c r="T13" s="62"/>
      <c r="U13" s="62">
        <v>2</v>
      </c>
      <c r="V13" s="68" t="s">
        <v>90</v>
      </c>
      <c r="W13" s="62" t="s">
        <v>91</v>
      </c>
      <c r="X13" s="68" t="s">
        <v>102</v>
      </c>
      <c r="Y13" s="62" t="s">
        <v>103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229</v>
      </c>
      <c r="CE13" s="120"/>
    </row>
    <row r="14" spans="1:83" s="10" customFormat="1" ht="13.5" customHeight="1">
      <c r="A14" s="62" t="s">
        <v>80</v>
      </c>
      <c r="B14" s="68" t="s">
        <v>230</v>
      </c>
      <c r="C14" s="62" t="s">
        <v>231</v>
      </c>
      <c r="D14" s="62"/>
      <c r="E14" s="62"/>
      <c r="F14" s="62" t="s">
        <v>213</v>
      </c>
      <c r="G14" s="62" t="s">
        <v>213</v>
      </c>
      <c r="H14" s="62"/>
      <c r="I14" s="62" t="s">
        <v>213</v>
      </c>
      <c r="J14" s="62" t="s">
        <v>213</v>
      </c>
      <c r="K14" s="62"/>
      <c r="L14" s="62"/>
      <c r="M14" s="62"/>
      <c r="N14" s="62"/>
      <c r="O14" s="62" t="s">
        <v>213</v>
      </c>
      <c r="P14" s="62"/>
      <c r="Q14" s="62"/>
      <c r="R14" s="62" t="s">
        <v>213</v>
      </c>
      <c r="S14" s="62"/>
      <c r="T14" s="62"/>
      <c r="U14" s="62">
        <v>2</v>
      </c>
      <c r="V14" s="68" t="s">
        <v>92</v>
      </c>
      <c r="W14" s="62" t="s">
        <v>93</v>
      </c>
      <c r="X14" s="68" t="s">
        <v>172</v>
      </c>
      <c r="Y14" s="62" t="s">
        <v>173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232</v>
      </c>
      <c r="CE14" s="120"/>
    </row>
    <row r="15" spans="1:83" s="10" customFormat="1" ht="13.5" customHeight="1">
      <c r="A15" s="62" t="s">
        <v>80</v>
      </c>
      <c r="B15" s="68" t="s">
        <v>233</v>
      </c>
      <c r="C15" s="62" t="s">
        <v>234</v>
      </c>
      <c r="D15" s="62"/>
      <c r="E15" s="62" t="s">
        <v>213</v>
      </c>
      <c r="F15" s="62" t="s">
        <v>213</v>
      </c>
      <c r="G15" s="62" t="s">
        <v>213</v>
      </c>
      <c r="H15" s="62" t="s">
        <v>213</v>
      </c>
      <c r="I15" s="62" t="s">
        <v>213</v>
      </c>
      <c r="J15" s="62" t="s">
        <v>213</v>
      </c>
      <c r="K15" s="62" t="s">
        <v>213</v>
      </c>
      <c r="L15" s="62"/>
      <c r="M15" s="62"/>
      <c r="N15" s="62"/>
      <c r="O15" s="62" t="s">
        <v>213</v>
      </c>
      <c r="P15" s="62" t="s">
        <v>213</v>
      </c>
      <c r="Q15" s="62" t="s">
        <v>213</v>
      </c>
      <c r="R15" s="62" t="s">
        <v>213</v>
      </c>
      <c r="S15" s="62" t="s">
        <v>213</v>
      </c>
      <c r="T15" s="62"/>
      <c r="U15" s="62">
        <v>7</v>
      </c>
      <c r="V15" s="68" t="s">
        <v>112</v>
      </c>
      <c r="W15" s="62" t="s">
        <v>113</v>
      </c>
      <c r="X15" s="68" t="s">
        <v>139</v>
      </c>
      <c r="Y15" s="62" t="s">
        <v>140</v>
      </c>
      <c r="Z15" s="68" t="s">
        <v>142</v>
      </c>
      <c r="AA15" s="62" t="s">
        <v>143</v>
      </c>
      <c r="AB15" s="68" t="s">
        <v>145</v>
      </c>
      <c r="AC15" s="62" t="s">
        <v>146</v>
      </c>
      <c r="AD15" s="68" t="s">
        <v>148</v>
      </c>
      <c r="AE15" s="62" t="s">
        <v>149</v>
      </c>
      <c r="AF15" s="68" t="s">
        <v>151</v>
      </c>
      <c r="AG15" s="62" t="s">
        <v>152</v>
      </c>
      <c r="AH15" s="68" t="s">
        <v>154</v>
      </c>
      <c r="AI15" s="62" t="s">
        <v>155</v>
      </c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235</v>
      </c>
      <c r="CE15" s="120"/>
    </row>
    <row r="16" spans="1:83" s="10" customFormat="1" ht="13.5" customHeight="1">
      <c r="A16" s="62" t="s">
        <v>80</v>
      </c>
      <c r="B16" s="68" t="s">
        <v>236</v>
      </c>
      <c r="C16" s="62" t="s">
        <v>237</v>
      </c>
      <c r="D16" s="62"/>
      <c r="E16" s="62"/>
      <c r="F16" s="62" t="s">
        <v>213</v>
      </c>
      <c r="G16" s="62" t="s">
        <v>213</v>
      </c>
      <c r="H16" s="62"/>
      <c r="I16" s="62"/>
      <c r="J16" s="62" t="s">
        <v>213</v>
      </c>
      <c r="K16" s="62" t="s">
        <v>213</v>
      </c>
      <c r="L16" s="62"/>
      <c r="M16" s="62"/>
      <c r="N16" s="62" t="s">
        <v>213</v>
      </c>
      <c r="O16" s="62" t="s">
        <v>213</v>
      </c>
      <c r="P16" s="62" t="s">
        <v>213</v>
      </c>
      <c r="Q16" s="62" t="s">
        <v>213</v>
      </c>
      <c r="R16" s="62"/>
      <c r="S16" s="62" t="s">
        <v>213</v>
      </c>
      <c r="T16" s="62"/>
      <c r="U16" s="62">
        <v>10</v>
      </c>
      <c r="V16" s="68" t="s">
        <v>94</v>
      </c>
      <c r="W16" s="62" t="s">
        <v>95</v>
      </c>
      <c r="X16" s="68" t="s">
        <v>181</v>
      </c>
      <c r="Y16" s="62" t="s">
        <v>182</v>
      </c>
      <c r="Z16" s="68" t="s">
        <v>184</v>
      </c>
      <c r="AA16" s="62" t="s">
        <v>185</v>
      </c>
      <c r="AB16" s="68" t="s">
        <v>187</v>
      </c>
      <c r="AC16" s="62" t="s">
        <v>188</v>
      </c>
      <c r="AD16" s="68" t="s">
        <v>190</v>
      </c>
      <c r="AE16" s="62" t="s">
        <v>191</v>
      </c>
      <c r="AF16" s="68" t="s">
        <v>193</v>
      </c>
      <c r="AG16" s="62" t="s">
        <v>194</v>
      </c>
      <c r="AH16" s="68" t="s">
        <v>196</v>
      </c>
      <c r="AI16" s="62" t="s">
        <v>197</v>
      </c>
      <c r="AJ16" s="68" t="s">
        <v>199</v>
      </c>
      <c r="AK16" s="62" t="s">
        <v>200</v>
      </c>
      <c r="AL16" s="68" t="s">
        <v>202</v>
      </c>
      <c r="AM16" s="62" t="s">
        <v>203</v>
      </c>
      <c r="AN16" s="68" t="s">
        <v>205</v>
      </c>
      <c r="AO16" s="62" t="s">
        <v>206</v>
      </c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238</v>
      </c>
      <c r="CE16" s="120"/>
    </row>
    <row r="17" spans="1:83" s="10" customFormat="1" ht="13.5" customHeight="1">
      <c r="A17" s="62" t="s">
        <v>80</v>
      </c>
      <c r="B17" s="68" t="s">
        <v>239</v>
      </c>
      <c r="C17" s="62" t="s">
        <v>240</v>
      </c>
      <c r="D17" s="62"/>
      <c r="E17" s="62"/>
      <c r="F17" s="62" t="s">
        <v>213</v>
      </c>
      <c r="G17" s="62" t="s">
        <v>213</v>
      </c>
      <c r="H17" s="62"/>
      <c r="I17" s="62" t="s">
        <v>213</v>
      </c>
      <c r="J17" s="62" t="s">
        <v>213</v>
      </c>
      <c r="K17" s="62" t="s">
        <v>213</v>
      </c>
      <c r="L17" s="62"/>
      <c r="M17" s="62"/>
      <c r="N17" s="62"/>
      <c r="O17" s="62" t="s">
        <v>213</v>
      </c>
      <c r="P17" s="62"/>
      <c r="Q17" s="62"/>
      <c r="R17" s="62" t="s">
        <v>213</v>
      </c>
      <c r="S17" s="62" t="s">
        <v>213</v>
      </c>
      <c r="T17" s="62"/>
      <c r="U17" s="62">
        <v>5</v>
      </c>
      <c r="V17" s="68" t="s">
        <v>100</v>
      </c>
      <c r="W17" s="62" t="s">
        <v>101</v>
      </c>
      <c r="X17" s="68" t="s">
        <v>121</v>
      </c>
      <c r="Y17" s="62" t="s">
        <v>122</v>
      </c>
      <c r="Z17" s="68" t="s">
        <v>124</v>
      </c>
      <c r="AA17" s="62" t="s">
        <v>125</v>
      </c>
      <c r="AB17" s="68" t="s">
        <v>127</v>
      </c>
      <c r="AC17" s="62" t="s">
        <v>128</v>
      </c>
      <c r="AD17" s="68" t="s">
        <v>130</v>
      </c>
      <c r="AE17" s="62" t="s">
        <v>131</v>
      </c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241</v>
      </c>
      <c r="CE17" s="120"/>
    </row>
    <row r="18" spans="1:83" s="10" customFormat="1" ht="13.5" customHeight="1">
      <c r="A18" s="62" t="s">
        <v>80</v>
      </c>
      <c r="B18" s="68" t="s">
        <v>242</v>
      </c>
      <c r="C18" s="62" t="s">
        <v>243</v>
      </c>
      <c r="D18" s="62"/>
      <c r="E18" s="62"/>
      <c r="F18" s="62" t="s">
        <v>213</v>
      </c>
      <c r="G18" s="62"/>
      <c r="H18" s="62"/>
      <c r="I18" s="62"/>
      <c r="J18" s="62"/>
      <c r="K18" s="62"/>
      <c r="L18" s="62"/>
      <c r="M18" s="62"/>
      <c r="N18" s="62"/>
      <c r="O18" s="62" t="s">
        <v>213</v>
      </c>
      <c r="P18" s="62"/>
      <c r="Q18" s="62"/>
      <c r="R18" s="62"/>
      <c r="S18" s="62"/>
      <c r="T18" s="62"/>
      <c r="U18" s="62">
        <v>3</v>
      </c>
      <c r="V18" s="68" t="s">
        <v>98</v>
      </c>
      <c r="W18" s="62" t="s">
        <v>99</v>
      </c>
      <c r="X18" s="68" t="s">
        <v>175</v>
      </c>
      <c r="Y18" s="62" t="s">
        <v>176</v>
      </c>
      <c r="Z18" s="68" t="s">
        <v>178</v>
      </c>
      <c r="AA18" s="62" t="s">
        <v>179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244</v>
      </c>
      <c r="CE18" s="120"/>
    </row>
    <row r="19" spans="1:83" s="10" customFormat="1" ht="13.5" customHeight="1">
      <c r="A19" s="62" t="s">
        <v>80</v>
      </c>
      <c r="B19" s="68" t="s">
        <v>245</v>
      </c>
      <c r="C19" s="62" t="s">
        <v>246</v>
      </c>
      <c r="D19" s="62"/>
      <c r="E19" s="62"/>
      <c r="F19" s="62" t="s">
        <v>213</v>
      </c>
      <c r="G19" s="62" t="s">
        <v>213</v>
      </c>
      <c r="H19" s="62"/>
      <c r="I19" s="62" t="s">
        <v>213</v>
      </c>
      <c r="J19" s="62" t="s">
        <v>213</v>
      </c>
      <c r="K19" s="62" t="s">
        <v>213</v>
      </c>
      <c r="L19" s="62"/>
      <c r="M19" s="62"/>
      <c r="N19" s="62"/>
      <c r="O19" s="62" t="s">
        <v>213</v>
      </c>
      <c r="P19" s="62" t="s">
        <v>213</v>
      </c>
      <c r="Q19" s="62"/>
      <c r="R19" s="62" t="s">
        <v>213</v>
      </c>
      <c r="S19" s="62" t="s">
        <v>213</v>
      </c>
      <c r="T19" s="62"/>
      <c r="U19" s="62">
        <v>3</v>
      </c>
      <c r="V19" s="68" t="s">
        <v>106</v>
      </c>
      <c r="W19" s="62" t="s">
        <v>107</v>
      </c>
      <c r="X19" s="68" t="s">
        <v>110</v>
      </c>
      <c r="Y19" s="62" t="s">
        <v>111</v>
      </c>
      <c r="Z19" s="68" t="s">
        <v>118</v>
      </c>
      <c r="AA19" s="62" t="s">
        <v>119</v>
      </c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247</v>
      </c>
      <c r="CE19" s="120"/>
    </row>
    <row r="20" spans="1:83" s="10" customFormat="1" ht="13.5" customHeight="1">
      <c r="A20" s="62" t="s">
        <v>80</v>
      </c>
      <c r="B20" s="68" t="s">
        <v>248</v>
      </c>
      <c r="C20" s="62" t="s">
        <v>249</v>
      </c>
      <c r="D20" s="62" t="s">
        <v>213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213</v>
      </c>
      <c r="P20" s="62"/>
      <c r="Q20" s="62" t="s">
        <v>213</v>
      </c>
      <c r="R20" s="62" t="s">
        <v>213</v>
      </c>
      <c r="S20" s="62" t="s">
        <v>213</v>
      </c>
      <c r="T20" s="62"/>
      <c r="U20" s="62">
        <v>4</v>
      </c>
      <c r="V20" s="68" t="s">
        <v>104</v>
      </c>
      <c r="W20" s="62" t="s">
        <v>105</v>
      </c>
      <c r="X20" s="68" t="s">
        <v>116</v>
      </c>
      <c r="Y20" s="62" t="s">
        <v>117</v>
      </c>
      <c r="Z20" s="68" t="s">
        <v>133</v>
      </c>
      <c r="AA20" s="62" t="s">
        <v>134</v>
      </c>
      <c r="AB20" s="68" t="s">
        <v>136</v>
      </c>
      <c r="AC20" s="62" t="s">
        <v>137</v>
      </c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250</v>
      </c>
      <c r="CE20" s="120"/>
    </row>
    <row r="21" spans="1:83" s="10" customFormat="1" ht="13.5" customHeight="1">
      <c r="A21" s="62" t="s">
        <v>80</v>
      </c>
      <c r="B21" s="68" t="s">
        <v>251</v>
      </c>
      <c r="C21" s="62" t="s">
        <v>252</v>
      </c>
      <c r="D21" s="62"/>
      <c r="E21" s="62"/>
      <c r="F21" s="62" t="s">
        <v>213</v>
      </c>
      <c r="G21" s="62" t="s">
        <v>213</v>
      </c>
      <c r="H21" s="62"/>
      <c r="I21" s="62" t="s">
        <v>213</v>
      </c>
      <c r="J21" s="62" t="s">
        <v>213</v>
      </c>
      <c r="K21" s="62" t="s">
        <v>213</v>
      </c>
      <c r="L21" s="62"/>
      <c r="M21" s="62" t="s">
        <v>213</v>
      </c>
      <c r="N21" s="62"/>
      <c r="O21" s="62"/>
      <c r="P21" s="62"/>
      <c r="Q21" s="62"/>
      <c r="R21" s="62"/>
      <c r="S21" s="62"/>
      <c r="T21" s="62"/>
      <c r="U21" s="62">
        <v>3</v>
      </c>
      <c r="V21" s="68" t="s">
        <v>114</v>
      </c>
      <c r="W21" s="62" t="s">
        <v>115</v>
      </c>
      <c r="X21" s="68" t="s">
        <v>108</v>
      </c>
      <c r="Y21" s="62" t="s">
        <v>109</v>
      </c>
      <c r="Z21" s="68" t="s">
        <v>208</v>
      </c>
      <c r="AA21" s="62" t="s">
        <v>209</v>
      </c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253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120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123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126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129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135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138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141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144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147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150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153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156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159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165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168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171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174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177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180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183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186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189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192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195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198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201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204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1" t="s">
        <v>207</v>
      </c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1" t="s">
        <v>210</v>
      </c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21">
    <sortCondition ref="A8:A21"/>
    <sortCondition ref="B8:B21"/>
    <sortCondition ref="C8:C21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20" man="1"/>
    <brk id="41" min="1" max="20" man="1"/>
    <brk id="51" min="1" max="20" man="1"/>
    <brk id="61" min="1" max="20" man="1"/>
    <brk id="7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581</v>
      </c>
      <c r="E7" s="71">
        <f>SUM(F7:G7)</f>
        <v>163</v>
      </c>
      <c r="F7" s="71">
        <f>SUM(F$8:F$1000)</f>
        <v>129</v>
      </c>
      <c r="G7" s="71">
        <f>SUM(G$8:G$1000)</f>
        <v>34</v>
      </c>
      <c r="H7" s="71">
        <f>SUM(I7:L7)</f>
        <v>418</v>
      </c>
      <c r="I7" s="71">
        <f>SUM(I$8:I$1000)</f>
        <v>279</v>
      </c>
      <c r="J7" s="71">
        <f>SUM(J$8:J$1000)</f>
        <v>92</v>
      </c>
      <c r="K7" s="71">
        <f>SUM(K$8:K$1000)</f>
        <v>20</v>
      </c>
      <c r="L7" s="71">
        <f>SUM(L$8:L$1000)</f>
        <v>27</v>
      </c>
      <c r="M7" s="71">
        <f>SUM(N7,+Q7)</f>
        <v>93</v>
      </c>
      <c r="N7" s="71">
        <f>SUM(O7:P7)</f>
        <v>46</v>
      </c>
      <c r="O7" s="71">
        <f>SUM(O$8:O$1000)</f>
        <v>38</v>
      </c>
      <c r="P7" s="71">
        <f>SUM(P$8:P$1000)</f>
        <v>8</v>
      </c>
      <c r="Q7" s="71">
        <f>SUM(R7:U7)</f>
        <v>47</v>
      </c>
      <c r="R7" s="71">
        <f>SUM(R$8:R$1000)</f>
        <v>19</v>
      </c>
      <c r="S7" s="71">
        <f>SUM(S$8:S$1000)</f>
        <v>28</v>
      </c>
      <c r="T7" s="71">
        <f>SUM(T$8:T$1000)</f>
        <v>0</v>
      </c>
      <c r="U7" s="71">
        <f>SUM(U$8:U$1000)</f>
        <v>0</v>
      </c>
      <c r="V7" s="71">
        <f t="shared" ref="V7:AD7" si="0">SUM(D7,+M7)</f>
        <v>674</v>
      </c>
      <c r="W7" s="71">
        <f t="shared" si="0"/>
        <v>209</v>
      </c>
      <c r="X7" s="71">
        <f t="shared" si="0"/>
        <v>167</v>
      </c>
      <c r="Y7" s="71">
        <f t="shared" si="0"/>
        <v>42</v>
      </c>
      <c r="Z7" s="71">
        <f t="shared" si="0"/>
        <v>465</v>
      </c>
      <c r="AA7" s="71">
        <f t="shared" si="0"/>
        <v>298</v>
      </c>
      <c r="AB7" s="71">
        <f t="shared" si="0"/>
        <v>120</v>
      </c>
      <c r="AC7" s="71">
        <f t="shared" si="0"/>
        <v>20</v>
      </c>
      <c r="AD7" s="71">
        <f t="shared" si="0"/>
        <v>27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381</v>
      </c>
      <c r="E8" s="63">
        <f>SUM(F8:G8)</f>
        <v>54</v>
      </c>
      <c r="F8" s="63">
        <v>24</v>
      </c>
      <c r="G8" s="63">
        <v>30</v>
      </c>
      <c r="H8" s="63">
        <f>SUM(I8:L8)</f>
        <v>327</v>
      </c>
      <c r="I8" s="63">
        <v>251</v>
      </c>
      <c r="J8" s="63">
        <v>62</v>
      </c>
      <c r="K8" s="63">
        <v>14</v>
      </c>
      <c r="L8" s="63"/>
      <c r="M8" s="63">
        <f>SUM(N8,+Q8)</f>
        <v>11</v>
      </c>
      <c r="N8" s="63">
        <f>SUM(O8:P8)</f>
        <v>8</v>
      </c>
      <c r="O8" s="63">
        <v>3</v>
      </c>
      <c r="P8" s="63">
        <v>5</v>
      </c>
      <c r="Q8" s="63">
        <f>SUM(R8:U8)</f>
        <v>3</v>
      </c>
      <c r="R8" s="63"/>
      <c r="S8" s="63">
        <v>3</v>
      </c>
      <c r="T8" s="63"/>
      <c r="U8" s="63"/>
      <c r="V8" s="63">
        <f>SUM(D8,+M8)</f>
        <v>392</v>
      </c>
      <c r="W8" s="63">
        <f>SUM(E8,+N8)</f>
        <v>62</v>
      </c>
      <c r="X8" s="63">
        <f>SUM(F8,+O8)</f>
        <v>27</v>
      </c>
      <c r="Y8" s="63">
        <f>SUM(G8,+P8)</f>
        <v>35</v>
      </c>
      <c r="Z8" s="63">
        <f>SUM(H8,+Q8)</f>
        <v>330</v>
      </c>
      <c r="AA8" s="63">
        <f>SUM(I8,+R8)</f>
        <v>251</v>
      </c>
      <c r="AB8" s="63">
        <f>SUM(J8,+S8)</f>
        <v>65</v>
      </c>
      <c r="AC8" s="63">
        <f>SUM(K8,+T8)</f>
        <v>14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28</v>
      </c>
      <c r="E9" s="63">
        <f>SUM(F9:G9)</f>
        <v>13</v>
      </c>
      <c r="F9" s="63">
        <v>10</v>
      </c>
      <c r="G9" s="63">
        <v>3</v>
      </c>
      <c r="H9" s="63">
        <f>SUM(I9:L9)</f>
        <v>15</v>
      </c>
      <c r="I9" s="63"/>
      <c r="J9" s="63"/>
      <c r="K9" s="63"/>
      <c r="L9" s="63">
        <v>15</v>
      </c>
      <c r="M9" s="63">
        <f>SUM(N9,+Q9)</f>
        <v>3</v>
      </c>
      <c r="N9" s="63">
        <f>SUM(O9:P9)</f>
        <v>3</v>
      </c>
      <c r="O9" s="63"/>
      <c r="P9" s="63">
        <v>3</v>
      </c>
      <c r="Q9" s="63">
        <f>SUM(R9:U9)</f>
        <v>0</v>
      </c>
      <c r="R9" s="63"/>
      <c r="S9" s="63"/>
      <c r="T9" s="63"/>
      <c r="U9" s="63"/>
      <c r="V9" s="63">
        <f>SUM(D9,+M9)</f>
        <v>31</v>
      </c>
      <c r="W9" s="63">
        <f>SUM(E9,+N9)</f>
        <v>16</v>
      </c>
      <c r="X9" s="63">
        <f>SUM(F9,+O9)</f>
        <v>10</v>
      </c>
      <c r="Y9" s="63">
        <f>SUM(G9,+P9)</f>
        <v>6</v>
      </c>
      <c r="Z9" s="63">
        <f>SUM(H9,+Q9)</f>
        <v>15</v>
      </c>
      <c r="AA9" s="63">
        <f>SUM(I9,+R9)</f>
        <v>0</v>
      </c>
      <c r="AB9" s="63">
        <f>SUM(J9,+S9)</f>
        <v>0</v>
      </c>
      <c r="AC9" s="63">
        <f>SUM(K9,+T9)</f>
        <v>0</v>
      </c>
      <c r="AD9" s="63">
        <f>SUM(L9,+U9)</f>
        <v>15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3</v>
      </c>
      <c r="E10" s="63">
        <f>SUM(F10:G10)</f>
        <v>3</v>
      </c>
      <c r="F10" s="63">
        <v>3</v>
      </c>
      <c r="G10" s="63"/>
      <c r="H10" s="63">
        <f>SUM(I10:L10)</f>
        <v>0</v>
      </c>
      <c r="I10" s="63"/>
      <c r="J10" s="63"/>
      <c r="K10" s="63"/>
      <c r="L10" s="63"/>
      <c r="M10" s="63">
        <f>SUM(N10,+Q10)</f>
        <v>1</v>
      </c>
      <c r="N10" s="63">
        <f>SUM(O10:P10)</f>
        <v>1</v>
      </c>
      <c r="O10" s="63">
        <v>1</v>
      </c>
      <c r="P10" s="63"/>
      <c r="Q10" s="63">
        <f>SUM(R10:U10)</f>
        <v>0</v>
      </c>
      <c r="R10" s="63"/>
      <c r="S10" s="63"/>
      <c r="T10" s="63"/>
      <c r="U10" s="63"/>
      <c r="V10" s="63">
        <f>SUM(D10,+M10)</f>
        <v>4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32</v>
      </c>
      <c r="E11" s="63">
        <f>SUM(F11:G11)</f>
        <v>6</v>
      </c>
      <c r="F11" s="63">
        <v>6</v>
      </c>
      <c r="G11" s="63"/>
      <c r="H11" s="63">
        <f>SUM(I11:L11)</f>
        <v>26</v>
      </c>
      <c r="I11" s="63">
        <v>23</v>
      </c>
      <c r="J11" s="63"/>
      <c r="K11" s="63">
        <v>3</v>
      </c>
      <c r="L11" s="63"/>
      <c r="M11" s="63">
        <f>SUM(N11,+Q11)</f>
        <v>11</v>
      </c>
      <c r="N11" s="63">
        <f>SUM(O11:P11)</f>
        <v>4</v>
      </c>
      <c r="O11" s="63">
        <v>4</v>
      </c>
      <c r="P11" s="63"/>
      <c r="Q11" s="63">
        <f>SUM(R11:U11)</f>
        <v>7</v>
      </c>
      <c r="R11" s="63"/>
      <c r="S11" s="63">
        <v>7</v>
      </c>
      <c r="T11" s="63"/>
      <c r="U11" s="63"/>
      <c r="V11" s="63">
        <f>SUM(D11,+M11)</f>
        <v>43</v>
      </c>
      <c r="W11" s="63">
        <f>SUM(E11,+N11)</f>
        <v>10</v>
      </c>
      <c r="X11" s="63">
        <f>SUM(F11,+O11)</f>
        <v>10</v>
      </c>
      <c r="Y11" s="63">
        <f>SUM(G11,+P11)</f>
        <v>0</v>
      </c>
      <c r="Z11" s="63">
        <f>SUM(H11,+Q11)</f>
        <v>33</v>
      </c>
      <c r="AA11" s="63">
        <f>SUM(I11,+R11)</f>
        <v>23</v>
      </c>
      <c r="AB11" s="63">
        <f>SUM(J11,+S11)</f>
        <v>7</v>
      </c>
      <c r="AC11" s="63">
        <f>SUM(K11,+T11)</f>
        <v>3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</v>
      </c>
      <c r="E12" s="63">
        <f>SUM(F12:G12)</f>
        <v>3</v>
      </c>
      <c r="F12" s="63">
        <v>3</v>
      </c>
      <c r="G12" s="63"/>
      <c r="H12" s="63">
        <f>SUM(I12:L12)</f>
        <v>0</v>
      </c>
      <c r="I12" s="63"/>
      <c r="J12" s="63"/>
      <c r="K12" s="63"/>
      <c r="L12" s="63"/>
      <c r="M12" s="63">
        <f>SUM(N12,+Q12)</f>
        <v>31</v>
      </c>
      <c r="N12" s="63">
        <f>SUM(O12:P12)</f>
        <v>3</v>
      </c>
      <c r="O12" s="63">
        <v>3</v>
      </c>
      <c r="P12" s="63"/>
      <c r="Q12" s="63">
        <f>SUM(R12:U12)</f>
        <v>28</v>
      </c>
      <c r="R12" s="63">
        <v>19</v>
      </c>
      <c r="S12" s="63">
        <v>9</v>
      </c>
      <c r="T12" s="63"/>
      <c r="U12" s="63"/>
      <c r="V12" s="63">
        <f>SUM(D12,+M12)</f>
        <v>34</v>
      </c>
      <c r="W12" s="63">
        <f>SUM(E12,+N12)</f>
        <v>6</v>
      </c>
      <c r="X12" s="63">
        <f>SUM(F12,+O12)</f>
        <v>6</v>
      </c>
      <c r="Y12" s="63">
        <f>SUM(G12,+P12)</f>
        <v>0</v>
      </c>
      <c r="Z12" s="63">
        <f>SUM(H12,+Q12)</f>
        <v>28</v>
      </c>
      <c r="AA12" s="63">
        <f>SUM(I12,+R12)</f>
        <v>19</v>
      </c>
      <c r="AB12" s="63">
        <f>SUM(J12,+S12)</f>
        <v>9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2</v>
      </c>
      <c r="E13" s="63">
        <f>SUM(F13:G13)</f>
        <v>2</v>
      </c>
      <c r="F13" s="63">
        <v>2</v>
      </c>
      <c r="G13" s="63"/>
      <c r="H13" s="63">
        <f>SUM(I13:L13)</f>
        <v>0</v>
      </c>
      <c r="I13" s="63"/>
      <c r="J13" s="63"/>
      <c r="K13" s="63"/>
      <c r="L13" s="63"/>
      <c r="M13" s="63">
        <f>SUM(N13,+Q13)</f>
        <v>2</v>
      </c>
      <c r="N13" s="63">
        <f>SUM(O13:P13)</f>
        <v>2</v>
      </c>
      <c r="O13" s="63">
        <v>2</v>
      </c>
      <c r="P13" s="63"/>
      <c r="Q13" s="63">
        <f>SUM(R13:U13)</f>
        <v>0</v>
      </c>
      <c r="R13" s="63"/>
      <c r="S13" s="63"/>
      <c r="T13" s="63"/>
      <c r="U13" s="63"/>
      <c r="V13" s="63">
        <f>SUM(D13,+M13)</f>
        <v>4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5</v>
      </c>
      <c r="E14" s="63">
        <f>SUM(F14:G14)</f>
        <v>5</v>
      </c>
      <c r="F14" s="63">
        <v>5</v>
      </c>
      <c r="G14" s="63"/>
      <c r="H14" s="63">
        <f>SUM(I14:L14)</f>
        <v>0</v>
      </c>
      <c r="I14" s="63"/>
      <c r="J14" s="63"/>
      <c r="K14" s="63"/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5</v>
      </c>
      <c r="W14" s="63">
        <f>SUM(E14,+N14)</f>
        <v>5</v>
      </c>
      <c r="X14" s="63">
        <f>SUM(F14,+O14)</f>
        <v>5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10</v>
      </c>
      <c r="E15" s="63">
        <f>SUM(F15:G15)</f>
        <v>7</v>
      </c>
      <c r="F15" s="63">
        <v>7</v>
      </c>
      <c r="G15" s="63"/>
      <c r="H15" s="63">
        <f>SUM(I15:L15)</f>
        <v>3</v>
      </c>
      <c r="I15" s="63"/>
      <c r="J15" s="63">
        <v>2</v>
      </c>
      <c r="K15" s="63">
        <v>1</v>
      </c>
      <c r="L15" s="63"/>
      <c r="M15" s="63">
        <f>SUM(N15,+Q15)</f>
        <v>2</v>
      </c>
      <c r="N15" s="63">
        <f>SUM(O15:P15)</f>
        <v>2</v>
      </c>
      <c r="O15" s="63">
        <v>2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12</v>
      </c>
      <c r="W15" s="63">
        <f>SUM(E15,+N15)</f>
        <v>9</v>
      </c>
      <c r="X15" s="63">
        <f>SUM(F15,+O15)</f>
        <v>9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2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5</v>
      </c>
      <c r="E16" s="63">
        <f>SUM(F16:G16)</f>
        <v>5</v>
      </c>
      <c r="F16" s="63">
        <v>4</v>
      </c>
      <c r="G16" s="63">
        <v>1</v>
      </c>
      <c r="H16" s="63">
        <f>SUM(I16:L16)</f>
        <v>0</v>
      </c>
      <c r="I16" s="63"/>
      <c r="J16" s="63"/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5</v>
      </c>
      <c r="W16" s="63">
        <f>SUM(E16,+N16)</f>
        <v>5</v>
      </c>
      <c r="X16" s="63">
        <f>SUM(F16,+O16)</f>
        <v>4</v>
      </c>
      <c r="Y16" s="63">
        <f>SUM(G16,+P16)</f>
        <v>1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1</v>
      </c>
      <c r="E17" s="63">
        <f>SUM(F17:G17)</f>
        <v>1</v>
      </c>
      <c r="F17" s="63">
        <v>1</v>
      </c>
      <c r="G17" s="63"/>
      <c r="H17" s="63">
        <f>SUM(I17:L17)</f>
        <v>0</v>
      </c>
      <c r="I17" s="63"/>
      <c r="J17" s="63"/>
      <c r="K17" s="63"/>
      <c r="L17" s="63"/>
      <c r="M17" s="63">
        <f>SUM(N17,+Q17)</f>
        <v>1</v>
      </c>
      <c r="N17" s="63">
        <f>SUM(O17:P17)</f>
        <v>1</v>
      </c>
      <c r="O17" s="63">
        <v>1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2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4</v>
      </c>
      <c r="E18" s="63">
        <f>SUM(F18:G18)</f>
        <v>4</v>
      </c>
      <c r="F18" s="63">
        <v>4</v>
      </c>
      <c r="G18" s="63"/>
      <c r="H18" s="63">
        <f>SUM(I18:L18)</f>
        <v>0</v>
      </c>
      <c r="I18" s="63"/>
      <c r="J18" s="63"/>
      <c r="K18" s="63"/>
      <c r="L18" s="63"/>
      <c r="M18" s="63">
        <f>SUM(N18,+Q18)</f>
        <v>1</v>
      </c>
      <c r="N18" s="63">
        <f>SUM(O18:P18)</f>
        <v>1</v>
      </c>
      <c r="O18" s="63">
        <v>1</v>
      </c>
      <c r="P18" s="63"/>
      <c r="Q18" s="63">
        <f>SUM(R18:U18)</f>
        <v>0</v>
      </c>
      <c r="R18" s="63"/>
      <c r="S18" s="63"/>
      <c r="T18" s="63"/>
      <c r="U18" s="63"/>
      <c r="V18" s="63">
        <f>SUM(D18,+M18)</f>
        <v>5</v>
      </c>
      <c r="W18" s="63">
        <f>SUM(E18,+N18)</f>
        <v>5</v>
      </c>
      <c r="X18" s="63">
        <f>SUM(F18,+O18)</f>
        <v>5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1</v>
      </c>
      <c r="E19" s="63">
        <f>SUM(F19:G19)</f>
        <v>1</v>
      </c>
      <c r="F19" s="63">
        <v>1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1</v>
      </c>
      <c r="N19" s="63">
        <f>SUM(O19:P19)</f>
        <v>1</v>
      </c>
      <c r="O19" s="63">
        <v>1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38</v>
      </c>
      <c r="E20" s="63">
        <f>SUM(F20:G20)</f>
        <v>11</v>
      </c>
      <c r="F20" s="63">
        <v>11</v>
      </c>
      <c r="G20" s="63"/>
      <c r="H20" s="63">
        <f>SUM(I20:L20)</f>
        <v>27</v>
      </c>
      <c r="I20" s="63"/>
      <c r="J20" s="63">
        <v>19</v>
      </c>
      <c r="K20" s="63">
        <v>2</v>
      </c>
      <c r="L20" s="63">
        <v>6</v>
      </c>
      <c r="M20" s="63">
        <f>SUM(N20,+Q20)</f>
        <v>8</v>
      </c>
      <c r="N20" s="63">
        <f>SUM(O20:P20)</f>
        <v>4</v>
      </c>
      <c r="O20" s="63">
        <v>4</v>
      </c>
      <c r="P20" s="63"/>
      <c r="Q20" s="63">
        <f>SUM(R20:U20)</f>
        <v>4</v>
      </c>
      <c r="R20" s="63"/>
      <c r="S20" s="63">
        <v>4</v>
      </c>
      <c r="T20" s="63"/>
      <c r="U20" s="63"/>
      <c r="V20" s="63">
        <f>SUM(D20,+M20)</f>
        <v>46</v>
      </c>
      <c r="W20" s="63">
        <f>SUM(E20,+N20)</f>
        <v>15</v>
      </c>
      <c r="X20" s="63">
        <f>SUM(F20,+O20)</f>
        <v>15</v>
      </c>
      <c r="Y20" s="63">
        <f>SUM(G20,+P20)</f>
        <v>0</v>
      </c>
      <c r="Z20" s="63">
        <f>SUM(H20,+Q20)</f>
        <v>31</v>
      </c>
      <c r="AA20" s="63">
        <f>SUM(I20,+R20)</f>
        <v>0</v>
      </c>
      <c r="AB20" s="63">
        <f>SUM(J20,+S20)</f>
        <v>23</v>
      </c>
      <c r="AC20" s="63">
        <f>SUM(K20,+T20)</f>
        <v>2</v>
      </c>
      <c r="AD20" s="63">
        <f>SUM(L20,+U20)</f>
        <v>6</v>
      </c>
    </row>
    <row r="21" spans="1:30" s="10" customFormat="1" ht="13.5" customHeight="1">
      <c r="A21" s="60" t="s">
        <v>80</v>
      </c>
      <c r="B21" s="61" t="s">
        <v>116</v>
      </c>
      <c r="C21" s="62" t="s">
        <v>117</v>
      </c>
      <c r="D21" s="63">
        <f>SUM(E21,+H21)</f>
        <v>7</v>
      </c>
      <c r="E21" s="63">
        <f>SUM(F21:G21)</f>
        <v>4</v>
      </c>
      <c r="F21" s="63">
        <v>4</v>
      </c>
      <c r="G21" s="63"/>
      <c r="H21" s="63">
        <f>SUM(I21:L21)</f>
        <v>3</v>
      </c>
      <c r="I21" s="63"/>
      <c r="J21" s="63"/>
      <c r="K21" s="63"/>
      <c r="L21" s="63">
        <v>3</v>
      </c>
      <c r="M21" s="63">
        <f>SUM(N21,+Q21)</f>
        <v>1</v>
      </c>
      <c r="N21" s="63">
        <f>SUM(O21:P21)</f>
        <v>1</v>
      </c>
      <c r="O21" s="63">
        <v>1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8</v>
      </c>
      <c r="W21" s="63">
        <f>SUM(E21,+N21)</f>
        <v>5</v>
      </c>
      <c r="X21" s="63">
        <f>SUM(F21,+O21)</f>
        <v>5</v>
      </c>
      <c r="Y21" s="63">
        <f>SUM(G21,+P21)</f>
        <v>0</v>
      </c>
      <c r="Z21" s="63">
        <f>SUM(H21,+Q21)</f>
        <v>3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3</v>
      </c>
    </row>
    <row r="22" spans="1:30" s="10" customFormat="1" ht="13.5" customHeight="1">
      <c r="A22" s="60" t="s">
        <v>80</v>
      </c>
      <c r="B22" s="61" t="s">
        <v>118</v>
      </c>
      <c r="C22" s="62" t="s">
        <v>119</v>
      </c>
      <c r="D22" s="63">
        <f>SUM(E22,+H22)</f>
        <v>2</v>
      </c>
      <c r="E22" s="63">
        <f>SUM(F22:G22)</f>
        <v>2</v>
      </c>
      <c r="F22" s="63">
        <v>2</v>
      </c>
      <c r="G22" s="63"/>
      <c r="H22" s="63">
        <f>SUM(I22:L22)</f>
        <v>0</v>
      </c>
      <c r="I22" s="63"/>
      <c r="J22" s="63"/>
      <c r="K22" s="63"/>
      <c r="L22" s="63"/>
      <c r="M22" s="63">
        <f>SUM(N22,+Q22)</f>
        <v>2</v>
      </c>
      <c r="N22" s="63">
        <f>SUM(O22:P22)</f>
        <v>2</v>
      </c>
      <c r="O22" s="63">
        <v>2</v>
      </c>
      <c r="P22" s="63"/>
      <c r="Q22" s="63">
        <f>SUM(R22:U22)</f>
        <v>0</v>
      </c>
      <c r="R22" s="63"/>
      <c r="S22" s="63"/>
      <c r="T22" s="63"/>
      <c r="U22" s="63"/>
      <c r="V22" s="63">
        <f>SUM(D22,+M22)</f>
        <v>4</v>
      </c>
      <c r="W22" s="63">
        <f>SUM(E22,+N22)</f>
        <v>4</v>
      </c>
      <c r="X22" s="63">
        <f>SUM(F22,+O22)</f>
        <v>4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3</v>
      </c>
      <c r="E23" s="63">
        <f>SUM(F23:G23)</f>
        <v>1</v>
      </c>
      <c r="F23" s="63">
        <v>1</v>
      </c>
      <c r="G23" s="63"/>
      <c r="H23" s="63">
        <f>SUM(I23:L23)</f>
        <v>2</v>
      </c>
      <c r="I23" s="63">
        <v>2</v>
      </c>
      <c r="J23" s="63"/>
      <c r="K23" s="63"/>
      <c r="L23" s="63"/>
      <c r="M23" s="63">
        <f>SUM(N23,+Q23)</f>
        <v>0</v>
      </c>
      <c r="N23" s="63">
        <f>SUM(O23:P23)</f>
        <v>0</v>
      </c>
      <c r="O23" s="63"/>
      <c r="P23" s="63"/>
      <c r="Q23" s="63">
        <f>SUM(R23:U23)</f>
        <v>0</v>
      </c>
      <c r="R23" s="63"/>
      <c r="S23" s="63"/>
      <c r="T23" s="63"/>
      <c r="U23" s="63"/>
      <c r="V23" s="63">
        <f>SUM(D23,+M23)</f>
        <v>3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2</v>
      </c>
      <c r="AA23" s="63">
        <f>SUM(I23,+R23)</f>
        <v>2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124</v>
      </c>
      <c r="C24" s="62" t="s">
        <v>125</v>
      </c>
      <c r="D24" s="63">
        <f>SUM(E24,+H24)</f>
        <v>4</v>
      </c>
      <c r="E24" s="63">
        <f>SUM(F24:G24)</f>
        <v>4</v>
      </c>
      <c r="F24" s="63">
        <v>4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0</v>
      </c>
      <c r="N24" s="63">
        <f>SUM(O24:P24)</f>
        <v>0</v>
      </c>
      <c r="O24" s="63"/>
      <c r="P24" s="63"/>
      <c r="Q24" s="63">
        <f>SUM(R24:U24)</f>
        <v>0</v>
      </c>
      <c r="R24" s="63"/>
      <c r="S24" s="63"/>
      <c r="T24" s="63"/>
      <c r="U24" s="63"/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127</v>
      </c>
      <c r="C25" s="62" t="s">
        <v>128</v>
      </c>
      <c r="D25" s="63">
        <f>SUM(E25,+H25)</f>
        <v>1</v>
      </c>
      <c r="E25" s="63">
        <f>SUM(F25:G25)</f>
        <v>1</v>
      </c>
      <c r="F25" s="63">
        <v>1</v>
      </c>
      <c r="G25" s="63"/>
      <c r="H25" s="63">
        <f>SUM(I25:L25)</f>
        <v>0</v>
      </c>
      <c r="I25" s="63"/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130</v>
      </c>
      <c r="C26" s="62" t="s">
        <v>131</v>
      </c>
      <c r="D26" s="63">
        <f>SUM(E26,+H26)</f>
        <v>3</v>
      </c>
      <c r="E26" s="63">
        <f>SUM(F26:G26)</f>
        <v>3</v>
      </c>
      <c r="F26" s="63">
        <v>3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133</v>
      </c>
      <c r="C27" s="62" t="s">
        <v>134</v>
      </c>
      <c r="D27" s="63">
        <f>SUM(E27,+H27)</f>
        <v>1</v>
      </c>
      <c r="E27" s="63">
        <f>SUM(F27:G27)</f>
        <v>1</v>
      </c>
      <c r="F27" s="63">
        <v>1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136</v>
      </c>
      <c r="C28" s="62" t="s">
        <v>137</v>
      </c>
      <c r="D28" s="63">
        <f>SUM(E28,+H28)</f>
        <v>2</v>
      </c>
      <c r="E28" s="63">
        <f>SUM(F28:G28)</f>
        <v>2</v>
      </c>
      <c r="F28" s="63">
        <v>2</v>
      </c>
      <c r="G28" s="63"/>
      <c r="H28" s="63">
        <f>SUM(I28:L28)</f>
        <v>0</v>
      </c>
      <c r="I28" s="63"/>
      <c r="J28" s="63"/>
      <c r="K28" s="63"/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139</v>
      </c>
      <c r="C29" s="62" t="s">
        <v>140</v>
      </c>
      <c r="D29" s="63">
        <f>SUM(E29,+H29)</f>
        <v>1</v>
      </c>
      <c r="E29" s="63">
        <f>SUM(F29:G29)</f>
        <v>1</v>
      </c>
      <c r="F29" s="63">
        <v>1</v>
      </c>
      <c r="G29" s="63"/>
      <c r="H29" s="63">
        <f>SUM(I29:L29)</f>
        <v>0</v>
      </c>
      <c r="I29" s="63"/>
      <c r="J29" s="63"/>
      <c r="K29" s="63"/>
      <c r="L29" s="63"/>
      <c r="M29" s="63">
        <f>SUM(N29,+Q29)</f>
        <v>0</v>
      </c>
      <c r="N29" s="63">
        <f>SUM(O29:P29)</f>
        <v>0</v>
      </c>
      <c r="O29" s="63"/>
      <c r="P29" s="63"/>
      <c r="Q29" s="63">
        <f>SUM(R29:U29)</f>
        <v>0</v>
      </c>
      <c r="R29" s="63"/>
      <c r="S29" s="63"/>
      <c r="T29" s="63"/>
      <c r="U29" s="63"/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142</v>
      </c>
      <c r="C30" s="62" t="s">
        <v>143</v>
      </c>
      <c r="D30" s="63">
        <f>SUM(E30,+H30)</f>
        <v>0</v>
      </c>
      <c r="E30" s="63">
        <f>SUM(F30:G30)</f>
        <v>0</v>
      </c>
      <c r="F30" s="63"/>
      <c r="G30" s="63"/>
      <c r="H30" s="63">
        <f>SUM(I30:L30)</f>
        <v>0</v>
      </c>
      <c r="I30" s="63"/>
      <c r="J30" s="63"/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0</v>
      </c>
      <c r="W30" s="63">
        <f>SUM(E30,+N30)</f>
        <v>0</v>
      </c>
      <c r="X30" s="63">
        <f>SUM(F30,+O30)</f>
        <v>0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145</v>
      </c>
      <c r="C31" s="62" t="s">
        <v>146</v>
      </c>
      <c r="D31" s="63">
        <f>SUM(E31,+H31)</f>
        <v>1</v>
      </c>
      <c r="E31" s="63">
        <f>SUM(F31:G31)</f>
        <v>1</v>
      </c>
      <c r="F31" s="63">
        <v>1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1</v>
      </c>
      <c r="N31" s="63">
        <f>SUM(O31:P31)</f>
        <v>1</v>
      </c>
      <c r="O31" s="63">
        <v>1</v>
      </c>
      <c r="P31" s="63"/>
      <c r="Q31" s="63">
        <f>SUM(R31:U31)</f>
        <v>0</v>
      </c>
      <c r="R31" s="63"/>
      <c r="S31" s="63"/>
      <c r="T31" s="63"/>
      <c r="U31" s="63"/>
      <c r="V31" s="63">
        <f>SUM(D31,+M31)</f>
        <v>2</v>
      </c>
      <c r="W31" s="63">
        <f>SUM(E31,+N31)</f>
        <v>2</v>
      </c>
      <c r="X31" s="63">
        <f>SUM(F31,+O31)</f>
        <v>2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148</v>
      </c>
      <c r="C32" s="62" t="s">
        <v>149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1</v>
      </c>
      <c r="N32" s="63">
        <f>SUM(O32:P32)</f>
        <v>1</v>
      </c>
      <c r="O32" s="63">
        <v>1</v>
      </c>
      <c r="P32" s="63"/>
      <c r="Q32" s="63">
        <f>SUM(R32:U32)</f>
        <v>0</v>
      </c>
      <c r="R32" s="63"/>
      <c r="S32" s="63"/>
      <c r="T32" s="63"/>
      <c r="U32" s="63"/>
      <c r="V32" s="63">
        <f>SUM(D32,+M32)</f>
        <v>2</v>
      </c>
      <c r="W32" s="63">
        <f>SUM(E32,+N32)</f>
        <v>2</v>
      </c>
      <c r="X32" s="63">
        <f>SUM(F32,+O32)</f>
        <v>2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151</v>
      </c>
      <c r="C33" s="62" t="s">
        <v>152</v>
      </c>
      <c r="D33" s="63">
        <f>SUM(E33,+H33)</f>
        <v>1</v>
      </c>
      <c r="E33" s="63">
        <f>SUM(F33:G33)</f>
        <v>1</v>
      </c>
      <c r="F33" s="63">
        <v>1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1</v>
      </c>
      <c r="N33" s="63">
        <f>SUM(O33:P33)</f>
        <v>1</v>
      </c>
      <c r="O33" s="63">
        <v>1</v>
      </c>
      <c r="P33" s="63"/>
      <c r="Q33" s="63">
        <f>SUM(R33:U33)</f>
        <v>0</v>
      </c>
      <c r="R33" s="63"/>
      <c r="S33" s="63"/>
      <c r="T33" s="63"/>
      <c r="U33" s="63"/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154</v>
      </c>
      <c r="C34" s="62" t="s">
        <v>155</v>
      </c>
      <c r="D34" s="63">
        <f>SUM(E34,+H34)</f>
        <v>1</v>
      </c>
      <c r="E34" s="63">
        <f>SUM(F34:G34)</f>
        <v>1</v>
      </c>
      <c r="F34" s="63">
        <v>1</v>
      </c>
      <c r="G34" s="63"/>
      <c r="H34" s="63">
        <f>SUM(I34:L34)</f>
        <v>0</v>
      </c>
      <c r="I34" s="63"/>
      <c r="J34" s="63"/>
      <c r="K34" s="63"/>
      <c r="L34" s="63"/>
      <c r="M34" s="63">
        <f>SUM(N34,+Q34)</f>
        <v>1</v>
      </c>
      <c r="N34" s="63">
        <f>SUM(O34:P34)</f>
        <v>1</v>
      </c>
      <c r="O34" s="63">
        <v>1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157</v>
      </c>
      <c r="C35" s="62" t="s">
        <v>158</v>
      </c>
      <c r="D35" s="63">
        <f>SUM(E35,+H35)</f>
        <v>3</v>
      </c>
      <c r="E35" s="63">
        <f>SUM(F35:G35)</f>
        <v>3</v>
      </c>
      <c r="F35" s="63">
        <v>3</v>
      </c>
      <c r="G35" s="63"/>
      <c r="H35" s="63">
        <f>SUM(I35:L35)</f>
        <v>0</v>
      </c>
      <c r="I35" s="63"/>
      <c r="J35" s="63"/>
      <c r="K35" s="63"/>
      <c r="L35" s="63"/>
      <c r="M35" s="63">
        <f>SUM(N35,+Q35)</f>
        <v>1</v>
      </c>
      <c r="N35" s="63">
        <f>SUM(O35:P35)</f>
        <v>1</v>
      </c>
      <c r="O35" s="63">
        <v>1</v>
      </c>
      <c r="P35" s="63"/>
      <c r="Q35" s="63">
        <f>SUM(R35:U35)</f>
        <v>0</v>
      </c>
      <c r="R35" s="63"/>
      <c r="S35" s="63"/>
      <c r="T35" s="63"/>
      <c r="U35" s="63"/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160</v>
      </c>
      <c r="C36" s="62" t="s">
        <v>161</v>
      </c>
      <c r="D36" s="63">
        <f>SUM(E36,+H36)</f>
        <v>1</v>
      </c>
      <c r="E36" s="63">
        <f>SUM(F36:G36)</f>
        <v>1</v>
      </c>
      <c r="F36" s="63">
        <v>1</v>
      </c>
      <c r="G36" s="63"/>
      <c r="H36" s="63">
        <f>SUM(I36:L36)</f>
        <v>0</v>
      </c>
      <c r="I36" s="63"/>
      <c r="J36" s="63"/>
      <c r="K36" s="63"/>
      <c r="L36" s="63"/>
      <c r="M36" s="63">
        <f>SUM(N36,+Q36)</f>
        <v>0</v>
      </c>
      <c r="N36" s="63">
        <f>SUM(O36:P36)</f>
        <v>0</v>
      </c>
      <c r="O36" s="63"/>
      <c r="P36" s="63"/>
      <c r="Q36" s="63">
        <f>SUM(R36:U36)</f>
        <v>0</v>
      </c>
      <c r="R36" s="63"/>
      <c r="S36" s="63"/>
      <c r="T36" s="63"/>
      <c r="U36" s="63"/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163</v>
      </c>
      <c r="C37" s="62" t="s">
        <v>164</v>
      </c>
      <c r="D37" s="63">
        <f>SUM(E37,+H37)</f>
        <v>1</v>
      </c>
      <c r="E37" s="63">
        <f>SUM(F37:G37)</f>
        <v>1</v>
      </c>
      <c r="F37" s="63">
        <v>1</v>
      </c>
      <c r="G37" s="63"/>
      <c r="H37" s="63">
        <f>SUM(I37:L37)</f>
        <v>0</v>
      </c>
      <c r="I37" s="63"/>
      <c r="J37" s="63"/>
      <c r="K37" s="63"/>
      <c r="L37" s="63"/>
      <c r="M37" s="63">
        <f>SUM(N37,+Q37)</f>
        <v>1</v>
      </c>
      <c r="N37" s="63">
        <f>SUM(O37:P37)</f>
        <v>1</v>
      </c>
      <c r="O37" s="63">
        <v>1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2</v>
      </c>
      <c r="W37" s="63">
        <f>SUM(E37,+N37)</f>
        <v>2</v>
      </c>
      <c r="X37" s="63">
        <f>SUM(F37,+O37)</f>
        <v>2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166</v>
      </c>
      <c r="C38" s="62" t="s">
        <v>167</v>
      </c>
      <c r="D38" s="63">
        <f>SUM(E38,+H38)</f>
        <v>1</v>
      </c>
      <c r="E38" s="63">
        <f>SUM(F38:G38)</f>
        <v>1</v>
      </c>
      <c r="F38" s="63">
        <v>1</v>
      </c>
      <c r="G38" s="63"/>
      <c r="H38" s="63">
        <f>SUM(I38:L38)</f>
        <v>0</v>
      </c>
      <c r="I38" s="63"/>
      <c r="J38" s="63"/>
      <c r="K38" s="63"/>
      <c r="L38" s="63"/>
      <c r="M38" s="63">
        <f>SUM(N38,+Q38)</f>
        <v>1</v>
      </c>
      <c r="N38" s="63">
        <f>SUM(O38:P38)</f>
        <v>1</v>
      </c>
      <c r="O38" s="63">
        <v>1</v>
      </c>
      <c r="P38" s="63"/>
      <c r="Q38" s="63">
        <f>SUM(R38:U38)</f>
        <v>0</v>
      </c>
      <c r="R38" s="63"/>
      <c r="S38" s="63"/>
      <c r="T38" s="63"/>
      <c r="U38" s="63"/>
      <c r="V38" s="63">
        <f>SUM(D38,+M38)</f>
        <v>2</v>
      </c>
      <c r="W38" s="63">
        <f>SUM(E38,+N38)</f>
        <v>2</v>
      </c>
      <c r="X38" s="63">
        <f>SUM(F38,+O38)</f>
        <v>2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169</v>
      </c>
      <c r="C39" s="62" t="s">
        <v>170</v>
      </c>
      <c r="D39" s="63">
        <f>SUM(E39,+H39)</f>
        <v>8</v>
      </c>
      <c r="E39" s="63">
        <f>SUM(F39:G39)</f>
        <v>2</v>
      </c>
      <c r="F39" s="63">
        <v>2</v>
      </c>
      <c r="G39" s="63"/>
      <c r="H39" s="63">
        <f>SUM(I39:L39)</f>
        <v>6</v>
      </c>
      <c r="I39" s="63"/>
      <c r="J39" s="63">
        <v>6</v>
      </c>
      <c r="K39" s="63"/>
      <c r="L39" s="63"/>
      <c r="M39" s="63">
        <f>SUM(N39,+Q39)</f>
        <v>6</v>
      </c>
      <c r="N39" s="63">
        <f>SUM(O39:P39)</f>
        <v>1</v>
      </c>
      <c r="O39" s="63">
        <v>1</v>
      </c>
      <c r="P39" s="63"/>
      <c r="Q39" s="63">
        <f>SUM(R39:U39)</f>
        <v>5</v>
      </c>
      <c r="R39" s="63"/>
      <c r="S39" s="63">
        <v>5</v>
      </c>
      <c r="T39" s="63"/>
      <c r="U39" s="63"/>
      <c r="V39" s="63">
        <f>SUM(D39,+M39)</f>
        <v>14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11</v>
      </c>
      <c r="AA39" s="63">
        <f>SUM(I39,+R39)</f>
        <v>0</v>
      </c>
      <c r="AB39" s="63">
        <f>SUM(J39,+S39)</f>
        <v>11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172</v>
      </c>
      <c r="C40" s="62" t="s">
        <v>173</v>
      </c>
      <c r="D40" s="63">
        <f>SUM(E40,+H40)</f>
        <v>4</v>
      </c>
      <c r="E40" s="63">
        <f>SUM(F40:G40)</f>
        <v>4</v>
      </c>
      <c r="F40" s="63">
        <v>4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0</v>
      </c>
      <c r="N40" s="63">
        <f>SUM(O40:P40)</f>
        <v>0</v>
      </c>
      <c r="O40" s="63"/>
      <c r="P40" s="63"/>
      <c r="Q40" s="63">
        <f>SUM(R40:U40)</f>
        <v>0</v>
      </c>
      <c r="R40" s="63"/>
      <c r="S40" s="63"/>
      <c r="T40" s="63"/>
      <c r="U40" s="63"/>
      <c r="V40" s="63">
        <f>SUM(D40,+M40)</f>
        <v>4</v>
      </c>
      <c r="W40" s="63">
        <f>SUM(E40,+N40)</f>
        <v>4</v>
      </c>
      <c r="X40" s="63">
        <f>SUM(F40,+O40)</f>
        <v>4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175</v>
      </c>
      <c r="C41" s="62" t="s">
        <v>176</v>
      </c>
      <c r="D41" s="63">
        <f>SUM(E41,+H41)</f>
        <v>4</v>
      </c>
      <c r="E41" s="63">
        <f>SUM(F41:G41)</f>
        <v>1</v>
      </c>
      <c r="F41" s="63">
        <v>1</v>
      </c>
      <c r="G41" s="63"/>
      <c r="H41" s="63">
        <f>SUM(I41:L41)</f>
        <v>3</v>
      </c>
      <c r="I41" s="63"/>
      <c r="J41" s="63">
        <v>3</v>
      </c>
      <c r="K41" s="63"/>
      <c r="L41" s="63"/>
      <c r="M41" s="63">
        <f>SUM(N41,+Q41)</f>
        <v>1</v>
      </c>
      <c r="N41" s="63">
        <f>SUM(O41:P41)</f>
        <v>1</v>
      </c>
      <c r="O41" s="63">
        <v>1</v>
      </c>
      <c r="P41" s="63"/>
      <c r="Q41" s="63">
        <f>SUM(R41:U41)</f>
        <v>0</v>
      </c>
      <c r="R41" s="63"/>
      <c r="S41" s="63"/>
      <c r="T41" s="63"/>
      <c r="U41" s="63"/>
      <c r="V41" s="63">
        <f>SUM(D41,+M41)</f>
        <v>5</v>
      </c>
      <c r="W41" s="63">
        <f>SUM(E41,+N41)</f>
        <v>2</v>
      </c>
      <c r="X41" s="63">
        <f>SUM(F41,+O41)</f>
        <v>2</v>
      </c>
      <c r="Y41" s="63">
        <f>SUM(G41,+P41)</f>
        <v>0</v>
      </c>
      <c r="Z41" s="63">
        <f>SUM(H41,+Q41)</f>
        <v>3</v>
      </c>
      <c r="AA41" s="63">
        <f>SUM(I41,+R41)</f>
        <v>0</v>
      </c>
      <c r="AB41" s="63">
        <f>SUM(J41,+S41)</f>
        <v>3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178</v>
      </c>
      <c r="C42" s="62" t="s">
        <v>179</v>
      </c>
      <c r="D42" s="63">
        <f>SUM(E42,+H42)</f>
        <v>7</v>
      </c>
      <c r="E42" s="63">
        <f>SUM(F42:G42)</f>
        <v>1</v>
      </c>
      <c r="F42" s="63">
        <v>1</v>
      </c>
      <c r="G42" s="63"/>
      <c r="H42" s="63">
        <f>SUM(I42:L42)</f>
        <v>6</v>
      </c>
      <c r="I42" s="63">
        <v>3</v>
      </c>
      <c r="J42" s="63"/>
      <c r="K42" s="63"/>
      <c r="L42" s="63">
        <v>3</v>
      </c>
      <c r="M42" s="63">
        <f>SUM(N42,+Q42)</f>
        <v>0</v>
      </c>
      <c r="N42" s="63">
        <f>SUM(O42:P42)</f>
        <v>0</v>
      </c>
      <c r="O42" s="63"/>
      <c r="P42" s="63"/>
      <c r="Q42" s="63">
        <f>SUM(R42:U42)</f>
        <v>0</v>
      </c>
      <c r="R42" s="63"/>
      <c r="S42" s="63"/>
      <c r="T42" s="63"/>
      <c r="U42" s="63"/>
      <c r="V42" s="63">
        <f>SUM(D42,+M42)</f>
        <v>7</v>
      </c>
      <c r="W42" s="63">
        <f>SUM(E42,+N42)</f>
        <v>1</v>
      </c>
      <c r="X42" s="63">
        <f>SUM(F42,+O42)</f>
        <v>1</v>
      </c>
      <c r="Y42" s="63">
        <f>SUM(G42,+P42)</f>
        <v>0</v>
      </c>
      <c r="Z42" s="63">
        <f>SUM(H42,+Q42)</f>
        <v>6</v>
      </c>
      <c r="AA42" s="63">
        <f>SUM(I42,+R42)</f>
        <v>3</v>
      </c>
      <c r="AB42" s="63">
        <f>SUM(J42,+S42)</f>
        <v>0</v>
      </c>
      <c r="AC42" s="63">
        <f>SUM(K42,+T42)</f>
        <v>0</v>
      </c>
      <c r="AD42" s="63">
        <f>SUM(L42,+U42)</f>
        <v>3</v>
      </c>
    </row>
    <row r="43" spans="1:30" s="10" customFormat="1" ht="13.5" customHeight="1">
      <c r="A43" s="60" t="s">
        <v>80</v>
      </c>
      <c r="B43" s="61" t="s">
        <v>181</v>
      </c>
      <c r="C43" s="62" t="s">
        <v>182</v>
      </c>
      <c r="D43" s="63">
        <f>SUM(E43,+H43)</f>
        <v>1</v>
      </c>
      <c r="E43" s="63">
        <f>SUM(F43:G43)</f>
        <v>1</v>
      </c>
      <c r="F43" s="63">
        <v>1</v>
      </c>
      <c r="G43" s="63"/>
      <c r="H43" s="63">
        <f>SUM(I43:L43)</f>
        <v>0</v>
      </c>
      <c r="I43" s="63"/>
      <c r="J43" s="63"/>
      <c r="K43" s="63"/>
      <c r="L43" s="63"/>
      <c r="M43" s="63">
        <f>SUM(N43,+Q43)</f>
        <v>0</v>
      </c>
      <c r="N43" s="63">
        <f>SUM(O43:P43)</f>
        <v>0</v>
      </c>
      <c r="O43" s="63"/>
      <c r="P43" s="63"/>
      <c r="Q43" s="63">
        <f>SUM(R43:U43)</f>
        <v>0</v>
      </c>
      <c r="R43" s="63"/>
      <c r="S43" s="63"/>
      <c r="T43" s="63"/>
      <c r="U43" s="63"/>
      <c r="V43" s="63">
        <f>SUM(D43,+M43)</f>
        <v>1</v>
      </c>
      <c r="W43" s="63">
        <f>SUM(E43,+N43)</f>
        <v>1</v>
      </c>
      <c r="X43" s="63">
        <f>SUM(F43,+O43)</f>
        <v>1</v>
      </c>
      <c r="Y43" s="63">
        <f>SUM(G43,+P43)</f>
        <v>0</v>
      </c>
      <c r="Z43" s="63">
        <f>SUM(H43,+Q43)</f>
        <v>0</v>
      </c>
      <c r="AA43" s="63">
        <f>SUM(I43,+R43)</f>
        <v>0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184</v>
      </c>
      <c r="C44" s="62" t="s">
        <v>185</v>
      </c>
      <c r="D44" s="63">
        <f>SUM(E44,+H44)</f>
        <v>2</v>
      </c>
      <c r="E44" s="63">
        <f>SUM(F44:G44)</f>
        <v>2</v>
      </c>
      <c r="F44" s="63">
        <v>2</v>
      </c>
      <c r="G44" s="63"/>
      <c r="H44" s="63">
        <f>SUM(I44:L44)</f>
        <v>0</v>
      </c>
      <c r="I44" s="63"/>
      <c r="J44" s="63"/>
      <c r="K44" s="63"/>
      <c r="L44" s="63"/>
      <c r="M44" s="63">
        <f>SUM(N44,+Q44)</f>
        <v>0</v>
      </c>
      <c r="N44" s="63">
        <f>SUM(O44:P44)</f>
        <v>0</v>
      </c>
      <c r="O44" s="63"/>
      <c r="P44" s="63"/>
      <c r="Q44" s="63">
        <f>SUM(R44:U44)</f>
        <v>0</v>
      </c>
      <c r="R44" s="63"/>
      <c r="S44" s="63"/>
      <c r="T44" s="63"/>
      <c r="U44" s="63"/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187</v>
      </c>
      <c r="C45" s="62" t="s">
        <v>188</v>
      </c>
      <c r="D45" s="63">
        <f>SUM(E45,+H45)</f>
        <v>1</v>
      </c>
      <c r="E45" s="63">
        <f>SUM(F45:G45)</f>
        <v>1</v>
      </c>
      <c r="F45" s="63">
        <v>1</v>
      </c>
      <c r="G45" s="63"/>
      <c r="H45" s="63">
        <f>SUM(I45:L45)</f>
        <v>0</v>
      </c>
      <c r="I45" s="63"/>
      <c r="J45" s="63"/>
      <c r="K45" s="63"/>
      <c r="L45" s="63"/>
      <c r="M45" s="63">
        <f>SUM(N45,+Q45)</f>
        <v>0</v>
      </c>
      <c r="N45" s="63">
        <f>SUM(O45:P45)</f>
        <v>0</v>
      </c>
      <c r="O45" s="63"/>
      <c r="P45" s="63"/>
      <c r="Q45" s="63">
        <f>SUM(R45:U45)</f>
        <v>0</v>
      </c>
      <c r="R45" s="63"/>
      <c r="S45" s="63"/>
      <c r="T45" s="63"/>
      <c r="U45" s="63"/>
      <c r="V45" s="63">
        <f>SUM(D45,+M45)</f>
        <v>1</v>
      </c>
      <c r="W45" s="63">
        <f>SUM(E45,+N45)</f>
        <v>1</v>
      </c>
      <c r="X45" s="63">
        <f>SUM(F45,+O45)</f>
        <v>1</v>
      </c>
      <c r="Y45" s="63">
        <f>SUM(G45,+P45)</f>
        <v>0</v>
      </c>
      <c r="Z45" s="63">
        <f>SUM(H45,+Q45)</f>
        <v>0</v>
      </c>
      <c r="AA45" s="63">
        <f>SUM(I45,+R45)</f>
        <v>0</v>
      </c>
      <c r="AB45" s="63">
        <f>SUM(J45,+S45)</f>
        <v>0</v>
      </c>
      <c r="AC45" s="63">
        <f>SUM(K45,+T45)</f>
        <v>0</v>
      </c>
      <c r="AD45" s="63">
        <f>SUM(L45,+U45)</f>
        <v>0</v>
      </c>
    </row>
    <row r="46" spans="1:30" s="10" customFormat="1" ht="13.5" customHeight="1">
      <c r="A46" s="60" t="s">
        <v>80</v>
      </c>
      <c r="B46" s="61" t="s">
        <v>190</v>
      </c>
      <c r="C46" s="62" t="s">
        <v>191</v>
      </c>
      <c r="D46" s="63">
        <f>SUM(E46,+H46)</f>
        <v>0</v>
      </c>
      <c r="E46" s="63">
        <f>SUM(F46:G46)</f>
        <v>0</v>
      </c>
      <c r="F46" s="63"/>
      <c r="G46" s="63"/>
      <c r="H46" s="63">
        <f>SUM(I46:L46)</f>
        <v>0</v>
      </c>
      <c r="I46" s="63"/>
      <c r="J46" s="63"/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0</v>
      </c>
      <c r="W46" s="63">
        <f>SUM(E46,+N46)</f>
        <v>0</v>
      </c>
      <c r="X46" s="63">
        <f>SUM(F46,+O46)</f>
        <v>0</v>
      </c>
      <c r="Y46" s="63">
        <f>SUM(G46,+P46)</f>
        <v>0</v>
      </c>
      <c r="Z46" s="63">
        <f>SUM(H46,+Q46)</f>
        <v>0</v>
      </c>
      <c r="AA46" s="63">
        <f>SUM(I46,+R46)</f>
        <v>0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193</v>
      </c>
      <c r="C47" s="62" t="s">
        <v>194</v>
      </c>
      <c r="D47" s="63">
        <f>SUM(E47,+H47)</f>
        <v>1</v>
      </c>
      <c r="E47" s="63">
        <f>SUM(F47:G47)</f>
        <v>1</v>
      </c>
      <c r="F47" s="63">
        <v>1</v>
      </c>
      <c r="G47" s="63"/>
      <c r="H47" s="63">
        <f>SUM(I47:L47)</f>
        <v>0</v>
      </c>
      <c r="I47" s="63"/>
      <c r="J47" s="63"/>
      <c r="K47" s="63"/>
      <c r="L47" s="63"/>
      <c r="M47" s="63">
        <f>SUM(N47,+Q47)</f>
        <v>1</v>
      </c>
      <c r="N47" s="63">
        <f>SUM(O47:P47)</f>
        <v>1</v>
      </c>
      <c r="O47" s="63">
        <v>1</v>
      </c>
      <c r="P47" s="63"/>
      <c r="Q47" s="63">
        <f>SUM(R47:U47)</f>
        <v>0</v>
      </c>
      <c r="R47" s="63"/>
      <c r="S47" s="63"/>
      <c r="T47" s="63"/>
      <c r="U47" s="63"/>
      <c r="V47" s="63">
        <f>SUM(D47,+M47)</f>
        <v>2</v>
      </c>
      <c r="W47" s="63">
        <f>SUM(E47,+N47)</f>
        <v>2</v>
      </c>
      <c r="X47" s="63">
        <f>SUM(F47,+O47)</f>
        <v>2</v>
      </c>
      <c r="Y47" s="63">
        <f>SUM(G47,+P47)</f>
        <v>0</v>
      </c>
      <c r="Z47" s="63">
        <f>SUM(H47,+Q47)</f>
        <v>0</v>
      </c>
      <c r="AA47" s="63">
        <f>SUM(I47,+R47)</f>
        <v>0</v>
      </c>
      <c r="AB47" s="63">
        <f>SUM(J47,+S47)</f>
        <v>0</v>
      </c>
      <c r="AC47" s="63">
        <f>SUM(K47,+T47)</f>
        <v>0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196</v>
      </c>
      <c r="C48" s="62" t="s">
        <v>197</v>
      </c>
      <c r="D48" s="63">
        <f>SUM(E48,+H48)</f>
        <v>1</v>
      </c>
      <c r="E48" s="63">
        <f>SUM(F48:G48)</f>
        <v>1</v>
      </c>
      <c r="F48" s="63">
        <v>1</v>
      </c>
      <c r="G48" s="63"/>
      <c r="H48" s="63">
        <f>SUM(I48:L48)</f>
        <v>0</v>
      </c>
      <c r="I48" s="63"/>
      <c r="J48" s="63"/>
      <c r="K48" s="63"/>
      <c r="L48" s="63"/>
      <c r="M48" s="63">
        <f>SUM(N48,+Q48)</f>
        <v>0</v>
      </c>
      <c r="N48" s="63">
        <f>SUM(O48:P48)</f>
        <v>0</v>
      </c>
      <c r="O48" s="63"/>
      <c r="P48" s="63"/>
      <c r="Q48" s="63">
        <f>SUM(R48:U48)</f>
        <v>0</v>
      </c>
      <c r="R48" s="63"/>
      <c r="S48" s="63"/>
      <c r="T48" s="63"/>
      <c r="U48" s="63"/>
      <c r="V48" s="63">
        <f>SUM(D48,+M48)</f>
        <v>1</v>
      </c>
      <c r="W48" s="63">
        <f>SUM(E48,+N48)</f>
        <v>1</v>
      </c>
      <c r="X48" s="63">
        <f>SUM(F48,+O48)</f>
        <v>1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199</v>
      </c>
      <c r="C49" s="62" t="s">
        <v>200</v>
      </c>
      <c r="D49" s="63">
        <f>SUM(E49,+H49)</f>
        <v>1</v>
      </c>
      <c r="E49" s="63">
        <f>SUM(F49:G49)</f>
        <v>1</v>
      </c>
      <c r="F49" s="63">
        <v>1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0</v>
      </c>
      <c r="N49" s="63">
        <f>SUM(O49:P49)</f>
        <v>0</v>
      </c>
      <c r="O49" s="63"/>
      <c r="P49" s="63"/>
      <c r="Q49" s="63">
        <f>SUM(R49:U49)</f>
        <v>0</v>
      </c>
      <c r="R49" s="63"/>
      <c r="S49" s="63"/>
      <c r="T49" s="63"/>
      <c r="U49" s="63"/>
      <c r="V49" s="63">
        <f>SUM(D49,+M49)</f>
        <v>1</v>
      </c>
      <c r="W49" s="63">
        <f>SUM(E49,+N49)</f>
        <v>1</v>
      </c>
      <c r="X49" s="63">
        <f>SUM(F49,+O49)</f>
        <v>1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202</v>
      </c>
      <c r="C50" s="62" t="s">
        <v>203</v>
      </c>
      <c r="D50" s="63">
        <f>SUM(E50,+H50)</f>
        <v>1</v>
      </c>
      <c r="E50" s="63">
        <f>SUM(F50:G50)</f>
        <v>1</v>
      </c>
      <c r="F50" s="63">
        <v>1</v>
      </c>
      <c r="G50" s="63"/>
      <c r="H50" s="63">
        <f>SUM(I50:L50)</f>
        <v>0</v>
      </c>
      <c r="I50" s="63"/>
      <c r="J50" s="63"/>
      <c r="K50" s="63"/>
      <c r="L50" s="63"/>
      <c r="M50" s="63">
        <f>SUM(N50,+Q50)</f>
        <v>1</v>
      </c>
      <c r="N50" s="63">
        <f>SUM(O50:P50)</f>
        <v>1</v>
      </c>
      <c r="O50" s="63">
        <v>1</v>
      </c>
      <c r="P50" s="63"/>
      <c r="Q50" s="63">
        <f>SUM(R50:U50)</f>
        <v>0</v>
      </c>
      <c r="R50" s="63"/>
      <c r="S50" s="63"/>
      <c r="T50" s="63"/>
      <c r="U50" s="63"/>
      <c r="V50" s="63">
        <f>SUM(D50,+M50)</f>
        <v>2</v>
      </c>
      <c r="W50" s="63">
        <f>SUM(E50,+N50)</f>
        <v>2</v>
      </c>
      <c r="X50" s="63">
        <f>SUM(F50,+O50)</f>
        <v>2</v>
      </c>
      <c r="Y50" s="63">
        <f>SUM(G50,+P50)</f>
        <v>0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 t="s">
        <v>80</v>
      </c>
      <c r="B51" s="61" t="s">
        <v>205</v>
      </c>
      <c r="C51" s="62" t="s">
        <v>206</v>
      </c>
      <c r="D51" s="63">
        <f>SUM(E51,+H51)</f>
        <v>2</v>
      </c>
      <c r="E51" s="63">
        <f>SUM(F51:G51)</f>
        <v>2</v>
      </c>
      <c r="F51" s="63">
        <v>2</v>
      </c>
      <c r="G51" s="63"/>
      <c r="H51" s="63">
        <f>SUM(I51:L51)</f>
        <v>0</v>
      </c>
      <c r="I51" s="63"/>
      <c r="J51" s="63"/>
      <c r="K51" s="63"/>
      <c r="L51" s="63"/>
      <c r="M51" s="63">
        <f>SUM(N51,+Q51)</f>
        <v>0</v>
      </c>
      <c r="N51" s="63">
        <f>SUM(O51:P51)</f>
        <v>0</v>
      </c>
      <c r="O51" s="63"/>
      <c r="P51" s="63"/>
      <c r="Q51" s="63">
        <f>SUM(R51:U51)</f>
        <v>0</v>
      </c>
      <c r="R51" s="63"/>
      <c r="S51" s="63"/>
      <c r="T51" s="63"/>
      <c r="U51" s="63"/>
      <c r="V51" s="63">
        <f>SUM(D51,+M51)</f>
        <v>2</v>
      </c>
      <c r="W51" s="63">
        <f>SUM(E51,+N51)</f>
        <v>2</v>
      </c>
      <c r="X51" s="63">
        <f>SUM(F51,+O51)</f>
        <v>2</v>
      </c>
      <c r="Y51" s="63">
        <f>SUM(G51,+P51)</f>
        <v>0</v>
      </c>
      <c r="Z51" s="63">
        <f>SUM(H51,+Q51)</f>
        <v>0</v>
      </c>
      <c r="AA51" s="63">
        <f>SUM(I51,+R51)</f>
        <v>0</v>
      </c>
      <c r="AB51" s="63">
        <f>SUM(J51,+S51)</f>
        <v>0</v>
      </c>
      <c r="AC51" s="63">
        <f>SUM(K51,+T51)</f>
        <v>0</v>
      </c>
      <c r="AD51" s="63">
        <f>SUM(L51,+U51)</f>
        <v>0</v>
      </c>
    </row>
    <row r="52" spans="1:30" s="10" customFormat="1" ht="13.5" customHeight="1">
      <c r="A52" s="60" t="s">
        <v>80</v>
      </c>
      <c r="B52" s="61" t="s">
        <v>208</v>
      </c>
      <c r="C52" s="62" t="s">
        <v>209</v>
      </c>
      <c r="D52" s="63">
        <f>SUM(E52,+H52)</f>
        <v>1</v>
      </c>
      <c r="E52" s="63">
        <f>SUM(F52:G52)</f>
        <v>1</v>
      </c>
      <c r="F52" s="63">
        <v>1</v>
      </c>
      <c r="G52" s="63"/>
      <c r="H52" s="63">
        <f>SUM(I52:L52)</f>
        <v>0</v>
      </c>
      <c r="I52" s="63"/>
      <c r="J52" s="63"/>
      <c r="K52" s="63"/>
      <c r="L52" s="63"/>
      <c r="M52" s="63">
        <f>SUM(N52,+Q52)</f>
        <v>1</v>
      </c>
      <c r="N52" s="63">
        <f>SUM(O52:P52)</f>
        <v>1</v>
      </c>
      <c r="O52" s="63">
        <v>1</v>
      </c>
      <c r="P52" s="63"/>
      <c r="Q52" s="63">
        <f>SUM(R52:U52)</f>
        <v>0</v>
      </c>
      <c r="R52" s="63"/>
      <c r="S52" s="63"/>
      <c r="T52" s="63"/>
      <c r="U52" s="63"/>
      <c r="V52" s="63">
        <f>SUM(D52,+M52)</f>
        <v>2</v>
      </c>
      <c r="W52" s="63">
        <f>SUM(E52,+N52)</f>
        <v>2</v>
      </c>
      <c r="X52" s="63">
        <f>SUM(F52,+O52)</f>
        <v>2</v>
      </c>
      <c r="Y52" s="63">
        <f>SUM(G52,+P52)</f>
        <v>0</v>
      </c>
      <c r="Z52" s="63">
        <f>SUM(H52,+Q52)</f>
        <v>0</v>
      </c>
      <c r="AA52" s="63">
        <f>SUM(I52,+R52)</f>
        <v>0</v>
      </c>
      <c r="AB52" s="63">
        <f>SUM(J52,+S52)</f>
        <v>0</v>
      </c>
      <c r="AC52" s="63">
        <f>SUM(K52,+T52)</f>
        <v>0</v>
      </c>
      <c r="AD52" s="63">
        <f>SUM(L52,+U52)</f>
        <v>0</v>
      </c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52">
    <sortCondition ref="A8:A52"/>
    <sortCondition ref="B8:B52"/>
    <sortCondition ref="C8:C5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51" man="1"/>
    <brk id="21" min="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SUM(E7,+H7)</f>
        <v>129</v>
      </c>
      <c r="E7" s="71">
        <f>SUM(F7:G7)</f>
        <v>92</v>
      </c>
      <c r="F7" s="71">
        <f>SUM(F$8:F$1000)</f>
        <v>67</v>
      </c>
      <c r="G7" s="71">
        <f>SUM(G$8:G$1000)</f>
        <v>25</v>
      </c>
      <c r="H7" s="71">
        <f>SUM(I7:L7)</f>
        <v>37</v>
      </c>
      <c r="I7" s="71">
        <f>SUM(I$8:I$1000)</f>
        <v>0</v>
      </c>
      <c r="J7" s="71">
        <f>SUM(J$8:J$1000)</f>
        <v>34</v>
      </c>
      <c r="K7" s="71">
        <f>SUM(K$8:K$1000)</f>
        <v>3</v>
      </c>
      <c r="L7" s="71">
        <f>SUM(L$8:L$1000)</f>
        <v>0</v>
      </c>
      <c r="M7" s="71">
        <f>SUM(N7,+Q7)</f>
        <v>45</v>
      </c>
      <c r="N7" s="71">
        <f>SUM(O7:P7)</f>
        <v>41</v>
      </c>
      <c r="O7" s="71">
        <f>SUM(O$8:O$1000)</f>
        <v>23</v>
      </c>
      <c r="P7" s="71">
        <f>SUM(P$8:P$1000)</f>
        <v>18</v>
      </c>
      <c r="Q7" s="71">
        <f>SUM(R7:U7)</f>
        <v>4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0</v>
      </c>
      <c r="V7" s="71">
        <f t="shared" ref="V7:AD7" si="0">SUM(D7,+M7)</f>
        <v>174</v>
      </c>
      <c r="W7" s="71">
        <f t="shared" si="0"/>
        <v>133</v>
      </c>
      <c r="X7" s="71">
        <f t="shared" si="0"/>
        <v>90</v>
      </c>
      <c r="Y7" s="71">
        <f t="shared" si="0"/>
        <v>43</v>
      </c>
      <c r="Z7" s="71">
        <f t="shared" si="0"/>
        <v>41</v>
      </c>
      <c r="AA7" s="71">
        <f t="shared" si="0"/>
        <v>0</v>
      </c>
      <c r="AB7" s="71">
        <f t="shared" si="0"/>
        <v>38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211</v>
      </c>
      <c r="C8" s="64" t="s">
        <v>212</v>
      </c>
      <c r="D8" s="67">
        <f>SUM(E8,+H8)</f>
        <v>19</v>
      </c>
      <c r="E8" s="67">
        <f>SUM(F8:G8)</f>
        <v>17</v>
      </c>
      <c r="F8" s="67">
        <v>14</v>
      </c>
      <c r="G8" s="67">
        <v>3</v>
      </c>
      <c r="H8" s="67">
        <f>SUM(I8:L8)</f>
        <v>2</v>
      </c>
      <c r="I8" s="67"/>
      <c r="J8" s="67">
        <v>2</v>
      </c>
      <c r="K8" s="67"/>
      <c r="L8" s="67"/>
      <c r="M8" s="67">
        <f>SUM(N8,+Q8)</f>
        <v>0</v>
      </c>
      <c r="N8" s="67">
        <f>SUM(O8:P8)</f>
        <v>0</v>
      </c>
      <c r="O8" s="67"/>
      <c r="P8" s="67"/>
      <c r="Q8" s="67">
        <f>SUM(R8:U8)</f>
        <v>0</v>
      </c>
      <c r="R8" s="67"/>
      <c r="S8" s="67"/>
      <c r="T8" s="67"/>
      <c r="U8" s="67"/>
      <c r="V8" s="67">
        <f>SUM(D8,+M8)</f>
        <v>19</v>
      </c>
      <c r="W8" s="67">
        <f>SUM(E8,+N8)</f>
        <v>17</v>
      </c>
      <c r="X8" s="67">
        <f>SUM(F8,+O8)</f>
        <v>14</v>
      </c>
      <c r="Y8" s="67">
        <f>SUM(G8,+P8)</f>
        <v>3</v>
      </c>
      <c r="Z8" s="67">
        <f>SUM(H8,+Q8)</f>
        <v>2</v>
      </c>
      <c r="AA8" s="67">
        <f>SUM(I8,+R8)</f>
        <v>0</v>
      </c>
      <c r="AB8" s="67">
        <f>SUM(J8,+S8)</f>
        <v>2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215</v>
      </c>
      <c r="C9" s="64" t="s">
        <v>216</v>
      </c>
      <c r="D9" s="67">
        <f>SUM(E9,+H9)</f>
        <v>0</v>
      </c>
      <c r="E9" s="67">
        <f>SUM(F9:G9)</f>
        <v>0</v>
      </c>
      <c r="F9" s="67"/>
      <c r="G9" s="67"/>
      <c r="H9" s="67">
        <f>SUM(I9:L9)</f>
        <v>0</v>
      </c>
      <c r="I9" s="67"/>
      <c r="J9" s="67"/>
      <c r="K9" s="67"/>
      <c r="L9" s="67"/>
      <c r="M9" s="67">
        <f>SUM(N9,+Q9)</f>
        <v>9</v>
      </c>
      <c r="N9" s="67">
        <f>SUM(O9:P9)</f>
        <v>9</v>
      </c>
      <c r="O9" s="67">
        <v>2</v>
      </c>
      <c r="P9" s="67">
        <v>7</v>
      </c>
      <c r="Q9" s="67">
        <f>SUM(R9:U9)</f>
        <v>0</v>
      </c>
      <c r="R9" s="67"/>
      <c r="S9" s="67"/>
      <c r="T9" s="67"/>
      <c r="U9" s="67"/>
      <c r="V9" s="67">
        <f>SUM(D9,+M9)</f>
        <v>9</v>
      </c>
      <c r="W9" s="67">
        <f>SUM(E9,+N9)</f>
        <v>9</v>
      </c>
      <c r="X9" s="67">
        <f>SUM(F9,+O9)</f>
        <v>2</v>
      </c>
      <c r="Y9" s="67">
        <f>SUM(G9,+P9)</f>
        <v>7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218</v>
      </c>
      <c r="C10" s="64" t="s">
        <v>219</v>
      </c>
      <c r="D10" s="67">
        <f>SUM(E10,+H10)</f>
        <v>1</v>
      </c>
      <c r="E10" s="67">
        <f>SUM(F10:G10)</f>
        <v>1</v>
      </c>
      <c r="F10" s="67"/>
      <c r="G10" s="67">
        <v>1</v>
      </c>
      <c r="H10" s="67">
        <f>SUM(I10:L10)</f>
        <v>0</v>
      </c>
      <c r="I10" s="67"/>
      <c r="J10" s="67"/>
      <c r="K10" s="67"/>
      <c r="L10" s="67"/>
      <c r="M10" s="67">
        <f>SUM(N10,+Q10)</f>
        <v>9</v>
      </c>
      <c r="N10" s="67">
        <f>SUM(O10:P10)</f>
        <v>9</v>
      </c>
      <c r="O10" s="67">
        <v>3</v>
      </c>
      <c r="P10" s="67">
        <v>6</v>
      </c>
      <c r="Q10" s="67">
        <f>SUM(R10:U10)</f>
        <v>0</v>
      </c>
      <c r="R10" s="67"/>
      <c r="S10" s="67"/>
      <c r="T10" s="67"/>
      <c r="U10" s="67"/>
      <c r="V10" s="67">
        <f>SUM(D10,+M10)</f>
        <v>10</v>
      </c>
      <c r="W10" s="67">
        <f>SUM(E10,+N10)</f>
        <v>10</v>
      </c>
      <c r="X10" s="67">
        <f>SUM(F10,+O10)</f>
        <v>3</v>
      </c>
      <c r="Y10" s="67">
        <f>SUM(G10,+P10)</f>
        <v>7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221</v>
      </c>
      <c r="C11" s="64" t="s">
        <v>222</v>
      </c>
      <c r="D11" s="67">
        <f>SUM(E11,+H11)</f>
        <v>10</v>
      </c>
      <c r="E11" s="67">
        <f>SUM(F11:G11)</f>
        <v>9</v>
      </c>
      <c r="F11" s="67">
        <v>2</v>
      </c>
      <c r="G11" s="67">
        <v>7</v>
      </c>
      <c r="H11" s="67">
        <f>SUM(I11:L11)</f>
        <v>1</v>
      </c>
      <c r="I11" s="67"/>
      <c r="J11" s="67">
        <v>1</v>
      </c>
      <c r="K11" s="67"/>
      <c r="L11" s="67"/>
      <c r="M11" s="67">
        <f>SUM(N11,+Q11)</f>
        <v>0</v>
      </c>
      <c r="N11" s="67">
        <f>SUM(O11:P11)</f>
        <v>0</v>
      </c>
      <c r="O11" s="67"/>
      <c r="P11" s="67"/>
      <c r="Q11" s="67">
        <f>SUM(R11:U11)</f>
        <v>0</v>
      </c>
      <c r="R11" s="67"/>
      <c r="S11" s="67"/>
      <c r="T11" s="67"/>
      <c r="U11" s="67"/>
      <c r="V11" s="67">
        <f>SUM(D11,+M11)</f>
        <v>10</v>
      </c>
      <c r="W11" s="67">
        <f>SUM(E11,+N11)</f>
        <v>9</v>
      </c>
      <c r="X11" s="67">
        <f>SUM(F11,+O11)</f>
        <v>2</v>
      </c>
      <c r="Y11" s="67">
        <f>SUM(G11,+P11)</f>
        <v>7</v>
      </c>
      <c r="Z11" s="67">
        <f>SUM(H11,+Q11)</f>
        <v>1</v>
      </c>
      <c r="AA11" s="67">
        <f>SUM(I11,+R11)</f>
        <v>0</v>
      </c>
      <c r="AB11" s="67">
        <f>SUM(J11,+S11)</f>
        <v>1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224</v>
      </c>
      <c r="C12" s="64" t="s">
        <v>225</v>
      </c>
      <c r="D12" s="67">
        <f>SUM(E12,+H12)</f>
        <v>10</v>
      </c>
      <c r="E12" s="67">
        <f>SUM(F12:G12)</f>
        <v>5</v>
      </c>
      <c r="F12" s="67">
        <v>3</v>
      </c>
      <c r="G12" s="67">
        <v>2</v>
      </c>
      <c r="H12" s="67">
        <f>SUM(I12:L12)</f>
        <v>5</v>
      </c>
      <c r="I12" s="67"/>
      <c r="J12" s="67">
        <v>5</v>
      </c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10</v>
      </c>
      <c r="W12" s="67">
        <f>SUM(E12,+N12)</f>
        <v>5</v>
      </c>
      <c r="X12" s="67">
        <f>SUM(F12,+O12)</f>
        <v>3</v>
      </c>
      <c r="Y12" s="67">
        <f>SUM(G12,+P12)</f>
        <v>2</v>
      </c>
      <c r="Z12" s="67">
        <f>SUM(H12,+Q12)</f>
        <v>5</v>
      </c>
      <c r="AA12" s="67">
        <f>SUM(I12,+R12)</f>
        <v>0</v>
      </c>
      <c r="AB12" s="67">
        <f>SUM(J12,+S12)</f>
        <v>5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227</v>
      </c>
      <c r="C13" s="64" t="s">
        <v>228</v>
      </c>
      <c r="D13" s="67">
        <f>SUM(E13,+H13)</f>
        <v>4</v>
      </c>
      <c r="E13" s="67">
        <f>SUM(F13:G13)</f>
        <v>4</v>
      </c>
      <c r="F13" s="67">
        <v>4</v>
      </c>
      <c r="G13" s="67"/>
      <c r="H13" s="67">
        <f>SUM(I13:L13)</f>
        <v>0</v>
      </c>
      <c r="I13" s="67"/>
      <c r="J13" s="67"/>
      <c r="K13" s="67"/>
      <c r="L13" s="67"/>
      <c r="M13" s="67">
        <f>SUM(N13,+Q13)</f>
        <v>1</v>
      </c>
      <c r="N13" s="67">
        <f>SUM(O13:P13)</f>
        <v>1</v>
      </c>
      <c r="O13" s="67">
        <v>1</v>
      </c>
      <c r="P13" s="67"/>
      <c r="Q13" s="67">
        <f>SUM(R13:U13)</f>
        <v>0</v>
      </c>
      <c r="R13" s="67"/>
      <c r="S13" s="67"/>
      <c r="T13" s="67"/>
      <c r="U13" s="67"/>
      <c r="V13" s="67">
        <f>SUM(D13,+M13)</f>
        <v>5</v>
      </c>
      <c r="W13" s="67">
        <f>SUM(E13,+N13)</f>
        <v>5</v>
      </c>
      <c r="X13" s="67">
        <f>SUM(F13,+O13)</f>
        <v>5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230</v>
      </c>
      <c r="C14" s="64" t="s">
        <v>231</v>
      </c>
      <c r="D14" s="67">
        <f>SUM(E14,+H14)</f>
        <v>14</v>
      </c>
      <c r="E14" s="67">
        <f>SUM(F14:G14)</f>
        <v>8</v>
      </c>
      <c r="F14" s="67">
        <v>6</v>
      </c>
      <c r="G14" s="67">
        <v>2</v>
      </c>
      <c r="H14" s="67">
        <f>SUM(I14:L14)</f>
        <v>6</v>
      </c>
      <c r="I14" s="67"/>
      <c r="J14" s="67">
        <v>5</v>
      </c>
      <c r="K14" s="67">
        <v>1</v>
      </c>
      <c r="L14" s="67"/>
      <c r="M14" s="67">
        <f>SUM(N14,+Q14)</f>
        <v>9</v>
      </c>
      <c r="N14" s="67">
        <f>SUM(O14:P14)</f>
        <v>6</v>
      </c>
      <c r="O14" s="67">
        <v>4</v>
      </c>
      <c r="P14" s="67">
        <v>2</v>
      </c>
      <c r="Q14" s="67">
        <f>SUM(R14:U14)</f>
        <v>3</v>
      </c>
      <c r="R14" s="67"/>
      <c r="S14" s="67">
        <v>3</v>
      </c>
      <c r="T14" s="67"/>
      <c r="U14" s="67"/>
      <c r="V14" s="67">
        <f>SUM(D14,+M14)</f>
        <v>23</v>
      </c>
      <c r="W14" s="67">
        <f>SUM(E14,+N14)</f>
        <v>14</v>
      </c>
      <c r="X14" s="67">
        <f>SUM(F14,+O14)</f>
        <v>10</v>
      </c>
      <c r="Y14" s="67">
        <f>SUM(G14,+P14)</f>
        <v>4</v>
      </c>
      <c r="Z14" s="67">
        <f>SUM(H14,+Q14)</f>
        <v>9</v>
      </c>
      <c r="AA14" s="67">
        <f>SUM(I14,+R14)</f>
        <v>0</v>
      </c>
      <c r="AB14" s="67">
        <f>SUM(J14,+S14)</f>
        <v>8</v>
      </c>
      <c r="AC14" s="67">
        <f>SUM(K14,+T14)</f>
        <v>1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233</v>
      </c>
      <c r="C15" s="64" t="s">
        <v>234</v>
      </c>
      <c r="D15" s="67">
        <f>SUM(E15,+H15)</f>
        <v>12</v>
      </c>
      <c r="E15" s="67">
        <f>SUM(F15:G15)</f>
        <v>6</v>
      </c>
      <c r="F15" s="67">
        <v>5</v>
      </c>
      <c r="G15" s="67">
        <v>1</v>
      </c>
      <c r="H15" s="67">
        <f>SUM(I15:L15)</f>
        <v>6</v>
      </c>
      <c r="I15" s="67"/>
      <c r="J15" s="67">
        <v>5</v>
      </c>
      <c r="K15" s="67">
        <v>1</v>
      </c>
      <c r="L15" s="67"/>
      <c r="M15" s="67">
        <f>SUM(N15,+Q15)</f>
        <v>6</v>
      </c>
      <c r="N15" s="67">
        <f>SUM(O15:P15)</f>
        <v>5</v>
      </c>
      <c r="O15" s="67">
        <v>3</v>
      </c>
      <c r="P15" s="67">
        <v>2</v>
      </c>
      <c r="Q15" s="67">
        <f>SUM(R15:U15)</f>
        <v>1</v>
      </c>
      <c r="R15" s="67"/>
      <c r="S15" s="67">
        <v>1</v>
      </c>
      <c r="T15" s="67"/>
      <c r="U15" s="67"/>
      <c r="V15" s="67">
        <f>SUM(D15,+M15)</f>
        <v>18</v>
      </c>
      <c r="W15" s="67">
        <f>SUM(E15,+N15)</f>
        <v>11</v>
      </c>
      <c r="X15" s="67">
        <f>SUM(F15,+O15)</f>
        <v>8</v>
      </c>
      <c r="Y15" s="67">
        <f>SUM(G15,+P15)</f>
        <v>3</v>
      </c>
      <c r="Z15" s="67">
        <f>SUM(H15,+Q15)</f>
        <v>7</v>
      </c>
      <c r="AA15" s="67">
        <f>SUM(I15,+R15)</f>
        <v>0</v>
      </c>
      <c r="AB15" s="67">
        <f>SUM(J15,+S15)</f>
        <v>6</v>
      </c>
      <c r="AC15" s="67">
        <f>SUM(K15,+T15)</f>
        <v>1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236</v>
      </c>
      <c r="C16" s="64" t="s">
        <v>237</v>
      </c>
      <c r="D16" s="67">
        <f>SUM(E16,+H16)</f>
        <v>11</v>
      </c>
      <c r="E16" s="67">
        <f>SUM(F16:G16)</f>
        <v>10</v>
      </c>
      <c r="F16" s="67">
        <v>10</v>
      </c>
      <c r="G16" s="67"/>
      <c r="H16" s="67">
        <f>SUM(I16:L16)</f>
        <v>1</v>
      </c>
      <c r="I16" s="67"/>
      <c r="J16" s="67"/>
      <c r="K16" s="67">
        <v>1</v>
      </c>
      <c r="L16" s="67"/>
      <c r="M16" s="67">
        <f>SUM(N16,+Q16)</f>
        <v>4</v>
      </c>
      <c r="N16" s="67">
        <f>SUM(O16:P16)</f>
        <v>4</v>
      </c>
      <c r="O16" s="67">
        <v>4</v>
      </c>
      <c r="P16" s="67"/>
      <c r="Q16" s="67">
        <f>SUM(R16:U16)</f>
        <v>0</v>
      </c>
      <c r="R16" s="67"/>
      <c r="S16" s="67"/>
      <c r="T16" s="67"/>
      <c r="U16" s="67"/>
      <c r="V16" s="67">
        <f>SUM(D16,+M16)</f>
        <v>15</v>
      </c>
      <c r="W16" s="67">
        <f>SUM(E16,+N16)</f>
        <v>14</v>
      </c>
      <c r="X16" s="67">
        <f>SUM(F16,+O16)</f>
        <v>14</v>
      </c>
      <c r="Y16" s="67">
        <f>SUM(G16,+P16)</f>
        <v>0</v>
      </c>
      <c r="Z16" s="67">
        <f>SUM(H16,+Q16)</f>
        <v>1</v>
      </c>
      <c r="AA16" s="67">
        <f>SUM(I16,+R16)</f>
        <v>0</v>
      </c>
      <c r="AB16" s="67">
        <f>SUM(J16,+S16)</f>
        <v>0</v>
      </c>
      <c r="AC16" s="67">
        <f>SUM(K16,+T16)</f>
        <v>1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239</v>
      </c>
      <c r="C17" s="64" t="s">
        <v>240</v>
      </c>
      <c r="D17" s="67">
        <f>SUM(E17,+H17)</f>
        <v>14</v>
      </c>
      <c r="E17" s="67">
        <f>SUM(F17:G17)</f>
        <v>11</v>
      </c>
      <c r="F17" s="67">
        <v>9</v>
      </c>
      <c r="G17" s="67">
        <v>2</v>
      </c>
      <c r="H17" s="67">
        <f>SUM(I17:L17)</f>
        <v>3</v>
      </c>
      <c r="I17" s="67"/>
      <c r="J17" s="67">
        <v>3</v>
      </c>
      <c r="K17" s="67"/>
      <c r="L17" s="67"/>
      <c r="M17" s="67">
        <f>SUM(N17,+Q17)</f>
        <v>3</v>
      </c>
      <c r="N17" s="67">
        <f>SUM(O17:P17)</f>
        <v>3</v>
      </c>
      <c r="O17" s="67">
        <v>3</v>
      </c>
      <c r="P17" s="67"/>
      <c r="Q17" s="67">
        <f>SUM(R17:U17)</f>
        <v>0</v>
      </c>
      <c r="R17" s="67"/>
      <c r="S17" s="67"/>
      <c r="T17" s="67"/>
      <c r="U17" s="67"/>
      <c r="V17" s="67">
        <f>SUM(D17,+M17)</f>
        <v>17</v>
      </c>
      <c r="W17" s="67">
        <f>SUM(E17,+N17)</f>
        <v>14</v>
      </c>
      <c r="X17" s="67">
        <f>SUM(F17,+O17)</f>
        <v>12</v>
      </c>
      <c r="Y17" s="67">
        <f>SUM(G17,+P17)</f>
        <v>2</v>
      </c>
      <c r="Z17" s="67">
        <f>SUM(H17,+Q17)</f>
        <v>3</v>
      </c>
      <c r="AA17" s="67">
        <f>SUM(I17,+R17)</f>
        <v>0</v>
      </c>
      <c r="AB17" s="67">
        <f>SUM(J17,+S17)</f>
        <v>3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242</v>
      </c>
      <c r="C18" s="64" t="s">
        <v>243</v>
      </c>
      <c r="D18" s="67">
        <f>SUM(E18,+H18)</f>
        <v>4</v>
      </c>
      <c r="E18" s="67">
        <f>SUM(F18:G18)</f>
        <v>4</v>
      </c>
      <c r="F18" s="67">
        <v>4</v>
      </c>
      <c r="G18" s="67"/>
      <c r="H18" s="67">
        <f>SUM(I18:L18)</f>
        <v>0</v>
      </c>
      <c r="I18" s="67"/>
      <c r="J18" s="67"/>
      <c r="K18" s="67"/>
      <c r="L18" s="67"/>
      <c r="M18" s="67">
        <f>SUM(N18,+Q18)</f>
        <v>0</v>
      </c>
      <c r="N18" s="67">
        <f>SUM(O18:P18)</f>
        <v>0</v>
      </c>
      <c r="O18" s="67"/>
      <c r="P18" s="67"/>
      <c r="Q18" s="67">
        <f>SUM(R18:U18)</f>
        <v>0</v>
      </c>
      <c r="R18" s="67"/>
      <c r="S18" s="67"/>
      <c r="T18" s="67"/>
      <c r="U18" s="67"/>
      <c r="V18" s="67">
        <f>SUM(D18,+M18)</f>
        <v>4</v>
      </c>
      <c r="W18" s="67">
        <f>SUM(E18,+N18)</f>
        <v>4</v>
      </c>
      <c r="X18" s="67">
        <f>SUM(F18,+O18)</f>
        <v>4</v>
      </c>
      <c r="Y18" s="67">
        <f>SUM(G18,+P18)</f>
        <v>0</v>
      </c>
      <c r="Z18" s="67">
        <f>SUM(H18,+Q18)</f>
        <v>0</v>
      </c>
      <c r="AA18" s="67">
        <f>SUM(I18,+R18)</f>
        <v>0</v>
      </c>
      <c r="AB18" s="67">
        <f>SUM(J18,+S18)</f>
        <v>0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245</v>
      </c>
      <c r="C19" s="64" t="s">
        <v>246</v>
      </c>
      <c r="D19" s="67">
        <f>SUM(E19,+H19)</f>
        <v>16</v>
      </c>
      <c r="E19" s="67">
        <f>SUM(F19:G19)</f>
        <v>3</v>
      </c>
      <c r="F19" s="67">
        <v>3</v>
      </c>
      <c r="G19" s="67"/>
      <c r="H19" s="67">
        <f>SUM(I19:L19)</f>
        <v>13</v>
      </c>
      <c r="I19" s="67"/>
      <c r="J19" s="67">
        <v>13</v>
      </c>
      <c r="K19" s="67"/>
      <c r="L19" s="67"/>
      <c r="M19" s="67">
        <f>SUM(N19,+Q19)</f>
        <v>1</v>
      </c>
      <c r="N19" s="67">
        <f>SUM(O19:P19)</f>
        <v>1</v>
      </c>
      <c r="O19" s="67">
        <v>1</v>
      </c>
      <c r="P19" s="67"/>
      <c r="Q19" s="67">
        <f>SUM(R19:U19)</f>
        <v>0</v>
      </c>
      <c r="R19" s="67"/>
      <c r="S19" s="67"/>
      <c r="T19" s="67"/>
      <c r="U19" s="67"/>
      <c r="V19" s="67">
        <f>SUM(D19,+M19)</f>
        <v>17</v>
      </c>
      <c r="W19" s="67">
        <f>SUM(E19,+N19)</f>
        <v>4</v>
      </c>
      <c r="X19" s="67">
        <f>SUM(F19,+O19)</f>
        <v>4</v>
      </c>
      <c r="Y19" s="67">
        <f>SUM(G19,+P19)</f>
        <v>0</v>
      </c>
      <c r="Z19" s="67">
        <f>SUM(H19,+Q19)</f>
        <v>13</v>
      </c>
      <c r="AA19" s="67">
        <f>SUM(I19,+R19)</f>
        <v>0</v>
      </c>
      <c r="AB19" s="67">
        <f>SUM(J19,+S19)</f>
        <v>13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 t="s">
        <v>80</v>
      </c>
      <c r="B20" s="66" t="s">
        <v>248</v>
      </c>
      <c r="C20" s="64" t="s">
        <v>249</v>
      </c>
      <c r="D20" s="67">
        <f>SUM(E20,+H20)</f>
        <v>0</v>
      </c>
      <c r="E20" s="67">
        <f>SUM(F20:G20)</f>
        <v>0</v>
      </c>
      <c r="F20" s="67"/>
      <c r="G20" s="67"/>
      <c r="H20" s="67">
        <f>SUM(I20:L20)</f>
        <v>0</v>
      </c>
      <c r="I20" s="67"/>
      <c r="J20" s="67"/>
      <c r="K20" s="67"/>
      <c r="L20" s="67"/>
      <c r="M20" s="67">
        <f>SUM(N20,+Q20)</f>
        <v>3</v>
      </c>
      <c r="N20" s="67">
        <f>SUM(O20:P20)</f>
        <v>3</v>
      </c>
      <c r="O20" s="67">
        <v>2</v>
      </c>
      <c r="P20" s="67">
        <v>1</v>
      </c>
      <c r="Q20" s="67">
        <f>SUM(R20:U20)</f>
        <v>0</v>
      </c>
      <c r="R20" s="67"/>
      <c r="S20" s="67"/>
      <c r="T20" s="67"/>
      <c r="U20" s="67"/>
      <c r="V20" s="67">
        <f>SUM(D20,+M20)</f>
        <v>3</v>
      </c>
      <c r="W20" s="67">
        <f>SUM(E20,+N20)</f>
        <v>3</v>
      </c>
      <c r="X20" s="67">
        <f>SUM(F20,+O20)</f>
        <v>2</v>
      </c>
      <c r="Y20" s="67">
        <f>SUM(G20,+P20)</f>
        <v>1</v>
      </c>
      <c r="Z20" s="67">
        <f>SUM(H20,+Q20)</f>
        <v>0</v>
      </c>
      <c r="AA20" s="67">
        <f>SUM(I20,+R20)</f>
        <v>0</v>
      </c>
      <c r="AB20" s="67">
        <f>SUM(J20,+S20)</f>
        <v>0</v>
      </c>
      <c r="AC20" s="67">
        <f>SUM(K20,+T20)</f>
        <v>0</v>
      </c>
      <c r="AD20" s="67">
        <f>SUM(L20,+U20)</f>
        <v>0</v>
      </c>
    </row>
    <row r="21" spans="1:30" s="53" customFormat="1" ht="13.5" customHeight="1">
      <c r="A21" s="65" t="s">
        <v>80</v>
      </c>
      <c r="B21" s="66" t="s">
        <v>251</v>
      </c>
      <c r="C21" s="64" t="s">
        <v>252</v>
      </c>
      <c r="D21" s="67">
        <f>SUM(E21,+H21)</f>
        <v>14</v>
      </c>
      <c r="E21" s="67">
        <f>SUM(F21:G21)</f>
        <v>14</v>
      </c>
      <c r="F21" s="67">
        <v>7</v>
      </c>
      <c r="G21" s="67">
        <v>7</v>
      </c>
      <c r="H21" s="67">
        <f>SUM(I21:L21)</f>
        <v>0</v>
      </c>
      <c r="I21" s="67"/>
      <c r="J21" s="67"/>
      <c r="K21" s="67"/>
      <c r="L21" s="67"/>
      <c r="M21" s="67">
        <f>SUM(N21,+Q21)</f>
        <v>0</v>
      </c>
      <c r="N21" s="67">
        <f>SUM(O21:P21)</f>
        <v>0</v>
      </c>
      <c r="O21" s="67"/>
      <c r="P21" s="67"/>
      <c r="Q21" s="67">
        <f>SUM(R21:U21)</f>
        <v>0</v>
      </c>
      <c r="R21" s="67"/>
      <c r="S21" s="67"/>
      <c r="T21" s="67"/>
      <c r="U21" s="67"/>
      <c r="V21" s="67">
        <f>SUM(D21,+M21)</f>
        <v>14</v>
      </c>
      <c r="W21" s="67">
        <f>SUM(E21,+N21)</f>
        <v>14</v>
      </c>
      <c r="X21" s="67">
        <f>SUM(F21,+O21)</f>
        <v>7</v>
      </c>
      <c r="Y21" s="67">
        <f>SUM(G21,+P21)</f>
        <v>7</v>
      </c>
      <c r="Z21" s="67">
        <f>SUM(H21,+Q21)</f>
        <v>0</v>
      </c>
      <c r="AA21" s="67">
        <f>SUM(I21,+R21)</f>
        <v>0</v>
      </c>
      <c r="AB21" s="67">
        <f>SUM(J21,+S21)</f>
        <v>0</v>
      </c>
      <c r="AC21" s="67">
        <f>SUM(K21,+T21)</f>
        <v>0</v>
      </c>
      <c r="AD21" s="67">
        <f>SUM(L21,+U21)</f>
        <v>0</v>
      </c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21">
    <sortCondition ref="A8:A21"/>
    <sortCondition ref="B8:B21"/>
    <sortCondition ref="C8:C21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20" man="1"/>
    <brk id="21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AY7" si="0">SUM(D$8:D$1000)</f>
        <v>134</v>
      </c>
      <c r="E7" s="71">
        <f t="shared" si="0"/>
        <v>327</v>
      </c>
      <c r="F7" s="71">
        <f t="shared" si="0"/>
        <v>3</v>
      </c>
      <c r="G7" s="71">
        <f t="shared" si="0"/>
        <v>5</v>
      </c>
      <c r="H7" s="71">
        <f t="shared" si="0"/>
        <v>10</v>
      </c>
      <c r="I7" s="71">
        <f t="shared" si="0"/>
        <v>26</v>
      </c>
      <c r="J7" s="71">
        <f t="shared" si="0"/>
        <v>0</v>
      </c>
      <c r="K7" s="71">
        <f t="shared" si="0"/>
        <v>0</v>
      </c>
      <c r="L7" s="71">
        <f t="shared" si="0"/>
        <v>673</v>
      </c>
      <c r="M7" s="71">
        <f t="shared" si="0"/>
        <v>1786</v>
      </c>
      <c r="N7" s="71">
        <f t="shared" si="0"/>
        <v>23</v>
      </c>
      <c r="O7" s="71">
        <f t="shared" si="0"/>
        <v>133</v>
      </c>
      <c r="P7" s="71">
        <f t="shared" si="0"/>
        <v>39</v>
      </c>
      <c r="Q7" s="71">
        <f t="shared" si="0"/>
        <v>243</v>
      </c>
      <c r="R7" s="71">
        <f t="shared" si="0"/>
        <v>2</v>
      </c>
      <c r="S7" s="71">
        <f t="shared" si="0"/>
        <v>14</v>
      </c>
      <c r="T7" s="71">
        <f t="shared" si="0"/>
        <v>2033</v>
      </c>
      <c r="U7" s="71">
        <f t="shared" si="0"/>
        <v>5140</v>
      </c>
      <c r="V7" s="71">
        <f t="shared" si="0"/>
        <v>147</v>
      </c>
      <c r="W7" s="71">
        <f t="shared" si="0"/>
        <v>323</v>
      </c>
      <c r="X7" s="71">
        <f t="shared" si="0"/>
        <v>18</v>
      </c>
      <c r="Y7" s="71">
        <f t="shared" si="0"/>
        <v>41</v>
      </c>
      <c r="Z7" s="71">
        <f t="shared" si="0"/>
        <v>1</v>
      </c>
      <c r="AA7" s="71">
        <f t="shared" si="0"/>
        <v>4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16</v>
      </c>
      <c r="AK7" s="71">
        <f t="shared" si="0"/>
        <v>36</v>
      </c>
      <c r="AL7" s="71">
        <f t="shared" si="0"/>
        <v>0</v>
      </c>
      <c r="AM7" s="71">
        <f t="shared" si="0"/>
        <v>0</v>
      </c>
      <c r="AN7" s="71">
        <f t="shared" si="0"/>
        <v>12</v>
      </c>
      <c r="AO7" s="71">
        <f t="shared" si="0"/>
        <v>102</v>
      </c>
      <c r="AP7" s="71">
        <f t="shared" si="0"/>
        <v>0</v>
      </c>
      <c r="AQ7" s="71">
        <f t="shared" si="0"/>
        <v>0</v>
      </c>
      <c r="AR7" s="71">
        <f t="shared" si="0"/>
        <v>408</v>
      </c>
      <c r="AS7" s="71">
        <f t="shared" si="0"/>
        <v>1508</v>
      </c>
      <c r="AT7" s="71">
        <f t="shared" si="0"/>
        <v>6</v>
      </c>
      <c r="AU7" s="71">
        <f t="shared" si="0"/>
        <v>16</v>
      </c>
      <c r="AV7" s="71">
        <f t="shared" si="0"/>
        <v>13</v>
      </c>
      <c r="AW7" s="71">
        <f t="shared" si="0"/>
        <v>125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78</v>
      </c>
      <c r="E8" s="63">
        <v>220</v>
      </c>
      <c r="F8" s="63"/>
      <c r="G8" s="63"/>
      <c r="H8" s="63"/>
      <c r="I8" s="63"/>
      <c r="J8" s="63"/>
      <c r="K8" s="63"/>
      <c r="L8" s="63">
        <v>119</v>
      </c>
      <c r="M8" s="63">
        <v>325</v>
      </c>
      <c r="N8" s="63"/>
      <c r="O8" s="63"/>
      <c r="P8" s="63">
        <v>34</v>
      </c>
      <c r="Q8" s="63">
        <v>234</v>
      </c>
      <c r="R8" s="63"/>
      <c r="S8" s="63"/>
      <c r="T8" s="63">
        <v>518</v>
      </c>
      <c r="U8" s="63">
        <v>1169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34</v>
      </c>
      <c r="AS8" s="63">
        <v>105</v>
      </c>
      <c r="AT8" s="63"/>
      <c r="AU8" s="63"/>
      <c r="AV8" s="63">
        <v>2</v>
      </c>
      <c r="AW8" s="63">
        <v>20</v>
      </c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25</v>
      </c>
      <c r="E9" s="63">
        <v>52</v>
      </c>
      <c r="F9" s="63"/>
      <c r="G9" s="63"/>
      <c r="H9" s="63">
        <v>2</v>
      </c>
      <c r="I9" s="63">
        <v>7</v>
      </c>
      <c r="J9" s="63"/>
      <c r="K9" s="63"/>
      <c r="L9" s="63">
        <v>17</v>
      </c>
      <c r="M9" s="63">
        <v>31</v>
      </c>
      <c r="N9" s="63">
        <v>3</v>
      </c>
      <c r="O9" s="63">
        <v>31</v>
      </c>
      <c r="P9" s="63"/>
      <c r="Q9" s="63"/>
      <c r="R9" s="63"/>
      <c r="S9" s="63"/>
      <c r="T9" s="63">
        <v>203</v>
      </c>
      <c r="U9" s="63">
        <v>547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>
        <v>3</v>
      </c>
      <c r="AO9" s="63">
        <v>16</v>
      </c>
      <c r="AP9" s="63"/>
      <c r="AQ9" s="63"/>
      <c r="AR9" s="63">
        <v>48</v>
      </c>
      <c r="AS9" s="63">
        <v>166</v>
      </c>
      <c r="AT9" s="63">
        <v>4</v>
      </c>
      <c r="AU9" s="63">
        <v>13</v>
      </c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/>
      <c r="E10" s="63"/>
      <c r="F10" s="63"/>
      <c r="G10" s="63"/>
      <c r="H10" s="63"/>
      <c r="I10" s="63"/>
      <c r="J10" s="63"/>
      <c r="K10" s="63"/>
      <c r="L10" s="63">
        <v>8</v>
      </c>
      <c r="M10" s="63">
        <v>15</v>
      </c>
      <c r="N10" s="63"/>
      <c r="O10" s="63"/>
      <c r="P10" s="63"/>
      <c r="Q10" s="63"/>
      <c r="R10" s="63"/>
      <c r="S10" s="63"/>
      <c r="T10" s="63">
        <v>22</v>
      </c>
      <c r="U10" s="63">
        <v>49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10</v>
      </c>
      <c r="AS10" s="63">
        <v>37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10</v>
      </c>
      <c r="E11" s="63">
        <v>14</v>
      </c>
      <c r="F11" s="63"/>
      <c r="G11" s="63"/>
      <c r="H11" s="63">
        <v>1</v>
      </c>
      <c r="I11" s="63">
        <v>4</v>
      </c>
      <c r="J11" s="63"/>
      <c r="K11" s="63"/>
      <c r="L11" s="63">
        <v>29</v>
      </c>
      <c r="M11" s="63">
        <v>59</v>
      </c>
      <c r="N11" s="63">
        <v>4</v>
      </c>
      <c r="O11" s="63">
        <v>33</v>
      </c>
      <c r="P11" s="63"/>
      <c r="Q11" s="63"/>
      <c r="R11" s="63"/>
      <c r="S11" s="63"/>
      <c r="T11" s="63">
        <v>46</v>
      </c>
      <c r="U11" s="63">
        <v>65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8</v>
      </c>
      <c r="AK11" s="63">
        <v>13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14</v>
      </c>
      <c r="E12" s="63">
        <v>28</v>
      </c>
      <c r="F12" s="63">
        <v>1</v>
      </c>
      <c r="G12" s="63">
        <v>2</v>
      </c>
      <c r="H12" s="63">
        <v>1</v>
      </c>
      <c r="I12" s="63">
        <v>4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>
        <v>18</v>
      </c>
      <c r="Y12" s="63">
        <v>41</v>
      </c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9</v>
      </c>
      <c r="AS12" s="63">
        <v>27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/>
      <c r="E13" s="63"/>
      <c r="F13" s="63"/>
      <c r="G13" s="63"/>
      <c r="H13" s="63"/>
      <c r="I13" s="63"/>
      <c r="J13" s="63"/>
      <c r="K13" s="63"/>
      <c r="L13" s="63">
        <v>22</v>
      </c>
      <c r="M13" s="63">
        <v>44</v>
      </c>
      <c r="N13" s="63"/>
      <c r="O13" s="63"/>
      <c r="P13" s="63"/>
      <c r="Q13" s="63"/>
      <c r="R13" s="63"/>
      <c r="S13" s="63"/>
      <c r="T13" s="63">
        <v>92</v>
      </c>
      <c r="U13" s="63">
        <v>187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20</v>
      </c>
      <c r="AS13" s="63">
        <v>73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41</v>
      </c>
      <c r="M14" s="63">
        <v>77</v>
      </c>
      <c r="N14" s="63"/>
      <c r="O14" s="63"/>
      <c r="P14" s="63"/>
      <c r="Q14" s="63"/>
      <c r="R14" s="63"/>
      <c r="S14" s="63"/>
      <c r="T14" s="63">
        <v>37</v>
      </c>
      <c r="U14" s="63">
        <v>58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14</v>
      </c>
      <c r="AS14" s="63">
        <v>52</v>
      </c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</v>
      </c>
      <c r="E15" s="63">
        <v>1</v>
      </c>
      <c r="F15" s="63">
        <v>2</v>
      </c>
      <c r="G15" s="63">
        <v>3</v>
      </c>
      <c r="H15" s="63">
        <v>2</v>
      </c>
      <c r="I15" s="63">
        <v>4</v>
      </c>
      <c r="J15" s="63"/>
      <c r="K15" s="63"/>
      <c r="L15" s="63">
        <v>60</v>
      </c>
      <c r="M15" s="63">
        <v>351</v>
      </c>
      <c r="N15" s="63"/>
      <c r="O15" s="63"/>
      <c r="P15" s="63"/>
      <c r="Q15" s="63"/>
      <c r="R15" s="63"/>
      <c r="S15" s="63"/>
      <c r="T15" s="63">
        <v>99</v>
      </c>
      <c r="U15" s="63">
        <v>457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20</v>
      </c>
      <c r="AS15" s="63">
        <v>82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/>
      <c r="E16" s="63"/>
      <c r="F16" s="63"/>
      <c r="G16" s="63"/>
      <c r="H16" s="63"/>
      <c r="I16" s="63"/>
      <c r="J16" s="63"/>
      <c r="K16" s="63"/>
      <c r="L16" s="63">
        <v>30</v>
      </c>
      <c r="M16" s="63">
        <v>78</v>
      </c>
      <c r="N16" s="63"/>
      <c r="O16" s="63"/>
      <c r="P16" s="63"/>
      <c r="Q16" s="63"/>
      <c r="R16" s="63"/>
      <c r="S16" s="63"/>
      <c r="T16" s="63">
        <v>71</v>
      </c>
      <c r="U16" s="63">
        <v>211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8</v>
      </c>
      <c r="AS16" s="63">
        <v>24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/>
      <c r="G17" s="63"/>
      <c r="H17" s="63"/>
      <c r="I17" s="63"/>
      <c r="J17" s="63"/>
      <c r="K17" s="63"/>
      <c r="L17" s="63">
        <v>31</v>
      </c>
      <c r="M17" s="63">
        <v>67</v>
      </c>
      <c r="N17" s="63"/>
      <c r="O17" s="63"/>
      <c r="P17" s="63"/>
      <c r="Q17" s="63"/>
      <c r="R17" s="63">
        <v>1</v>
      </c>
      <c r="S17" s="63">
        <v>10</v>
      </c>
      <c r="T17" s="63">
        <v>45</v>
      </c>
      <c r="U17" s="63">
        <v>128</v>
      </c>
      <c r="V17" s="63">
        <v>5</v>
      </c>
      <c r="W17" s="63">
        <v>28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</v>
      </c>
      <c r="AK17" s="63">
        <v>3</v>
      </c>
      <c r="AL17" s="63"/>
      <c r="AM17" s="63"/>
      <c r="AN17" s="63"/>
      <c r="AO17" s="63"/>
      <c r="AP17" s="63"/>
      <c r="AQ17" s="63"/>
      <c r="AR17" s="63">
        <v>22</v>
      </c>
      <c r="AS17" s="63">
        <v>91</v>
      </c>
      <c r="AT17" s="63"/>
      <c r="AU17" s="63"/>
      <c r="AV17" s="63">
        <v>2</v>
      </c>
      <c r="AW17" s="63">
        <v>20</v>
      </c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30</v>
      </c>
      <c r="M18" s="63">
        <v>80</v>
      </c>
      <c r="N18" s="63"/>
      <c r="O18" s="63"/>
      <c r="P18" s="63">
        <v>4</v>
      </c>
      <c r="Q18" s="63">
        <v>8</v>
      </c>
      <c r="R18" s="63"/>
      <c r="S18" s="63"/>
      <c r="T18" s="63">
        <v>79</v>
      </c>
      <c r="U18" s="63">
        <v>230</v>
      </c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19</v>
      </c>
      <c r="AS18" s="63">
        <v>56</v>
      </c>
      <c r="AT18" s="63"/>
      <c r="AU18" s="63"/>
      <c r="AV18" s="63">
        <v>3</v>
      </c>
      <c r="AW18" s="63">
        <v>28</v>
      </c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/>
      <c r="E19" s="63"/>
      <c r="F19" s="63"/>
      <c r="G19" s="63"/>
      <c r="H19" s="63"/>
      <c r="I19" s="63"/>
      <c r="J19" s="63"/>
      <c r="K19" s="63"/>
      <c r="L19" s="63">
        <v>6</v>
      </c>
      <c r="M19" s="63">
        <v>17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>
        <v>99</v>
      </c>
      <c r="M20" s="63">
        <v>219</v>
      </c>
      <c r="N20" s="63"/>
      <c r="O20" s="63"/>
      <c r="P20" s="63"/>
      <c r="Q20" s="63"/>
      <c r="R20" s="63">
        <v>1</v>
      </c>
      <c r="S20" s="63">
        <v>4</v>
      </c>
      <c r="T20" s="63">
        <v>120</v>
      </c>
      <c r="U20" s="63">
        <v>273</v>
      </c>
      <c r="V20" s="63"/>
      <c r="W20" s="63"/>
      <c r="X20" s="63"/>
      <c r="Y20" s="63"/>
      <c r="Z20" s="63">
        <v>1</v>
      </c>
      <c r="AA20" s="63">
        <v>4</v>
      </c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>
        <v>8</v>
      </c>
      <c r="AO20" s="63">
        <v>76</v>
      </c>
      <c r="AP20" s="63"/>
      <c r="AQ20" s="63"/>
      <c r="AR20" s="63">
        <v>57</v>
      </c>
      <c r="AS20" s="63">
        <v>230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116</v>
      </c>
      <c r="C21" s="62" t="s">
        <v>117</v>
      </c>
      <c r="D21" s="63"/>
      <c r="E21" s="63"/>
      <c r="F21" s="63"/>
      <c r="G21" s="63"/>
      <c r="H21" s="63"/>
      <c r="I21" s="63"/>
      <c r="J21" s="63"/>
      <c r="K21" s="63"/>
      <c r="L21" s="63">
        <v>16</v>
      </c>
      <c r="M21" s="63">
        <v>42</v>
      </c>
      <c r="N21" s="63"/>
      <c r="O21" s="63"/>
      <c r="P21" s="63"/>
      <c r="Q21" s="63"/>
      <c r="R21" s="63"/>
      <c r="S21" s="63"/>
      <c r="T21" s="63">
        <v>70</v>
      </c>
      <c r="U21" s="63">
        <v>144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5</v>
      </c>
      <c r="AS21" s="63">
        <v>22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118</v>
      </c>
      <c r="C22" s="62" t="s">
        <v>119</v>
      </c>
      <c r="D22" s="63"/>
      <c r="E22" s="63"/>
      <c r="F22" s="63"/>
      <c r="G22" s="63"/>
      <c r="H22" s="63"/>
      <c r="I22" s="63"/>
      <c r="J22" s="63"/>
      <c r="K22" s="63"/>
      <c r="L22" s="63">
        <v>17</v>
      </c>
      <c r="M22" s="63">
        <v>52</v>
      </c>
      <c r="N22" s="63"/>
      <c r="O22" s="63"/>
      <c r="P22" s="63"/>
      <c r="Q22" s="63"/>
      <c r="R22" s="63"/>
      <c r="S22" s="63"/>
      <c r="T22" s="63">
        <v>46</v>
      </c>
      <c r="U22" s="63">
        <v>122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7</v>
      </c>
      <c r="AS22" s="63">
        <v>29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3</v>
      </c>
      <c r="E23" s="63">
        <v>6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16</v>
      </c>
      <c r="U23" s="63">
        <v>44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8</v>
      </c>
      <c r="AS23" s="63">
        <v>31</v>
      </c>
      <c r="AT23" s="63">
        <v>2</v>
      </c>
      <c r="AU23" s="63">
        <v>3</v>
      </c>
      <c r="AV23" s="63"/>
      <c r="AW23" s="63"/>
      <c r="AX23" s="63"/>
      <c r="AY23" s="63"/>
    </row>
    <row r="24" spans="1:51" s="53" customFormat="1">
      <c r="A24" s="60" t="s">
        <v>80</v>
      </c>
      <c r="B24" s="61" t="s">
        <v>124</v>
      </c>
      <c r="C24" s="62" t="s">
        <v>125</v>
      </c>
      <c r="D24" s="63"/>
      <c r="E24" s="63"/>
      <c r="F24" s="63"/>
      <c r="G24" s="63"/>
      <c r="H24" s="63"/>
      <c r="I24" s="63"/>
      <c r="J24" s="63"/>
      <c r="K24" s="63"/>
      <c r="L24" s="63">
        <v>11</v>
      </c>
      <c r="M24" s="63">
        <v>23</v>
      </c>
      <c r="N24" s="63"/>
      <c r="O24" s="63"/>
      <c r="P24" s="63"/>
      <c r="Q24" s="63"/>
      <c r="R24" s="63"/>
      <c r="S24" s="63"/>
      <c r="T24" s="63">
        <v>11</v>
      </c>
      <c r="U24" s="63">
        <v>28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>
        <v>8</v>
      </c>
      <c r="AS24" s="63">
        <v>20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127</v>
      </c>
      <c r="C25" s="62" t="s">
        <v>128</v>
      </c>
      <c r="D25" s="63"/>
      <c r="E25" s="63"/>
      <c r="F25" s="63"/>
      <c r="G25" s="63"/>
      <c r="H25" s="63"/>
      <c r="I25" s="63"/>
      <c r="J25" s="63"/>
      <c r="K25" s="63"/>
      <c r="L25" s="63">
        <v>3</v>
      </c>
      <c r="M25" s="63">
        <v>6</v>
      </c>
      <c r="N25" s="63"/>
      <c r="O25" s="63"/>
      <c r="P25" s="63"/>
      <c r="Q25" s="63"/>
      <c r="R25" s="63"/>
      <c r="S25" s="63"/>
      <c r="T25" s="63">
        <v>30</v>
      </c>
      <c r="U25" s="63">
        <v>77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>
        <v>2</v>
      </c>
      <c r="AK25" s="63">
        <v>4</v>
      </c>
      <c r="AL25" s="63"/>
      <c r="AM25" s="63"/>
      <c r="AN25" s="63">
        <v>1</v>
      </c>
      <c r="AO25" s="63">
        <v>10</v>
      </c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130</v>
      </c>
      <c r="C26" s="62" t="s">
        <v>131</v>
      </c>
      <c r="D26" s="63"/>
      <c r="E26" s="63"/>
      <c r="F26" s="63"/>
      <c r="G26" s="63"/>
      <c r="H26" s="63"/>
      <c r="I26" s="63"/>
      <c r="J26" s="63"/>
      <c r="K26" s="63"/>
      <c r="L26" s="63">
        <v>13</v>
      </c>
      <c r="M26" s="63">
        <v>25</v>
      </c>
      <c r="N26" s="63"/>
      <c r="O26" s="63"/>
      <c r="P26" s="63"/>
      <c r="Q26" s="63"/>
      <c r="R26" s="63"/>
      <c r="S26" s="63"/>
      <c r="T26" s="63">
        <v>23</v>
      </c>
      <c r="U26" s="63">
        <v>46</v>
      </c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8</v>
      </c>
      <c r="AS26" s="63">
        <v>22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133</v>
      </c>
      <c r="C27" s="62" t="s">
        <v>134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>
        <v>1</v>
      </c>
      <c r="Q27" s="63">
        <v>1</v>
      </c>
      <c r="R27" s="63"/>
      <c r="S27" s="63"/>
      <c r="T27" s="63"/>
      <c r="U27" s="63"/>
      <c r="V27" s="63">
        <v>104</v>
      </c>
      <c r="W27" s="63">
        <v>209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136</v>
      </c>
      <c r="C28" s="62" t="s">
        <v>137</v>
      </c>
      <c r="D28" s="63"/>
      <c r="E28" s="63"/>
      <c r="F28" s="63"/>
      <c r="G28" s="63"/>
      <c r="H28" s="63"/>
      <c r="I28" s="63"/>
      <c r="J28" s="63"/>
      <c r="K28" s="63"/>
      <c r="L28" s="63">
        <v>8</v>
      </c>
      <c r="M28" s="63">
        <v>25</v>
      </c>
      <c r="N28" s="63"/>
      <c r="O28" s="63"/>
      <c r="P28" s="63"/>
      <c r="Q28" s="63"/>
      <c r="R28" s="63"/>
      <c r="S28" s="63"/>
      <c r="T28" s="63">
        <v>78</v>
      </c>
      <c r="U28" s="63">
        <v>162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3</v>
      </c>
      <c r="AS28" s="63">
        <v>9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139</v>
      </c>
      <c r="C29" s="62" t="s">
        <v>140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142</v>
      </c>
      <c r="C30" s="62" t="s">
        <v>143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145</v>
      </c>
      <c r="C31" s="62" t="s">
        <v>146</v>
      </c>
      <c r="D31" s="63"/>
      <c r="E31" s="63"/>
      <c r="F31" s="63"/>
      <c r="G31" s="63"/>
      <c r="H31" s="63"/>
      <c r="I31" s="63"/>
      <c r="J31" s="63"/>
      <c r="K31" s="63"/>
      <c r="L31" s="63">
        <v>2</v>
      </c>
      <c r="M31" s="63">
        <v>4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148</v>
      </c>
      <c r="C32" s="62" t="s">
        <v>149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151</v>
      </c>
      <c r="C33" s="62" t="s">
        <v>152</v>
      </c>
      <c r="D33" s="63"/>
      <c r="E33" s="63"/>
      <c r="F33" s="63"/>
      <c r="G33" s="63"/>
      <c r="H33" s="63"/>
      <c r="I33" s="63"/>
      <c r="J33" s="63"/>
      <c r="K33" s="63"/>
      <c r="L33" s="63">
        <v>4</v>
      </c>
      <c r="M33" s="63">
        <v>8</v>
      </c>
      <c r="N33" s="63"/>
      <c r="O33" s="63"/>
      <c r="P33" s="63"/>
      <c r="Q33" s="63"/>
      <c r="R33" s="63"/>
      <c r="S33" s="63"/>
      <c r="T33" s="63">
        <v>14</v>
      </c>
      <c r="U33" s="63">
        <v>32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154</v>
      </c>
      <c r="C34" s="62" t="s">
        <v>155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157</v>
      </c>
      <c r="C35" s="62" t="s">
        <v>158</v>
      </c>
      <c r="D35" s="63"/>
      <c r="E35" s="63"/>
      <c r="F35" s="63"/>
      <c r="G35" s="63"/>
      <c r="H35" s="63"/>
      <c r="I35" s="63"/>
      <c r="J35" s="63"/>
      <c r="K35" s="63"/>
      <c r="L35" s="63">
        <v>12</v>
      </c>
      <c r="M35" s="63">
        <v>24</v>
      </c>
      <c r="N35" s="63"/>
      <c r="O35" s="63"/>
      <c r="P35" s="63"/>
      <c r="Q35" s="63"/>
      <c r="R35" s="63"/>
      <c r="S35" s="63"/>
      <c r="T35" s="63">
        <v>22</v>
      </c>
      <c r="U35" s="63">
        <v>52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7</v>
      </c>
      <c r="AS35" s="63">
        <v>28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160</v>
      </c>
      <c r="C36" s="62" t="s">
        <v>161</v>
      </c>
      <c r="D36" s="63"/>
      <c r="E36" s="63"/>
      <c r="F36" s="63"/>
      <c r="G36" s="63"/>
      <c r="H36" s="63"/>
      <c r="I36" s="63"/>
      <c r="J36" s="63"/>
      <c r="K36" s="63"/>
      <c r="L36" s="63">
        <v>5</v>
      </c>
      <c r="M36" s="63">
        <v>9</v>
      </c>
      <c r="N36" s="63"/>
      <c r="O36" s="63"/>
      <c r="P36" s="63"/>
      <c r="Q36" s="63"/>
      <c r="R36" s="63"/>
      <c r="S36" s="63"/>
      <c r="T36" s="63">
        <v>43</v>
      </c>
      <c r="U36" s="63">
        <v>129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3</v>
      </c>
      <c r="AS36" s="63">
        <v>9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163</v>
      </c>
      <c r="C37" s="62" t="s">
        <v>164</v>
      </c>
      <c r="D37" s="63"/>
      <c r="E37" s="63"/>
      <c r="F37" s="63"/>
      <c r="G37" s="63"/>
      <c r="H37" s="63"/>
      <c r="I37" s="63"/>
      <c r="J37" s="63"/>
      <c r="K37" s="63"/>
      <c r="L37" s="63">
        <v>12</v>
      </c>
      <c r="M37" s="63">
        <v>28</v>
      </c>
      <c r="N37" s="63"/>
      <c r="O37" s="63"/>
      <c r="P37" s="63"/>
      <c r="Q37" s="63"/>
      <c r="R37" s="63"/>
      <c r="S37" s="63"/>
      <c r="T37" s="63"/>
      <c r="U37" s="63"/>
      <c r="V37" s="63">
        <v>14</v>
      </c>
      <c r="W37" s="63">
        <v>35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7</v>
      </c>
      <c r="AS37" s="63">
        <v>20</v>
      </c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166</v>
      </c>
      <c r="C38" s="62" t="s">
        <v>167</v>
      </c>
      <c r="D38" s="63"/>
      <c r="E38" s="63"/>
      <c r="F38" s="63"/>
      <c r="G38" s="63"/>
      <c r="H38" s="63"/>
      <c r="I38" s="63"/>
      <c r="J38" s="63"/>
      <c r="K38" s="63"/>
      <c r="L38" s="63">
        <v>4</v>
      </c>
      <c r="M38" s="63">
        <v>9</v>
      </c>
      <c r="N38" s="63"/>
      <c r="O38" s="63"/>
      <c r="P38" s="63"/>
      <c r="Q38" s="63"/>
      <c r="R38" s="63"/>
      <c r="S38" s="63"/>
      <c r="T38" s="63">
        <v>15</v>
      </c>
      <c r="U38" s="63">
        <v>31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>
        <v>8</v>
      </c>
      <c r="AS38" s="63">
        <v>25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169</v>
      </c>
      <c r="C39" s="62" t="s">
        <v>170</v>
      </c>
      <c r="D39" s="63"/>
      <c r="E39" s="63"/>
      <c r="F39" s="63"/>
      <c r="G39" s="63"/>
      <c r="H39" s="63"/>
      <c r="I39" s="63"/>
      <c r="J39" s="63"/>
      <c r="K39" s="63"/>
      <c r="L39" s="63">
        <v>20</v>
      </c>
      <c r="M39" s="63">
        <v>39</v>
      </c>
      <c r="N39" s="63"/>
      <c r="O39" s="63"/>
      <c r="P39" s="63"/>
      <c r="Q39" s="63"/>
      <c r="R39" s="63"/>
      <c r="S39" s="63"/>
      <c r="T39" s="63">
        <v>27</v>
      </c>
      <c r="U39" s="63">
        <v>54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11</v>
      </c>
      <c r="AS39" s="63">
        <v>32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172</v>
      </c>
      <c r="C40" s="62" t="s">
        <v>173</v>
      </c>
      <c r="D40" s="63"/>
      <c r="E40" s="63"/>
      <c r="F40" s="63"/>
      <c r="G40" s="63"/>
      <c r="H40" s="63"/>
      <c r="I40" s="63"/>
      <c r="J40" s="63"/>
      <c r="K40" s="63"/>
      <c r="L40" s="63">
        <v>6</v>
      </c>
      <c r="M40" s="63">
        <v>13</v>
      </c>
      <c r="N40" s="63"/>
      <c r="O40" s="63"/>
      <c r="P40" s="63"/>
      <c r="Q40" s="63"/>
      <c r="R40" s="63"/>
      <c r="S40" s="63"/>
      <c r="T40" s="63">
        <v>134</v>
      </c>
      <c r="U40" s="63">
        <v>423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7</v>
      </c>
      <c r="AS40" s="63">
        <v>29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175</v>
      </c>
      <c r="C41" s="62" t="s">
        <v>176</v>
      </c>
      <c r="D41" s="63"/>
      <c r="E41" s="63"/>
      <c r="F41" s="63"/>
      <c r="G41" s="63"/>
      <c r="H41" s="63">
        <v>4</v>
      </c>
      <c r="I41" s="63">
        <v>7</v>
      </c>
      <c r="J41" s="63"/>
      <c r="K41" s="63"/>
      <c r="L41" s="63">
        <v>19</v>
      </c>
      <c r="M41" s="63">
        <v>38</v>
      </c>
      <c r="N41" s="63"/>
      <c r="O41" s="63"/>
      <c r="P41" s="63"/>
      <c r="Q41" s="63"/>
      <c r="R41" s="63"/>
      <c r="S41" s="63"/>
      <c r="T41" s="63">
        <v>29</v>
      </c>
      <c r="U41" s="63">
        <v>85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17</v>
      </c>
      <c r="AS41" s="63">
        <v>86</v>
      </c>
      <c r="AT41" s="63"/>
      <c r="AU41" s="63"/>
      <c r="AV41" s="63">
        <v>6</v>
      </c>
      <c r="AW41" s="63">
        <v>57</v>
      </c>
      <c r="AX41" s="63"/>
      <c r="AY41" s="63"/>
    </row>
    <row r="42" spans="1:51" s="53" customFormat="1">
      <c r="A42" s="60" t="s">
        <v>80</v>
      </c>
      <c r="B42" s="61" t="s">
        <v>178</v>
      </c>
      <c r="C42" s="62" t="s">
        <v>179</v>
      </c>
      <c r="D42" s="63">
        <v>3</v>
      </c>
      <c r="E42" s="63">
        <v>6</v>
      </c>
      <c r="F42" s="63"/>
      <c r="G42" s="63"/>
      <c r="H42" s="63"/>
      <c r="I42" s="63"/>
      <c r="J42" s="63"/>
      <c r="K42" s="63"/>
      <c r="L42" s="63"/>
      <c r="M42" s="63"/>
      <c r="N42" s="63">
        <v>7</v>
      </c>
      <c r="O42" s="63">
        <v>50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10</v>
      </c>
      <c r="AS42" s="63">
        <v>7</v>
      </c>
      <c r="AT42" s="63"/>
      <c r="AU42" s="63"/>
      <c r="AV42" s="63"/>
      <c r="AW42" s="63"/>
      <c r="AX42" s="63"/>
      <c r="AY42" s="63"/>
    </row>
    <row r="43" spans="1:51" s="53" customFormat="1">
      <c r="A43" s="60" t="s">
        <v>80</v>
      </c>
      <c r="B43" s="61" t="s">
        <v>181</v>
      </c>
      <c r="C43" s="62" t="s">
        <v>182</v>
      </c>
      <c r="D43" s="63"/>
      <c r="E43" s="63"/>
      <c r="F43" s="63"/>
      <c r="G43" s="63"/>
      <c r="H43" s="63"/>
      <c r="I43" s="63"/>
      <c r="J43" s="63"/>
      <c r="K43" s="63"/>
      <c r="L43" s="63">
        <v>1</v>
      </c>
      <c r="M43" s="63">
        <v>3</v>
      </c>
      <c r="N43" s="63"/>
      <c r="O43" s="63"/>
      <c r="P43" s="63"/>
      <c r="Q43" s="63"/>
      <c r="R43" s="63"/>
      <c r="S43" s="63"/>
      <c r="T43" s="63">
        <v>41</v>
      </c>
      <c r="U43" s="63">
        <v>101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>
        <v>10</v>
      </c>
      <c r="AS43" s="63">
        <v>44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184</v>
      </c>
      <c r="C44" s="62" t="s">
        <v>185</v>
      </c>
      <c r="D44" s="63"/>
      <c r="E44" s="63"/>
      <c r="F44" s="63"/>
      <c r="G44" s="63"/>
      <c r="H44" s="63"/>
      <c r="I44" s="63"/>
      <c r="J44" s="63"/>
      <c r="K44" s="63"/>
      <c r="L44" s="63">
        <v>2</v>
      </c>
      <c r="M44" s="63">
        <v>7</v>
      </c>
      <c r="N44" s="63"/>
      <c r="O44" s="63"/>
      <c r="P44" s="63"/>
      <c r="Q44" s="63"/>
      <c r="R44" s="63"/>
      <c r="S44" s="63"/>
      <c r="T44" s="63">
        <v>9</v>
      </c>
      <c r="U44" s="63">
        <v>32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187</v>
      </c>
      <c r="C45" s="62" t="s">
        <v>188</v>
      </c>
      <c r="D45" s="63"/>
      <c r="E45" s="63"/>
      <c r="F45" s="63"/>
      <c r="G45" s="63"/>
      <c r="H45" s="63"/>
      <c r="I45" s="63"/>
      <c r="J45" s="63"/>
      <c r="K45" s="63"/>
      <c r="L45" s="63">
        <v>2</v>
      </c>
      <c r="M45" s="63">
        <v>7</v>
      </c>
      <c r="N45" s="63"/>
      <c r="O45" s="63"/>
      <c r="P45" s="63"/>
      <c r="Q45" s="63"/>
      <c r="R45" s="63"/>
      <c r="S45" s="63"/>
      <c r="T45" s="63">
        <v>12</v>
      </c>
      <c r="U45" s="63">
        <v>30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>
        <v>3</v>
      </c>
      <c r="AS45" s="63">
        <v>16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190</v>
      </c>
      <c r="C46" s="62" t="s">
        <v>191</v>
      </c>
      <c r="D46" s="63"/>
      <c r="E46" s="63"/>
      <c r="F46" s="63"/>
      <c r="G46" s="63"/>
      <c r="H46" s="63"/>
      <c r="I46" s="63"/>
      <c r="J46" s="63"/>
      <c r="K46" s="63"/>
      <c r="L46" s="63">
        <v>1</v>
      </c>
      <c r="M46" s="63">
        <v>2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193</v>
      </c>
      <c r="C47" s="62" t="s">
        <v>194</v>
      </c>
      <c r="D47" s="63"/>
      <c r="E47" s="63"/>
      <c r="F47" s="63"/>
      <c r="G47" s="63"/>
      <c r="H47" s="63"/>
      <c r="I47" s="63"/>
      <c r="J47" s="63"/>
      <c r="K47" s="63"/>
      <c r="L47" s="63">
        <v>1</v>
      </c>
      <c r="M47" s="63">
        <v>2</v>
      </c>
      <c r="N47" s="63"/>
      <c r="O47" s="63"/>
      <c r="P47" s="63"/>
      <c r="Q47" s="63"/>
      <c r="R47" s="63"/>
      <c r="S47" s="63"/>
      <c r="T47" s="63">
        <v>20</v>
      </c>
      <c r="U47" s="63">
        <v>22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5</v>
      </c>
      <c r="AS47" s="63">
        <v>22</v>
      </c>
      <c r="AT47" s="63"/>
      <c r="AU47" s="63"/>
      <c r="AV47" s="63"/>
      <c r="AW47" s="63"/>
      <c r="AX47" s="63"/>
      <c r="AY47" s="63"/>
    </row>
    <row r="48" spans="1:51" s="53" customFormat="1">
      <c r="A48" s="60" t="s">
        <v>80</v>
      </c>
      <c r="B48" s="61" t="s">
        <v>196</v>
      </c>
      <c r="C48" s="62" t="s">
        <v>197</v>
      </c>
      <c r="D48" s="63"/>
      <c r="E48" s="63"/>
      <c r="F48" s="63"/>
      <c r="G48" s="63"/>
      <c r="H48" s="63"/>
      <c r="I48" s="63"/>
      <c r="J48" s="63"/>
      <c r="K48" s="63"/>
      <c r="L48" s="63">
        <v>2</v>
      </c>
      <c r="M48" s="63">
        <v>8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>
        <v>3</v>
      </c>
      <c r="AS48" s="63">
        <v>54</v>
      </c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199</v>
      </c>
      <c r="C49" s="62" t="s">
        <v>200</v>
      </c>
      <c r="D49" s="63"/>
      <c r="E49" s="63"/>
      <c r="F49" s="63"/>
      <c r="G49" s="63"/>
      <c r="H49" s="63"/>
      <c r="I49" s="63"/>
      <c r="J49" s="63"/>
      <c r="K49" s="63"/>
      <c r="L49" s="63">
        <v>2</v>
      </c>
      <c r="M49" s="63">
        <v>2</v>
      </c>
      <c r="N49" s="63"/>
      <c r="O49" s="63"/>
      <c r="P49" s="63"/>
      <c r="Q49" s="63"/>
      <c r="R49" s="63"/>
      <c r="S49" s="63"/>
      <c r="T49" s="63"/>
      <c r="U49" s="63"/>
      <c r="V49" s="63">
        <v>13</v>
      </c>
      <c r="W49" s="63">
        <v>30</v>
      </c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>
        <v>4</v>
      </c>
      <c r="AS49" s="63">
        <v>11</v>
      </c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202</v>
      </c>
      <c r="C50" s="62" t="s">
        <v>203</v>
      </c>
      <c r="D50" s="63"/>
      <c r="E50" s="63"/>
      <c r="F50" s="63"/>
      <c r="G50" s="63"/>
      <c r="H50" s="63"/>
      <c r="I50" s="63"/>
      <c r="J50" s="63"/>
      <c r="K50" s="63"/>
      <c r="L50" s="63">
        <v>2</v>
      </c>
      <c r="M50" s="63">
        <v>5</v>
      </c>
      <c r="N50" s="63"/>
      <c r="O50" s="63"/>
      <c r="P50" s="63"/>
      <c r="Q50" s="63"/>
      <c r="R50" s="63"/>
      <c r="S50" s="63"/>
      <c r="T50" s="63">
        <v>19</v>
      </c>
      <c r="U50" s="63">
        <v>39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>
        <v>8</v>
      </c>
      <c r="AS50" s="63">
        <v>31</v>
      </c>
      <c r="AT50" s="63"/>
      <c r="AU50" s="63"/>
      <c r="AV50" s="63"/>
      <c r="AW50" s="63"/>
      <c r="AX50" s="63"/>
      <c r="AY50" s="63"/>
    </row>
    <row r="51" spans="1:51" s="53" customFormat="1">
      <c r="A51" s="60" t="s">
        <v>80</v>
      </c>
      <c r="B51" s="61" t="s">
        <v>205</v>
      </c>
      <c r="C51" s="62" t="s">
        <v>206</v>
      </c>
      <c r="D51" s="63"/>
      <c r="E51" s="63"/>
      <c r="F51" s="63"/>
      <c r="G51" s="63"/>
      <c r="H51" s="63"/>
      <c r="I51" s="63"/>
      <c r="J51" s="63"/>
      <c r="K51" s="63"/>
      <c r="L51" s="63">
        <v>11</v>
      </c>
      <c r="M51" s="63">
        <v>27</v>
      </c>
      <c r="N51" s="63"/>
      <c r="O51" s="63"/>
      <c r="P51" s="63"/>
      <c r="Q51" s="63"/>
      <c r="R51" s="63"/>
      <c r="S51" s="63"/>
      <c r="T51" s="63">
        <v>27</v>
      </c>
      <c r="U51" s="63">
        <v>69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>
        <v>5</v>
      </c>
      <c r="AK51" s="63">
        <v>16</v>
      </c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 t="s">
        <v>80</v>
      </c>
      <c r="B52" s="61" t="s">
        <v>208</v>
      </c>
      <c r="C52" s="62" t="s">
        <v>209</v>
      </c>
      <c r="D52" s="63"/>
      <c r="E52" s="63"/>
      <c r="F52" s="63"/>
      <c r="G52" s="63"/>
      <c r="H52" s="63"/>
      <c r="I52" s="63"/>
      <c r="J52" s="63"/>
      <c r="K52" s="63"/>
      <c r="L52" s="63">
        <v>5</v>
      </c>
      <c r="M52" s="63">
        <v>15</v>
      </c>
      <c r="N52" s="63">
        <v>9</v>
      </c>
      <c r="O52" s="63">
        <v>19</v>
      </c>
      <c r="P52" s="63"/>
      <c r="Q52" s="63"/>
      <c r="R52" s="63"/>
      <c r="S52" s="63"/>
      <c r="T52" s="63">
        <v>15</v>
      </c>
      <c r="U52" s="63">
        <v>44</v>
      </c>
      <c r="V52" s="63">
        <v>11</v>
      </c>
      <c r="W52" s="63">
        <v>21</v>
      </c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>
        <v>5</v>
      </c>
      <c r="AS52" s="63">
        <v>18</v>
      </c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52">
    <sortCondition ref="A8:A52"/>
    <sortCondition ref="B8:B52"/>
    <sortCondition ref="C8:C5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51" man="1"/>
    <brk id="35" min="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AY7" si="0">SUM(D$8:D$1000)</f>
        <v>9</v>
      </c>
      <c r="E7" s="71">
        <f t="shared" si="0"/>
        <v>21</v>
      </c>
      <c r="F7" s="71">
        <f t="shared" si="0"/>
        <v>4</v>
      </c>
      <c r="G7" s="71">
        <f t="shared" si="0"/>
        <v>12</v>
      </c>
      <c r="H7" s="71">
        <f t="shared" si="0"/>
        <v>12</v>
      </c>
      <c r="I7" s="71">
        <f t="shared" si="0"/>
        <v>31</v>
      </c>
      <c r="J7" s="71">
        <f t="shared" si="0"/>
        <v>0</v>
      </c>
      <c r="K7" s="71">
        <f t="shared" si="0"/>
        <v>0</v>
      </c>
      <c r="L7" s="71">
        <f t="shared" si="0"/>
        <v>5</v>
      </c>
      <c r="M7" s="71">
        <f t="shared" si="0"/>
        <v>10</v>
      </c>
      <c r="N7" s="71">
        <f t="shared" si="0"/>
        <v>11</v>
      </c>
      <c r="O7" s="71">
        <f t="shared" si="0"/>
        <v>70</v>
      </c>
      <c r="P7" s="71">
        <f t="shared" si="0"/>
        <v>21</v>
      </c>
      <c r="Q7" s="71">
        <f t="shared" si="0"/>
        <v>149</v>
      </c>
      <c r="R7" s="71">
        <f t="shared" si="0"/>
        <v>0</v>
      </c>
      <c r="S7" s="71">
        <f t="shared" si="0"/>
        <v>0</v>
      </c>
      <c r="T7" s="71">
        <f t="shared" si="0"/>
        <v>41</v>
      </c>
      <c r="U7" s="71">
        <f t="shared" si="0"/>
        <v>94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9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17</v>
      </c>
      <c r="AO7" s="71">
        <f t="shared" si="0"/>
        <v>89</v>
      </c>
      <c r="AP7" s="71">
        <f t="shared" si="0"/>
        <v>0</v>
      </c>
      <c r="AQ7" s="71">
        <f t="shared" si="0"/>
        <v>0</v>
      </c>
      <c r="AR7" s="71">
        <f t="shared" si="0"/>
        <v>49</v>
      </c>
      <c r="AS7" s="71">
        <f t="shared" si="0"/>
        <v>184</v>
      </c>
      <c r="AT7" s="71">
        <f t="shared" si="0"/>
        <v>0</v>
      </c>
      <c r="AU7" s="71">
        <f t="shared" si="0"/>
        <v>0</v>
      </c>
      <c r="AV7" s="71">
        <f t="shared" si="0"/>
        <v>2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211</v>
      </c>
      <c r="C8" s="62" t="s">
        <v>212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>
        <v>2</v>
      </c>
      <c r="Q8" s="63">
        <v>8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215</v>
      </c>
      <c r="C9" s="62" t="s">
        <v>216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>
        <v>10</v>
      </c>
      <c r="AO9" s="63">
        <v>40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218</v>
      </c>
      <c r="C10" s="62" t="s">
        <v>219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>
        <v>1</v>
      </c>
      <c r="AG10" s="63">
        <v>2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221</v>
      </c>
      <c r="C11" s="62" t="s">
        <v>222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>
        <v>6</v>
      </c>
      <c r="O11" s="63">
        <v>34</v>
      </c>
      <c r="P11" s="63">
        <v>5</v>
      </c>
      <c r="Q11" s="63">
        <v>57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224</v>
      </c>
      <c r="C12" s="62" t="s">
        <v>225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>
        <v>2</v>
      </c>
      <c r="O12" s="63">
        <v>14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227</v>
      </c>
      <c r="C13" s="62" t="s">
        <v>228</v>
      </c>
      <c r="D13" s="63"/>
      <c r="E13" s="63"/>
      <c r="F13" s="63"/>
      <c r="G13" s="63"/>
      <c r="H13" s="63">
        <v>3</v>
      </c>
      <c r="I13" s="63">
        <v>6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>
        <v>1</v>
      </c>
      <c r="AG13" s="63">
        <v>4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230</v>
      </c>
      <c r="C14" s="62" t="s">
        <v>231</v>
      </c>
      <c r="D14" s="63"/>
      <c r="E14" s="63"/>
      <c r="F14" s="63">
        <v>1</v>
      </c>
      <c r="G14" s="63">
        <v>4</v>
      </c>
      <c r="H14" s="63">
        <v>1</v>
      </c>
      <c r="I14" s="63">
        <v>2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>
        <v>1</v>
      </c>
      <c r="AG14" s="63">
        <v>1</v>
      </c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233</v>
      </c>
      <c r="C15" s="62" t="s">
        <v>234</v>
      </c>
      <c r="D15" s="63">
        <v>9</v>
      </c>
      <c r="E15" s="63">
        <v>21</v>
      </c>
      <c r="F15" s="63">
        <v>3</v>
      </c>
      <c r="G15" s="63">
        <v>8</v>
      </c>
      <c r="H15" s="63">
        <v>1</v>
      </c>
      <c r="I15" s="63">
        <v>6</v>
      </c>
      <c r="J15" s="63"/>
      <c r="K15" s="63"/>
      <c r="L15" s="63">
        <v>5</v>
      </c>
      <c r="M15" s="63">
        <v>10</v>
      </c>
      <c r="N15" s="63">
        <v>3</v>
      </c>
      <c r="O15" s="63">
        <v>22</v>
      </c>
      <c r="P15" s="63"/>
      <c r="Q15" s="63"/>
      <c r="R15" s="63"/>
      <c r="S15" s="63"/>
      <c r="T15" s="63">
        <v>41</v>
      </c>
      <c r="U15" s="63">
        <v>94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>
        <v>40</v>
      </c>
      <c r="AS15" s="63">
        <v>156</v>
      </c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236</v>
      </c>
      <c r="C16" s="62" t="s">
        <v>237</v>
      </c>
      <c r="D16" s="63"/>
      <c r="E16" s="63"/>
      <c r="F16" s="63"/>
      <c r="G16" s="63"/>
      <c r="H16" s="63">
        <v>3</v>
      </c>
      <c r="I16" s="63">
        <v>8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9</v>
      </c>
      <c r="AS16" s="63">
        <v>28</v>
      </c>
      <c r="AT16" s="63"/>
      <c r="AU16" s="63"/>
      <c r="AV16" s="63">
        <v>2</v>
      </c>
      <c r="AW16" s="63">
        <v>20</v>
      </c>
      <c r="AX16" s="63"/>
      <c r="AY16" s="63"/>
    </row>
    <row r="17" spans="1:51" s="53" customFormat="1" ht="13.5" customHeight="1">
      <c r="A17" s="60" t="s">
        <v>80</v>
      </c>
      <c r="B17" s="61" t="s">
        <v>239</v>
      </c>
      <c r="C17" s="62" t="s">
        <v>240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242</v>
      </c>
      <c r="C18" s="62" t="s">
        <v>243</v>
      </c>
      <c r="D18" s="63"/>
      <c r="E18" s="63"/>
      <c r="F18" s="63"/>
      <c r="G18" s="63"/>
      <c r="H18" s="63">
        <v>1</v>
      </c>
      <c r="I18" s="63">
        <v>4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245</v>
      </c>
      <c r="C19" s="62" t="s">
        <v>246</v>
      </c>
      <c r="D19" s="63"/>
      <c r="E19" s="63"/>
      <c r="F19" s="63"/>
      <c r="G19" s="63"/>
      <c r="H19" s="63">
        <v>3</v>
      </c>
      <c r="I19" s="63">
        <v>5</v>
      </c>
      <c r="J19" s="63"/>
      <c r="K19" s="63"/>
      <c r="L19" s="63"/>
      <c r="M19" s="63"/>
      <c r="N19" s="63"/>
      <c r="O19" s="63"/>
      <c r="P19" s="63">
        <v>10</v>
      </c>
      <c r="Q19" s="63">
        <v>67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>
        <v>1</v>
      </c>
      <c r="AG19" s="63">
        <v>2</v>
      </c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 t="s">
        <v>80</v>
      </c>
      <c r="B20" s="61" t="s">
        <v>248</v>
      </c>
      <c r="C20" s="62" t="s">
        <v>249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>
        <v>7</v>
      </c>
      <c r="AO20" s="63">
        <v>49</v>
      </c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 t="s">
        <v>80</v>
      </c>
      <c r="B21" s="61" t="s">
        <v>251</v>
      </c>
      <c r="C21" s="62" t="s">
        <v>252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>
        <v>4</v>
      </c>
      <c r="Q21" s="63">
        <v>17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21">
    <sortCondition ref="A8:A21"/>
    <sortCondition ref="B8:B21"/>
    <sortCondition ref="C8:C21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242</v>
      </c>
      <c r="E7" s="71">
        <f>SUM(E$8:E$1000)</f>
        <v>175</v>
      </c>
      <c r="F7" s="71">
        <f>SUM(F$8:F$1000)</f>
        <v>61</v>
      </c>
      <c r="G7" s="71">
        <f>SUM(G$8:G$1000)</f>
        <v>6</v>
      </c>
      <c r="H7" s="71">
        <f>SUM(I7:K7)</f>
        <v>649</v>
      </c>
      <c r="I7" s="71">
        <f>SUM(I$8:I$1000)</f>
        <v>573</v>
      </c>
      <c r="J7" s="71">
        <f>SUM(J$8:J$1000)</f>
        <v>74</v>
      </c>
      <c r="K7" s="71">
        <f>SUM(K$8:K$1000)</f>
        <v>2</v>
      </c>
      <c r="L7" s="71">
        <f>SUM(M7:O7)</f>
        <v>22</v>
      </c>
      <c r="M7" s="71">
        <f>SUM(M$8:M$1000)</f>
        <v>19</v>
      </c>
      <c r="N7" s="71">
        <f>SUM(N$8:N$1000)</f>
        <v>3</v>
      </c>
      <c r="O7" s="71">
        <f>SUM(O$8:O$1000)</f>
        <v>0</v>
      </c>
      <c r="P7" s="71">
        <f>SUM(Q7:S7)</f>
        <v>95</v>
      </c>
      <c r="Q7" s="71">
        <f>SUM(Q$8:Q$1000)</f>
        <v>93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58</v>
      </c>
      <c r="E8" s="63">
        <v>39</v>
      </c>
      <c r="F8" s="63">
        <v>19</v>
      </c>
      <c r="G8" s="63"/>
      <c r="H8" s="63">
        <f>SUM(I8:K8)</f>
        <v>105</v>
      </c>
      <c r="I8" s="63">
        <v>90</v>
      </c>
      <c r="J8" s="63">
        <v>15</v>
      </c>
      <c r="K8" s="63"/>
      <c r="L8" s="63">
        <f>SUM(M8:O8)</f>
        <v>0</v>
      </c>
      <c r="M8" s="63"/>
      <c r="N8" s="63"/>
      <c r="O8" s="63"/>
      <c r="P8" s="63">
        <f>SUM(Q8:S8)</f>
        <v>10</v>
      </c>
      <c r="Q8" s="63">
        <v>10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18</v>
      </c>
      <c r="E9" s="63">
        <v>9</v>
      </c>
      <c r="F9" s="63">
        <v>8</v>
      </c>
      <c r="G9" s="63">
        <v>1</v>
      </c>
      <c r="H9" s="63">
        <f>SUM(I9:K9)</f>
        <v>69</v>
      </c>
      <c r="I9" s="63">
        <v>53</v>
      </c>
      <c r="J9" s="63">
        <v>16</v>
      </c>
      <c r="K9" s="63"/>
      <c r="L9" s="63">
        <f>SUM(M9:O9)</f>
        <v>3</v>
      </c>
      <c r="M9" s="63">
        <v>1</v>
      </c>
      <c r="N9" s="63">
        <v>2</v>
      </c>
      <c r="O9" s="63"/>
      <c r="P9" s="63">
        <f>SUM(Q9:S9)</f>
        <v>5</v>
      </c>
      <c r="Q9" s="63">
        <v>5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</v>
      </c>
      <c r="E10" s="63">
        <v>1</v>
      </c>
      <c r="F10" s="63">
        <v>1</v>
      </c>
      <c r="G10" s="63"/>
      <c r="H10" s="63">
        <f>SUM(I10:K10)</f>
        <v>4</v>
      </c>
      <c r="I10" s="63">
        <v>4</v>
      </c>
      <c r="J10" s="63"/>
      <c r="K10" s="63"/>
      <c r="L10" s="63">
        <f>SUM(M10:O10)</f>
        <v>0</v>
      </c>
      <c r="M10" s="63"/>
      <c r="N10" s="63"/>
      <c r="O10" s="63"/>
      <c r="P10" s="63">
        <f>SUM(Q10:S10)</f>
        <v>2</v>
      </c>
      <c r="Q10" s="63">
        <v>2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7</v>
      </c>
      <c r="E11" s="63">
        <v>4</v>
      </c>
      <c r="F11" s="63">
        <v>3</v>
      </c>
      <c r="G11" s="63"/>
      <c r="H11" s="63">
        <f>SUM(I11:K11)</f>
        <v>12</v>
      </c>
      <c r="I11" s="63">
        <v>10</v>
      </c>
      <c r="J11" s="63">
        <v>2</v>
      </c>
      <c r="K11" s="63"/>
      <c r="L11" s="63">
        <f>SUM(M11:O11)</f>
        <v>2</v>
      </c>
      <c r="M11" s="63">
        <v>2</v>
      </c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9</v>
      </c>
      <c r="E12" s="63">
        <v>4</v>
      </c>
      <c r="F12" s="63">
        <v>4</v>
      </c>
      <c r="G12" s="63">
        <v>1</v>
      </c>
      <c r="H12" s="63">
        <f>SUM(I12:K12)</f>
        <v>10</v>
      </c>
      <c r="I12" s="63">
        <v>7</v>
      </c>
      <c r="J12" s="63">
        <v>3</v>
      </c>
      <c r="K12" s="63"/>
      <c r="L12" s="63">
        <f>SUM(M12:O12)</f>
        <v>0</v>
      </c>
      <c r="M12" s="63"/>
      <c r="N12" s="63"/>
      <c r="O12" s="63"/>
      <c r="P12" s="63">
        <f>SUM(Q12:S12)</f>
        <v>3</v>
      </c>
      <c r="Q12" s="63">
        <v>2</v>
      </c>
      <c r="R12" s="63">
        <v>1</v>
      </c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7</v>
      </c>
      <c r="E13" s="63">
        <v>7</v>
      </c>
      <c r="F13" s="63"/>
      <c r="G13" s="63"/>
      <c r="H13" s="63">
        <f>SUM(I13:K13)</f>
        <v>26</v>
      </c>
      <c r="I13" s="63">
        <v>25</v>
      </c>
      <c r="J13" s="63">
        <v>1</v>
      </c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9</v>
      </c>
      <c r="E14" s="63">
        <v>9</v>
      </c>
      <c r="F14" s="63"/>
      <c r="G14" s="63"/>
      <c r="H14" s="63">
        <f>SUM(I14:K14)</f>
        <v>21</v>
      </c>
      <c r="I14" s="63">
        <v>20</v>
      </c>
      <c r="J14" s="63">
        <v>1</v>
      </c>
      <c r="K14" s="63"/>
      <c r="L14" s="63">
        <f>SUM(M14:O14)</f>
        <v>0</v>
      </c>
      <c r="M14" s="63"/>
      <c r="N14" s="63"/>
      <c r="O14" s="63"/>
      <c r="P14" s="63">
        <f>SUM(Q14:S14)</f>
        <v>4</v>
      </c>
      <c r="Q14" s="63">
        <v>4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24</v>
      </c>
      <c r="E15" s="63">
        <v>12</v>
      </c>
      <c r="F15" s="63">
        <v>9</v>
      </c>
      <c r="G15" s="63">
        <v>3</v>
      </c>
      <c r="H15" s="63">
        <f>SUM(I15:K15)</f>
        <v>28</v>
      </c>
      <c r="I15" s="63">
        <v>23</v>
      </c>
      <c r="J15" s="63">
        <v>4</v>
      </c>
      <c r="K15" s="63">
        <v>1</v>
      </c>
      <c r="L15" s="63">
        <f>SUM(M15:O15)</f>
        <v>0</v>
      </c>
      <c r="M15" s="63"/>
      <c r="N15" s="63"/>
      <c r="O15" s="63"/>
      <c r="P15" s="63">
        <f>SUM(Q15:S15)</f>
        <v>5</v>
      </c>
      <c r="Q15" s="63">
        <v>5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10</v>
      </c>
      <c r="E16" s="63">
        <v>4</v>
      </c>
      <c r="F16" s="63">
        <v>6</v>
      </c>
      <c r="G16" s="63"/>
      <c r="H16" s="63">
        <f>SUM(I16:K16)</f>
        <v>19</v>
      </c>
      <c r="I16" s="63">
        <v>14</v>
      </c>
      <c r="J16" s="63">
        <v>5</v>
      </c>
      <c r="K16" s="63"/>
      <c r="L16" s="63">
        <f>SUM(M16:O16)</f>
        <v>0</v>
      </c>
      <c r="M16" s="63"/>
      <c r="N16" s="63"/>
      <c r="O16" s="63"/>
      <c r="P16" s="63">
        <f>SUM(Q16:S16)</f>
        <v>2</v>
      </c>
      <c r="Q16" s="63">
        <v>2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6</v>
      </c>
      <c r="E17" s="63">
        <v>6</v>
      </c>
      <c r="F17" s="63"/>
      <c r="G17" s="63"/>
      <c r="H17" s="63">
        <f>SUM(I17:K17)</f>
        <v>9</v>
      </c>
      <c r="I17" s="63">
        <v>7</v>
      </c>
      <c r="J17" s="63">
        <v>2</v>
      </c>
      <c r="K17" s="63"/>
      <c r="L17" s="63">
        <f>SUM(M17:O17)</f>
        <v>2</v>
      </c>
      <c r="M17" s="63">
        <v>1</v>
      </c>
      <c r="N17" s="63">
        <v>1</v>
      </c>
      <c r="O17" s="63"/>
      <c r="P17" s="63">
        <f>SUM(Q17:S17)</f>
        <v>4</v>
      </c>
      <c r="Q17" s="63">
        <v>3</v>
      </c>
      <c r="R17" s="63">
        <v>1</v>
      </c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20</v>
      </c>
      <c r="E18" s="63">
        <v>16</v>
      </c>
      <c r="F18" s="63">
        <v>4</v>
      </c>
      <c r="G18" s="63"/>
      <c r="H18" s="63">
        <f>SUM(I18:K18)</f>
        <v>33</v>
      </c>
      <c r="I18" s="63">
        <v>24</v>
      </c>
      <c r="J18" s="63">
        <v>8</v>
      </c>
      <c r="K18" s="63">
        <v>1</v>
      </c>
      <c r="L18" s="63">
        <f>SUM(M18:O18)</f>
        <v>0</v>
      </c>
      <c r="M18" s="63"/>
      <c r="N18" s="63"/>
      <c r="O18" s="63"/>
      <c r="P18" s="63">
        <f>SUM(Q18:S18)</f>
        <v>5</v>
      </c>
      <c r="Q18" s="63">
        <v>5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2</v>
      </c>
      <c r="E19" s="63">
        <v>2</v>
      </c>
      <c r="F19" s="63"/>
      <c r="G19" s="63"/>
      <c r="H19" s="63">
        <f>SUM(I19:K19)</f>
        <v>0</v>
      </c>
      <c r="I19" s="63"/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18</v>
      </c>
      <c r="E20" s="63">
        <v>18</v>
      </c>
      <c r="F20" s="63"/>
      <c r="G20" s="63"/>
      <c r="H20" s="63">
        <f>SUM(I20:K20)</f>
        <v>30</v>
      </c>
      <c r="I20" s="63">
        <v>23</v>
      </c>
      <c r="J20" s="63">
        <v>7</v>
      </c>
      <c r="K20" s="63"/>
      <c r="L20" s="63">
        <f>SUM(M20:O20)</f>
        <v>10</v>
      </c>
      <c r="M20" s="63">
        <v>10</v>
      </c>
      <c r="N20" s="63"/>
      <c r="O20" s="63"/>
      <c r="P20" s="63">
        <f>SUM(Q20:S20)</f>
        <v>18</v>
      </c>
      <c r="Q20" s="63">
        <v>18</v>
      </c>
      <c r="R20" s="63"/>
      <c r="S20" s="63"/>
    </row>
    <row r="21" spans="1:19" s="10" customFormat="1" ht="13.5" customHeight="1">
      <c r="A21" s="60" t="s">
        <v>80</v>
      </c>
      <c r="B21" s="61" t="s">
        <v>116</v>
      </c>
      <c r="C21" s="62" t="s">
        <v>117</v>
      </c>
      <c r="D21" s="63">
        <f>SUM(E21:G21)</f>
        <v>2</v>
      </c>
      <c r="E21" s="63">
        <v>2</v>
      </c>
      <c r="F21" s="63"/>
      <c r="G21" s="63"/>
      <c r="H21" s="63">
        <f>SUM(I21:K21)</f>
        <v>27</v>
      </c>
      <c r="I21" s="63">
        <v>26</v>
      </c>
      <c r="J21" s="63">
        <v>1</v>
      </c>
      <c r="K21" s="63"/>
      <c r="L21" s="63">
        <f>SUM(M21:O21)</f>
        <v>0</v>
      </c>
      <c r="M21" s="63"/>
      <c r="N21" s="63"/>
      <c r="O21" s="63"/>
      <c r="P21" s="63">
        <f>SUM(Q21:S21)</f>
        <v>1</v>
      </c>
      <c r="Q21" s="63">
        <v>1</v>
      </c>
      <c r="R21" s="63"/>
      <c r="S21" s="63"/>
    </row>
    <row r="22" spans="1:19" s="10" customFormat="1" ht="13.5" customHeight="1">
      <c r="A22" s="60" t="s">
        <v>80</v>
      </c>
      <c r="B22" s="61" t="s">
        <v>118</v>
      </c>
      <c r="C22" s="62" t="s">
        <v>119</v>
      </c>
      <c r="D22" s="63">
        <f>SUM(E22:G22)</f>
        <v>2</v>
      </c>
      <c r="E22" s="63">
        <v>2</v>
      </c>
      <c r="F22" s="63"/>
      <c r="G22" s="63"/>
      <c r="H22" s="63">
        <f>SUM(I22:K22)</f>
        <v>2</v>
      </c>
      <c r="I22" s="63">
        <v>2</v>
      </c>
      <c r="J22" s="63"/>
      <c r="K22" s="63"/>
      <c r="L22" s="63">
        <f>SUM(M22:O22)</f>
        <v>2</v>
      </c>
      <c r="M22" s="63">
        <v>2</v>
      </c>
      <c r="N22" s="63"/>
      <c r="O22" s="63"/>
      <c r="P22" s="63">
        <f>SUM(Q22:S22)</f>
        <v>2</v>
      </c>
      <c r="Q22" s="63">
        <v>2</v>
      </c>
      <c r="R22" s="63"/>
      <c r="S22" s="63"/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0</v>
      </c>
      <c r="E23" s="63"/>
      <c r="F23" s="63"/>
      <c r="G23" s="63"/>
      <c r="H23" s="63">
        <f>SUM(I23:K23)</f>
        <v>9</v>
      </c>
      <c r="I23" s="63">
        <v>9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2</v>
      </c>
      <c r="Q23" s="63">
        <v>2</v>
      </c>
      <c r="R23" s="63"/>
      <c r="S23" s="63"/>
    </row>
    <row r="24" spans="1:19" s="10" customFormat="1" ht="13.5" customHeight="1">
      <c r="A24" s="60" t="s">
        <v>80</v>
      </c>
      <c r="B24" s="61" t="s">
        <v>124</v>
      </c>
      <c r="C24" s="62" t="s">
        <v>125</v>
      </c>
      <c r="D24" s="63">
        <f>SUM(E24:G24)</f>
        <v>1</v>
      </c>
      <c r="E24" s="63">
        <v>1</v>
      </c>
      <c r="F24" s="63"/>
      <c r="G24" s="63"/>
      <c r="H24" s="63">
        <f>SUM(I24:K24)</f>
        <v>6</v>
      </c>
      <c r="I24" s="63">
        <v>6</v>
      </c>
      <c r="J24" s="63"/>
      <c r="K24" s="63"/>
      <c r="L24" s="63">
        <f>SUM(M24:O24)</f>
        <v>0</v>
      </c>
      <c r="M24" s="63"/>
      <c r="N24" s="63"/>
      <c r="O24" s="63"/>
      <c r="P24" s="63">
        <f>SUM(Q24:S24)</f>
        <v>1</v>
      </c>
      <c r="Q24" s="63">
        <v>1</v>
      </c>
      <c r="R24" s="63"/>
      <c r="S24" s="63"/>
    </row>
    <row r="25" spans="1:19" s="10" customFormat="1" ht="13.5" customHeight="1">
      <c r="A25" s="60" t="s">
        <v>80</v>
      </c>
      <c r="B25" s="61" t="s">
        <v>127</v>
      </c>
      <c r="C25" s="62" t="s">
        <v>128</v>
      </c>
      <c r="D25" s="63">
        <f>SUM(E25:G25)</f>
        <v>1</v>
      </c>
      <c r="E25" s="63">
        <v>1</v>
      </c>
      <c r="F25" s="63"/>
      <c r="G25" s="63"/>
      <c r="H25" s="63">
        <f>SUM(I25:K25)</f>
        <v>12</v>
      </c>
      <c r="I25" s="63">
        <v>12</v>
      </c>
      <c r="J25" s="63"/>
      <c r="K25" s="63"/>
      <c r="L25" s="63">
        <f>SUM(M25:O25)</f>
        <v>1</v>
      </c>
      <c r="M25" s="63">
        <v>1</v>
      </c>
      <c r="N25" s="63"/>
      <c r="O25" s="63"/>
      <c r="P25" s="63">
        <f>SUM(Q25:S25)</f>
        <v>1</v>
      </c>
      <c r="Q25" s="63">
        <v>1</v>
      </c>
      <c r="R25" s="63"/>
      <c r="S25" s="63"/>
    </row>
    <row r="26" spans="1:19" s="10" customFormat="1" ht="13.5" customHeight="1">
      <c r="A26" s="60" t="s">
        <v>80</v>
      </c>
      <c r="B26" s="61" t="s">
        <v>130</v>
      </c>
      <c r="C26" s="62" t="s">
        <v>131</v>
      </c>
      <c r="D26" s="63">
        <f>SUM(E26:G26)</f>
        <v>1</v>
      </c>
      <c r="E26" s="63">
        <v>1</v>
      </c>
      <c r="F26" s="63"/>
      <c r="G26" s="63"/>
      <c r="H26" s="63">
        <f>SUM(I26:K26)</f>
        <v>10</v>
      </c>
      <c r="I26" s="63">
        <v>10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0</v>
      </c>
      <c r="Q26" s="63"/>
      <c r="R26" s="63"/>
      <c r="S26" s="63"/>
    </row>
    <row r="27" spans="1:19" s="10" customFormat="1" ht="13.5" customHeight="1">
      <c r="A27" s="60" t="s">
        <v>80</v>
      </c>
      <c r="B27" s="61" t="s">
        <v>133</v>
      </c>
      <c r="C27" s="62" t="s">
        <v>134</v>
      </c>
      <c r="D27" s="63">
        <f>SUM(E27:G27)</f>
        <v>1</v>
      </c>
      <c r="E27" s="63">
        <v>1</v>
      </c>
      <c r="F27" s="63"/>
      <c r="G27" s="63"/>
      <c r="H27" s="63">
        <f>SUM(I27:K27)</f>
        <v>42</v>
      </c>
      <c r="I27" s="63">
        <v>36</v>
      </c>
      <c r="J27" s="63">
        <v>6</v>
      </c>
      <c r="K27" s="63"/>
      <c r="L27" s="63">
        <f>SUM(M27:O27)</f>
        <v>0</v>
      </c>
      <c r="M27" s="63"/>
      <c r="N27" s="63"/>
      <c r="O27" s="63"/>
      <c r="P27" s="63">
        <f>SUM(Q27:S27)</f>
        <v>1</v>
      </c>
      <c r="Q27" s="63">
        <v>1</v>
      </c>
      <c r="R27" s="63"/>
      <c r="S27" s="63"/>
    </row>
    <row r="28" spans="1:19" s="10" customFormat="1" ht="13.5" customHeight="1">
      <c r="A28" s="60" t="s">
        <v>80</v>
      </c>
      <c r="B28" s="61" t="s">
        <v>136</v>
      </c>
      <c r="C28" s="62" t="s">
        <v>137</v>
      </c>
      <c r="D28" s="63">
        <f>SUM(E28:G28)</f>
        <v>1</v>
      </c>
      <c r="E28" s="63">
        <v>1</v>
      </c>
      <c r="F28" s="63"/>
      <c r="G28" s="63"/>
      <c r="H28" s="63">
        <f>SUM(I28:K28)</f>
        <v>30</v>
      </c>
      <c r="I28" s="63">
        <v>30</v>
      </c>
      <c r="J28" s="63"/>
      <c r="K28" s="63"/>
      <c r="L28" s="63">
        <f>SUM(M28:O28)</f>
        <v>0</v>
      </c>
      <c r="M28" s="63"/>
      <c r="N28" s="63"/>
      <c r="O28" s="63"/>
      <c r="P28" s="63">
        <f>SUM(Q28:S28)</f>
        <v>1</v>
      </c>
      <c r="Q28" s="63">
        <v>1</v>
      </c>
      <c r="R28" s="63"/>
      <c r="S28" s="63"/>
    </row>
    <row r="29" spans="1:19" s="10" customFormat="1" ht="13.5" customHeight="1">
      <c r="A29" s="60" t="s">
        <v>80</v>
      </c>
      <c r="B29" s="61" t="s">
        <v>139</v>
      </c>
      <c r="C29" s="62" t="s">
        <v>140</v>
      </c>
      <c r="D29" s="63">
        <f>SUM(E29:G29)</f>
        <v>0</v>
      </c>
      <c r="E29" s="63"/>
      <c r="F29" s="63"/>
      <c r="G29" s="63"/>
      <c r="H29" s="63">
        <f>SUM(I29:K29)</f>
        <v>0</v>
      </c>
      <c r="I29" s="63"/>
      <c r="J29" s="63"/>
      <c r="K29" s="63"/>
      <c r="L29" s="63">
        <f>SUM(M29:O29)</f>
        <v>0</v>
      </c>
      <c r="M29" s="63"/>
      <c r="N29" s="63"/>
      <c r="O29" s="63"/>
      <c r="P29" s="63">
        <f>SUM(Q29:S29)</f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142</v>
      </c>
      <c r="C30" s="62" t="s">
        <v>143</v>
      </c>
      <c r="D30" s="63">
        <f>SUM(E30:G30)</f>
        <v>0</v>
      </c>
      <c r="E30" s="63"/>
      <c r="F30" s="63"/>
      <c r="G30" s="63"/>
      <c r="H30" s="63">
        <f>SUM(I30:K30)</f>
        <v>0</v>
      </c>
      <c r="I30" s="63"/>
      <c r="J30" s="63"/>
      <c r="K30" s="63"/>
      <c r="L30" s="63">
        <f>SUM(M30:O30)</f>
        <v>0</v>
      </c>
      <c r="M30" s="63"/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145</v>
      </c>
      <c r="C31" s="62" t="s">
        <v>146</v>
      </c>
      <c r="D31" s="63">
        <f>SUM(E31:G31)</f>
        <v>1</v>
      </c>
      <c r="E31" s="63">
        <v>1</v>
      </c>
      <c r="F31" s="63"/>
      <c r="G31" s="63"/>
      <c r="H31" s="63">
        <f>SUM(I31:K31)</f>
        <v>0</v>
      </c>
      <c r="I31" s="63"/>
      <c r="J31" s="63"/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148</v>
      </c>
      <c r="C32" s="62" t="s">
        <v>149</v>
      </c>
      <c r="D32" s="63">
        <f>SUM(E32:G32)</f>
        <v>0</v>
      </c>
      <c r="E32" s="63"/>
      <c r="F32" s="63"/>
      <c r="G32" s="63"/>
      <c r="H32" s="63">
        <f>SUM(I32:K32)</f>
        <v>0</v>
      </c>
      <c r="I32" s="63"/>
      <c r="J32" s="63"/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151</v>
      </c>
      <c r="C33" s="62" t="s">
        <v>152</v>
      </c>
      <c r="D33" s="63">
        <f>SUM(E33:G33)</f>
        <v>1</v>
      </c>
      <c r="E33" s="63">
        <v>1</v>
      </c>
      <c r="F33" s="63"/>
      <c r="G33" s="63"/>
      <c r="H33" s="63">
        <f>SUM(I33:K33)</f>
        <v>4</v>
      </c>
      <c r="I33" s="63">
        <v>4</v>
      </c>
      <c r="J33" s="63"/>
      <c r="K33" s="63"/>
      <c r="L33" s="63">
        <f>SUM(M33:O33)</f>
        <v>0</v>
      </c>
      <c r="M33" s="63"/>
      <c r="N33" s="63"/>
      <c r="O33" s="63"/>
      <c r="P33" s="63">
        <f>SUM(Q33:S33)</f>
        <v>0</v>
      </c>
      <c r="Q33" s="63"/>
      <c r="R33" s="63"/>
      <c r="S33" s="63"/>
    </row>
    <row r="34" spans="1:19" s="10" customFormat="1" ht="13.5" customHeight="1">
      <c r="A34" s="60" t="s">
        <v>80</v>
      </c>
      <c r="B34" s="61" t="s">
        <v>154</v>
      </c>
      <c r="C34" s="62" t="s">
        <v>155</v>
      </c>
      <c r="D34" s="63">
        <f>SUM(E34:G34)</f>
        <v>0</v>
      </c>
      <c r="E34" s="63"/>
      <c r="F34" s="63"/>
      <c r="G34" s="63"/>
      <c r="H34" s="63">
        <f>SUM(I34:K34)</f>
        <v>0</v>
      </c>
      <c r="I34" s="63"/>
      <c r="J34" s="63"/>
      <c r="K34" s="63"/>
      <c r="L34" s="63">
        <f>SUM(M34:O34)</f>
        <v>0</v>
      </c>
      <c r="M34" s="63"/>
      <c r="N34" s="63"/>
      <c r="O34" s="63"/>
      <c r="P34" s="63">
        <f>SUM(Q34:S34)</f>
        <v>0</v>
      </c>
      <c r="Q34" s="63"/>
      <c r="R34" s="63"/>
      <c r="S34" s="63"/>
    </row>
    <row r="35" spans="1:19" s="10" customFormat="1" ht="13.5" customHeight="1">
      <c r="A35" s="60" t="s">
        <v>80</v>
      </c>
      <c r="B35" s="61" t="s">
        <v>157</v>
      </c>
      <c r="C35" s="62" t="s">
        <v>158</v>
      </c>
      <c r="D35" s="63">
        <f>SUM(E35:G35)</f>
        <v>3</v>
      </c>
      <c r="E35" s="63">
        <v>3</v>
      </c>
      <c r="F35" s="63"/>
      <c r="G35" s="63"/>
      <c r="H35" s="63">
        <f>SUM(I35:K35)</f>
        <v>9</v>
      </c>
      <c r="I35" s="63">
        <v>9</v>
      </c>
      <c r="J35" s="63"/>
      <c r="K35" s="63"/>
      <c r="L35" s="63">
        <f>SUM(M35:O35)</f>
        <v>0</v>
      </c>
      <c r="M35" s="63"/>
      <c r="N35" s="63"/>
      <c r="O35" s="63"/>
      <c r="P35" s="63">
        <f>SUM(Q35:S35)</f>
        <v>3</v>
      </c>
      <c r="Q35" s="63">
        <v>3</v>
      </c>
      <c r="R35" s="63"/>
      <c r="S35" s="63"/>
    </row>
    <row r="36" spans="1:19" s="10" customFormat="1" ht="13.5" customHeight="1">
      <c r="A36" s="60" t="s">
        <v>80</v>
      </c>
      <c r="B36" s="61" t="s">
        <v>160</v>
      </c>
      <c r="C36" s="62" t="s">
        <v>161</v>
      </c>
      <c r="D36" s="63">
        <f>SUM(E36:G36)</f>
        <v>1</v>
      </c>
      <c r="E36" s="63">
        <v>1</v>
      </c>
      <c r="F36" s="63"/>
      <c r="G36" s="63"/>
      <c r="H36" s="63">
        <f>SUM(I36:K36)</f>
        <v>13</v>
      </c>
      <c r="I36" s="63">
        <v>13</v>
      </c>
      <c r="J36" s="63"/>
      <c r="K36" s="63"/>
      <c r="L36" s="63">
        <f>SUM(M36:O36)</f>
        <v>0</v>
      </c>
      <c r="M36" s="63"/>
      <c r="N36" s="63"/>
      <c r="O36" s="63"/>
      <c r="P36" s="63">
        <f>SUM(Q36:S36)</f>
        <v>1</v>
      </c>
      <c r="Q36" s="63">
        <v>1</v>
      </c>
      <c r="R36" s="63"/>
      <c r="S36" s="63"/>
    </row>
    <row r="37" spans="1:19" s="10" customFormat="1" ht="13.5" customHeight="1">
      <c r="A37" s="60" t="s">
        <v>80</v>
      </c>
      <c r="B37" s="61" t="s">
        <v>163</v>
      </c>
      <c r="C37" s="62" t="s">
        <v>164</v>
      </c>
      <c r="D37" s="63">
        <f>SUM(E37:G37)</f>
        <v>2</v>
      </c>
      <c r="E37" s="63">
        <v>2</v>
      </c>
      <c r="F37" s="63"/>
      <c r="G37" s="63"/>
      <c r="H37" s="63">
        <f>SUM(I37:K37)</f>
        <v>7</v>
      </c>
      <c r="I37" s="63">
        <v>7</v>
      </c>
      <c r="J37" s="63"/>
      <c r="K37" s="63"/>
      <c r="L37" s="63">
        <f>SUM(M37:O37)</f>
        <v>0</v>
      </c>
      <c r="M37" s="63"/>
      <c r="N37" s="63"/>
      <c r="O37" s="63"/>
      <c r="P37" s="63">
        <f>SUM(Q37:S37)</f>
        <v>2</v>
      </c>
      <c r="Q37" s="63">
        <v>2</v>
      </c>
      <c r="R37" s="63"/>
      <c r="S37" s="63"/>
    </row>
    <row r="38" spans="1:19" s="10" customFormat="1" ht="13.5" customHeight="1">
      <c r="A38" s="60" t="s">
        <v>80</v>
      </c>
      <c r="B38" s="61" t="s">
        <v>166</v>
      </c>
      <c r="C38" s="62" t="s">
        <v>167</v>
      </c>
      <c r="D38" s="63">
        <f>SUM(E38:G38)</f>
        <v>2</v>
      </c>
      <c r="E38" s="63">
        <v>2</v>
      </c>
      <c r="F38" s="63"/>
      <c r="G38" s="63"/>
      <c r="H38" s="63">
        <f>SUM(I38:K38)</f>
        <v>8</v>
      </c>
      <c r="I38" s="63">
        <v>8</v>
      </c>
      <c r="J38" s="63"/>
      <c r="K38" s="63"/>
      <c r="L38" s="63">
        <f>SUM(M38:O38)</f>
        <v>0</v>
      </c>
      <c r="M38" s="63"/>
      <c r="N38" s="63"/>
      <c r="O38" s="63"/>
      <c r="P38" s="63">
        <f>SUM(Q38:S38)</f>
        <v>2</v>
      </c>
      <c r="Q38" s="63">
        <v>2</v>
      </c>
      <c r="R38" s="63"/>
      <c r="S38" s="63"/>
    </row>
    <row r="39" spans="1:19" s="10" customFormat="1" ht="13.5" customHeight="1">
      <c r="A39" s="60" t="s">
        <v>80</v>
      </c>
      <c r="B39" s="61" t="s">
        <v>169</v>
      </c>
      <c r="C39" s="62" t="s">
        <v>170</v>
      </c>
      <c r="D39" s="63">
        <f>SUM(E39:G39)</f>
        <v>3</v>
      </c>
      <c r="E39" s="63">
        <v>3</v>
      </c>
      <c r="F39" s="63"/>
      <c r="G39" s="63"/>
      <c r="H39" s="63">
        <f>SUM(I39:K39)</f>
        <v>6</v>
      </c>
      <c r="I39" s="63">
        <v>6</v>
      </c>
      <c r="J39" s="63"/>
      <c r="K39" s="63"/>
      <c r="L39" s="63">
        <f>SUM(M39:O39)</f>
        <v>0</v>
      </c>
      <c r="M39" s="63"/>
      <c r="N39" s="63"/>
      <c r="O39" s="63"/>
      <c r="P39" s="63">
        <f>SUM(Q39:S39)</f>
        <v>2</v>
      </c>
      <c r="Q39" s="63">
        <v>2</v>
      </c>
      <c r="R39" s="63"/>
      <c r="S39" s="63"/>
    </row>
    <row r="40" spans="1:19" s="10" customFormat="1" ht="13.5" customHeight="1">
      <c r="A40" s="60" t="s">
        <v>80</v>
      </c>
      <c r="B40" s="61" t="s">
        <v>172</v>
      </c>
      <c r="C40" s="62" t="s">
        <v>173</v>
      </c>
      <c r="D40" s="63">
        <f>SUM(E40:G40)</f>
        <v>4</v>
      </c>
      <c r="E40" s="63">
        <v>4</v>
      </c>
      <c r="F40" s="63"/>
      <c r="G40" s="63"/>
      <c r="H40" s="63">
        <f>SUM(I40:K40)</f>
        <v>28</v>
      </c>
      <c r="I40" s="63">
        <v>28</v>
      </c>
      <c r="J40" s="63"/>
      <c r="K40" s="63"/>
      <c r="L40" s="63">
        <f>SUM(M40:O40)</f>
        <v>0</v>
      </c>
      <c r="M40" s="63"/>
      <c r="N40" s="63"/>
      <c r="O40" s="63"/>
      <c r="P40" s="63">
        <f>SUM(Q40:S40)</f>
        <v>2</v>
      </c>
      <c r="Q40" s="63">
        <v>2</v>
      </c>
      <c r="R40" s="63"/>
      <c r="S40" s="63"/>
    </row>
    <row r="41" spans="1:19" s="10" customFormat="1" ht="13.5" customHeight="1">
      <c r="A41" s="60" t="s">
        <v>80</v>
      </c>
      <c r="B41" s="61" t="s">
        <v>175</v>
      </c>
      <c r="C41" s="62" t="s">
        <v>176</v>
      </c>
      <c r="D41" s="63">
        <f>SUM(E41:G41)</f>
        <v>8</v>
      </c>
      <c r="E41" s="63">
        <v>4</v>
      </c>
      <c r="F41" s="63">
        <v>3</v>
      </c>
      <c r="G41" s="63">
        <v>1</v>
      </c>
      <c r="H41" s="63">
        <f>SUM(I41:K41)</f>
        <v>11</v>
      </c>
      <c r="I41" s="63">
        <v>11</v>
      </c>
      <c r="J41" s="63"/>
      <c r="K41" s="63"/>
      <c r="L41" s="63">
        <f>SUM(M41:O41)</f>
        <v>0</v>
      </c>
      <c r="M41" s="63"/>
      <c r="N41" s="63"/>
      <c r="O41" s="63"/>
      <c r="P41" s="63">
        <f>SUM(Q41:S41)</f>
        <v>2</v>
      </c>
      <c r="Q41" s="63">
        <v>2</v>
      </c>
      <c r="R41" s="63"/>
      <c r="S41" s="63"/>
    </row>
    <row r="42" spans="1:19" s="10" customFormat="1" ht="13.5" customHeight="1">
      <c r="A42" s="60" t="s">
        <v>80</v>
      </c>
      <c r="B42" s="61" t="s">
        <v>178</v>
      </c>
      <c r="C42" s="62" t="s">
        <v>179</v>
      </c>
      <c r="D42" s="63">
        <f>SUM(E42:G42)</f>
        <v>3</v>
      </c>
      <c r="E42" s="63">
        <v>1</v>
      </c>
      <c r="F42" s="63">
        <v>2</v>
      </c>
      <c r="G42" s="63"/>
      <c r="H42" s="63">
        <f>SUM(I42:K42)</f>
        <v>9</v>
      </c>
      <c r="I42" s="63">
        <v>9</v>
      </c>
      <c r="J42" s="63"/>
      <c r="K42" s="63"/>
      <c r="L42" s="63">
        <f>SUM(M42:O42)</f>
        <v>0</v>
      </c>
      <c r="M42" s="63"/>
      <c r="N42" s="63"/>
      <c r="O42" s="63"/>
      <c r="P42" s="63">
        <f>SUM(Q42:S42)</f>
        <v>4</v>
      </c>
      <c r="Q42" s="63">
        <v>4</v>
      </c>
      <c r="R42" s="63"/>
      <c r="S42" s="63"/>
    </row>
    <row r="43" spans="1:19" s="10" customFormat="1" ht="13.5" customHeight="1">
      <c r="A43" s="60" t="s">
        <v>80</v>
      </c>
      <c r="B43" s="61" t="s">
        <v>181</v>
      </c>
      <c r="C43" s="62" t="s">
        <v>182</v>
      </c>
      <c r="D43" s="63">
        <f>SUM(E43:G43)</f>
        <v>2</v>
      </c>
      <c r="E43" s="63">
        <v>1</v>
      </c>
      <c r="F43" s="63">
        <v>1</v>
      </c>
      <c r="G43" s="63"/>
      <c r="H43" s="63">
        <f>SUM(I43:K43)</f>
        <v>10</v>
      </c>
      <c r="I43" s="63">
        <v>8</v>
      </c>
      <c r="J43" s="63">
        <v>2</v>
      </c>
      <c r="K43" s="63"/>
      <c r="L43" s="63">
        <f>SUM(M43:O43)</f>
        <v>0</v>
      </c>
      <c r="M43" s="63"/>
      <c r="N43" s="63"/>
      <c r="O43" s="63"/>
      <c r="P43" s="63">
        <f>SUM(Q43:S43)</f>
        <v>1</v>
      </c>
      <c r="Q43" s="63">
        <v>1</v>
      </c>
      <c r="R43" s="63"/>
      <c r="S43" s="63"/>
    </row>
    <row r="44" spans="1:19" s="10" customFormat="1" ht="13.5" customHeight="1">
      <c r="A44" s="60" t="s">
        <v>80</v>
      </c>
      <c r="B44" s="61" t="s">
        <v>184</v>
      </c>
      <c r="C44" s="62" t="s">
        <v>185</v>
      </c>
      <c r="D44" s="63">
        <f>SUM(E44:G44)</f>
        <v>1</v>
      </c>
      <c r="E44" s="63">
        <v>1</v>
      </c>
      <c r="F44" s="63"/>
      <c r="G44" s="63"/>
      <c r="H44" s="63">
        <f>SUM(I44:K44)</f>
        <v>0</v>
      </c>
      <c r="I44" s="63"/>
      <c r="J44" s="63"/>
      <c r="K44" s="63"/>
      <c r="L44" s="63">
        <f>SUM(M44:O44)</f>
        <v>1</v>
      </c>
      <c r="M44" s="63">
        <v>1</v>
      </c>
      <c r="N44" s="63"/>
      <c r="O44" s="63"/>
      <c r="P44" s="63">
        <f>SUM(Q44:S44)</f>
        <v>0</v>
      </c>
      <c r="Q44" s="63"/>
      <c r="R44" s="63"/>
      <c r="S44" s="63"/>
    </row>
    <row r="45" spans="1:19" s="10" customFormat="1" ht="13.5" customHeight="1">
      <c r="A45" s="60" t="s">
        <v>80</v>
      </c>
      <c r="B45" s="61" t="s">
        <v>187</v>
      </c>
      <c r="C45" s="62" t="s">
        <v>188</v>
      </c>
      <c r="D45" s="63">
        <f>SUM(E45:G45)</f>
        <v>1</v>
      </c>
      <c r="E45" s="63">
        <v>1</v>
      </c>
      <c r="F45" s="63"/>
      <c r="G45" s="63"/>
      <c r="H45" s="63">
        <f>SUM(I45:K45)</f>
        <v>5</v>
      </c>
      <c r="I45" s="63">
        <v>5</v>
      </c>
      <c r="J45" s="63"/>
      <c r="K45" s="63"/>
      <c r="L45" s="63">
        <f>SUM(M45:O45)</f>
        <v>0</v>
      </c>
      <c r="M45" s="63"/>
      <c r="N45" s="63"/>
      <c r="O45" s="63"/>
      <c r="P45" s="63">
        <f>SUM(Q45:S45)</f>
        <v>1</v>
      </c>
      <c r="Q45" s="63">
        <v>1</v>
      </c>
      <c r="R45" s="63"/>
      <c r="S45" s="63"/>
    </row>
    <row r="46" spans="1:19" s="10" customFormat="1" ht="13.5" customHeight="1">
      <c r="A46" s="60" t="s">
        <v>80</v>
      </c>
      <c r="B46" s="61" t="s">
        <v>190</v>
      </c>
      <c r="C46" s="62" t="s">
        <v>191</v>
      </c>
      <c r="D46" s="63">
        <f>SUM(E46:G46)</f>
        <v>1</v>
      </c>
      <c r="E46" s="63">
        <v>1</v>
      </c>
      <c r="F46" s="63"/>
      <c r="G46" s="63"/>
      <c r="H46" s="63">
        <f>SUM(I46:K46)</f>
        <v>5</v>
      </c>
      <c r="I46" s="63">
        <v>5</v>
      </c>
      <c r="J46" s="63"/>
      <c r="K46" s="63"/>
      <c r="L46" s="63">
        <f>SUM(M46:O46)</f>
        <v>0</v>
      </c>
      <c r="M46" s="63"/>
      <c r="N46" s="63"/>
      <c r="O46" s="63"/>
      <c r="P46" s="63">
        <f>SUM(Q46:S46)</f>
        <v>0</v>
      </c>
      <c r="Q46" s="63"/>
      <c r="R46" s="63"/>
      <c r="S46" s="63"/>
    </row>
    <row r="47" spans="1:19" s="10" customFormat="1" ht="13.5" customHeight="1">
      <c r="A47" s="60" t="s">
        <v>80</v>
      </c>
      <c r="B47" s="61" t="s">
        <v>193</v>
      </c>
      <c r="C47" s="62" t="s">
        <v>194</v>
      </c>
      <c r="D47" s="63">
        <f>SUM(E47:G47)</f>
        <v>1</v>
      </c>
      <c r="E47" s="63">
        <v>1</v>
      </c>
      <c r="F47" s="63"/>
      <c r="G47" s="63"/>
      <c r="H47" s="63">
        <f>SUM(I47:K47)</f>
        <v>7</v>
      </c>
      <c r="I47" s="63">
        <v>7</v>
      </c>
      <c r="J47" s="63"/>
      <c r="K47" s="63"/>
      <c r="L47" s="63">
        <f>SUM(M47:O47)</f>
        <v>0</v>
      </c>
      <c r="M47" s="63"/>
      <c r="N47" s="63"/>
      <c r="O47" s="63"/>
      <c r="P47" s="63">
        <f>SUM(Q47:S47)</f>
        <v>2</v>
      </c>
      <c r="Q47" s="63">
        <v>2</v>
      </c>
      <c r="R47" s="63"/>
      <c r="S47" s="63"/>
    </row>
    <row r="48" spans="1:19" s="10" customFormat="1" ht="13.5" customHeight="1">
      <c r="A48" s="60" t="s">
        <v>80</v>
      </c>
      <c r="B48" s="61" t="s">
        <v>196</v>
      </c>
      <c r="C48" s="62" t="s">
        <v>197</v>
      </c>
      <c r="D48" s="63">
        <f>SUM(E48:G48)</f>
        <v>1</v>
      </c>
      <c r="E48" s="63">
        <v>1</v>
      </c>
      <c r="F48" s="63"/>
      <c r="G48" s="63"/>
      <c r="H48" s="63">
        <f>SUM(I48:K48)</f>
        <v>0</v>
      </c>
      <c r="I48" s="63"/>
      <c r="J48" s="63"/>
      <c r="K48" s="63"/>
      <c r="L48" s="63">
        <f>SUM(M48:O48)</f>
        <v>0</v>
      </c>
      <c r="M48" s="63"/>
      <c r="N48" s="63"/>
      <c r="O48" s="63"/>
      <c r="P48" s="63">
        <f>SUM(Q48:S48)</f>
        <v>1</v>
      </c>
      <c r="Q48" s="63">
        <v>1</v>
      </c>
      <c r="R48" s="63"/>
      <c r="S48" s="63"/>
    </row>
    <row r="49" spans="1:19" s="10" customFormat="1" ht="13.5" customHeight="1">
      <c r="A49" s="60" t="s">
        <v>80</v>
      </c>
      <c r="B49" s="61" t="s">
        <v>199</v>
      </c>
      <c r="C49" s="62" t="s">
        <v>200</v>
      </c>
      <c r="D49" s="63">
        <f>SUM(E49:G49)</f>
        <v>2</v>
      </c>
      <c r="E49" s="63">
        <v>2</v>
      </c>
      <c r="F49" s="63"/>
      <c r="G49" s="63"/>
      <c r="H49" s="63">
        <f>SUM(I49:K49)</f>
        <v>6</v>
      </c>
      <c r="I49" s="63">
        <v>6</v>
      </c>
      <c r="J49" s="63"/>
      <c r="K49" s="63"/>
      <c r="L49" s="63">
        <f>SUM(M49:O49)</f>
        <v>0</v>
      </c>
      <c r="M49" s="63"/>
      <c r="N49" s="63"/>
      <c r="O49" s="63"/>
      <c r="P49" s="63">
        <f>SUM(Q49:S49)</f>
        <v>1</v>
      </c>
      <c r="Q49" s="63">
        <v>1</v>
      </c>
      <c r="R49" s="63"/>
      <c r="S49" s="63"/>
    </row>
    <row r="50" spans="1:19" s="10" customFormat="1" ht="13.5" customHeight="1">
      <c r="A50" s="60" t="s">
        <v>80</v>
      </c>
      <c r="B50" s="61" t="s">
        <v>202</v>
      </c>
      <c r="C50" s="62" t="s">
        <v>203</v>
      </c>
      <c r="D50" s="63">
        <f>SUM(E50:G50)</f>
        <v>1</v>
      </c>
      <c r="E50" s="63">
        <v>1</v>
      </c>
      <c r="F50" s="63"/>
      <c r="G50" s="63"/>
      <c r="H50" s="63">
        <f>SUM(I50:K50)</f>
        <v>6</v>
      </c>
      <c r="I50" s="63">
        <v>6</v>
      </c>
      <c r="J50" s="63"/>
      <c r="K50" s="63"/>
      <c r="L50" s="63">
        <f>SUM(M50:O50)</f>
        <v>0</v>
      </c>
      <c r="M50" s="63"/>
      <c r="N50" s="63"/>
      <c r="O50" s="63"/>
      <c r="P50" s="63">
        <f>SUM(Q50:S50)</f>
        <v>2</v>
      </c>
      <c r="Q50" s="63">
        <v>2</v>
      </c>
      <c r="R50" s="63"/>
      <c r="S50" s="63"/>
    </row>
    <row r="51" spans="1:19" s="10" customFormat="1" ht="13.5" customHeight="1">
      <c r="A51" s="60" t="s">
        <v>80</v>
      </c>
      <c r="B51" s="61" t="s">
        <v>205</v>
      </c>
      <c r="C51" s="62" t="s">
        <v>206</v>
      </c>
      <c r="D51" s="63">
        <f>SUM(E51:G51)</f>
        <v>4</v>
      </c>
      <c r="E51" s="63">
        <v>3</v>
      </c>
      <c r="F51" s="63">
        <v>1</v>
      </c>
      <c r="G51" s="63"/>
      <c r="H51" s="63">
        <f>SUM(I51:K51)</f>
        <v>8</v>
      </c>
      <c r="I51" s="63">
        <v>7</v>
      </c>
      <c r="J51" s="63">
        <v>1</v>
      </c>
      <c r="K51" s="63"/>
      <c r="L51" s="63">
        <f>SUM(M51:O51)</f>
        <v>1</v>
      </c>
      <c r="M51" s="63">
        <v>1</v>
      </c>
      <c r="N51" s="63"/>
      <c r="O51" s="63"/>
      <c r="P51" s="63">
        <f>SUM(Q51:S51)</f>
        <v>1</v>
      </c>
      <c r="Q51" s="63">
        <v>1</v>
      </c>
      <c r="R51" s="63"/>
      <c r="S51" s="63"/>
    </row>
    <row r="52" spans="1:19" s="10" customFormat="1" ht="13.5" customHeight="1">
      <c r="A52" s="60" t="s">
        <v>80</v>
      </c>
      <c r="B52" s="61" t="s">
        <v>208</v>
      </c>
      <c r="C52" s="62" t="s">
        <v>209</v>
      </c>
      <c r="D52" s="63">
        <f>SUM(E52:G52)</f>
        <v>1</v>
      </c>
      <c r="E52" s="63">
        <v>1</v>
      </c>
      <c r="F52" s="63"/>
      <c r="G52" s="63"/>
      <c r="H52" s="63">
        <f>SUM(I52:K52)</f>
        <v>3</v>
      </c>
      <c r="I52" s="63">
        <v>3</v>
      </c>
      <c r="J52" s="63"/>
      <c r="K52" s="63"/>
      <c r="L52" s="63">
        <f>SUM(M52:O52)</f>
        <v>0</v>
      </c>
      <c r="M52" s="63"/>
      <c r="N52" s="63"/>
      <c r="O52" s="63"/>
      <c r="P52" s="63">
        <f>SUM(Q52:S52)</f>
        <v>1</v>
      </c>
      <c r="Q52" s="63">
        <v>1</v>
      </c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52">
    <sortCondition ref="A8:A52"/>
    <sortCondition ref="B8:B52"/>
    <sortCondition ref="C8:C5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>SUM(E7:G7)</f>
        <v>34</v>
      </c>
      <c r="E7" s="71">
        <f>SUM(E$8:E$1000)</f>
        <v>11</v>
      </c>
      <c r="F7" s="71">
        <f>SUM(F$8:F$1000)</f>
        <v>19</v>
      </c>
      <c r="G7" s="71">
        <f>SUM(G$8:G$1000)</f>
        <v>4</v>
      </c>
      <c r="H7" s="71">
        <f>SUM(I7:K7)</f>
        <v>16</v>
      </c>
      <c r="I7" s="71">
        <f>SUM(I$8:I$1000)</f>
        <v>14</v>
      </c>
      <c r="J7" s="71">
        <f>SUM(J$8:J$1000)</f>
        <v>2</v>
      </c>
      <c r="K7" s="71">
        <f>SUM(K$8:K$1000)</f>
        <v>0</v>
      </c>
      <c r="L7" s="71">
        <f>SUM(M7:O7)</f>
        <v>4</v>
      </c>
      <c r="M7" s="71">
        <f>SUM(M$8:M$1000)</f>
        <v>1</v>
      </c>
      <c r="N7" s="71">
        <f>SUM(N$8:N$1000)</f>
        <v>0</v>
      </c>
      <c r="O7" s="71">
        <f>SUM(O$8:O$1000)</f>
        <v>3</v>
      </c>
      <c r="P7" s="71">
        <f>SUM(Q7:S7)</f>
        <v>7</v>
      </c>
      <c r="Q7" s="71">
        <f>SUM(Q$8:Q$1000)</f>
        <v>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211</v>
      </c>
      <c r="C8" s="62" t="s">
        <v>212</v>
      </c>
      <c r="D8" s="63">
        <f>SUM(E8:G8)</f>
        <v>2</v>
      </c>
      <c r="E8" s="63"/>
      <c r="F8" s="63">
        <v>2</v>
      </c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215</v>
      </c>
      <c r="C9" s="62" t="s">
        <v>216</v>
      </c>
      <c r="D9" s="63">
        <f>SUM(E9:G9)</f>
        <v>0</v>
      </c>
      <c r="E9" s="63"/>
      <c r="F9" s="63"/>
      <c r="G9" s="63"/>
      <c r="H9" s="63">
        <f>SUM(I9:K9)</f>
        <v>0</v>
      </c>
      <c r="I9" s="63"/>
      <c r="J9" s="63"/>
      <c r="K9" s="63"/>
      <c r="L9" s="63">
        <f>SUM(M9:O9)</f>
        <v>1</v>
      </c>
      <c r="M9" s="63"/>
      <c r="N9" s="63"/>
      <c r="O9" s="63">
        <v>1</v>
      </c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218</v>
      </c>
      <c r="C10" s="62" t="s">
        <v>219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2</v>
      </c>
      <c r="M10" s="63"/>
      <c r="N10" s="63"/>
      <c r="O10" s="63">
        <v>2</v>
      </c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221</v>
      </c>
      <c r="C11" s="62" t="s">
        <v>222</v>
      </c>
      <c r="D11" s="63">
        <f>SUM(E11:G11)</f>
        <v>12</v>
      </c>
      <c r="E11" s="63">
        <v>6</v>
      </c>
      <c r="F11" s="63">
        <v>5</v>
      </c>
      <c r="G11" s="63">
        <v>1</v>
      </c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224</v>
      </c>
      <c r="C12" s="62" t="s">
        <v>225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227</v>
      </c>
      <c r="C13" s="62" t="s">
        <v>228</v>
      </c>
      <c r="D13" s="63">
        <f>SUM(E13:G13)</f>
        <v>2</v>
      </c>
      <c r="E13" s="63"/>
      <c r="F13" s="63">
        <v>2</v>
      </c>
      <c r="G13" s="63"/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230</v>
      </c>
      <c r="C14" s="62" t="s">
        <v>231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233</v>
      </c>
      <c r="C15" s="62" t="s">
        <v>234</v>
      </c>
      <c r="D15" s="63">
        <f>SUM(E15:G15)</f>
        <v>5</v>
      </c>
      <c r="E15" s="63">
        <v>5</v>
      </c>
      <c r="F15" s="63"/>
      <c r="G15" s="63"/>
      <c r="H15" s="63">
        <f>SUM(I15:K15)</f>
        <v>16</v>
      </c>
      <c r="I15" s="63">
        <v>14</v>
      </c>
      <c r="J15" s="63">
        <v>2</v>
      </c>
      <c r="K15" s="63"/>
      <c r="L15" s="63">
        <f>SUM(M15:O15)</f>
        <v>0</v>
      </c>
      <c r="M15" s="63"/>
      <c r="N15" s="63"/>
      <c r="O15" s="63"/>
      <c r="P15" s="63">
        <f>SUM(Q15:S15)</f>
        <v>6</v>
      </c>
      <c r="Q15" s="63">
        <v>6</v>
      </c>
      <c r="R15" s="63"/>
      <c r="S15" s="63"/>
    </row>
    <row r="16" spans="1:19" s="10" customFormat="1" ht="13.5" customHeight="1">
      <c r="A16" s="60" t="s">
        <v>80</v>
      </c>
      <c r="B16" s="61" t="s">
        <v>236</v>
      </c>
      <c r="C16" s="62" t="s">
        <v>237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1</v>
      </c>
      <c r="Q16" s="63">
        <v>1</v>
      </c>
      <c r="R16" s="63"/>
      <c r="S16" s="63"/>
    </row>
    <row r="17" spans="1:19" s="10" customFormat="1" ht="13.5" customHeight="1">
      <c r="A17" s="60" t="s">
        <v>80</v>
      </c>
      <c r="B17" s="61" t="s">
        <v>239</v>
      </c>
      <c r="C17" s="62" t="s">
        <v>240</v>
      </c>
      <c r="D17" s="63">
        <f>SUM(E17:G17)</f>
        <v>0</v>
      </c>
      <c r="E17" s="63"/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242</v>
      </c>
      <c r="C18" s="62" t="s">
        <v>243</v>
      </c>
      <c r="D18" s="63">
        <f>SUM(E18:G18)</f>
        <v>0</v>
      </c>
      <c r="E18" s="63"/>
      <c r="F18" s="63"/>
      <c r="G18" s="63"/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245</v>
      </c>
      <c r="C19" s="62" t="s">
        <v>246</v>
      </c>
      <c r="D19" s="63">
        <f>SUM(E19:G19)</f>
        <v>10</v>
      </c>
      <c r="E19" s="63"/>
      <c r="F19" s="63">
        <v>8</v>
      </c>
      <c r="G19" s="63">
        <v>2</v>
      </c>
      <c r="H19" s="63">
        <f>SUM(I19:K19)</f>
        <v>0</v>
      </c>
      <c r="I19" s="63"/>
      <c r="J19" s="63"/>
      <c r="K19" s="63"/>
      <c r="L19" s="63">
        <f>SUM(M19:O19)</f>
        <v>1</v>
      </c>
      <c r="M19" s="63">
        <v>1</v>
      </c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248</v>
      </c>
      <c r="C20" s="62" t="s">
        <v>249</v>
      </c>
      <c r="D20" s="63">
        <f>SUM(E20:G20)</f>
        <v>0</v>
      </c>
      <c r="E20" s="63"/>
      <c r="F20" s="63"/>
      <c r="G20" s="63"/>
      <c r="H20" s="63">
        <f>SUM(I20:K20)</f>
        <v>0</v>
      </c>
      <c r="I20" s="63"/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251</v>
      </c>
      <c r="C21" s="62" t="s">
        <v>252</v>
      </c>
      <c r="D21" s="63">
        <f>SUM(E21:G21)</f>
        <v>3</v>
      </c>
      <c r="E21" s="63"/>
      <c r="F21" s="63">
        <v>2</v>
      </c>
      <c r="G21" s="63">
        <v>1</v>
      </c>
      <c r="H21" s="63">
        <f>SUM(I21:K21)</f>
        <v>0</v>
      </c>
      <c r="I21" s="63"/>
      <c r="J21" s="63"/>
      <c r="K21" s="63"/>
      <c r="L21" s="63">
        <f>SUM(M21:O21)</f>
        <v>0</v>
      </c>
      <c r="M21" s="63"/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21">
    <sortCondition ref="A8:A21"/>
    <sortCondition ref="B8:B21"/>
    <sortCondition ref="C8:C21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熊本県</v>
      </c>
      <c r="B7" s="70" t="str">
        <f>組合状況!B7</f>
        <v>43000</v>
      </c>
      <c r="C7" s="69" t="s">
        <v>52</v>
      </c>
      <c r="D7" s="71">
        <f t="shared" ref="D7:J7" si="0">SUM(D$8:D$1000)</f>
        <v>453</v>
      </c>
      <c r="E7" s="71">
        <f t="shared" si="0"/>
        <v>391</v>
      </c>
      <c r="F7" s="71">
        <f t="shared" si="0"/>
        <v>82</v>
      </c>
      <c r="G7" s="71">
        <f t="shared" si="0"/>
        <v>5252</v>
      </c>
      <c r="H7" s="71">
        <f t="shared" si="0"/>
        <v>4509</v>
      </c>
      <c r="I7" s="71">
        <f t="shared" si="0"/>
        <v>1991</v>
      </c>
      <c r="J7" s="71">
        <f t="shared" si="0"/>
        <v>76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103</v>
      </c>
      <c r="E8" s="63">
        <v>93</v>
      </c>
      <c r="F8" s="63">
        <v>10</v>
      </c>
      <c r="G8" s="63">
        <v>2161</v>
      </c>
      <c r="H8" s="63">
        <v>2140</v>
      </c>
      <c r="I8" s="63">
        <v>1219</v>
      </c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64</v>
      </c>
      <c r="E9" s="63">
        <v>58</v>
      </c>
      <c r="F9" s="63">
        <v>6</v>
      </c>
      <c r="G9" s="63">
        <v>548</v>
      </c>
      <c r="H9" s="63">
        <v>300</v>
      </c>
      <c r="I9" s="63">
        <v>248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5</v>
      </c>
      <c r="E10" s="63">
        <v>4</v>
      </c>
      <c r="F10" s="63">
        <v>2</v>
      </c>
      <c r="G10" s="63">
        <v>73</v>
      </c>
      <c r="H10" s="63">
        <v>73</v>
      </c>
      <c r="I10" s="63">
        <v>20</v>
      </c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10</v>
      </c>
      <c r="E11" s="63">
        <v>7</v>
      </c>
      <c r="F11" s="63">
        <v>4</v>
      </c>
      <c r="G11" s="63">
        <v>143</v>
      </c>
      <c r="H11" s="63">
        <v>125</v>
      </c>
      <c r="I11" s="63">
        <v>28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21</v>
      </c>
      <c r="E12" s="63">
        <v>19</v>
      </c>
      <c r="F12" s="63">
        <v>3</v>
      </c>
      <c r="G12" s="63">
        <v>328</v>
      </c>
      <c r="H12" s="63">
        <v>198</v>
      </c>
      <c r="I12" s="63">
        <v>128</v>
      </c>
      <c r="J12" s="63">
        <v>2</v>
      </c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19</v>
      </c>
      <c r="E13" s="63">
        <v>15</v>
      </c>
      <c r="F13" s="63">
        <v>4</v>
      </c>
      <c r="G13" s="63">
        <v>102</v>
      </c>
      <c r="H13" s="63">
        <v>92</v>
      </c>
      <c r="I13" s="63">
        <v>10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21</v>
      </c>
      <c r="E14" s="63">
        <v>19</v>
      </c>
      <c r="F14" s="63">
        <v>2</v>
      </c>
      <c r="G14" s="63">
        <v>102</v>
      </c>
      <c r="H14" s="63">
        <v>99</v>
      </c>
      <c r="I14" s="63">
        <v>3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17</v>
      </c>
      <c r="E15" s="63">
        <v>15</v>
      </c>
      <c r="F15" s="63">
        <v>2</v>
      </c>
      <c r="G15" s="63">
        <v>172</v>
      </c>
      <c r="H15" s="63">
        <v>107</v>
      </c>
      <c r="I15" s="63">
        <v>65</v>
      </c>
      <c r="J15" s="63">
        <v>65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7</v>
      </c>
      <c r="E16" s="63">
        <v>7</v>
      </c>
      <c r="F16" s="63">
        <v>2</v>
      </c>
      <c r="G16" s="63">
        <v>70</v>
      </c>
      <c r="H16" s="63">
        <v>50</v>
      </c>
      <c r="I16" s="63">
        <v>20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11</v>
      </c>
      <c r="E17" s="63">
        <v>8</v>
      </c>
      <c r="F17" s="63">
        <v>3</v>
      </c>
      <c r="G17" s="63">
        <v>79</v>
      </c>
      <c r="H17" s="63">
        <v>76</v>
      </c>
      <c r="I17" s="63">
        <v>3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21</v>
      </c>
      <c r="E18" s="63">
        <v>16</v>
      </c>
      <c r="F18" s="63">
        <v>5</v>
      </c>
      <c r="G18" s="63">
        <v>214</v>
      </c>
      <c r="H18" s="63">
        <v>156</v>
      </c>
      <c r="I18" s="63">
        <v>56</v>
      </c>
      <c r="J18" s="63">
        <v>2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8</v>
      </c>
      <c r="E19" s="63">
        <v>5</v>
      </c>
      <c r="F19" s="63">
        <v>3</v>
      </c>
      <c r="G19" s="63">
        <v>66</v>
      </c>
      <c r="H19" s="63">
        <v>66</v>
      </c>
      <c r="I19" s="63"/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30</v>
      </c>
      <c r="E20" s="63">
        <v>23</v>
      </c>
      <c r="F20" s="63">
        <v>9</v>
      </c>
      <c r="G20" s="63">
        <v>260</v>
      </c>
      <c r="H20" s="63">
        <v>235</v>
      </c>
      <c r="I20" s="63">
        <v>25</v>
      </c>
      <c r="J20" s="63"/>
    </row>
    <row r="21" spans="1:10" s="10" customFormat="1" ht="13.5" customHeight="1">
      <c r="A21" s="60" t="s">
        <v>80</v>
      </c>
      <c r="B21" s="61" t="s">
        <v>116</v>
      </c>
      <c r="C21" s="62" t="s">
        <v>117</v>
      </c>
      <c r="D21" s="63">
        <v>6</v>
      </c>
      <c r="E21" s="63">
        <v>5</v>
      </c>
      <c r="F21" s="63">
        <v>1</v>
      </c>
      <c r="G21" s="63">
        <v>48</v>
      </c>
      <c r="H21" s="63">
        <v>48</v>
      </c>
      <c r="I21" s="63"/>
      <c r="J21" s="63"/>
    </row>
    <row r="22" spans="1:10" s="10" customFormat="1" ht="13.5" customHeight="1">
      <c r="A22" s="60" t="s">
        <v>80</v>
      </c>
      <c r="B22" s="61" t="s">
        <v>118</v>
      </c>
      <c r="C22" s="62" t="s">
        <v>119</v>
      </c>
      <c r="D22" s="63">
        <v>4</v>
      </c>
      <c r="E22" s="63">
        <v>2</v>
      </c>
      <c r="F22" s="63">
        <v>2</v>
      </c>
      <c r="G22" s="63">
        <v>40</v>
      </c>
      <c r="H22" s="63">
        <v>40</v>
      </c>
      <c r="I22" s="63"/>
      <c r="J22" s="63"/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3</v>
      </c>
      <c r="E23" s="63">
        <v>2</v>
      </c>
      <c r="F23" s="63">
        <v>1</v>
      </c>
      <c r="G23" s="63">
        <v>61</v>
      </c>
      <c r="H23" s="63">
        <v>51</v>
      </c>
      <c r="I23" s="63">
        <v>10</v>
      </c>
      <c r="J23" s="63"/>
    </row>
    <row r="24" spans="1:10" s="10" customFormat="1" ht="13.5" customHeight="1">
      <c r="A24" s="60" t="s">
        <v>80</v>
      </c>
      <c r="B24" s="61" t="s">
        <v>124</v>
      </c>
      <c r="C24" s="62" t="s">
        <v>125</v>
      </c>
      <c r="D24" s="63">
        <v>1</v>
      </c>
      <c r="E24" s="63">
        <v>1</v>
      </c>
      <c r="F24" s="63">
        <v>1</v>
      </c>
      <c r="G24" s="63">
        <v>27</v>
      </c>
      <c r="H24" s="63">
        <v>27</v>
      </c>
      <c r="I24" s="63"/>
      <c r="J24" s="63"/>
    </row>
    <row r="25" spans="1:10" s="10" customFormat="1" ht="13.5" customHeight="1">
      <c r="A25" s="60" t="s">
        <v>80</v>
      </c>
      <c r="B25" s="61" t="s">
        <v>127</v>
      </c>
      <c r="C25" s="62" t="s">
        <v>128</v>
      </c>
      <c r="D25" s="63">
        <v>4</v>
      </c>
      <c r="E25" s="63">
        <v>3</v>
      </c>
      <c r="F25" s="63">
        <v>1</v>
      </c>
      <c r="G25" s="63">
        <v>16</v>
      </c>
      <c r="H25" s="63">
        <v>16</v>
      </c>
      <c r="I25" s="63"/>
      <c r="J25" s="63"/>
    </row>
    <row r="26" spans="1:10" s="10" customFormat="1" ht="13.5" customHeight="1">
      <c r="A26" s="60" t="s">
        <v>80</v>
      </c>
      <c r="B26" s="61" t="s">
        <v>130</v>
      </c>
      <c r="C26" s="62" t="s">
        <v>131</v>
      </c>
      <c r="D26" s="63">
        <v>11</v>
      </c>
      <c r="E26" s="63">
        <v>10</v>
      </c>
      <c r="F26" s="63">
        <v>1</v>
      </c>
      <c r="G26" s="63">
        <v>31</v>
      </c>
      <c r="H26" s="63">
        <v>31</v>
      </c>
      <c r="I26" s="63"/>
      <c r="J26" s="63"/>
    </row>
    <row r="27" spans="1:10" s="10" customFormat="1" ht="13.5" customHeight="1">
      <c r="A27" s="60" t="s">
        <v>80</v>
      </c>
      <c r="B27" s="61" t="s">
        <v>133</v>
      </c>
      <c r="C27" s="62" t="s">
        <v>134</v>
      </c>
      <c r="D27" s="63">
        <v>10</v>
      </c>
      <c r="E27" s="63">
        <v>10</v>
      </c>
      <c r="F27" s="63">
        <v>1</v>
      </c>
      <c r="G27" s="63">
        <v>177</v>
      </c>
      <c r="H27" s="63">
        <v>64</v>
      </c>
      <c r="I27" s="63">
        <v>133</v>
      </c>
      <c r="J27" s="63"/>
    </row>
    <row r="28" spans="1:10" s="10" customFormat="1" ht="13.5" customHeight="1">
      <c r="A28" s="60" t="s">
        <v>80</v>
      </c>
      <c r="B28" s="61" t="s">
        <v>136</v>
      </c>
      <c r="C28" s="62" t="s">
        <v>137</v>
      </c>
      <c r="D28" s="63">
        <v>6</v>
      </c>
      <c r="E28" s="63">
        <v>6</v>
      </c>
      <c r="F28" s="63">
        <v>1</v>
      </c>
      <c r="G28" s="63">
        <v>55</v>
      </c>
      <c r="H28" s="63">
        <v>55</v>
      </c>
      <c r="I28" s="63"/>
      <c r="J28" s="63"/>
    </row>
    <row r="29" spans="1:10" s="10" customFormat="1" ht="13.5" customHeight="1">
      <c r="A29" s="60" t="s">
        <v>80</v>
      </c>
      <c r="B29" s="61" t="s">
        <v>139</v>
      </c>
      <c r="C29" s="62" t="s">
        <v>140</v>
      </c>
      <c r="D29" s="63">
        <v>2</v>
      </c>
      <c r="E29" s="63">
        <v>2</v>
      </c>
      <c r="F29" s="63"/>
      <c r="G29" s="63">
        <v>8</v>
      </c>
      <c r="H29" s="63">
        <v>2</v>
      </c>
      <c r="I29" s="63">
        <v>6</v>
      </c>
      <c r="J29" s="63"/>
    </row>
    <row r="30" spans="1:10" s="10" customFormat="1" ht="13.5" customHeight="1">
      <c r="A30" s="60" t="s">
        <v>80</v>
      </c>
      <c r="B30" s="61" t="s">
        <v>142</v>
      </c>
      <c r="C30" s="62" t="s">
        <v>143</v>
      </c>
      <c r="D30" s="63">
        <v>4</v>
      </c>
      <c r="E30" s="63">
        <v>4</v>
      </c>
      <c r="F30" s="63">
        <v>2</v>
      </c>
      <c r="G30" s="63">
        <v>17</v>
      </c>
      <c r="H30" s="63">
        <v>17</v>
      </c>
      <c r="I30" s="63"/>
      <c r="J30" s="63"/>
    </row>
    <row r="31" spans="1:10" s="10" customFormat="1" ht="13.5" customHeight="1">
      <c r="A31" s="60" t="s">
        <v>80</v>
      </c>
      <c r="B31" s="61" t="s">
        <v>145</v>
      </c>
      <c r="C31" s="62" t="s">
        <v>146</v>
      </c>
      <c r="D31" s="63">
        <v>1</v>
      </c>
      <c r="E31" s="63">
        <v>1</v>
      </c>
      <c r="F31" s="63"/>
      <c r="G31" s="63">
        <v>50</v>
      </c>
      <c r="H31" s="63">
        <v>50</v>
      </c>
      <c r="I31" s="63"/>
      <c r="J31" s="63"/>
    </row>
    <row r="32" spans="1:10" s="10" customFormat="1" ht="13.5" customHeight="1">
      <c r="A32" s="60" t="s">
        <v>80</v>
      </c>
      <c r="B32" s="61" t="s">
        <v>148</v>
      </c>
      <c r="C32" s="62" t="s">
        <v>149</v>
      </c>
      <c r="D32" s="63">
        <v>4</v>
      </c>
      <c r="E32" s="63">
        <v>3</v>
      </c>
      <c r="F32" s="63">
        <v>1</v>
      </c>
      <c r="G32" s="63">
        <v>11</v>
      </c>
      <c r="H32" s="63">
        <v>11</v>
      </c>
      <c r="I32" s="63"/>
      <c r="J32" s="63"/>
    </row>
    <row r="33" spans="1:10" s="10" customFormat="1" ht="13.5" customHeight="1">
      <c r="A33" s="60" t="s">
        <v>80</v>
      </c>
      <c r="B33" s="61" t="s">
        <v>151</v>
      </c>
      <c r="C33" s="62" t="s">
        <v>152</v>
      </c>
      <c r="D33" s="63">
        <v>2</v>
      </c>
      <c r="E33" s="63">
        <v>2</v>
      </c>
      <c r="F33" s="63"/>
      <c r="G33" s="63">
        <v>21</v>
      </c>
      <c r="H33" s="63">
        <v>21</v>
      </c>
      <c r="I33" s="63"/>
      <c r="J33" s="63"/>
    </row>
    <row r="34" spans="1:10" s="10" customFormat="1" ht="13.5" customHeight="1">
      <c r="A34" s="60" t="s">
        <v>80</v>
      </c>
      <c r="B34" s="61" t="s">
        <v>154</v>
      </c>
      <c r="C34" s="62" t="s">
        <v>155</v>
      </c>
      <c r="D34" s="63">
        <v>2</v>
      </c>
      <c r="E34" s="63">
        <v>2</v>
      </c>
      <c r="F34" s="63">
        <v>1</v>
      </c>
      <c r="G34" s="63">
        <v>22</v>
      </c>
      <c r="H34" s="63">
        <v>21</v>
      </c>
      <c r="I34" s="63">
        <v>1</v>
      </c>
      <c r="J34" s="63"/>
    </row>
    <row r="35" spans="1:10" s="10" customFormat="1" ht="13.5" customHeight="1">
      <c r="A35" s="60" t="s">
        <v>80</v>
      </c>
      <c r="B35" s="61" t="s">
        <v>157</v>
      </c>
      <c r="C35" s="62" t="s">
        <v>158</v>
      </c>
      <c r="D35" s="63">
        <v>7</v>
      </c>
      <c r="E35" s="63">
        <v>6</v>
      </c>
      <c r="F35" s="63">
        <v>3</v>
      </c>
      <c r="G35" s="63">
        <v>53</v>
      </c>
      <c r="H35" s="63">
        <v>53</v>
      </c>
      <c r="I35" s="63">
        <v>4</v>
      </c>
      <c r="J35" s="63"/>
    </row>
    <row r="36" spans="1:10" s="10" customFormat="1" ht="13.5" customHeight="1">
      <c r="A36" s="60" t="s">
        <v>80</v>
      </c>
      <c r="B36" s="61" t="s">
        <v>160</v>
      </c>
      <c r="C36" s="62" t="s">
        <v>161</v>
      </c>
      <c r="D36" s="63">
        <v>2</v>
      </c>
      <c r="E36" s="63">
        <v>2</v>
      </c>
      <c r="F36" s="63">
        <v>1</v>
      </c>
      <c r="G36" s="63">
        <v>13</v>
      </c>
      <c r="H36" s="63">
        <v>13</v>
      </c>
      <c r="I36" s="63"/>
      <c r="J36" s="63"/>
    </row>
    <row r="37" spans="1:10" s="10" customFormat="1" ht="13.5" customHeight="1">
      <c r="A37" s="60" t="s">
        <v>80</v>
      </c>
      <c r="B37" s="61" t="s">
        <v>163</v>
      </c>
      <c r="C37" s="62" t="s">
        <v>164</v>
      </c>
      <c r="D37" s="63">
        <v>2</v>
      </c>
      <c r="E37" s="63">
        <v>2</v>
      </c>
      <c r="F37" s="63">
        <v>1</v>
      </c>
      <c r="G37" s="63">
        <v>13</v>
      </c>
      <c r="H37" s="63">
        <v>13</v>
      </c>
      <c r="I37" s="63"/>
      <c r="J37" s="63"/>
    </row>
    <row r="38" spans="1:10" s="10" customFormat="1" ht="13.5" customHeight="1">
      <c r="A38" s="60" t="s">
        <v>80</v>
      </c>
      <c r="B38" s="61" t="s">
        <v>166</v>
      </c>
      <c r="C38" s="62" t="s">
        <v>167</v>
      </c>
      <c r="D38" s="63">
        <v>6</v>
      </c>
      <c r="E38" s="63">
        <v>6</v>
      </c>
      <c r="F38" s="63">
        <v>2</v>
      </c>
      <c r="G38" s="63">
        <v>40</v>
      </c>
      <c r="H38" s="63">
        <v>40</v>
      </c>
      <c r="I38" s="63"/>
      <c r="J38" s="63"/>
    </row>
    <row r="39" spans="1:10" s="10" customFormat="1" ht="13.5" customHeight="1">
      <c r="A39" s="60" t="s">
        <v>80</v>
      </c>
      <c r="B39" s="61" t="s">
        <v>169</v>
      </c>
      <c r="C39" s="62" t="s">
        <v>170</v>
      </c>
      <c r="D39" s="63">
        <v>8</v>
      </c>
      <c r="E39" s="63">
        <v>6</v>
      </c>
      <c r="F39" s="63">
        <v>2</v>
      </c>
      <c r="G39" s="63">
        <v>37</v>
      </c>
      <c r="H39" s="63">
        <v>37</v>
      </c>
      <c r="I39" s="63"/>
      <c r="J39" s="63"/>
    </row>
    <row r="40" spans="1:10" s="10" customFormat="1" ht="13.5" customHeight="1">
      <c r="A40" s="60" t="s">
        <v>80</v>
      </c>
      <c r="B40" s="61" t="s">
        <v>172</v>
      </c>
      <c r="C40" s="62" t="s">
        <v>173</v>
      </c>
      <c r="D40" s="63">
        <v>8</v>
      </c>
      <c r="E40" s="63">
        <v>8</v>
      </c>
      <c r="F40" s="63"/>
      <c r="G40" s="63">
        <v>35</v>
      </c>
      <c r="H40" s="63">
        <v>35</v>
      </c>
      <c r="I40" s="63"/>
      <c r="J40" s="63"/>
    </row>
    <row r="41" spans="1:10" s="10" customFormat="1" ht="13.5" customHeight="1">
      <c r="A41" s="60" t="s">
        <v>80</v>
      </c>
      <c r="B41" s="61" t="s">
        <v>175</v>
      </c>
      <c r="C41" s="62" t="s">
        <v>176</v>
      </c>
      <c r="D41" s="63">
        <v>2</v>
      </c>
      <c r="E41" s="63">
        <v>2</v>
      </c>
      <c r="F41" s="63">
        <v>1</v>
      </c>
      <c r="G41" s="63">
        <v>11</v>
      </c>
      <c r="H41" s="63">
        <v>11</v>
      </c>
      <c r="I41" s="63"/>
      <c r="J41" s="63">
        <v>7</v>
      </c>
    </row>
    <row r="42" spans="1:10" s="10" customFormat="1" ht="13.5" customHeight="1">
      <c r="A42" s="60" t="s">
        <v>80</v>
      </c>
      <c r="B42" s="61" t="s">
        <v>178</v>
      </c>
      <c r="C42" s="62" t="s">
        <v>179</v>
      </c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 t="s">
        <v>80</v>
      </c>
      <c r="B43" s="61" t="s">
        <v>181</v>
      </c>
      <c r="C43" s="62" t="s">
        <v>182</v>
      </c>
      <c r="D43" s="63">
        <v>2</v>
      </c>
      <c r="E43" s="63">
        <v>2</v>
      </c>
      <c r="F43" s="63"/>
      <c r="G43" s="63">
        <v>10</v>
      </c>
      <c r="H43" s="63">
        <v>2</v>
      </c>
      <c r="I43" s="63">
        <v>8</v>
      </c>
      <c r="J43" s="63"/>
    </row>
    <row r="44" spans="1:10" s="10" customFormat="1" ht="13.5" customHeight="1">
      <c r="A44" s="60" t="s">
        <v>80</v>
      </c>
      <c r="B44" s="61" t="s">
        <v>184</v>
      </c>
      <c r="C44" s="62" t="s">
        <v>185</v>
      </c>
      <c r="D44" s="63">
        <v>8</v>
      </c>
      <c r="E44" s="63">
        <v>7</v>
      </c>
      <c r="F44" s="63">
        <v>1</v>
      </c>
      <c r="G44" s="63">
        <v>73</v>
      </c>
      <c r="H44" s="63">
        <v>73</v>
      </c>
      <c r="I44" s="63"/>
      <c r="J44" s="63"/>
    </row>
    <row r="45" spans="1:10" s="10" customFormat="1" ht="13.5" customHeight="1">
      <c r="A45" s="60" t="s">
        <v>80</v>
      </c>
      <c r="B45" s="61" t="s">
        <v>187</v>
      </c>
      <c r="C45" s="62" t="s">
        <v>188</v>
      </c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 t="s">
        <v>80</v>
      </c>
      <c r="B46" s="61" t="s">
        <v>190</v>
      </c>
      <c r="C46" s="62" t="s">
        <v>191</v>
      </c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 t="s">
        <v>80</v>
      </c>
      <c r="B47" s="61" t="s">
        <v>193</v>
      </c>
      <c r="C47" s="62" t="s">
        <v>194</v>
      </c>
      <c r="D47" s="63">
        <v>1</v>
      </c>
      <c r="E47" s="63">
        <v>1</v>
      </c>
      <c r="F47" s="63"/>
      <c r="G47" s="63">
        <v>2</v>
      </c>
      <c r="H47" s="63">
        <v>2</v>
      </c>
      <c r="I47" s="63"/>
      <c r="J47" s="63"/>
    </row>
    <row r="48" spans="1:10" s="10" customFormat="1" ht="13.5" customHeight="1">
      <c r="A48" s="60" t="s">
        <v>80</v>
      </c>
      <c r="B48" s="61" t="s">
        <v>196</v>
      </c>
      <c r="C48" s="62" t="s">
        <v>197</v>
      </c>
      <c r="D48" s="63">
        <v>1</v>
      </c>
      <c r="E48" s="63">
        <v>1</v>
      </c>
      <c r="F48" s="63"/>
      <c r="G48" s="63">
        <v>1</v>
      </c>
      <c r="H48" s="63">
        <v>1</v>
      </c>
      <c r="I48" s="63"/>
      <c r="J48" s="63"/>
    </row>
    <row r="49" spans="1:10" s="10" customFormat="1" ht="13.5" customHeight="1">
      <c r="A49" s="60" t="s">
        <v>80</v>
      </c>
      <c r="B49" s="61" t="s">
        <v>199</v>
      </c>
      <c r="C49" s="62" t="s">
        <v>200</v>
      </c>
      <c r="D49" s="63">
        <v>3</v>
      </c>
      <c r="E49" s="63">
        <v>3</v>
      </c>
      <c r="F49" s="63"/>
      <c r="G49" s="63">
        <v>10</v>
      </c>
      <c r="H49" s="63">
        <v>10</v>
      </c>
      <c r="I49" s="63"/>
      <c r="J49" s="63"/>
    </row>
    <row r="50" spans="1:10" s="10" customFormat="1" ht="13.5" customHeight="1">
      <c r="A50" s="60" t="s">
        <v>80</v>
      </c>
      <c r="B50" s="61" t="s">
        <v>202</v>
      </c>
      <c r="C50" s="62" t="s">
        <v>203</v>
      </c>
      <c r="D50" s="63">
        <v>1</v>
      </c>
      <c r="E50" s="63">
        <v>1</v>
      </c>
      <c r="F50" s="63"/>
      <c r="G50" s="63">
        <v>2</v>
      </c>
      <c r="H50" s="63">
        <v>2</v>
      </c>
      <c r="I50" s="63"/>
      <c r="J50" s="63"/>
    </row>
    <row r="51" spans="1:10" s="10" customFormat="1" ht="13.5" customHeight="1">
      <c r="A51" s="60" t="s">
        <v>80</v>
      </c>
      <c r="B51" s="61" t="s">
        <v>205</v>
      </c>
      <c r="C51" s="62" t="s">
        <v>206</v>
      </c>
      <c r="D51" s="63">
        <v>1</v>
      </c>
      <c r="E51" s="63">
        <v>1</v>
      </c>
      <c r="F51" s="63"/>
      <c r="G51" s="63">
        <v>11</v>
      </c>
      <c r="H51" s="63">
        <v>7</v>
      </c>
      <c r="I51" s="63">
        <v>4</v>
      </c>
      <c r="J51" s="63"/>
    </row>
    <row r="52" spans="1:10" s="10" customFormat="1" ht="13.5" customHeight="1">
      <c r="A52" s="60" t="s">
        <v>80</v>
      </c>
      <c r="B52" s="61" t="s">
        <v>208</v>
      </c>
      <c r="C52" s="62" t="s">
        <v>209</v>
      </c>
      <c r="D52" s="63">
        <v>4</v>
      </c>
      <c r="E52" s="63">
        <v>1</v>
      </c>
      <c r="F52" s="63">
        <v>3</v>
      </c>
      <c r="G52" s="63">
        <v>39</v>
      </c>
      <c r="H52" s="63">
        <v>39</v>
      </c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52">
    <sortCondition ref="A8:A52"/>
    <sortCondition ref="B8:B52"/>
    <sortCondition ref="C8:C5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2018-02-22T04:03:49Z</dcterms:modified>
</cp:coreProperties>
</file>