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⑬集約データ（プレスOK（FIX含む））\環境省廃棄物実態調査集約結果（40福岡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組合状況!$A$6:$CD$67</definedName>
    <definedName name="_xlnm.Print_Area" localSheetId="5">'委託許可件数（市町村）'!$2:$67</definedName>
    <definedName name="_xlnm.Print_Area" localSheetId="6">'委託許可件数（組合）'!$2:$33</definedName>
    <definedName name="_xlnm.Print_Area" localSheetId="3">'収集運搬機材（市町村）'!$2:$67</definedName>
    <definedName name="_xlnm.Print_Area" localSheetId="4">'収集運搬機材（組合）'!$2:$33</definedName>
    <definedName name="_xlnm.Print_Area" localSheetId="7">処理業者と従業員数!$2:$67</definedName>
    <definedName name="_xlnm.Print_Area" localSheetId="0">組合状況!$2:$33</definedName>
    <definedName name="_xlnm.Print_Area" localSheetId="1">'廃棄物処理従事職員数（市町村）'!$2:$67</definedName>
    <definedName name="_xlnm.Print_Area" localSheetId="2">'廃棄物処理従事職員数（組合）'!$2:$33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Z17" i="3" s="1"/>
  <c r="Q18" i="3"/>
  <c r="Z18" i="3" s="1"/>
  <c r="Q19" i="3"/>
  <c r="Z19" i="3" s="1"/>
  <c r="Q20" i="3"/>
  <c r="Z20" i="3" s="1"/>
  <c r="Q21" i="3"/>
  <c r="Z21" i="3" s="1"/>
  <c r="Q22" i="3"/>
  <c r="Z22" i="3" s="1"/>
  <c r="Q23" i="3"/>
  <c r="Z23" i="3" s="1"/>
  <c r="Q24" i="3"/>
  <c r="Z24" i="3" s="1"/>
  <c r="Q25" i="3"/>
  <c r="Z25" i="3" s="1"/>
  <c r="Q26" i="3"/>
  <c r="Z26" i="3" s="1"/>
  <c r="Q27" i="3"/>
  <c r="Z27" i="3" s="1"/>
  <c r="Q28" i="3"/>
  <c r="Z28" i="3" s="1"/>
  <c r="Q29" i="3"/>
  <c r="Z29" i="3" s="1"/>
  <c r="Q30" i="3"/>
  <c r="Z30" i="3" s="1"/>
  <c r="Q31" i="3"/>
  <c r="Z31" i="3" s="1"/>
  <c r="Q32" i="3"/>
  <c r="Z32" i="3" s="1"/>
  <c r="Q33" i="3"/>
  <c r="Z33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N19" i="3"/>
  <c r="W19" i="3" s="1"/>
  <c r="N20" i="3"/>
  <c r="W20" i="3" s="1"/>
  <c r="N21" i="3"/>
  <c r="W21" i="3" s="1"/>
  <c r="N22" i="3"/>
  <c r="W22" i="3" s="1"/>
  <c r="N23" i="3"/>
  <c r="W23" i="3" s="1"/>
  <c r="N24" i="3"/>
  <c r="W24" i="3" s="1"/>
  <c r="N25" i="3"/>
  <c r="W25" i="3" s="1"/>
  <c r="N26" i="3"/>
  <c r="W26" i="3" s="1"/>
  <c r="N27" i="3"/>
  <c r="W27" i="3" s="1"/>
  <c r="N28" i="3"/>
  <c r="W28" i="3" s="1"/>
  <c r="N29" i="3"/>
  <c r="W29" i="3" s="1"/>
  <c r="N30" i="3"/>
  <c r="W30" i="3" s="1"/>
  <c r="N31" i="3"/>
  <c r="W31" i="3" s="1"/>
  <c r="N32" i="3"/>
  <c r="W32" i="3" s="1"/>
  <c r="N33" i="3"/>
  <c r="W33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M16" i="3"/>
  <c r="V16" i="3" s="1"/>
  <c r="M17" i="3"/>
  <c r="V17" i="3" s="1"/>
  <c r="M18" i="3"/>
  <c r="V18" i="3" s="1"/>
  <c r="M19" i="3"/>
  <c r="V19" i="3" s="1"/>
  <c r="M20" i="3"/>
  <c r="V20" i="3" s="1"/>
  <c r="M21" i="3"/>
  <c r="V21" i="3" s="1"/>
  <c r="M22" i="3"/>
  <c r="V22" i="3" s="1"/>
  <c r="M23" i="3"/>
  <c r="V23" i="3" s="1"/>
  <c r="M24" i="3"/>
  <c r="V24" i="3" s="1"/>
  <c r="M25" i="3"/>
  <c r="V25" i="3" s="1"/>
  <c r="M26" i="3"/>
  <c r="V26" i="3" s="1"/>
  <c r="M27" i="3"/>
  <c r="V27" i="3" s="1"/>
  <c r="M28" i="3"/>
  <c r="V28" i="3" s="1"/>
  <c r="M29" i="3"/>
  <c r="V29" i="3" s="1"/>
  <c r="M30" i="3"/>
  <c r="V30" i="3" s="1"/>
  <c r="M31" i="3"/>
  <c r="V31" i="3" s="1"/>
  <c r="M32" i="3"/>
  <c r="V32" i="3" s="1"/>
  <c r="M33" i="3"/>
  <c r="V33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V27" i="2" s="1"/>
  <c r="M28" i="2"/>
  <c r="M29" i="2"/>
  <c r="V29" i="2" s="1"/>
  <c r="M30" i="2"/>
  <c r="M31" i="2"/>
  <c r="V31" i="2" s="1"/>
  <c r="M32" i="2"/>
  <c r="M33" i="2"/>
  <c r="V33" i="2" s="1"/>
  <c r="M34" i="2"/>
  <c r="M35" i="2"/>
  <c r="V35" i="2" s="1"/>
  <c r="M36" i="2"/>
  <c r="M37" i="2"/>
  <c r="V37" i="2" s="1"/>
  <c r="M38" i="2"/>
  <c r="M39" i="2"/>
  <c r="V39" i="2" s="1"/>
  <c r="M40" i="2"/>
  <c r="M41" i="2"/>
  <c r="V41" i="2" s="1"/>
  <c r="M42" i="2"/>
  <c r="M43" i="2"/>
  <c r="V43" i="2" s="1"/>
  <c r="M44" i="2"/>
  <c r="M45" i="2"/>
  <c r="V45" i="2" s="1"/>
  <c r="M46" i="2"/>
  <c r="M47" i="2"/>
  <c r="V47" i="2" s="1"/>
  <c r="M48" i="2"/>
  <c r="M49" i="2"/>
  <c r="V49" i="2" s="1"/>
  <c r="M50" i="2"/>
  <c r="M51" i="2"/>
  <c r="V51" i="2" s="1"/>
  <c r="M52" i="2"/>
  <c r="M53" i="2"/>
  <c r="V53" i="2" s="1"/>
  <c r="M54" i="2"/>
  <c r="M55" i="2"/>
  <c r="V55" i="2" s="1"/>
  <c r="M56" i="2"/>
  <c r="M57" i="2"/>
  <c r="V57" i="2" s="1"/>
  <c r="M58" i="2"/>
  <c r="V58" i="2" s="1"/>
  <c r="M59" i="2"/>
  <c r="V59" i="2" s="1"/>
  <c r="M60" i="2"/>
  <c r="V60" i="2" s="1"/>
  <c r="M61" i="2"/>
  <c r="V61" i="2" s="1"/>
  <c r="M62" i="2"/>
  <c r="V62" i="2" s="1"/>
  <c r="M63" i="2"/>
  <c r="V63" i="2" s="1"/>
  <c r="M64" i="2"/>
  <c r="V64" i="2" s="1"/>
  <c r="M65" i="2"/>
  <c r="V65" i="2" s="1"/>
  <c r="M66" i="2"/>
  <c r="V66" i="2" s="1"/>
  <c r="M67" i="2"/>
  <c r="V6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V25" i="2" l="1"/>
  <c r="V23" i="2"/>
  <c r="V21" i="2"/>
  <c r="V19" i="2"/>
  <c r="V17" i="2"/>
  <c r="V15" i="2"/>
  <c r="V13" i="2"/>
  <c r="V11" i="2"/>
  <c r="V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Z67" i="2"/>
  <c r="Z65" i="2"/>
  <c r="Z63" i="2"/>
  <c r="Z61" i="2"/>
  <c r="Z59" i="2"/>
  <c r="Z57" i="2"/>
  <c r="Z55" i="2"/>
  <c r="Z53" i="2"/>
  <c r="Z51" i="2"/>
  <c r="Z49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8" i="2"/>
  <c r="W26" i="2"/>
  <c r="W24" i="2"/>
  <c r="W22" i="2"/>
  <c r="W20" i="2"/>
  <c r="W18" i="2"/>
  <c r="W16" i="2"/>
  <c r="W14" i="2"/>
  <c r="W12" i="2"/>
  <c r="W10" i="2"/>
  <c r="W8" i="2"/>
  <c r="Z66" i="2"/>
  <c r="Z64" i="2"/>
  <c r="Z62" i="2"/>
  <c r="Z60" i="2"/>
  <c r="Z58" i="2"/>
  <c r="Z56" i="2"/>
  <c r="Z54" i="2"/>
  <c r="Z52" i="2"/>
  <c r="Z50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E7" i="3"/>
  <c r="AB7" i="3"/>
  <c r="P7" i="7"/>
  <c r="N7" i="3"/>
  <c r="AD7" i="3"/>
  <c r="AD7" i="2"/>
  <c r="X7" i="2"/>
  <c r="H7" i="6"/>
  <c r="P7" i="6"/>
  <c r="N7" i="2"/>
  <c r="W7" i="2" s="1"/>
  <c r="H7" i="2"/>
  <c r="E7" i="2"/>
  <c r="AB7" i="2"/>
  <c r="H7" i="7"/>
  <c r="L7" i="7"/>
  <c r="Y7" i="3"/>
  <c r="Q7" i="2"/>
  <c r="D7" i="6"/>
  <c r="Q7" i="3"/>
  <c r="L7" i="6"/>
  <c r="H7" i="3"/>
  <c r="D7" i="3" s="1"/>
  <c r="AA7" i="2"/>
  <c r="X7" i="3"/>
  <c r="Y7" i="2"/>
  <c r="AA7" i="3"/>
  <c r="W7" i="3" l="1"/>
  <c r="M7" i="3"/>
  <c r="V7" i="3" s="1"/>
  <c r="Z7" i="3"/>
  <c r="M7" i="2"/>
  <c r="Z7" i="2"/>
  <c r="D7" i="2"/>
  <c r="V7" i="2" l="1"/>
</calcChain>
</file>

<file path=xl/sharedStrings.xml><?xml version="1.0" encoding="utf-8"?>
<sst xmlns="http://schemas.openxmlformats.org/spreadsheetml/2006/main" count="1904" uniqueCount="327">
  <si>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</si>
  <si>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</si>
  <si>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</si>
  <si>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</si>
  <si>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</si>
  <si>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</si>
  <si>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</si>
  <si>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</si>
  <si>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</si>
  <si>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</si>
  <si>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</si>
  <si>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</si>
  <si>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</si>
  <si>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</si>
  <si>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</si>
  <si>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</si>
  <si>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</si>
  <si>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</si>
  <si>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</si>
  <si>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</si>
  <si>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</si>
  <si>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</si>
  <si>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</si>
  <si>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</si>
  <si>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</si>
  <si>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</si>
  <si>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</si>
  <si>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</si>
  <si>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</si>
  <si>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</si>
  <si>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</si>
  <si>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</si>
  <si>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</si>
  <si>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</si>
  <si>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</si>
  <si>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</si>
  <si>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</si>
  <si>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</si>
  <si>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</si>
  <si>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</si>
  <si>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</si>
  <si>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</si>
  <si>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</si>
  <si>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</si>
  <si>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</si>
  <si>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</si>
  <si>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</si>
  <si>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</si>
  <si>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</si>
  <si>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</si>
  <si>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</si>
  <si>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</si>
  <si>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</si>
  <si>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</si>
  <si>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</si>
  <si>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</si>
  <si>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</si>
  <si>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</si>
  <si>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</si>
  <si>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</si>
  <si>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</si>
  <si>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</si>
  <si>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</si>
  <si>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</si>
  <si>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</si>
  <si>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</si>
  <si>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</si>
  <si>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</si>
  <si>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</si>
  <si>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</si>
  <si>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</si>
  <si>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</si>
  <si>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</si>
  <si>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</si>
  <si>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</si>
  <si>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</si>
  <si>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</si>
  <si>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</si>
  <si>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</si>
  <si>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</si>
  <si>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福岡県</t>
  </si>
  <si>
    <t>40000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</si>
  <si>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</si>
  <si>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</si>
  <si>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</si>
  <si>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</si>
  <si>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</si>
  <si>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</si>
  <si>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</si>
  <si>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</si>
  <si>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</si>
  <si>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</si>
  <si>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</si>
  <si>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</si>
  <si>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</si>
  <si>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</si>
  <si>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</si>
  <si>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</si>
  <si>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</si>
  <si>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</si>
  <si>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</si>
  <si>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</si>
  <si>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</si>
  <si>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</si>
  <si>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</si>
  <si>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</si>
  <si>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</si>
  <si>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</si>
  <si>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</si>
  <si>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</si>
  <si>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</si>
  <si>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</si>
  <si>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</si>
  <si>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</si>
  <si>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</si>
  <si>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</si>
  <si>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</si>
  <si>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</si>
  <si>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</si>
  <si>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</si>
  <si>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</si>
  <si>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</si>
  <si>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</si>
  <si>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</si>
  <si>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</si>
  <si>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</si>
  <si>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</si>
  <si>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</si>
  <si>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</si>
  <si>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</si>
  <si>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</si>
  <si>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</si>
  <si>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</si>
  <si>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</si>
  <si>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</si>
  <si>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</si>
  <si>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</si>
  <si>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</si>
  <si>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</si>
  <si>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</si>
  <si>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</si>
  <si>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</si>
  <si>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</si>
  <si>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</si>
  <si>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401229</t>
  </si>
  <si>
    <t>40230</t>
  </si>
  <si>
    <t>糸島市</t>
  </si>
  <si>
    <t>401230</t>
  </si>
  <si>
    <t>40305</t>
  </si>
  <si>
    <t>那珂川町</t>
  </si>
  <si>
    <t>401305</t>
  </si>
  <si>
    <t>40341</t>
  </si>
  <si>
    <t>宇美町</t>
  </si>
  <si>
    <t>401341</t>
  </si>
  <si>
    <t>40342</t>
  </si>
  <si>
    <t>篠栗町</t>
  </si>
  <si>
    <t>401342</t>
  </si>
  <si>
    <t>40343</t>
  </si>
  <si>
    <t>志免町</t>
  </si>
  <si>
    <t>401343</t>
  </si>
  <si>
    <t>40344</t>
  </si>
  <si>
    <t>須恵町</t>
  </si>
  <si>
    <t>401344</t>
  </si>
  <si>
    <t>40345</t>
  </si>
  <si>
    <t>新宮町</t>
  </si>
  <si>
    <t>401345</t>
  </si>
  <si>
    <t>40348</t>
  </si>
  <si>
    <t>久山町</t>
  </si>
  <si>
    <t>401348</t>
  </si>
  <si>
    <t>40349</t>
  </si>
  <si>
    <t>粕屋町</t>
  </si>
  <si>
    <t>401349</t>
  </si>
  <si>
    <t>40381</t>
  </si>
  <si>
    <t>芦屋町</t>
  </si>
  <si>
    <t>401381</t>
  </si>
  <si>
    <t>40382</t>
  </si>
  <si>
    <t>水巻町</t>
  </si>
  <si>
    <t>401382</t>
  </si>
  <si>
    <t>40383</t>
  </si>
  <si>
    <t>岡垣町</t>
  </si>
  <si>
    <t>401383</t>
  </si>
  <si>
    <t>40384</t>
  </si>
  <si>
    <t>遠賀町</t>
  </si>
  <si>
    <t>401384</t>
  </si>
  <si>
    <t>40401</t>
  </si>
  <si>
    <t>小竹町</t>
  </si>
  <si>
    <t>401401</t>
  </si>
  <si>
    <t>40402</t>
  </si>
  <si>
    <t>鞍手町</t>
  </si>
  <si>
    <t>401402</t>
  </si>
  <si>
    <t>40421</t>
  </si>
  <si>
    <t>桂川町</t>
  </si>
  <si>
    <t>401421</t>
  </si>
  <si>
    <t>40447</t>
  </si>
  <si>
    <t>筑前町</t>
  </si>
  <si>
    <t>401447</t>
  </si>
  <si>
    <t>40448</t>
  </si>
  <si>
    <t>東峰村</t>
  </si>
  <si>
    <t>401448</t>
  </si>
  <si>
    <t>40503</t>
  </si>
  <si>
    <t>大刀洗町</t>
  </si>
  <si>
    <t>401503</t>
  </si>
  <si>
    <t>40522</t>
  </si>
  <si>
    <t>大木町</t>
  </si>
  <si>
    <t>401522</t>
  </si>
  <si>
    <t>40544</t>
  </si>
  <si>
    <t>広川町</t>
  </si>
  <si>
    <t>401544</t>
  </si>
  <si>
    <t>40601</t>
  </si>
  <si>
    <t>香春町</t>
  </si>
  <si>
    <t>401601</t>
  </si>
  <si>
    <t>40602</t>
  </si>
  <si>
    <t>添田町</t>
  </si>
  <si>
    <t>401602</t>
  </si>
  <si>
    <t>40604</t>
  </si>
  <si>
    <t>糸田町</t>
  </si>
  <si>
    <t>401604</t>
  </si>
  <si>
    <t>40605</t>
  </si>
  <si>
    <t>川崎町</t>
  </si>
  <si>
    <t>401605</t>
  </si>
  <si>
    <t>40608</t>
  </si>
  <si>
    <t>大任町</t>
  </si>
  <si>
    <t>401608</t>
  </si>
  <si>
    <t>40609</t>
  </si>
  <si>
    <t>赤村</t>
  </si>
  <si>
    <t>401609</t>
  </si>
  <si>
    <t>40610</t>
  </si>
  <si>
    <t>福智町</t>
  </si>
  <si>
    <t>401610</t>
  </si>
  <si>
    <t>40621</t>
  </si>
  <si>
    <t>苅田町</t>
  </si>
  <si>
    <t>401621</t>
  </si>
  <si>
    <t>40625</t>
  </si>
  <si>
    <t>みやこ町</t>
  </si>
  <si>
    <t>401625</t>
  </si>
  <si>
    <t>40642</t>
  </si>
  <si>
    <t>吉富町</t>
  </si>
  <si>
    <t>401642</t>
  </si>
  <si>
    <t>40646</t>
  </si>
  <si>
    <t>上毛町</t>
  </si>
  <si>
    <t>401646</t>
  </si>
  <si>
    <t>40647</t>
  </si>
  <si>
    <t>築上町</t>
  </si>
  <si>
    <t>401647</t>
  </si>
  <si>
    <t>40824</t>
  </si>
  <si>
    <t>吉富町外1町環境衛生事務組合</t>
  </si>
  <si>
    <t>○</t>
  </si>
  <si>
    <t>402007</t>
    <phoneticPr fontId="2"/>
  </si>
  <si>
    <t>40837</t>
  </si>
  <si>
    <t>玄界環境組合</t>
  </si>
  <si>
    <t>402009</t>
    <phoneticPr fontId="2"/>
  </si>
  <si>
    <t>40839</t>
  </si>
  <si>
    <t>大川柳川衛生組合</t>
  </si>
  <si>
    <t>402014</t>
    <phoneticPr fontId="2"/>
  </si>
  <si>
    <t>40840</t>
  </si>
  <si>
    <t>うきは久留米環境施設組合</t>
  </si>
  <si>
    <t>402001</t>
    <phoneticPr fontId="2"/>
  </si>
  <si>
    <t>40845</t>
  </si>
  <si>
    <t>豊前広域環境施設組合</t>
  </si>
  <si>
    <t>402024</t>
    <phoneticPr fontId="2"/>
  </si>
  <si>
    <t>40846</t>
  </si>
  <si>
    <t>両筑衛生施設組合</t>
  </si>
  <si>
    <t>402026</t>
    <phoneticPr fontId="2"/>
  </si>
  <si>
    <t>40848</t>
  </si>
  <si>
    <t>飯塚市・桂川町衛生施設組合</t>
  </si>
  <si>
    <t>402022</t>
    <phoneticPr fontId="2"/>
  </si>
  <si>
    <t>40900</t>
  </si>
  <si>
    <t>宮若市外二町じん芥処理施設組合</t>
  </si>
  <si>
    <t>402008</t>
    <phoneticPr fontId="2"/>
  </si>
  <si>
    <t>40902</t>
  </si>
  <si>
    <t>八女西部広域事務組合</t>
  </si>
  <si>
    <t>402020</t>
    <phoneticPr fontId="2"/>
  </si>
  <si>
    <t>40914</t>
  </si>
  <si>
    <t>田川郡東部環境衛生施設組合</t>
  </si>
  <si>
    <t>402018</t>
    <phoneticPr fontId="2"/>
  </si>
  <si>
    <t>40917</t>
  </si>
  <si>
    <t>ふくおか県央環境施設組合</t>
  </si>
  <si>
    <t>402002</t>
    <phoneticPr fontId="2"/>
  </si>
  <si>
    <t>40925</t>
  </si>
  <si>
    <t>宗像地区事務組合</t>
  </si>
  <si>
    <t>402011</t>
    <phoneticPr fontId="2"/>
  </si>
  <si>
    <t>40927</t>
  </si>
  <si>
    <t>豊前市外二町清掃施設組合</t>
  </si>
  <si>
    <t>402025</t>
    <phoneticPr fontId="2"/>
  </si>
  <si>
    <t>40929</t>
  </si>
  <si>
    <t>行橋市・みやこ町清掃施設組合</t>
  </si>
  <si>
    <t>402010</t>
    <phoneticPr fontId="2"/>
  </si>
  <si>
    <t>40930</t>
  </si>
  <si>
    <t>大野城太宰府環境施設組合</t>
  </si>
  <si>
    <t>402016</t>
    <phoneticPr fontId="2"/>
  </si>
  <si>
    <t>40932</t>
  </si>
  <si>
    <t>甘木・朝倉・三井環境施設組合</t>
  </si>
  <si>
    <t>402006</t>
    <phoneticPr fontId="2"/>
  </si>
  <si>
    <t>40935</t>
  </si>
  <si>
    <t>須恵町外二ヶ町清掃施設組合</t>
  </si>
  <si>
    <t>402013</t>
    <phoneticPr fontId="2"/>
  </si>
  <si>
    <t>40936</t>
  </si>
  <si>
    <t>遠賀・中間地域広域行政事務組合</t>
  </si>
  <si>
    <t>402004</t>
    <phoneticPr fontId="2"/>
  </si>
  <si>
    <t>40937</t>
  </si>
  <si>
    <t>筑紫野・小郡・基山清掃施設組合</t>
  </si>
  <si>
    <t>41341</t>
  </si>
  <si>
    <t>基山町</t>
  </si>
  <si>
    <t>402017</t>
    <phoneticPr fontId="2"/>
  </si>
  <si>
    <t>40940</t>
  </si>
  <si>
    <t>春日大野城衛生施設組合</t>
  </si>
  <si>
    <t>402012</t>
    <phoneticPr fontId="2"/>
  </si>
  <si>
    <t>40941</t>
  </si>
  <si>
    <t>田川地区清掃施設組合</t>
  </si>
  <si>
    <t>402019</t>
    <phoneticPr fontId="2"/>
  </si>
  <si>
    <t>40944</t>
  </si>
  <si>
    <t>大牟田・荒尾清掃施設組合</t>
  </si>
  <si>
    <t>43204</t>
  </si>
  <si>
    <t>荒尾市</t>
  </si>
  <si>
    <t>402015</t>
    <phoneticPr fontId="2"/>
  </si>
  <si>
    <t>40946</t>
  </si>
  <si>
    <t>八女中部衛生施設事務組合</t>
  </si>
  <si>
    <t>402021</t>
    <phoneticPr fontId="2"/>
  </si>
  <si>
    <t>40953</t>
  </si>
  <si>
    <t>宇美町・志免町衛生施設組合</t>
  </si>
  <si>
    <t>402003</t>
    <phoneticPr fontId="2"/>
  </si>
  <si>
    <t>40955</t>
  </si>
  <si>
    <t>福岡都市圏南部環境事業組合</t>
  </si>
  <si>
    <t>402023</t>
    <phoneticPr fontId="2"/>
  </si>
  <si>
    <t>40958</t>
  </si>
  <si>
    <t>下田川清掃施設組合</t>
  </si>
  <si>
    <t>402005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</si>
</sst>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74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6" t="s">
        <v>1</v>
      </c>
      <c r="B2" s="93" t="s">
        <v>2</v>
      </c>
      <c r="C2" s="86" t="s">
        <v>3</v>
      </c>
      <c r="D2" s="96" t="s">
        <v>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86" t="s">
        <v>5</v>
      </c>
      <c r="V2" s="89" t="s">
        <v>6</v>
      </c>
      <c r="W2" s="90"/>
      <c r="X2" s="89" t="s">
        <v>7</v>
      </c>
      <c r="Y2" s="90"/>
      <c r="Z2" s="89" t="s">
        <v>8</v>
      </c>
      <c r="AA2" s="90"/>
      <c r="AB2" s="89" t="s">
        <v>9</v>
      </c>
      <c r="AC2" s="90"/>
      <c r="AD2" s="89" t="s">
        <v>10</v>
      </c>
      <c r="AE2" s="90"/>
      <c r="AF2" s="89" t="s">
        <v>11</v>
      </c>
      <c r="AG2" s="90"/>
      <c r="AH2" s="89" t="s">
        <v>12</v>
      </c>
      <c r="AI2" s="90"/>
      <c r="AJ2" s="89" t="s">
        <v>13</v>
      </c>
      <c r="AK2" s="90"/>
      <c r="AL2" s="89" t="s">
        <v>14</v>
      </c>
      <c r="AM2" s="90"/>
      <c r="AN2" s="89" t="s">
        <v>15</v>
      </c>
      <c r="AO2" s="90"/>
      <c r="AP2" s="89" t="s">
        <v>16</v>
      </c>
      <c r="AQ2" s="90"/>
      <c r="AR2" s="89" t="s">
        <v>17</v>
      </c>
      <c r="AS2" s="90"/>
      <c r="AT2" s="89" t="s">
        <v>18</v>
      </c>
      <c r="AU2" s="90"/>
      <c r="AV2" s="89" t="s">
        <v>19</v>
      </c>
      <c r="AW2" s="90"/>
      <c r="AX2" s="89" t="s">
        <v>20</v>
      </c>
      <c r="AY2" s="90"/>
      <c r="AZ2" s="89" t="s">
        <v>21</v>
      </c>
      <c r="BA2" s="90"/>
      <c r="BB2" s="89" t="s">
        <v>22</v>
      </c>
      <c r="BC2" s="90"/>
      <c r="BD2" s="89" t="s">
        <v>23</v>
      </c>
      <c r="BE2" s="90"/>
      <c r="BF2" s="89" t="s">
        <v>24</v>
      </c>
      <c r="BG2" s="90"/>
      <c r="BH2" s="89" t="s">
        <v>25</v>
      </c>
      <c r="BI2" s="90"/>
      <c r="BJ2" s="89" t="s">
        <v>26</v>
      </c>
      <c r="BK2" s="90"/>
      <c r="BL2" s="89" t="s">
        <v>27</v>
      </c>
      <c r="BM2" s="90"/>
      <c r="BN2" s="89" t="s">
        <v>28</v>
      </c>
      <c r="BO2" s="90"/>
      <c r="BP2" s="89" t="s">
        <v>29</v>
      </c>
      <c r="BQ2" s="90"/>
      <c r="BR2" s="89" t="s">
        <v>30</v>
      </c>
      <c r="BS2" s="90"/>
      <c r="BT2" s="89" t="s">
        <v>31</v>
      </c>
      <c r="BU2" s="90"/>
      <c r="BV2" s="89" t="s">
        <v>32</v>
      </c>
      <c r="BW2" s="90"/>
      <c r="BX2" s="89" t="s">
        <v>33</v>
      </c>
      <c r="BY2" s="90"/>
      <c r="BZ2" s="89" t="s">
        <v>34</v>
      </c>
      <c r="CA2" s="90"/>
      <c r="CB2" s="89" t="s">
        <v>35</v>
      </c>
      <c r="CC2" s="90"/>
      <c r="CD2" s="75"/>
      <c r="CE2" s="75"/>
    </row>
    <row r="3" spans="1:83" s="59" customFormat="1" ht="13.5" customHeight="1">
      <c r="A3" s="87"/>
      <c r="B3" s="94"/>
      <c r="C3" s="87"/>
      <c r="D3" s="96" t="s">
        <v>36</v>
      </c>
      <c r="E3" s="97"/>
      <c r="F3" s="97"/>
      <c r="G3" s="97"/>
      <c r="H3" s="97"/>
      <c r="I3" s="97"/>
      <c r="J3" s="97"/>
      <c r="K3" s="97"/>
      <c r="L3" s="98"/>
      <c r="M3" s="96" t="s">
        <v>37</v>
      </c>
      <c r="N3" s="97"/>
      <c r="O3" s="97"/>
      <c r="P3" s="97"/>
      <c r="Q3" s="97"/>
      <c r="R3" s="97"/>
      <c r="S3" s="97"/>
      <c r="T3" s="98"/>
      <c r="U3" s="87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  <c r="CD3" s="75"/>
      <c r="CE3" s="75"/>
    </row>
    <row r="4" spans="1:83" s="59" customFormat="1" ht="18.75" customHeight="1">
      <c r="A4" s="87"/>
      <c r="B4" s="94"/>
      <c r="C4" s="87"/>
      <c r="D4" s="84" t="s">
        <v>38</v>
      </c>
      <c r="E4" s="84" t="s">
        <v>39</v>
      </c>
      <c r="F4" s="84" t="s">
        <v>40</v>
      </c>
      <c r="G4" s="84" t="s">
        <v>41</v>
      </c>
      <c r="H4" s="84" t="s">
        <v>42</v>
      </c>
      <c r="I4" s="84" t="s">
        <v>79</v>
      </c>
      <c r="J4" s="84" t="s">
        <v>43</v>
      </c>
      <c r="K4" s="84" t="s">
        <v>44</v>
      </c>
      <c r="L4" s="84" t="s">
        <v>45</v>
      </c>
      <c r="M4" s="84" t="s">
        <v>38</v>
      </c>
      <c r="N4" s="84" t="s">
        <v>39</v>
      </c>
      <c r="O4" s="84" t="s">
        <v>40</v>
      </c>
      <c r="P4" s="84" t="s">
        <v>46</v>
      </c>
      <c r="Q4" s="84" t="s">
        <v>42</v>
      </c>
      <c r="R4" s="84" t="s">
        <v>78</v>
      </c>
      <c r="S4" s="84" t="s">
        <v>47</v>
      </c>
      <c r="T4" s="84" t="s">
        <v>45</v>
      </c>
      <c r="U4" s="87"/>
      <c r="V4" s="78" t="s">
        <v>48</v>
      </c>
      <c r="W4" s="81" t="s">
        <v>49</v>
      </c>
      <c r="X4" s="78" t="s">
        <v>48</v>
      </c>
      <c r="Y4" s="81" t="s">
        <v>49</v>
      </c>
      <c r="Z4" s="78" t="s">
        <v>48</v>
      </c>
      <c r="AA4" s="81" t="s">
        <v>49</v>
      </c>
      <c r="AB4" s="78" t="s">
        <v>48</v>
      </c>
      <c r="AC4" s="81" t="s">
        <v>49</v>
      </c>
      <c r="AD4" s="78" t="s">
        <v>48</v>
      </c>
      <c r="AE4" s="81" t="s">
        <v>49</v>
      </c>
      <c r="AF4" s="78" t="s">
        <v>48</v>
      </c>
      <c r="AG4" s="81" t="s">
        <v>49</v>
      </c>
      <c r="AH4" s="78" t="s">
        <v>48</v>
      </c>
      <c r="AI4" s="81" t="s">
        <v>49</v>
      </c>
      <c r="AJ4" s="78" t="s">
        <v>48</v>
      </c>
      <c r="AK4" s="81" t="s">
        <v>49</v>
      </c>
      <c r="AL4" s="78" t="s">
        <v>48</v>
      </c>
      <c r="AM4" s="81" t="s">
        <v>49</v>
      </c>
      <c r="AN4" s="78" t="s">
        <v>48</v>
      </c>
      <c r="AO4" s="81" t="s">
        <v>49</v>
      </c>
      <c r="AP4" s="78" t="s">
        <v>48</v>
      </c>
      <c r="AQ4" s="81" t="s">
        <v>49</v>
      </c>
      <c r="AR4" s="78" t="s">
        <v>48</v>
      </c>
      <c r="AS4" s="81" t="s">
        <v>49</v>
      </c>
      <c r="AT4" s="78" t="s">
        <v>48</v>
      </c>
      <c r="AU4" s="81" t="s">
        <v>49</v>
      </c>
      <c r="AV4" s="78" t="s">
        <v>48</v>
      </c>
      <c r="AW4" s="81" t="s">
        <v>49</v>
      </c>
      <c r="AX4" s="78" t="s">
        <v>48</v>
      </c>
      <c r="AY4" s="81" t="s">
        <v>49</v>
      </c>
      <c r="AZ4" s="78" t="s">
        <v>48</v>
      </c>
      <c r="BA4" s="81" t="s">
        <v>49</v>
      </c>
      <c r="BB4" s="78" t="s">
        <v>48</v>
      </c>
      <c r="BC4" s="81" t="s">
        <v>49</v>
      </c>
      <c r="BD4" s="78" t="s">
        <v>48</v>
      </c>
      <c r="BE4" s="81" t="s">
        <v>49</v>
      </c>
      <c r="BF4" s="78" t="s">
        <v>48</v>
      </c>
      <c r="BG4" s="81" t="s">
        <v>49</v>
      </c>
      <c r="BH4" s="78" t="s">
        <v>48</v>
      </c>
      <c r="BI4" s="81" t="s">
        <v>49</v>
      </c>
      <c r="BJ4" s="78" t="s">
        <v>48</v>
      </c>
      <c r="BK4" s="81" t="s">
        <v>49</v>
      </c>
      <c r="BL4" s="78" t="s">
        <v>48</v>
      </c>
      <c r="BM4" s="81" t="s">
        <v>49</v>
      </c>
      <c r="BN4" s="78" t="s">
        <v>48</v>
      </c>
      <c r="BO4" s="81" t="s">
        <v>49</v>
      </c>
      <c r="BP4" s="78" t="s">
        <v>48</v>
      </c>
      <c r="BQ4" s="81" t="s">
        <v>49</v>
      </c>
      <c r="BR4" s="78" t="s">
        <v>48</v>
      </c>
      <c r="BS4" s="81" t="s">
        <v>49</v>
      </c>
      <c r="BT4" s="78" t="s">
        <v>48</v>
      </c>
      <c r="BU4" s="81" t="s">
        <v>49</v>
      </c>
      <c r="BV4" s="78" t="s">
        <v>48</v>
      </c>
      <c r="BW4" s="81" t="s">
        <v>49</v>
      </c>
      <c r="BX4" s="78" t="s">
        <v>48</v>
      </c>
      <c r="BY4" s="81" t="s">
        <v>49</v>
      </c>
      <c r="BZ4" s="78" t="s">
        <v>48</v>
      </c>
      <c r="CA4" s="81" t="s">
        <v>49</v>
      </c>
      <c r="CB4" s="78" t="s">
        <v>48</v>
      </c>
      <c r="CC4" s="81" t="s">
        <v>49</v>
      </c>
      <c r="CD4" s="75"/>
      <c r="CE4" s="75"/>
    </row>
    <row r="5" spans="1:83" s="59" customFormat="1" ht="22.5" customHeight="1">
      <c r="A5" s="87"/>
      <c r="B5" s="94"/>
      <c r="C5" s="87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7"/>
      <c r="V5" s="79"/>
      <c r="W5" s="82"/>
      <c r="X5" s="79"/>
      <c r="Y5" s="82"/>
      <c r="Z5" s="79"/>
      <c r="AA5" s="82"/>
      <c r="AB5" s="79"/>
      <c r="AC5" s="82"/>
      <c r="AD5" s="79"/>
      <c r="AE5" s="82"/>
      <c r="AF5" s="79"/>
      <c r="AG5" s="82"/>
      <c r="AH5" s="79"/>
      <c r="AI5" s="82"/>
      <c r="AJ5" s="79"/>
      <c r="AK5" s="82"/>
      <c r="AL5" s="79"/>
      <c r="AM5" s="82"/>
      <c r="AN5" s="79"/>
      <c r="AO5" s="82"/>
      <c r="AP5" s="79"/>
      <c r="AQ5" s="82"/>
      <c r="AR5" s="79"/>
      <c r="AS5" s="82"/>
      <c r="AT5" s="79"/>
      <c r="AU5" s="82"/>
      <c r="AV5" s="79"/>
      <c r="AW5" s="82"/>
      <c r="AX5" s="79"/>
      <c r="AY5" s="82"/>
      <c r="AZ5" s="79"/>
      <c r="BA5" s="82"/>
      <c r="BB5" s="79"/>
      <c r="BC5" s="82"/>
      <c r="BD5" s="79"/>
      <c r="BE5" s="82"/>
      <c r="BF5" s="79"/>
      <c r="BG5" s="82"/>
      <c r="BH5" s="79"/>
      <c r="BI5" s="82"/>
      <c r="BJ5" s="79"/>
      <c r="BK5" s="82"/>
      <c r="BL5" s="79"/>
      <c r="BM5" s="82"/>
      <c r="BN5" s="79"/>
      <c r="BO5" s="82"/>
      <c r="BP5" s="79"/>
      <c r="BQ5" s="82"/>
      <c r="BR5" s="79"/>
      <c r="BS5" s="82"/>
      <c r="BT5" s="79"/>
      <c r="BU5" s="82"/>
      <c r="BV5" s="79"/>
      <c r="BW5" s="82"/>
      <c r="BX5" s="79"/>
      <c r="BY5" s="82"/>
      <c r="BZ5" s="79"/>
      <c r="CA5" s="82"/>
      <c r="CB5" s="79"/>
      <c r="CC5" s="82"/>
      <c r="CD5" s="75"/>
      <c r="CE5" s="75"/>
    </row>
    <row r="6" spans="1:83" s="59" customFormat="1" ht="13.5" customHeight="1">
      <c r="A6" s="88"/>
      <c r="B6" s="95"/>
      <c r="C6" s="88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8"/>
      <c r="V6" s="85"/>
      <c r="W6" s="83"/>
      <c r="X6" s="85"/>
      <c r="Y6" s="83"/>
      <c r="Z6" s="80"/>
      <c r="AA6" s="83"/>
      <c r="AB6" s="80"/>
      <c r="AC6" s="83"/>
      <c r="AD6" s="80"/>
      <c r="AE6" s="83"/>
      <c r="AF6" s="80"/>
      <c r="AG6" s="83"/>
      <c r="AH6" s="80"/>
      <c r="AI6" s="83"/>
      <c r="AJ6" s="80"/>
      <c r="AK6" s="83"/>
      <c r="AL6" s="80"/>
      <c r="AM6" s="83"/>
      <c r="AN6" s="80"/>
      <c r="AO6" s="83"/>
      <c r="AP6" s="80"/>
      <c r="AQ6" s="83"/>
      <c r="AR6" s="80"/>
      <c r="AS6" s="83"/>
      <c r="AT6" s="80"/>
      <c r="AU6" s="83"/>
      <c r="AV6" s="80"/>
      <c r="AW6" s="83"/>
      <c r="AX6" s="80"/>
      <c r="AY6" s="83"/>
      <c r="AZ6" s="80"/>
      <c r="BA6" s="83"/>
      <c r="BB6" s="80"/>
      <c r="BC6" s="83"/>
      <c r="BD6" s="80"/>
      <c r="BE6" s="83"/>
      <c r="BF6" s="80"/>
      <c r="BG6" s="83"/>
      <c r="BH6" s="80"/>
      <c r="BI6" s="83"/>
      <c r="BJ6" s="80"/>
      <c r="BK6" s="83"/>
      <c r="BL6" s="80"/>
      <c r="BM6" s="83"/>
      <c r="BN6" s="80"/>
      <c r="BO6" s="83"/>
      <c r="BP6" s="80"/>
      <c r="BQ6" s="83"/>
      <c r="BR6" s="80"/>
      <c r="BS6" s="83"/>
      <c r="BT6" s="80"/>
      <c r="BU6" s="83"/>
      <c r="BV6" s="80"/>
      <c r="BW6" s="83"/>
      <c r="BX6" s="80"/>
      <c r="BY6" s="83"/>
      <c r="BZ6" s="80"/>
      <c r="CA6" s="83"/>
      <c r="CB6" s="80"/>
      <c r="CC6" s="83"/>
      <c r="CD6" s="75"/>
      <c r="CE6" s="75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6</v>
      </c>
      <c r="E7" s="72">
        <f t="shared" si="0"/>
        <v>1</v>
      </c>
      <c r="F7" s="72">
        <f t="shared" si="0"/>
        <v>18</v>
      </c>
      <c r="G7" s="72">
        <f t="shared" si="0"/>
        <v>13</v>
      </c>
      <c r="H7" s="72">
        <f t="shared" si="0"/>
        <v>2</v>
      </c>
      <c r="I7" s="72">
        <f t="shared" si="0"/>
        <v>9</v>
      </c>
      <c r="J7" s="72">
        <f t="shared" si="0"/>
        <v>15</v>
      </c>
      <c r="K7" s="72">
        <f t="shared" si="0"/>
        <v>8</v>
      </c>
      <c r="L7" s="72">
        <f t="shared" si="0"/>
        <v>0</v>
      </c>
      <c r="M7" s="72">
        <f t="shared" si="0"/>
        <v>10</v>
      </c>
      <c r="N7" s="72">
        <f t="shared" si="0"/>
        <v>1</v>
      </c>
      <c r="O7" s="72">
        <f t="shared" si="0"/>
        <v>16</v>
      </c>
      <c r="P7" s="72">
        <f t="shared" si="0"/>
        <v>4</v>
      </c>
      <c r="Q7" s="72">
        <f t="shared" si="0"/>
        <v>5</v>
      </c>
      <c r="R7" s="72">
        <f t="shared" si="0"/>
        <v>6</v>
      </c>
      <c r="S7" s="72">
        <f t="shared" si="0"/>
        <v>7</v>
      </c>
      <c r="T7" s="72">
        <f t="shared" si="0"/>
        <v>0</v>
      </c>
      <c r="U7" s="72">
        <f t="shared" ref="U7:AZ7" si="1">COUNTIF(U$8:U$1000,"&lt;&gt;")</f>
        <v>26</v>
      </c>
      <c r="V7" s="72">
        <f t="shared" si="1"/>
        <v>26</v>
      </c>
      <c r="W7" s="72">
        <f t="shared" si="1"/>
        <v>26</v>
      </c>
      <c r="X7" s="72">
        <f t="shared" si="1"/>
        <v>26</v>
      </c>
      <c r="Y7" s="72">
        <f t="shared" si="1"/>
        <v>26</v>
      </c>
      <c r="Z7" s="72">
        <f t="shared" si="1"/>
        <v>13</v>
      </c>
      <c r="AA7" s="72">
        <f t="shared" si="1"/>
        <v>13</v>
      </c>
      <c r="AB7" s="72">
        <f t="shared" si="1"/>
        <v>7</v>
      </c>
      <c r="AC7" s="72">
        <f t="shared" si="1"/>
        <v>7</v>
      </c>
      <c r="AD7" s="72">
        <f t="shared" si="1"/>
        <v>5</v>
      </c>
      <c r="AE7" s="72">
        <f t="shared" si="1"/>
        <v>5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76"/>
      <c r="CE7" s="76"/>
    </row>
    <row r="8" spans="1:83" s="10" customFormat="1" ht="13.5" customHeight="1">
      <c r="A8" s="62" t="s">
        <v>80</v>
      </c>
      <c r="B8" s="68" t="s">
        <v>244</v>
      </c>
      <c r="C8" s="62" t="s">
        <v>245</v>
      </c>
      <c r="D8" s="62" t="s">
        <v>246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246</v>
      </c>
      <c r="P8" s="62"/>
      <c r="Q8" s="62" t="s">
        <v>246</v>
      </c>
      <c r="R8" s="62"/>
      <c r="S8" s="62" t="s">
        <v>246</v>
      </c>
      <c r="T8" s="62"/>
      <c r="U8" s="62">
        <v>2</v>
      </c>
      <c r="V8" s="68" t="s">
        <v>235</v>
      </c>
      <c r="W8" s="62" t="s">
        <v>236</v>
      </c>
      <c r="X8" s="68" t="s">
        <v>238</v>
      </c>
      <c r="Y8" s="62" t="s">
        <v>239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77" t="s">
        <v>247</v>
      </c>
      <c r="CE8" s="76"/>
    </row>
    <row r="9" spans="1:83" s="10" customFormat="1" ht="13.5" customHeight="1">
      <c r="A9" s="62" t="s">
        <v>80</v>
      </c>
      <c r="B9" s="68" t="s">
        <v>248</v>
      </c>
      <c r="C9" s="62" t="s">
        <v>249</v>
      </c>
      <c r="D9" s="62"/>
      <c r="E9" s="62"/>
      <c r="F9" s="62" t="s">
        <v>246</v>
      </c>
      <c r="G9" s="62" t="s">
        <v>246</v>
      </c>
      <c r="H9" s="62"/>
      <c r="I9" s="62" t="s">
        <v>246</v>
      </c>
      <c r="J9" s="62" t="s">
        <v>246</v>
      </c>
      <c r="K9" s="62"/>
      <c r="L9" s="62"/>
      <c r="M9" s="62" t="s">
        <v>246</v>
      </c>
      <c r="N9" s="62"/>
      <c r="O9" s="62"/>
      <c r="P9" s="62"/>
      <c r="Q9" s="62"/>
      <c r="R9" s="62"/>
      <c r="S9" s="62"/>
      <c r="T9" s="62"/>
      <c r="U9" s="62">
        <v>4</v>
      </c>
      <c r="V9" s="68" t="s">
        <v>130</v>
      </c>
      <c r="W9" s="62" t="s">
        <v>131</v>
      </c>
      <c r="X9" s="68" t="s">
        <v>132</v>
      </c>
      <c r="Y9" s="62" t="s">
        <v>133</v>
      </c>
      <c r="Z9" s="68" t="s">
        <v>163</v>
      </c>
      <c r="AA9" s="62" t="s">
        <v>164</v>
      </c>
      <c r="AB9" s="68" t="s">
        <v>126</v>
      </c>
      <c r="AC9" s="62" t="s">
        <v>127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77" t="s">
        <v>250</v>
      </c>
      <c r="CE9" s="76"/>
    </row>
    <row r="10" spans="1:83" s="10" customFormat="1" ht="13.5" customHeight="1">
      <c r="A10" s="62" t="s">
        <v>80</v>
      </c>
      <c r="B10" s="68" t="s">
        <v>251</v>
      </c>
      <c r="C10" s="62" t="s">
        <v>252</v>
      </c>
      <c r="D10" s="62" t="s">
        <v>246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246</v>
      </c>
      <c r="P10" s="62" t="s">
        <v>246</v>
      </c>
      <c r="Q10" s="62" t="s">
        <v>246</v>
      </c>
      <c r="R10" s="62"/>
      <c r="S10" s="62" t="s">
        <v>246</v>
      </c>
      <c r="T10" s="62"/>
      <c r="U10" s="62">
        <v>2</v>
      </c>
      <c r="V10" s="68" t="s">
        <v>104</v>
      </c>
      <c r="W10" s="62" t="s">
        <v>105</v>
      </c>
      <c r="X10" s="68" t="s">
        <v>110</v>
      </c>
      <c r="Y10" s="62" t="s">
        <v>111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77" t="s">
        <v>253</v>
      </c>
      <c r="CE10" s="76"/>
    </row>
    <row r="11" spans="1:83" s="10" customFormat="1" ht="13.5" customHeight="1">
      <c r="A11" s="62" t="s">
        <v>80</v>
      </c>
      <c r="B11" s="68" t="s">
        <v>254</v>
      </c>
      <c r="C11" s="62" t="s">
        <v>255</v>
      </c>
      <c r="D11" s="62"/>
      <c r="E11" s="62"/>
      <c r="F11" s="62" t="s">
        <v>246</v>
      </c>
      <c r="G11" s="62"/>
      <c r="H11" s="62"/>
      <c r="I11" s="62" t="s">
        <v>246</v>
      </c>
      <c r="J11" s="62" t="s">
        <v>246</v>
      </c>
      <c r="K11" s="62"/>
      <c r="L11" s="62"/>
      <c r="M11" s="62"/>
      <c r="N11" s="62"/>
      <c r="O11" s="62" t="s">
        <v>246</v>
      </c>
      <c r="P11" s="62"/>
      <c r="Q11" s="62"/>
      <c r="R11" s="62" t="s">
        <v>246</v>
      </c>
      <c r="S11" s="62" t="s">
        <v>246</v>
      </c>
      <c r="T11" s="62"/>
      <c r="U11" s="62">
        <v>2</v>
      </c>
      <c r="V11" s="68" t="s">
        <v>134</v>
      </c>
      <c r="W11" s="62" t="s">
        <v>135</v>
      </c>
      <c r="X11" s="68" t="s">
        <v>96</v>
      </c>
      <c r="Y11" s="62" t="s">
        <v>97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77" t="s">
        <v>256</v>
      </c>
      <c r="CE11" s="76"/>
    </row>
    <row r="12" spans="1:83" s="10" customFormat="1" ht="13.5" customHeight="1">
      <c r="A12" s="62" t="s">
        <v>80</v>
      </c>
      <c r="B12" s="68" t="s">
        <v>257</v>
      </c>
      <c r="C12" s="62" t="s">
        <v>258</v>
      </c>
      <c r="D12" s="62" t="s">
        <v>246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246</v>
      </c>
      <c r="P12" s="62" t="s">
        <v>246</v>
      </c>
      <c r="Q12" s="62" t="s">
        <v>246</v>
      </c>
      <c r="R12" s="62" t="s">
        <v>246</v>
      </c>
      <c r="S12" s="62" t="s">
        <v>246</v>
      </c>
      <c r="T12" s="62"/>
      <c r="U12" s="62">
        <v>3</v>
      </c>
      <c r="V12" s="68" t="s">
        <v>114</v>
      </c>
      <c r="W12" s="62" t="s">
        <v>115</v>
      </c>
      <c r="X12" s="68" t="s">
        <v>241</v>
      </c>
      <c r="Y12" s="62" t="s">
        <v>242</v>
      </c>
      <c r="Z12" s="68" t="s">
        <v>232</v>
      </c>
      <c r="AA12" s="62" t="s">
        <v>233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77" t="s">
        <v>259</v>
      </c>
      <c r="CE12" s="76"/>
    </row>
    <row r="13" spans="1:83" s="10" customFormat="1" ht="13.5" customHeight="1">
      <c r="A13" s="62" t="s">
        <v>80</v>
      </c>
      <c r="B13" s="68" t="s">
        <v>260</v>
      </c>
      <c r="C13" s="62" t="s">
        <v>261</v>
      </c>
      <c r="D13" s="62" t="s">
        <v>246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246</v>
      </c>
      <c r="P13" s="62"/>
      <c r="Q13" s="62"/>
      <c r="R13" s="62"/>
      <c r="S13" s="62" t="s">
        <v>246</v>
      </c>
      <c r="T13" s="62"/>
      <c r="U13" s="62">
        <v>6</v>
      </c>
      <c r="V13" s="68" t="s">
        <v>96</v>
      </c>
      <c r="W13" s="62" t="s">
        <v>97</v>
      </c>
      <c r="X13" s="68" t="s">
        <v>199</v>
      </c>
      <c r="Y13" s="62" t="s">
        <v>200</v>
      </c>
      <c r="Z13" s="68" t="s">
        <v>118</v>
      </c>
      <c r="AA13" s="62" t="s">
        <v>119</v>
      </c>
      <c r="AB13" s="68" t="s">
        <v>120</v>
      </c>
      <c r="AC13" s="62" t="s">
        <v>121</v>
      </c>
      <c r="AD13" s="68" t="s">
        <v>128</v>
      </c>
      <c r="AE13" s="62" t="s">
        <v>129</v>
      </c>
      <c r="AF13" s="68" t="s">
        <v>193</v>
      </c>
      <c r="AG13" s="62" t="s">
        <v>194</v>
      </c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77" t="s">
        <v>262</v>
      </c>
      <c r="CE13" s="76"/>
    </row>
    <row r="14" spans="1:83" s="10" customFormat="1" ht="13.5" customHeight="1">
      <c r="A14" s="62" t="s">
        <v>80</v>
      </c>
      <c r="B14" s="68" t="s">
        <v>263</v>
      </c>
      <c r="C14" s="62" t="s">
        <v>264</v>
      </c>
      <c r="D14" s="62"/>
      <c r="E14" s="62"/>
      <c r="F14" s="62" t="s">
        <v>246</v>
      </c>
      <c r="G14" s="62" t="s">
        <v>246</v>
      </c>
      <c r="H14" s="62"/>
      <c r="I14" s="62" t="s">
        <v>246</v>
      </c>
      <c r="J14" s="62" t="s">
        <v>246</v>
      </c>
      <c r="K14" s="62" t="s">
        <v>246</v>
      </c>
      <c r="L14" s="62"/>
      <c r="M14" s="62"/>
      <c r="N14" s="62"/>
      <c r="O14" s="62" t="s">
        <v>246</v>
      </c>
      <c r="P14" s="62" t="s">
        <v>246</v>
      </c>
      <c r="Q14" s="62"/>
      <c r="R14" s="62" t="s">
        <v>246</v>
      </c>
      <c r="S14" s="62"/>
      <c r="T14" s="62"/>
      <c r="U14" s="62">
        <v>2</v>
      </c>
      <c r="V14" s="68" t="s">
        <v>100</v>
      </c>
      <c r="W14" s="62" t="s">
        <v>101</v>
      </c>
      <c r="X14" s="68" t="s">
        <v>190</v>
      </c>
      <c r="Y14" s="62" t="s">
        <v>191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77" t="s">
        <v>265</v>
      </c>
      <c r="CE14" s="76"/>
    </row>
    <row r="15" spans="1:83" s="10" customFormat="1" ht="13.5" customHeight="1">
      <c r="A15" s="62" t="s">
        <v>80</v>
      </c>
      <c r="B15" s="68" t="s">
        <v>266</v>
      </c>
      <c r="C15" s="62" t="s">
        <v>267</v>
      </c>
      <c r="D15" s="62"/>
      <c r="E15" s="62"/>
      <c r="F15" s="62" t="s">
        <v>246</v>
      </c>
      <c r="G15" s="62" t="s">
        <v>246</v>
      </c>
      <c r="H15" s="62" t="s">
        <v>246</v>
      </c>
      <c r="I15" s="62" t="s">
        <v>246</v>
      </c>
      <c r="J15" s="62" t="s">
        <v>246</v>
      </c>
      <c r="K15" s="62" t="s">
        <v>246</v>
      </c>
      <c r="L15" s="62"/>
      <c r="M15" s="62" t="s">
        <v>246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136</v>
      </c>
      <c r="W15" s="62" t="s">
        <v>137</v>
      </c>
      <c r="X15" s="68" t="s">
        <v>184</v>
      </c>
      <c r="Y15" s="62" t="s">
        <v>185</v>
      </c>
      <c r="Z15" s="68" t="s">
        <v>187</v>
      </c>
      <c r="AA15" s="62" t="s">
        <v>188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77" t="s">
        <v>268</v>
      </c>
      <c r="CE15" s="76"/>
    </row>
    <row r="16" spans="1:83" s="10" customFormat="1" ht="13.5" customHeight="1">
      <c r="A16" s="62" t="s">
        <v>80</v>
      </c>
      <c r="B16" s="68" t="s">
        <v>269</v>
      </c>
      <c r="C16" s="62" t="s">
        <v>270</v>
      </c>
      <c r="D16" s="62"/>
      <c r="E16" s="62"/>
      <c r="F16" s="62" t="s">
        <v>246</v>
      </c>
      <c r="G16" s="62" t="s">
        <v>246</v>
      </c>
      <c r="H16" s="62"/>
      <c r="I16" s="62" t="s">
        <v>246</v>
      </c>
      <c r="J16" s="62" t="s">
        <v>246</v>
      </c>
      <c r="K16" s="62" t="s">
        <v>246</v>
      </c>
      <c r="L16" s="62"/>
      <c r="M16" s="62" t="s">
        <v>246</v>
      </c>
      <c r="N16" s="62"/>
      <c r="O16" s="62"/>
      <c r="P16" s="62"/>
      <c r="Q16" s="62"/>
      <c r="R16" s="62"/>
      <c r="S16" s="62"/>
      <c r="T16" s="62"/>
      <c r="U16" s="62">
        <v>5</v>
      </c>
      <c r="V16" s="68" t="s">
        <v>106</v>
      </c>
      <c r="W16" s="62" t="s">
        <v>107</v>
      </c>
      <c r="X16" s="68" t="s">
        <v>108</v>
      </c>
      <c r="Y16" s="62" t="s">
        <v>109</v>
      </c>
      <c r="Z16" s="68" t="s">
        <v>110</v>
      </c>
      <c r="AA16" s="62" t="s">
        <v>111</v>
      </c>
      <c r="AB16" s="68" t="s">
        <v>202</v>
      </c>
      <c r="AC16" s="62" t="s">
        <v>203</v>
      </c>
      <c r="AD16" s="68" t="s">
        <v>205</v>
      </c>
      <c r="AE16" s="62" t="s">
        <v>206</v>
      </c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77" t="s">
        <v>271</v>
      </c>
      <c r="CE16" s="76"/>
    </row>
    <row r="17" spans="1:83" s="10" customFormat="1" ht="13.5" customHeight="1">
      <c r="A17" s="62" t="s">
        <v>80</v>
      </c>
      <c r="B17" s="68" t="s">
        <v>272</v>
      </c>
      <c r="C17" s="62" t="s">
        <v>273</v>
      </c>
      <c r="D17" s="62"/>
      <c r="E17" s="62"/>
      <c r="F17" s="62" t="s">
        <v>246</v>
      </c>
      <c r="G17" s="62" t="s">
        <v>246</v>
      </c>
      <c r="H17" s="62"/>
      <c r="I17" s="62"/>
      <c r="J17" s="62" t="s">
        <v>246</v>
      </c>
      <c r="K17" s="62" t="s">
        <v>246</v>
      </c>
      <c r="L17" s="62"/>
      <c r="M17" s="62"/>
      <c r="N17" s="62"/>
      <c r="O17" s="62" t="s">
        <v>246</v>
      </c>
      <c r="P17" s="62"/>
      <c r="Q17" s="62" t="s">
        <v>246</v>
      </c>
      <c r="R17" s="62"/>
      <c r="S17" s="62" t="s">
        <v>246</v>
      </c>
      <c r="T17" s="62"/>
      <c r="U17" s="62">
        <v>4</v>
      </c>
      <c r="V17" s="68" t="s">
        <v>208</v>
      </c>
      <c r="W17" s="62" t="s">
        <v>209</v>
      </c>
      <c r="X17" s="68" t="s">
        <v>211</v>
      </c>
      <c r="Y17" s="62" t="s">
        <v>212</v>
      </c>
      <c r="Z17" s="68" t="s">
        <v>220</v>
      </c>
      <c r="AA17" s="62" t="s">
        <v>221</v>
      </c>
      <c r="AB17" s="68" t="s">
        <v>223</v>
      </c>
      <c r="AC17" s="62" t="s">
        <v>224</v>
      </c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77" t="s">
        <v>274</v>
      </c>
      <c r="CE17" s="76"/>
    </row>
    <row r="18" spans="1:83" s="10" customFormat="1" ht="13.5" customHeight="1">
      <c r="A18" s="62" t="s">
        <v>80</v>
      </c>
      <c r="B18" s="68" t="s">
        <v>275</v>
      </c>
      <c r="C18" s="62" t="s">
        <v>276</v>
      </c>
      <c r="D18" s="62"/>
      <c r="E18" s="62"/>
      <c r="F18" s="62" t="s">
        <v>246</v>
      </c>
      <c r="G18" s="62" t="s">
        <v>246</v>
      </c>
      <c r="H18" s="62"/>
      <c r="I18" s="62"/>
      <c r="J18" s="62" t="s">
        <v>246</v>
      </c>
      <c r="K18" s="62" t="s">
        <v>246</v>
      </c>
      <c r="L18" s="62"/>
      <c r="M18" s="62"/>
      <c r="N18" s="62"/>
      <c r="O18" s="62" t="s">
        <v>246</v>
      </c>
      <c r="P18" s="62"/>
      <c r="Q18" s="62"/>
      <c r="R18" s="62"/>
      <c r="S18" s="62" t="s">
        <v>246</v>
      </c>
      <c r="T18" s="62"/>
      <c r="U18" s="62">
        <v>3</v>
      </c>
      <c r="V18" s="68" t="s">
        <v>138</v>
      </c>
      <c r="W18" s="62" t="s">
        <v>139</v>
      </c>
      <c r="X18" s="68" t="s">
        <v>100</v>
      </c>
      <c r="Y18" s="62" t="s">
        <v>101</v>
      </c>
      <c r="Z18" s="68" t="s">
        <v>184</v>
      </c>
      <c r="AA18" s="62" t="s">
        <v>185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77" t="s">
        <v>277</v>
      </c>
      <c r="CE18" s="76"/>
    </row>
    <row r="19" spans="1:83" s="10" customFormat="1" ht="13.5" customHeight="1">
      <c r="A19" s="62" t="s">
        <v>80</v>
      </c>
      <c r="B19" s="68" t="s">
        <v>278</v>
      </c>
      <c r="C19" s="62" t="s">
        <v>279</v>
      </c>
      <c r="D19" s="62" t="s">
        <v>246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 t="s">
        <v>246</v>
      </c>
      <c r="P19" s="62" t="s">
        <v>246</v>
      </c>
      <c r="Q19" s="62"/>
      <c r="R19" s="62"/>
      <c r="S19" s="62"/>
      <c r="T19" s="62"/>
      <c r="U19" s="62">
        <v>2</v>
      </c>
      <c r="V19" s="68" t="s">
        <v>126</v>
      </c>
      <c r="W19" s="62" t="s">
        <v>127</v>
      </c>
      <c r="X19" s="68" t="s">
        <v>132</v>
      </c>
      <c r="Y19" s="62" t="s">
        <v>133</v>
      </c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77" t="s">
        <v>280</v>
      </c>
      <c r="CE19" s="76"/>
    </row>
    <row r="20" spans="1:83" s="10" customFormat="1" ht="13.5" customHeight="1">
      <c r="A20" s="62" t="s">
        <v>80</v>
      </c>
      <c r="B20" s="68" t="s">
        <v>281</v>
      </c>
      <c r="C20" s="62" t="s">
        <v>282</v>
      </c>
      <c r="D20" s="62"/>
      <c r="E20" s="62"/>
      <c r="F20" s="62" t="s">
        <v>246</v>
      </c>
      <c r="G20" s="62" t="s">
        <v>246</v>
      </c>
      <c r="H20" s="62"/>
      <c r="I20" s="62"/>
      <c r="J20" s="62" t="s">
        <v>246</v>
      </c>
      <c r="K20" s="62" t="s">
        <v>246</v>
      </c>
      <c r="L20" s="62"/>
      <c r="M20" s="62" t="s">
        <v>246</v>
      </c>
      <c r="N20" s="62"/>
      <c r="O20" s="62"/>
      <c r="P20" s="62"/>
      <c r="Q20" s="62"/>
      <c r="R20" s="62"/>
      <c r="S20" s="62"/>
      <c r="T20" s="62"/>
      <c r="U20" s="62">
        <v>3</v>
      </c>
      <c r="V20" s="68" t="s">
        <v>114</v>
      </c>
      <c r="W20" s="62" t="s">
        <v>115</v>
      </c>
      <c r="X20" s="68" t="s">
        <v>235</v>
      </c>
      <c r="Y20" s="62" t="s">
        <v>236</v>
      </c>
      <c r="Z20" s="68" t="s">
        <v>238</v>
      </c>
      <c r="AA20" s="62" t="s">
        <v>239</v>
      </c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77" t="s">
        <v>283</v>
      </c>
      <c r="CE20" s="76"/>
    </row>
    <row r="21" spans="1:83" s="10" customFormat="1" ht="13.5" customHeight="1">
      <c r="A21" s="62" t="s">
        <v>80</v>
      </c>
      <c r="B21" s="68" t="s">
        <v>284</v>
      </c>
      <c r="C21" s="62" t="s">
        <v>285</v>
      </c>
      <c r="D21" s="62"/>
      <c r="E21" s="62"/>
      <c r="F21" s="62" t="s">
        <v>246</v>
      </c>
      <c r="G21" s="62"/>
      <c r="H21" s="62"/>
      <c r="I21" s="62"/>
      <c r="J21" s="62"/>
      <c r="K21" s="62"/>
      <c r="L21" s="62"/>
      <c r="M21" s="62" t="s">
        <v>246</v>
      </c>
      <c r="N21" s="62"/>
      <c r="O21" s="62"/>
      <c r="P21" s="62"/>
      <c r="Q21" s="62"/>
      <c r="R21" s="62"/>
      <c r="S21" s="62"/>
      <c r="T21" s="62"/>
      <c r="U21" s="62">
        <v>2</v>
      </c>
      <c r="V21" s="68" t="s">
        <v>112</v>
      </c>
      <c r="W21" s="62" t="s">
        <v>113</v>
      </c>
      <c r="X21" s="68" t="s">
        <v>232</v>
      </c>
      <c r="Y21" s="62" t="s">
        <v>233</v>
      </c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77" t="s">
        <v>286</v>
      </c>
      <c r="CE21" s="76"/>
    </row>
    <row r="22" spans="1:83" s="10" customFormat="1" ht="13.5" customHeight="1">
      <c r="A22" s="62" t="s">
        <v>80</v>
      </c>
      <c r="B22" s="68" t="s">
        <v>287</v>
      </c>
      <c r="C22" s="62" t="s">
        <v>288</v>
      </c>
      <c r="D22" s="62"/>
      <c r="E22" s="62"/>
      <c r="F22" s="62"/>
      <c r="G22" s="62" t="s">
        <v>246</v>
      </c>
      <c r="H22" s="62"/>
      <c r="I22" s="62"/>
      <c r="J22" s="62"/>
      <c r="K22" s="62"/>
      <c r="L22" s="62"/>
      <c r="M22" s="62" t="s">
        <v>246</v>
      </c>
      <c r="N22" s="62"/>
      <c r="O22" s="62"/>
      <c r="P22" s="62"/>
      <c r="Q22" s="62"/>
      <c r="R22" s="62"/>
      <c r="S22" s="62"/>
      <c r="T22" s="62"/>
      <c r="U22" s="62">
        <v>2</v>
      </c>
      <c r="V22" s="68" t="s">
        <v>124</v>
      </c>
      <c r="W22" s="62" t="s">
        <v>125</v>
      </c>
      <c r="X22" s="68" t="s">
        <v>128</v>
      </c>
      <c r="Y22" s="62" t="s">
        <v>129</v>
      </c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77" t="s">
        <v>289</v>
      </c>
      <c r="CE22" s="76"/>
    </row>
    <row r="23" spans="1:83" s="10" customFormat="1" ht="13.5" customHeight="1">
      <c r="A23" s="62" t="s">
        <v>80</v>
      </c>
      <c r="B23" s="68" t="s">
        <v>290</v>
      </c>
      <c r="C23" s="62" t="s">
        <v>291</v>
      </c>
      <c r="D23" s="62"/>
      <c r="E23" s="62"/>
      <c r="F23" s="62"/>
      <c r="G23" s="62"/>
      <c r="H23" s="62"/>
      <c r="I23" s="62"/>
      <c r="J23" s="62" t="s">
        <v>246</v>
      </c>
      <c r="K23" s="62"/>
      <c r="L23" s="62"/>
      <c r="M23" s="62" t="s">
        <v>246</v>
      </c>
      <c r="N23" s="62"/>
      <c r="O23" s="62"/>
      <c r="P23" s="62"/>
      <c r="Q23" s="62"/>
      <c r="R23" s="62"/>
      <c r="S23" s="62"/>
      <c r="T23" s="62"/>
      <c r="U23" s="62">
        <v>5</v>
      </c>
      <c r="V23" s="68" t="s">
        <v>140</v>
      </c>
      <c r="W23" s="62" t="s">
        <v>141</v>
      </c>
      <c r="X23" s="68" t="s">
        <v>196</v>
      </c>
      <c r="Y23" s="62" t="s">
        <v>197</v>
      </c>
      <c r="Z23" s="68" t="s">
        <v>193</v>
      </c>
      <c r="AA23" s="62" t="s">
        <v>194</v>
      </c>
      <c r="AB23" s="68" t="s">
        <v>96</v>
      </c>
      <c r="AC23" s="62" t="s">
        <v>97</v>
      </c>
      <c r="AD23" s="68" t="s">
        <v>199</v>
      </c>
      <c r="AE23" s="62" t="s">
        <v>200</v>
      </c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77" t="s">
        <v>292</v>
      </c>
      <c r="CE23" s="76"/>
    </row>
    <row r="24" spans="1:83" s="10" customFormat="1" ht="13.5" customHeight="1">
      <c r="A24" s="62" t="s">
        <v>80</v>
      </c>
      <c r="B24" s="68" t="s">
        <v>293</v>
      </c>
      <c r="C24" s="62" t="s">
        <v>294</v>
      </c>
      <c r="D24" s="62"/>
      <c r="E24" s="62"/>
      <c r="F24" s="62" t="s">
        <v>246</v>
      </c>
      <c r="G24" s="62"/>
      <c r="H24" s="62"/>
      <c r="I24" s="62"/>
      <c r="J24" s="62"/>
      <c r="K24" s="62"/>
      <c r="L24" s="62"/>
      <c r="M24" s="62"/>
      <c r="N24" s="62"/>
      <c r="O24" s="62" t="s">
        <v>246</v>
      </c>
      <c r="P24" s="62"/>
      <c r="Q24" s="62"/>
      <c r="R24" s="62"/>
      <c r="S24" s="62"/>
      <c r="T24" s="62"/>
      <c r="U24" s="62">
        <v>3</v>
      </c>
      <c r="V24" s="68" t="s">
        <v>154</v>
      </c>
      <c r="W24" s="62" t="s">
        <v>155</v>
      </c>
      <c r="X24" s="68" t="s">
        <v>160</v>
      </c>
      <c r="Y24" s="62" t="s">
        <v>161</v>
      </c>
      <c r="Z24" s="68" t="s">
        <v>169</v>
      </c>
      <c r="AA24" s="62" t="s">
        <v>170</v>
      </c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77" t="s">
        <v>295</v>
      </c>
      <c r="CE24" s="76"/>
    </row>
    <row r="25" spans="1:83" s="10" customFormat="1" ht="13.5" customHeight="1">
      <c r="A25" s="62" t="s">
        <v>80</v>
      </c>
      <c r="B25" s="68" t="s">
        <v>296</v>
      </c>
      <c r="C25" s="62" t="s">
        <v>297</v>
      </c>
      <c r="D25" s="62"/>
      <c r="E25" s="62" t="s">
        <v>246</v>
      </c>
      <c r="F25" s="62" t="s">
        <v>246</v>
      </c>
      <c r="G25" s="62" t="s">
        <v>246</v>
      </c>
      <c r="H25" s="62" t="s">
        <v>246</v>
      </c>
      <c r="I25" s="62" t="s">
        <v>246</v>
      </c>
      <c r="J25" s="62" t="s">
        <v>246</v>
      </c>
      <c r="K25" s="62" t="s">
        <v>246</v>
      </c>
      <c r="L25" s="62"/>
      <c r="M25" s="62"/>
      <c r="N25" s="62" t="s">
        <v>246</v>
      </c>
      <c r="O25" s="62" t="s">
        <v>246</v>
      </c>
      <c r="P25" s="62"/>
      <c r="Q25" s="62" t="s">
        <v>246</v>
      </c>
      <c r="R25" s="62" t="s">
        <v>246</v>
      </c>
      <c r="S25" s="62"/>
      <c r="T25" s="62"/>
      <c r="U25" s="62">
        <v>5</v>
      </c>
      <c r="V25" s="68" t="s">
        <v>116</v>
      </c>
      <c r="W25" s="62" t="s">
        <v>117</v>
      </c>
      <c r="X25" s="68" t="s">
        <v>172</v>
      </c>
      <c r="Y25" s="62" t="s">
        <v>173</v>
      </c>
      <c r="Z25" s="68" t="s">
        <v>175</v>
      </c>
      <c r="AA25" s="62" t="s">
        <v>176</v>
      </c>
      <c r="AB25" s="68" t="s">
        <v>178</v>
      </c>
      <c r="AC25" s="62" t="s">
        <v>179</v>
      </c>
      <c r="AD25" s="68" t="s">
        <v>181</v>
      </c>
      <c r="AE25" s="62" t="s">
        <v>182</v>
      </c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77" t="s">
        <v>298</v>
      </c>
      <c r="CE25" s="76"/>
    </row>
    <row r="26" spans="1:83" s="10" customFormat="1" ht="13.5" customHeight="1">
      <c r="A26" s="62" t="s">
        <v>80</v>
      </c>
      <c r="B26" s="68" t="s">
        <v>299</v>
      </c>
      <c r="C26" s="62" t="s">
        <v>300</v>
      </c>
      <c r="D26" s="62"/>
      <c r="E26" s="62"/>
      <c r="F26" s="62" t="s">
        <v>246</v>
      </c>
      <c r="G26" s="62"/>
      <c r="H26" s="62"/>
      <c r="I26" s="62"/>
      <c r="J26" s="62" t="s">
        <v>246</v>
      </c>
      <c r="K26" s="62"/>
      <c r="L26" s="62"/>
      <c r="M26" s="62" t="s">
        <v>246</v>
      </c>
      <c r="N26" s="62"/>
      <c r="O26" s="62"/>
      <c r="P26" s="62"/>
      <c r="Q26" s="62"/>
      <c r="R26" s="62"/>
      <c r="S26" s="62"/>
      <c r="T26" s="62"/>
      <c r="U26" s="62">
        <v>3</v>
      </c>
      <c r="V26" s="68" t="s">
        <v>120</v>
      </c>
      <c r="W26" s="62" t="s">
        <v>121</v>
      </c>
      <c r="X26" s="68" t="s">
        <v>118</v>
      </c>
      <c r="Y26" s="62" t="s">
        <v>119</v>
      </c>
      <c r="Z26" s="68" t="s">
        <v>301</v>
      </c>
      <c r="AA26" s="62" t="s">
        <v>302</v>
      </c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77" t="s">
        <v>303</v>
      </c>
      <c r="CE26" s="76"/>
    </row>
    <row r="27" spans="1:83" s="10" customFormat="1" ht="13.5" customHeight="1">
      <c r="A27" s="62" t="s">
        <v>80</v>
      </c>
      <c r="B27" s="68" t="s">
        <v>304</v>
      </c>
      <c r="C27" s="62" t="s">
        <v>305</v>
      </c>
      <c r="D27" s="62"/>
      <c r="E27" s="62"/>
      <c r="F27" s="62" t="s">
        <v>246</v>
      </c>
      <c r="G27" s="62" t="s">
        <v>246</v>
      </c>
      <c r="H27" s="62"/>
      <c r="I27" s="62" t="s">
        <v>246</v>
      </c>
      <c r="J27" s="62" t="s">
        <v>246</v>
      </c>
      <c r="K27" s="62"/>
      <c r="L27" s="62"/>
      <c r="M27" s="62"/>
      <c r="N27" s="62"/>
      <c r="O27" s="62" t="s">
        <v>246</v>
      </c>
      <c r="P27" s="62"/>
      <c r="Q27" s="62"/>
      <c r="R27" s="62" t="s">
        <v>246</v>
      </c>
      <c r="S27" s="62"/>
      <c r="T27" s="62"/>
      <c r="U27" s="62">
        <v>2</v>
      </c>
      <c r="V27" s="68" t="s">
        <v>122</v>
      </c>
      <c r="W27" s="62" t="s">
        <v>123</v>
      </c>
      <c r="X27" s="68" t="s">
        <v>124</v>
      </c>
      <c r="Y27" s="62" t="s">
        <v>125</v>
      </c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77" t="s">
        <v>306</v>
      </c>
      <c r="CE27" s="76"/>
    </row>
    <row r="28" spans="1:83" s="10" customFormat="1" ht="13.5" customHeight="1">
      <c r="A28" s="62" t="s">
        <v>80</v>
      </c>
      <c r="B28" s="68" t="s">
        <v>307</v>
      </c>
      <c r="C28" s="62" t="s">
        <v>308</v>
      </c>
      <c r="D28" s="62"/>
      <c r="E28" s="62"/>
      <c r="F28" s="62" t="s">
        <v>246</v>
      </c>
      <c r="G28" s="62" t="s">
        <v>246</v>
      </c>
      <c r="H28" s="62"/>
      <c r="I28" s="62"/>
      <c r="J28" s="62" t="s">
        <v>246</v>
      </c>
      <c r="K28" s="62" t="s">
        <v>246</v>
      </c>
      <c r="L28" s="62"/>
      <c r="M28" s="62"/>
      <c r="N28" s="62"/>
      <c r="O28" s="62" t="s">
        <v>246</v>
      </c>
      <c r="P28" s="62"/>
      <c r="Q28" s="62"/>
      <c r="R28" s="62"/>
      <c r="S28" s="62"/>
      <c r="T28" s="62"/>
      <c r="U28" s="62">
        <v>2</v>
      </c>
      <c r="V28" s="68" t="s">
        <v>102</v>
      </c>
      <c r="W28" s="62" t="s">
        <v>103</v>
      </c>
      <c r="X28" s="68" t="s">
        <v>217</v>
      </c>
      <c r="Y28" s="62" t="s">
        <v>218</v>
      </c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77" t="s">
        <v>309</v>
      </c>
      <c r="CE28" s="76"/>
    </row>
    <row r="29" spans="1:83" s="10" customFormat="1" ht="13.5" customHeight="1">
      <c r="A29" s="62" t="s">
        <v>80</v>
      </c>
      <c r="B29" s="68" t="s">
        <v>310</v>
      </c>
      <c r="C29" s="62" t="s">
        <v>311</v>
      </c>
      <c r="D29" s="62"/>
      <c r="E29" s="62"/>
      <c r="F29" s="62" t="s">
        <v>246</v>
      </c>
      <c r="G29" s="62"/>
      <c r="H29" s="62"/>
      <c r="I29" s="62" t="s">
        <v>246</v>
      </c>
      <c r="J29" s="62" t="s">
        <v>246</v>
      </c>
      <c r="K29" s="62"/>
      <c r="L29" s="62"/>
      <c r="M29" s="62" t="s">
        <v>246</v>
      </c>
      <c r="N29" s="62"/>
      <c r="O29" s="62"/>
      <c r="P29" s="62"/>
      <c r="Q29" s="62"/>
      <c r="R29" s="62"/>
      <c r="S29" s="62"/>
      <c r="T29" s="62"/>
      <c r="U29" s="62">
        <v>2</v>
      </c>
      <c r="V29" s="68" t="s">
        <v>94</v>
      </c>
      <c r="W29" s="62" t="s">
        <v>95</v>
      </c>
      <c r="X29" s="68" t="s">
        <v>312</v>
      </c>
      <c r="Y29" s="62" t="s">
        <v>313</v>
      </c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77" t="s">
        <v>314</v>
      </c>
      <c r="CE29" s="76"/>
    </row>
    <row r="30" spans="1:83" s="10" customFormat="1" ht="13.5" customHeight="1">
      <c r="A30" s="62" t="s">
        <v>80</v>
      </c>
      <c r="B30" s="68" t="s">
        <v>315</v>
      </c>
      <c r="C30" s="62" t="s">
        <v>316</v>
      </c>
      <c r="D30" s="62" t="s">
        <v>246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 t="s">
        <v>246</v>
      </c>
      <c r="P30" s="62"/>
      <c r="Q30" s="62"/>
      <c r="R30" s="62"/>
      <c r="S30" s="62"/>
      <c r="T30" s="62"/>
      <c r="U30" s="62">
        <v>2</v>
      </c>
      <c r="V30" s="68" t="s">
        <v>106</v>
      </c>
      <c r="W30" s="62" t="s">
        <v>107</v>
      </c>
      <c r="X30" s="68" t="s">
        <v>205</v>
      </c>
      <c r="Y30" s="62" t="s">
        <v>206</v>
      </c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77" t="s">
        <v>317</v>
      </c>
      <c r="CE30" s="76"/>
    </row>
    <row r="31" spans="1:83" s="10" customFormat="1" ht="13.5" customHeight="1">
      <c r="A31" s="62" t="s">
        <v>80</v>
      </c>
      <c r="B31" s="68" t="s">
        <v>318</v>
      </c>
      <c r="C31" s="62" t="s">
        <v>319</v>
      </c>
      <c r="D31" s="62"/>
      <c r="E31" s="62"/>
      <c r="F31" s="62" t="s">
        <v>246</v>
      </c>
      <c r="G31" s="62"/>
      <c r="H31" s="62"/>
      <c r="I31" s="62"/>
      <c r="J31" s="62"/>
      <c r="K31" s="62"/>
      <c r="L31" s="62"/>
      <c r="M31" s="62"/>
      <c r="N31" s="62"/>
      <c r="O31" s="62" t="s">
        <v>246</v>
      </c>
      <c r="P31" s="62"/>
      <c r="Q31" s="62"/>
      <c r="R31" s="62"/>
      <c r="S31" s="62"/>
      <c r="T31" s="62"/>
      <c r="U31" s="62">
        <v>2</v>
      </c>
      <c r="V31" s="68" t="s">
        <v>151</v>
      </c>
      <c r="W31" s="62" t="s">
        <v>152</v>
      </c>
      <c r="X31" s="68" t="s">
        <v>157</v>
      </c>
      <c r="Y31" s="62" t="s">
        <v>158</v>
      </c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77" t="s">
        <v>320</v>
      </c>
      <c r="CE31" s="76"/>
    </row>
    <row r="32" spans="1:83" s="10" customFormat="1" ht="13.5" customHeight="1">
      <c r="A32" s="62" t="s">
        <v>80</v>
      </c>
      <c r="B32" s="68" t="s">
        <v>321</v>
      </c>
      <c r="C32" s="62" t="s">
        <v>322</v>
      </c>
      <c r="D32" s="62"/>
      <c r="E32" s="62"/>
      <c r="F32" s="62" t="s">
        <v>246</v>
      </c>
      <c r="G32" s="62" t="s">
        <v>246</v>
      </c>
      <c r="H32" s="62"/>
      <c r="I32" s="62"/>
      <c r="J32" s="62"/>
      <c r="K32" s="62"/>
      <c r="L32" s="62"/>
      <c r="M32" s="62" t="s">
        <v>246</v>
      </c>
      <c r="N32" s="62"/>
      <c r="O32" s="62"/>
      <c r="P32" s="62"/>
      <c r="Q32" s="62"/>
      <c r="R32" s="62"/>
      <c r="S32" s="62"/>
      <c r="T32" s="62"/>
      <c r="U32" s="62">
        <v>5</v>
      </c>
      <c r="V32" s="68" t="s">
        <v>92</v>
      </c>
      <c r="W32" s="62" t="s">
        <v>93</v>
      </c>
      <c r="X32" s="68" t="s">
        <v>122</v>
      </c>
      <c r="Y32" s="62" t="s">
        <v>123</v>
      </c>
      <c r="Z32" s="68" t="s">
        <v>124</v>
      </c>
      <c r="AA32" s="62" t="s">
        <v>125</v>
      </c>
      <c r="AB32" s="68" t="s">
        <v>128</v>
      </c>
      <c r="AC32" s="62" t="s">
        <v>129</v>
      </c>
      <c r="AD32" s="68" t="s">
        <v>148</v>
      </c>
      <c r="AE32" s="62" t="s">
        <v>149</v>
      </c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77" t="s">
        <v>323</v>
      </c>
      <c r="CE32" s="76"/>
    </row>
    <row r="33" spans="1:83" s="10" customFormat="1" ht="13.5" customHeight="1">
      <c r="A33" s="62" t="s">
        <v>80</v>
      </c>
      <c r="B33" s="68" t="s">
        <v>324</v>
      </c>
      <c r="C33" s="62" t="s">
        <v>325</v>
      </c>
      <c r="D33" s="62"/>
      <c r="E33" s="62"/>
      <c r="F33" s="62" t="s">
        <v>246</v>
      </c>
      <c r="G33" s="62" t="s">
        <v>246</v>
      </c>
      <c r="H33" s="62"/>
      <c r="I33" s="62" t="s">
        <v>246</v>
      </c>
      <c r="J33" s="62" t="s">
        <v>246</v>
      </c>
      <c r="K33" s="62"/>
      <c r="L33" s="62"/>
      <c r="M33" s="62"/>
      <c r="N33" s="62"/>
      <c r="O33" s="62" t="s">
        <v>246</v>
      </c>
      <c r="P33" s="62"/>
      <c r="Q33" s="62"/>
      <c r="R33" s="62" t="s">
        <v>246</v>
      </c>
      <c r="S33" s="62"/>
      <c r="T33" s="62"/>
      <c r="U33" s="62">
        <v>2</v>
      </c>
      <c r="V33" s="68" t="s">
        <v>214</v>
      </c>
      <c r="W33" s="62" t="s">
        <v>215</v>
      </c>
      <c r="X33" s="68" t="s">
        <v>226</v>
      </c>
      <c r="Y33" s="62" t="s">
        <v>227</v>
      </c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77" t="s">
        <v>326</v>
      </c>
      <c r="CE33" s="76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77" t="s">
        <v>144</v>
      </c>
      <c r="CE34" s="76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77" t="s">
        <v>147</v>
      </c>
      <c r="CE35" s="76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77" t="s">
        <v>150</v>
      </c>
      <c r="CE36" s="76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77" t="s">
        <v>153</v>
      </c>
      <c r="CE37" s="76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77" t="s">
        <v>156</v>
      </c>
      <c r="CE38" s="76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77" t="s">
        <v>159</v>
      </c>
      <c r="CE39" s="76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77" t="s">
        <v>162</v>
      </c>
      <c r="CE40" s="76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77" t="s">
        <v>165</v>
      </c>
      <c r="CE41" s="76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77" t="s">
        <v>168</v>
      </c>
      <c r="CE42" s="76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77" t="s">
        <v>171</v>
      </c>
      <c r="CE43" s="76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77" t="s">
        <v>174</v>
      </c>
      <c r="CE44" s="76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77" t="s">
        <v>177</v>
      </c>
      <c r="CE45" s="76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77" t="s">
        <v>180</v>
      </c>
      <c r="CE46" s="76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77" t="s">
        <v>183</v>
      </c>
      <c r="CE47" s="76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77" t="s">
        <v>186</v>
      </c>
      <c r="CE48" s="76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77" t="s">
        <v>189</v>
      </c>
      <c r="CE49" s="76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77" t="s">
        <v>192</v>
      </c>
      <c r="CE50" s="76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77" t="s">
        <v>195</v>
      </c>
      <c r="CE51" s="76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77" t="s">
        <v>198</v>
      </c>
      <c r="CE52" s="76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77" t="s">
        <v>201</v>
      </c>
      <c r="CE53" s="76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77" t="s">
        <v>204</v>
      </c>
      <c r="CE54" s="76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77" t="s">
        <v>207</v>
      </c>
      <c r="CE55" s="76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77" t="s">
        <v>210</v>
      </c>
      <c r="CE56" s="76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77" t="s">
        <v>213</v>
      </c>
      <c r="CE57" s="76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77" t="s">
        <v>216</v>
      </c>
      <c r="CE58" s="76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77" t="s">
        <v>219</v>
      </c>
      <c r="CE59" s="76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77" t="s">
        <v>222</v>
      </c>
      <c r="CE60" s="76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77" t="s">
        <v>225</v>
      </c>
      <c r="CE61" s="76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77" t="s">
        <v>228</v>
      </c>
      <c r="CE62" s="76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77" t="s">
        <v>231</v>
      </c>
      <c r="CE63" s="76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77" t="s">
        <v>234</v>
      </c>
      <c r="CE64" s="76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77" t="s">
        <v>237</v>
      </c>
      <c r="CE65" s="76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77" t="s">
        <v>240</v>
      </c>
      <c r="CE66" s="76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77" t="s">
        <v>243</v>
      </c>
      <c r="CE67" s="76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76"/>
      <c r="CE68" s="76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76"/>
      <c r="CE69" s="76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76"/>
      <c r="CE70" s="76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76"/>
      <c r="CE71" s="76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76"/>
      <c r="CE72" s="76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76"/>
      <c r="CE73" s="76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76"/>
      <c r="CE74" s="76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76"/>
      <c r="CE75" s="76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76"/>
      <c r="CE76" s="76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76"/>
      <c r="CE77" s="76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76"/>
      <c r="CE78" s="76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76"/>
      <c r="CE79" s="76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76"/>
      <c r="CE80" s="76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76"/>
      <c r="CE81" s="76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76"/>
      <c r="CE82" s="76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76"/>
      <c r="CE83" s="76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76"/>
      <c r="CE84" s="76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76"/>
      <c r="CE85" s="76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76"/>
      <c r="CE86" s="76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76"/>
      <c r="CE87" s="76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76"/>
      <c r="CE88" s="76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76"/>
      <c r="CE89" s="76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76"/>
      <c r="CE90" s="76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76"/>
      <c r="CE91" s="76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76"/>
      <c r="CE92" s="76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76"/>
      <c r="CE93" s="76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76"/>
      <c r="CE94" s="76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76"/>
      <c r="CE95" s="76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76"/>
      <c r="CE96" s="76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76"/>
      <c r="CE97" s="76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76"/>
      <c r="CE98" s="76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76"/>
      <c r="CE99" s="76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76"/>
      <c r="CE100" s="76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76"/>
      <c r="CE101" s="76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76"/>
      <c r="CE102" s="76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76"/>
      <c r="CE103" s="76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76"/>
      <c r="CE104" s="76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76"/>
      <c r="CE105" s="76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76"/>
      <c r="CE106" s="76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76"/>
      <c r="CE107" s="76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76"/>
      <c r="CE108" s="76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76"/>
      <c r="CE109" s="76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76"/>
      <c r="CE110" s="76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76"/>
      <c r="CE111" s="76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76"/>
      <c r="CE112" s="76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76"/>
      <c r="CE113" s="76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76"/>
      <c r="CE114" s="76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76"/>
      <c r="CE115" s="76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76"/>
      <c r="CE116" s="76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76"/>
      <c r="CE117" s="76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76"/>
      <c r="CE118" s="76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76"/>
      <c r="CE119" s="76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76"/>
      <c r="CE120" s="76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76"/>
      <c r="CE121" s="76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76"/>
      <c r="CE122" s="76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76"/>
      <c r="CE123" s="76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76"/>
      <c r="CE124" s="76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76"/>
      <c r="CE125" s="76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76"/>
      <c r="CE126" s="76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76"/>
      <c r="CE127" s="76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76"/>
      <c r="CE128" s="76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76"/>
      <c r="CE129" s="76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76"/>
      <c r="CE130" s="76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76"/>
      <c r="CE131" s="76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76"/>
      <c r="CE132" s="76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76"/>
      <c r="CE133" s="76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76"/>
      <c r="CE134" s="76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76"/>
      <c r="CE135" s="76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76"/>
      <c r="CE136" s="76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76"/>
      <c r="CE137" s="76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76"/>
      <c r="CE138" s="76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76"/>
      <c r="CE139" s="76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76"/>
      <c r="CE140" s="76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76"/>
      <c r="CE141" s="76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76"/>
      <c r="CE142" s="76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76"/>
      <c r="CE143" s="76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76"/>
      <c r="CE144" s="76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76"/>
      <c r="CE145" s="76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76"/>
      <c r="CE146" s="76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76"/>
      <c r="CE147" s="76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76"/>
      <c r="CE148" s="76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76"/>
      <c r="CE149" s="76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76"/>
      <c r="CE150" s="76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76"/>
      <c r="CE151" s="76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76"/>
      <c r="CE152" s="76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76"/>
      <c r="CE153" s="76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76"/>
      <c r="CE154" s="76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76"/>
      <c r="CE155" s="76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76"/>
      <c r="CE156" s="76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76"/>
      <c r="CE157" s="76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76"/>
      <c r="CE158" s="76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76"/>
      <c r="CE159" s="76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76"/>
      <c r="CE160" s="76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76"/>
      <c r="CE161" s="76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76"/>
      <c r="CE162" s="76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76"/>
      <c r="CE163" s="76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76"/>
      <c r="CE164" s="76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76"/>
      <c r="CE165" s="76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76"/>
      <c r="CE166" s="76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76"/>
      <c r="CE167" s="76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76"/>
      <c r="CE168" s="76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76"/>
      <c r="CE169" s="76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76"/>
      <c r="CE170" s="76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76"/>
      <c r="CE171" s="76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76"/>
      <c r="CE172" s="76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76"/>
      <c r="CE173" s="76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76"/>
      <c r="CE174" s="76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76"/>
      <c r="CE175" s="76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76"/>
      <c r="CE176" s="76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76"/>
      <c r="CE177" s="76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76"/>
      <c r="CE178" s="76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76"/>
      <c r="CE179" s="76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76"/>
      <c r="CE180" s="76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76"/>
      <c r="CE181" s="76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76"/>
      <c r="CE182" s="76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76"/>
      <c r="CE183" s="76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76"/>
      <c r="CE184" s="76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76"/>
      <c r="CE185" s="76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76"/>
      <c r="CE186" s="76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76"/>
      <c r="CE187" s="76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76"/>
      <c r="CE188" s="76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76"/>
      <c r="CE189" s="76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76"/>
      <c r="CE190" s="76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76"/>
      <c r="CE191" s="76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76"/>
      <c r="CE192" s="76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76"/>
      <c r="CE193" s="76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76"/>
      <c r="CE194" s="76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76"/>
      <c r="CE195" s="76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76"/>
      <c r="CE196" s="76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76"/>
      <c r="CE197" s="76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76"/>
      <c r="CE198" s="76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76"/>
      <c r="CE199" s="76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76"/>
      <c r="CE200" s="76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76"/>
      <c r="CE201" s="76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76"/>
      <c r="CE202" s="76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76"/>
      <c r="CE203" s="76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76"/>
      <c r="CE204" s="76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76"/>
      <c r="CE205" s="76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76"/>
      <c r="CE206" s="76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76"/>
      <c r="CE207" s="76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76"/>
      <c r="CE208" s="76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76"/>
      <c r="CE209" s="76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76"/>
      <c r="CE210" s="76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76"/>
      <c r="CE211" s="76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76"/>
      <c r="CE212" s="76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76"/>
      <c r="CE213" s="76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76"/>
      <c r="CE214" s="76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76"/>
      <c r="CE215" s="76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76"/>
      <c r="CE216" s="76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76"/>
      <c r="CE217" s="76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76"/>
      <c r="CE218" s="76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76"/>
      <c r="CE219" s="76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76"/>
      <c r="CE220" s="76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76"/>
      <c r="CE221" s="76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76"/>
      <c r="CE222" s="76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76"/>
      <c r="CE223" s="76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76"/>
      <c r="CE224" s="76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76"/>
      <c r="CE225" s="76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76"/>
      <c r="CE226" s="76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76"/>
      <c r="CE227" s="76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76"/>
      <c r="CE228" s="76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76"/>
      <c r="CE229" s="76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76"/>
      <c r="CE230" s="76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76"/>
      <c r="CE231" s="76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76"/>
      <c r="CE232" s="76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76"/>
      <c r="CE233" s="76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76"/>
      <c r="CE234" s="76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76"/>
      <c r="CE235" s="76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76"/>
      <c r="CE236" s="76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76"/>
      <c r="CE237" s="76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76"/>
      <c r="CE238" s="76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76"/>
      <c r="CE239" s="76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76"/>
      <c r="CE240" s="76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76"/>
      <c r="CE241" s="76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76"/>
      <c r="CE242" s="76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76"/>
      <c r="CE243" s="76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76"/>
      <c r="CE244" s="76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76"/>
      <c r="CE245" s="76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76"/>
      <c r="CE246" s="76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76"/>
      <c r="CE247" s="76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76"/>
      <c r="CE248" s="76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76"/>
      <c r="CE249" s="76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76"/>
      <c r="CE250" s="76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76"/>
      <c r="CE251" s="76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76"/>
      <c r="CE252" s="76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76"/>
      <c r="CE253" s="76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76"/>
      <c r="CE254" s="76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76"/>
      <c r="CE255" s="76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76"/>
      <c r="CE256" s="76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76"/>
      <c r="CE257" s="76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76"/>
      <c r="CE258" s="76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76"/>
      <c r="CE259" s="76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76"/>
      <c r="CE260" s="76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76"/>
      <c r="CE261" s="76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76"/>
      <c r="CE262" s="76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76"/>
      <c r="CE263" s="76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76"/>
      <c r="CE264" s="76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76"/>
      <c r="CE265" s="76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76"/>
      <c r="CE266" s="76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76"/>
      <c r="CE267" s="76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76"/>
      <c r="CE268" s="76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76"/>
      <c r="CE269" s="76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76"/>
      <c r="CE270" s="76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76"/>
      <c r="CE271" s="76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76"/>
      <c r="CE272" s="76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76"/>
      <c r="CE273" s="76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76"/>
      <c r="CE274" s="76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76"/>
      <c r="CE275" s="76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76"/>
      <c r="CE276" s="76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76"/>
      <c r="CE277" s="76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76"/>
      <c r="CE278" s="76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76"/>
      <c r="CE279" s="76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76"/>
      <c r="CE280" s="76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76"/>
      <c r="CE281" s="76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76"/>
      <c r="CE282" s="76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76"/>
      <c r="CE283" s="76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76"/>
      <c r="CE284" s="76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76"/>
      <c r="CE285" s="76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76"/>
      <c r="CE286" s="76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76"/>
      <c r="CE287" s="76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76"/>
      <c r="CE288" s="76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76"/>
      <c r="CE289" s="76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76"/>
      <c r="CE290" s="76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76"/>
      <c r="CE291" s="76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76"/>
      <c r="CE292" s="76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76"/>
      <c r="CE293" s="76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76"/>
      <c r="CE294" s="76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76"/>
      <c r="CE295" s="76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76"/>
      <c r="CE296" s="76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76"/>
      <c r="CE297" s="76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76"/>
      <c r="CE298" s="76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76"/>
      <c r="CE299" s="76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76"/>
      <c r="CE300" s="76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76"/>
      <c r="CE301" s="76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76"/>
      <c r="CE302" s="76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76"/>
      <c r="CE303" s="76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76"/>
      <c r="CE304" s="76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76"/>
      <c r="CE305" s="76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76"/>
      <c r="CE306" s="76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76"/>
      <c r="CE307" s="76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76"/>
      <c r="CE308" s="76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76"/>
      <c r="CE309" s="76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76"/>
      <c r="CE310" s="76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76"/>
      <c r="CE311" s="76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76"/>
      <c r="CE312" s="76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76"/>
      <c r="CE313" s="76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76"/>
      <c r="CE314" s="76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76"/>
      <c r="CE315" s="76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76"/>
      <c r="CE316" s="76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76"/>
      <c r="CE317" s="76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76"/>
      <c r="CE318" s="76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76"/>
      <c r="CE319" s="76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76"/>
      <c r="CE320" s="76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76"/>
      <c r="CE321" s="76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76"/>
      <c r="CE322" s="76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76"/>
      <c r="CE323" s="76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76"/>
      <c r="CE324" s="76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76"/>
      <c r="CE325" s="76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76"/>
      <c r="CE326" s="76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76"/>
      <c r="CE327" s="76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76"/>
      <c r="CE328" s="76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76"/>
      <c r="CE329" s="76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76"/>
      <c r="CE330" s="76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76"/>
      <c r="CE331" s="76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76"/>
      <c r="CE332" s="76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76"/>
      <c r="CE333" s="76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76"/>
      <c r="CE334" s="76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76"/>
      <c r="CE335" s="76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76"/>
      <c r="CE336" s="76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76"/>
      <c r="CE337" s="76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76"/>
      <c r="CE338" s="76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76"/>
      <c r="CE339" s="76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76"/>
      <c r="CE340" s="76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76"/>
      <c r="CE341" s="76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76"/>
      <c r="CE342" s="76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76"/>
      <c r="CE343" s="76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76"/>
      <c r="CE344" s="76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76"/>
      <c r="CE345" s="76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76"/>
      <c r="CE346" s="76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76"/>
      <c r="CE347" s="76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76"/>
      <c r="CE348" s="76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76"/>
      <c r="CE349" s="76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76"/>
      <c r="CE350" s="76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76"/>
      <c r="CE351" s="76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76"/>
      <c r="CE352" s="76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76"/>
      <c r="CE353" s="76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76"/>
      <c r="CE354" s="76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76"/>
      <c r="CE355" s="76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76"/>
      <c r="CE356" s="76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76"/>
      <c r="CE357" s="76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76"/>
      <c r="CE358" s="76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76"/>
      <c r="CE359" s="76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76"/>
      <c r="CE360" s="76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76"/>
      <c r="CE361" s="76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76"/>
      <c r="CE362" s="76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76"/>
      <c r="CE363" s="76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76"/>
      <c r="CE364" s="76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76"/>
      <c r="CE365" s="76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76"/>
      <c r="CE366" s="76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76"/>
      <c r="CE367" s="76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76"/>
      <c r="CE368" s="76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76"/>
      <c r="CE369" s="76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76"/>
      <c r="CE370" s="76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76"/>
      <c r="CE371" s="76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76"/>
      <c r="CE372" s="76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76"/>
      <c r="CE373" s="76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76"/>
      <c r="CE374" s="76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76"/>
      <c r="CE375" s="76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76"/>
      <c r="CE376" s="76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76"/>
      <c r="CE377" s="76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76"/>
      <c r="CE378" s="76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76"/>
      <c r="CE379" s="76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76"/>
      <c r="CE380" s="76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76"/>
      <c r="CE381" s="76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76"/>
      <c r="CE382" s="76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76"/>
      <c r="CE383" s="76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76"/>
      <c r="CE384" s="76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76"/>
      <c r="CE385" s="76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76"/>
      <c r="CE386" s="76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76"/>
      <c r="CE387" s="76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76"/>
      <c r="CE388" s="76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76"/>
      <c r="CE389" s="76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76"/>
      <c r="CE390" s="76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76"/>
      <c r="CE391" s="76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76"/>
      <c r="CE392" s="76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76"/>
      <c r="CE393" s="76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76"/>
      <c r="CE394" s="76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76"/>
      <c r="CE395" s="76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76"/>
      <c r="CE396" s="76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76"/>
      <c r="CE397" s="76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76"/>
      <c r="CE398" s="76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76"/>
      <c r="CE399" s="76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76"/>
      <c r="CE400" s="76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76"/>
      <c r="CE401" s="76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76"/>
      <c r="CE402" s="76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76"/>
      <c r="CE403" s="76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76"/>
      <c r="CE404" s="76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76"/>
      <c r="CE405" s="76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76"/>
      <c r="CE406" s="76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76"/>
      <c r="CE407" s="76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76"/>
      <c r="CE408" s="76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76"/>
      <c r="CE409" s="76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76"/>
      <c r="CE410" s="76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76"/>
      <c r="CE411" s="76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76"/>
      <c r="CE412" s="76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76"/>
      <c r="CE413" s="76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76"/>
      <c r="CE414" s="76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76"/>
      <c r="CE415" s="76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76"/>
      <c r="CE416" s="76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76"/>
      <c r="CE417" s="76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76"/>
      <c r="CE418" s="76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76"/>
      <c r="CE419" s="76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76"/>
      <c r="CE420" s="76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76"/>
      <c r="CE421" s="76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76"/>
      <c r="CE422" s="76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76"/>
      <c r="CE423" s="76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76"/>
      <c r="CE424" s="76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76"/>
      <c r="CE425" s="76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76"/>
      <c r="CE426" s="76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76"/>
      <c r="CE427" s="76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76"/>
      <c r="CE428" s="76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76"/>
      <c r="CE429" s="76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76"/>
      <c r="CE430" s="76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76"/>
      <c r="CE431" s="76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76"/>
      <c r="CE432" s="76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76"/>
      <c r="CE433" s="76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76"/>
      <c r="CE434" s="76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76"/>
      <c r="CE435" s="76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76"/>
      <c r="CE436" s="76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76"/>
      <c r="CE437" s="76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76"/>
      <c r="CE438" s="76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76"/>
      <c r="CE439" s="76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76"/>
      <c r="CE440" s="76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76"/>
      <c r="CE441" s="76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76"/>
      <c r="CE442" s="76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76"/>
      <c r="CE443" s="76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76"/>
      <c r="CE444" s="76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76"/>
      <c r="CE445" s="76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76"/>
      <c r="CE446" s="76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76"/>
      <c r="CE447" s="76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76"/>
      <c r="CE448" s="76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76"/>
      <c r="CE449" s="76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76"/>
      <c r="CE450" s="76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76"/>
      <c r="CE451" s="76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76"/>
      <c r="CE452" s="76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76"/>
      <c r="CE453" s="76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76"/>
      <c r="CE454" s="76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76"/>
      <c r="CE455" s="76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76"/>
      <c r="CE456" s="76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76"/>
      <c r="CE457" s="76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76"/>
      <c r="CE458" s="76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76"/>
      <c r="CE459" s="76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76"/>
      <c r="CE460" s="76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76"/>
      <c r="CE461" s="76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76"/>
      <c r="CE462" s="76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76"/>
      <c r="CE463" s="76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76"/>
      <c r="CE464" s="76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76"/>
      <c r="CE465" s="76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76"/>
      <c r="CE466" s="76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76"/>
      <c r="CE467" s="76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76"/>
      <c r="CE468" s="76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76"/>
      <c r="CE469" s="76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76"/>
      <c r="CE470" s="76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76"/>
      <c r="CE471" s="76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76"/>
      <c r="CE472" s="76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76"/>
      <c r="CE473" s="76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76"/>
      <c r="CE474" s="76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76"/>
      <c r="CE475" s="76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76"/>
      <c r="CE476" s="76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76"/>
      <c r="CE477" s="76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76"/>
      <c r="CE478" s="76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76"/>
      <c r="CE479" s="76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76"/>
      <c r="CE480" s="76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76"/>
      <c r="CE481" s="76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76"/>
      <c r="CE482" s="76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76"/>
      <c r="CE483" s="76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76"/>
      <c r="CE484" s="76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76"/>
      <c r="CE485" s="76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76"/>
      <c r="CE486" s="76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76"/>
      <c r="CE487" s="76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76"/>
      <c r="CE488" s="76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76"/>
      <c r="CE489" s="76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76"/>
      <c r="CE490" s="76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76"/>
      <c r="CE491" s="76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76"/>
      <c r="CE492" s="76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76"/>
      <c r="CE493" s="76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76"/>
      <c r="CE494" s="76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76"/>
      <c r="CE495" s="76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76"/>
      <c r="CE496" s="76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76"/>
      <c r="CE497" s="76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76"/>
      <c r="CE498" s="76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76"/>
      <c r="CE499" s="76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76"/>
      <c r="CE500" s="76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76"/>
      <c r="CE501" s="76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76"/>
      <c r="CE502" s="76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76"/>
      <c r="CE503" s="76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76"/>
      <c r="CE504" s="76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76"/>
      <c r="CE505" s="76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76"/>
      <c r="CE506" s="76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76"/>
      <c r="CE507" s="76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76"/>
      <c r="CE508" s="76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76"/>
      <c r="CE509" s="76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76"/>
      <c r="CE510" s="76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76"/>
      <c r="CE511" s="76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76"/>
      <c r="CE512" s="76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76"/>
      <c r="CE513" s="76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76"/>
      <c r="CE514" s="76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76"/>
      <c r="CE515" s="76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76"/>
      <c r="CE516" s="76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76"/>
      <c r="CE517" s="76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76"/>
      <c r="CE518" s="76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76"/>
      <c r="CE519" s="76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76"/>
      <c r="CE520" s="76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76"/>
      <c r="CE521" s="76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76"/>
      <c r="CE522" s="76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76"/>
      <c r="CE523" s="76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76"/>
      <c r="CE524" s="76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76"/>
      <c r="CE525" s="76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76"/>
      <c r="CE526" s="76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76"/>
      <c r="CE527" s="76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76"/>
      <c r="CE528" s="76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76"/>
      <c r="CE529" s="76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76"/>
      <c r="CE530" s="76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76"/>
      <c r="CE531" s="76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76"/>
      <c r="CE532" s="76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76"/>
      <c r="CE533" s="76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76"/>
      <c r="CE534" s="76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76"/>
      <c r="CE535" s="76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76"/>
      <c r="CE536" s="76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76"/>
      <c r="CE537" s="76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76"/>
      <c r="CE538" s="76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76"/>
      <c r="CE539" s="76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76"/>
      <c r="CE540" s="76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76"/>
      <c r="CE541" s="76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76"/>
      <c r="CE542" s="76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76"/>
      <c r="CE543" s="76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76"/>
      <c r="CE544" s="76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76"/>
      <c r="CE545" s="76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76"/>
      <c r="CE546" s="76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76"/>
      <c r="CE547" s="76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76"/>
      <c r="CE548" s="76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76"/>
      <c r="CE549" s="76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76"/>
      <c r="CE550" s="76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76"/>
      <c r="CE551" s="76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76"/>
      <c r="CE552" s="76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76"/>
      <c r="CE553" s="76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76"/>
      <c r="CE554" s="76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76"/>
      <c r="CE555" s="76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76"/>
      <c r="CE556" s="76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76"/>
      <c r="CE557" s="76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76"/>
      <c r="CE558" s="76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76"/>
      <c r="CE559" s="76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76"/>
      <c r="CE560" s="76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76"/>
      <c r="CE561" s="76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76"/>
      <c r="CE562" s="76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76"/>
      <c r="CE563" s="76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76"/>
      <c r="CE564" s="76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76"/>
      <c r="CE565" s="76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76"/>
      <c r="CE566" s="76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76"/>
      <c r="CE567" s="76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76"/>
      <c r="CE568" s="76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76"/>
      <c r="CE569" s="76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76"/>
      <c r="CE570" s="76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76"/>
      <c r="CE571" s="76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76"/>
      <c r="CE572" s="76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76"/>
      <c r="CE573" s="76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76"/>
      <c r="CE574" s="76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76"/>
      <c r="CE575" s="76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76"/>
      <c r="CE576" s="76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76"/>
      <c r="CE577" s="76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76"/>
      <c r="CE578" s="76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76"/>
      <c r="CE579" s="76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76"/>
      <c r="CE580" s="76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76"/>
      <c r="CE581" s="76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76"/>
      <c r="CE582" s="76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76"/>
      <c r="CE583" s="76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76"/>
      <c r="CE584" s="76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76"/>
      <c r="CE585" s="76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76"/>
      <c r="CE586" s="76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76"/>
      <c r="CE587" s="76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76"/>
      <c r="CE588" s="76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76"/>
      <c r="CE589" s="76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76"/>
      <c r="CE590" s="76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76"/>
      <c r="CE591" s="76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76"/>
      <c r="CE592" s="76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76"/>
      <c r="CE593" s="76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76"/>
      <c r="CE594" s="76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76"/>
      <c r="CE595" s="76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76"/>
      <c r="CE596" s="76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76"/>
      <c r="CE597" s="76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76"/>
      <c r="CE598" s="76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76"/>
      <c r="CE599" s="76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76"/>
      <c r="CE600" s="76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76"/>
      <c r="CE601" s="76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76"/>
      <c r="CE602" s="76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76"/>
      <c r="CE603" s="76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76"/>
      <c r="CE604" s="76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76"/>
      <c r="CE605" s="76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76"/>
      <c r="CE606" s="76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76"/>
      <c r="CE607" s="76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76"/>
      <c r="CE608" s="76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76"/>
      <c r="CE609" s="76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76"/>
      <c r="CE610" s="76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76"/>
      <c r="CE611" s="76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76"/>
      <c r="CE612" s="76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76"/>
      <c r="CE613" s="76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76"/>
      <c r="CE614" s="76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76"/>
      <c r="CE615" s="76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76"/>
      <c r="CE616" s="76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76"/>
      <c r="CE617" s="76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76"/>
      <c r="CE618" s="76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76"/>
      <c r="CE619" s="76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76"/>
      <c r="CE620" s="76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76"/>
      <c r="CE621" s="76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76"/>
      <c r="CE622" s="76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76"/>
      <c r="CE623" s="76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76"/>
      <c r="CE624" s="76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76"/>
      <c r="CE625" s="76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76"/>
      <c r="CE626" s="76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76"/>
      <c r="CE627" s="76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76"/>
      <c r="CE628" s="76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76"/>
      <c r="CE629" s="76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76"/>
      <c r="CE630" s="76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76"/>
      <c r="CE631" s="76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76"/>
      <c r="CE632" s="76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76"/>
      <c r="CE633" s="76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76"/>
      <c r="CE634" s="76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76"/>
      <c r="CE635" s="76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76"/>
      <c r="CE636" s="76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76"/>
      <c r="CE637" s="76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76"/>
      <c r="CE638" s="76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76"/>
      <c r="CE639" s="76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76"/>
      <c r="CE640" s="76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76"/>
      <c r="CE641" s="76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76"/>
      <c r="CE642" s="76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76"/>
      <c r="CE643" s="76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76"/>
      <c r="CE644" s="76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76"/>
      <c r="CE645" s="76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76"/>
      <c r="CE646" s="76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76"/>
      <c r="CE647" s="76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76"/>
      <c r="CE648" s="76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76"/>
      <c r="CE649" s="76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76"/>
      <c r="CE650" s="76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76"/>
      <c r="CE651" s="76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76"/>
      <c r="CE652" s="76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76"/>
      <c r="CE653" s="76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76"/>
      <c r="CE654" s="76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76"/>
      <c r="CE655" s="76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76"/>
      <c r="CE656" s="76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76"/>
      <c r="CE657" s="76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76"/>
      <c r="CE658" s="76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76"/>
      <c r="CE659" s="76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76"/>
      <c r="CE660" s="76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76"/>
      <c r="CE661" s="76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76"/>
      <c r="CE662" s="76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76"/>
      <c r="CE663" s="76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76"/>
      <c r="CE664" s="76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76"/>
      <c r="CE665" s="76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76"/>
      <c r="CE666" s="76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76"/>
      <c r="CE667" s="76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76"/>
      <c r="CE668" s="76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76"/>
      <c r="CE669" s="76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76"/>
      <c r="CE670" s="76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76"/>
      <c r="CE671" s="76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76"/>
      <c r="CE672" s="76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76"/>
      <c r="CE673" s="76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76"/>
      <c r="CE674" s="76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76"/>
      <c r="CE675" s="76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76"/>
      <c r="CE676" s="76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76"/>
      <c r="CE677" s="76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76"/>
      <c r="CE678" s="76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76"/>
      <c r="CE679" s="76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76"/>
      <c r="CE680" s="76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76"/>
      <c r="CE681" s="76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76"/>
      <c r="CE682" s="76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76"/>
      <c r="CE683" s="76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76"/>
      <c r="CE684" s="76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76"/>
      <c r="CE685" s="76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76"/>
      <c r="CE686" s="76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76"/>
      <c r="CE687" s="76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76"/>
      <c r="CE688" s="76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76"/>
      <c r="CE689" s="76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76"/>
      <c r="CE690" s="76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76"/>
      <c r="CE691" s="76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76"/>
      <c r="CE692" s="76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76"/>
      <c r="CE693" s="76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76"/>
      <c r="CE694" s="76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76"/>
      <c r="CE695" s="76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76"/>
      <c r="CE696" s="76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76"/>
      <c r="CE697" s="76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76"/>
      <c r="CE698" s="76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76"/>
      <c r="CE699" s="76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76"/>
      <c r="CE700" s="76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76"/>
      <c r="CE701" s="76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76"/>
      <c r="CE702" s="76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76"/>
      <c r="CE703" s="76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76"/>
      <c r="CE704" s="76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76"/>
      <c r="CE705" s="76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76"/>
      <c r="CE706" s="76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76"/>
      <c r="CE707" s="76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76"/>
      <c r="CE708" s="76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76"/>
      <c r="CE709" s="76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76"/>
      <c r="CE710" s="76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76"/>
      <c r="CE711" s="76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76"/>
      <c r="CE712" s="76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76"/>
      <c r="CE713" s="76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76"/>
      <c r="CE714" s="76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76"/>
      <c r="CE715" s="76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76"/>
      <c r="CE716" s="76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76"/>
      <c r="CE717" s="76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76"/>
      <c r="CE718" s="76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76"/>
      <c r="CE719" s="76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76"/>
      <c r="CE720" s="76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76"/>
      <c r="CE721" s="76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76"/>
      <c r="CE722" s="76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76"/>
      <c r="CE723" s="76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76"/>
      <c r="CE724" s="76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76"/>
      <c r="CE725" s="76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76"/>
      <c r="CE726" s="76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76"/>
      <c r="CE727" s="76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76"/>
      <c r="CE728" s="76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76"/>
      <c r="CE729" s="76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76"/>
      <c r="CE730" s="76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76"/>
      <c r="CE731" s="76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76"/>
      <c r="CE732" s="76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76"/>
      <c r="CE733" s="76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76"/>
      <c r="CE734" s="76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76"/>
      <c r="CE735" s="76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76"/>
      <c r="CE736" s="76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76"/>
      <c r="CE737" s="76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76"/>
      <c r="CE738" s="76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76"/>
      <c r="CE739" s="76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76"/>
      <c r="CE740" s="76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76"/>
      <c r="CE741" s="76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76"/>
      <c r="CE742" s="76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76"/>
      <c r="CE743" s="76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76"/>
      <c r="CE744" s="76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76"/>
      <c r="CE745" s="76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76"/>
      <c r="CE746" s="76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76"/>
      <c r="CE747" s="76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76"/>
      <c r="CE748" s="76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76"/>
      <c r="CE749" s="76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76"/>
      <c r="CE750" s="76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76"/>
      <c r="CE751" s="76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76"/>
      <c r="CE752" s="76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76"/>
      <c r="CE753" s="76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76"/>
      <c r="CE754" s="76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76"/>
      <c r="CE755" s="76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76"/>
      <c r="CE756" s="76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76"/>
      <c r="CE757" s="76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76"/>
      <c r="CE758" s="76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76"/>
      <c r="CE759" s="76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76"/>
      <c r="CE760" s="76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76"/>
      <c r="CE761" s="76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76"/>
      <c r="CE762" s="76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76"/>
      <c r="CE763" s="76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76"/>
      <c r="CE764" s="76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76"/>
      <c r="CE765" s="76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76"/>
      <c r="CE766" s="76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76"/>
      <c r="CE767" s="76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76"/>
      <c r="CE768" s="76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76"/>
      <c r="CE769" s="76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76"/>
      <c r="CE770" s="76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76"/>
      <c r="CE771" s="76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76"/>
      <c r="CE772" s="76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76"/>
      <c r="CE773" s="76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76"/>
      <c r="CE774" s="76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76"/>
      <c r="CE775" s="76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76"/>
      <c r="CE776" s="76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76"/>
      <c r="CE777" s="76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76"/>
      <c r="CE778" s="76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76"/>
      <c r="CE779" s="76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76"/>
      <c r="CE780" s="76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76"/>
      <c r="CE781" s="76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76"/>
      <c r="CE782" s="76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76"/>
      <c r="CE783" s="76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76"/>
      <c r="CE784" s="76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76"/>
      <c r="CE785" s="76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76"/>
      <c r="CE786" s="76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76"/>
      <c r="CE787" s="76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76"/>
      <c r="CE788" s="76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76"/>
      <c r="CE789" s="76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76"/>
      <c r="CE790" s="76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76"/>
      <c r="CE791" s="76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76"/>
      <c r="CE792" s="76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76"/>
      <c r="CE793" s="76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76"/>
      <c r="CE794" s="76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76"/>
      <c r="CE795" s="76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76"/>
      <c r="CE796" s="76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76"/>
      <c r="CE797" s="76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76"/>
      <c r="CE798" s="76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76"/>
      <c r="CE799" s="76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76"/>
      <c r="CE800" s="76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76"/>
      <c r="CE801" s="76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76"/>
      <c r="CE802" s="76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76"/>
      <c r="CE803" s="76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76"/>
      <c r="CE804" s="76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76"/>
      <c r="CE805" s="76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76"/>
      <c r="CE806" s="76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76"/>
      <c r="CE807" s="76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76"/>
      <c r="CE808" s="76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76"/>
      <c r="CE809" s="76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76"/>
      <c r="CE810" s="76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76"/>
      <c r="CE811" s="76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76"/>
      <c r="CE812" s="76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76"/>
      <c r="CE813" s="76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76"/>
      <c r="CE814" s="76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76"/>
      <c r="CE815" s="76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76"/>
      <c r="CE816" s="76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76"/>
      <c r="CE817" s="76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76"/>
      <c r="CE818" s="76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76"/>
      <c r="CE819" s="76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76"/>
      <c r="CE820" s="76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76"/>
      <c r="CE821" s="76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76"/>
      <c r="CE822" s="76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76"/>
      <c r="CE823" s="76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76"/>
      <c r="CE824" s="76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76"/>
      <c r="CE825" s="76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76"/>
      <c r="CE826" s="76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76"/>
      <c r="CE827" s="76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76"/>
      <c r="CE828" s="76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76"/>
      <c r="CE829" s="76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76"/>
      <c r="CE830" s="76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76"/>
      <c r="CE831" s="76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76"/>
      <c r="CE832" s="76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76"/>
      <c r="CE833" s="76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76"/>
      <c r="CE834" s="76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76"/>
      <c r="CE835" s="76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76"/>
      <c r="CE836" s="76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76"/>
      <c r="CE837" s="76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76"/>
      <c r="CE838" s="76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76"/>
      <c r="CE839" s="76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76"/>
      <c r="CE840" s="76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76"/>
      <c r="CE841" s="76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76"/>
      <c r="CE842" s="76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76"/>
      <c r="CE843" s="76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76"/>
      <c r="CE844" s="76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76"/>
      <c r="CE845" s="76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76"/>
      <c r="CE846" s="76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76"/>
      <c r="CE847" s="76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76"/>
      <c r="CE848" s="76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76"/>
      <c r="CE849" s="76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76"/>
      <c r="CE850" s="76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76"/>
      <c r="CE851" s="76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76"/>
      <c r="CE852" s="76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76"/>
      <c r="CE853" s="76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76"/>
      <c r="CE854" s="76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76"/>
      <c r="CE855" s="76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76"/>
      <c r="CE856" s="76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76"/>
      <c r="CE857" s="76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76"/>
      <c r="CE858" s="76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76"/>
      <c r="CE859" s="76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76"/>
      <c r="CE860" s="76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76"/>
      <c r="CE861" s="76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76"/>
      <c r="CE862" s="76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76"/>
      <c r="CE863" s="76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76"/>
      <c r="CE864" s="76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76"/>
      <c r="CE865" s="76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76"/>
      <c r="CE866" s="76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76"/>
      <c r="CE867" s="76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76"/>
      <c r="CE868" s="76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76"/>
      <c r="CE869" s="76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76"/>
      <c r="CE870" s="76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76"/>
      <c r="CE871" s="76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76"/>
      <c r="CE872" s="76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76"/>
      <c r="CE873" s="76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76"/>
      <c r="CE874" s="76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76"/>
      <c r="CE875" s="76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76"/>
      <c r="CE876" s="76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76"/>
      <c r="CE877" s="76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76"/>
      <c r="CE878" s="76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76"/>
      <c r="CE879" s="76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76"/>
      <c r="CE880" s="76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76"/>
      <c r="CE881" s="76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76"/>
      <c r="CE882" s="76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76"/>
      <c r="CE883" s="76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76"/>
      <c r="CE884" s="76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76"/>
      <c r="CE885" s="76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76"/>
      <c r="CE886" s="76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76"/>
      <c r="CE887" s="76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76"/>
      <c r="CE888" s="76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76"/>
      <c r="CE889" s="76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76"/>
      <c r="CE890" s="76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76"/>
      <c r="CE891" s="76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76"/>
      <c r="CE892" s="76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76"/>
      <c r="CE893" s="76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76"/>
      <c r="CE894" s="76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76"/>
      <c r="CE895" s="76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76"/>
      <c r="CE896" s="76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76"/>
      <c r="CE897" s="76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76"/>
      <c r="CE898" s="76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76"/>
      <c r="CE899" s="76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76"/>
      <c r="CE900" s="76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76"/>
      <c r="CE901" s="76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76"/>
      <c r="CE902" s="76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76"/>
      <c r="CE903" s="76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76"/>
      <c r="CE904" s="76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76"/>
      <c r="CE905" s="76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76"/>
      <c r="CE906" s="76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76"/>
      <c r="CE907" s="76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76"/>
      <c r="CE908" s="76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76"/>
      <c r="CE909" s="76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76"/>
      <c r="CE910" s="76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76"/>
      <c r="CE911" s="76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76"/>
      <c r="CE912" s="76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76"/>
      <c r="CE913" s="76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76"/>
      <c r="CE914" s="76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76"/>
      <c r="CE915" s="76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76"/>
      <c r="CE916" s="76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76"/>
      <c r="CE917" s="76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76"/>
      <c r="CE918" s="76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76"/>
      <c r="CE919" s="76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76"/>
      <c r="CE920" s="76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76"/>
      <c r="CE921" s="76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76"/>
      <c r="CE922" s="76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76"/>
      <c r="CE923" s="76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76"/>
      <c r="CE924" s="76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76"/>
      <c r="CE925" s="76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76"/>
      <c r="CE926" s="76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76"/>
      <c r="CE927" s="76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76"/>
      <c r="CE928" s="76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76"/>
      <c r="CE929" s="76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76"/>
      <c r="CE930" s="76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76"/>
      <c r="CE931" s="76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76"/>
      <c r="CE932" s="76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76"/>
      <c r="CE933" s="76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76"/>
      <c r="CE934" s="76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76"/>
      <c r="CE935" s="76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76"/>
      <c r="CE936" s="76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76"/>
      <c r="CE937" s="76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76"/>
      <c r="CE938" s="76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76"/>
      <c r="CE939" s="76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76"/>
      <c r="CE940" s="76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76"/>
      <c r="CE941" s="76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76"/>
      <c r="CE942" s="76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76"/>
      <c r="CE943" s="76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76"/>
      <c r="CE944" s="76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76"/>
      <c r="CE945" s="76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76"/>
      <c r="CE946" s="76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76"/>
      <c r="CE947" s="76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76"/>
      <c r="CE948" s="76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76"/>
      <c r="CE949" s="76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76"/>
      <c r="CE950" s="76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76"/>
      <c r="CE951" s="76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76"/>
      <c r="CE952" s="76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76"/>
      <c r="CE953" s="76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76"/>
      <c r="CE954" s="76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76"/>
      <c r="CE955" s="76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76"/>
      <c r="CE956" s="76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76"/>
      <c r="CE957" s="76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76"/>
      <c r="CE958" s="76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76"/>
      <c r="CE959" s="76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76"/>
      <c r="CE960" s="76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76"/>
      <c r="CE961" s="76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76"/>
      <c r="CE962" s="76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76"/>
      <c r="CE963" s="76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76"/>
      <c r="CE964" s="76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76"/>
      <c r="CE965" s="76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76"/>
      <c r="CE966" s="76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76"/>
      <c r="CE967" s="76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76"/>
      <c r="CE968" s="76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76"/>
      <c r="CE969" s="76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76"/>
      <c r="CE970" s="76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76"/>
      <c r="CE971" s="76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76"/>
      <c r="CE972" s="76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76"/>
      <c r="CE973" s="76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76"/>
      <c r="CE974" s="76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76"/>
      <c r="CE975" s="76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76"/>
      <c r="CE976" s="76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76"/>
      <c r="CE977" s="76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76"/>
      <c r="CE978" s="76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76"/>
      <c r="CE979" s="76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76"/>
      <c r="CE980" s="76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76"/>
      <c r="CE981" s="76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76"/>
      <c r="CE982" s="76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76"/>
      <c r="CE983" s="76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76"/>
      <c r="CE984" s="76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76"/>
      <c r="CE985" s="76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76"/>
      <c r="CE986" s="76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76"/>
      <c r="CE987" s="76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76"/>
      <c r="CE988" s="76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76"/>
      <c r="CE989" s="76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76"/>
      <c r="CE990" s="76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76"/>
      <c r="CE991" s="76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76"/>
      <c r="CE992" s="76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76"/>
      <c r="CE993" s="76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76"/>
      <c r="CE994" s="76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76"/>
      <c r="CE995" s="76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76"/>
      <c r="CE996" s="76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76"/>
      <c r="CE997" s="76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76"/>
      <c r="CE998" s="76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76"/>
      <c r="CE999" s="76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76"/>
      <c r="CE1000" s="76"/>
    </row>
  </sheetData>
  <sortState ref="A8:CD33">
    <sortCondition ref="A8:A33"/>
    <sortCondition ref="B8:B33"/>
    <sortCondition ref="C8:C33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32" man="1"/>
    <brk id="41" min="1" max="32" man="1"/>
    <brk id="51" min="1" max="32" man="1"/>
    <brk id="61" min="1" max="32" man="1"/>
    <brk id="71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02" t="s">
        <v>1</v>
      </c>
      <c r="B2" s="102" t="s">
        <v>2</v>
      </c>
      <c r="C2" s="10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03"/>
      <c r="B3" s="103"/>
      <c r="C3" s="10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03"/>
      <c r="B4" s="103"/>
      <c r="C4" s="101"/>
      <c r="D4" s="43"/>
      <c r="E4" s="101" t="s">
        <v>52</v>
      </c>
      <c r="F4" s="99" t="s">
        <v>76</v>
      </c>
      <c r="G4" s="99" t="s">
        <v>77</v>
      </c>
      <c r="H4" s="101" t="s">
        <v>52</v>
      </c>
      <c r="I4" s="99" t="s">
        <v>39</v>
      </c>
      <c r="J4" s="99" t="s">
        <v>40</v>
      </c>
      <c r="K4" s="99" t="s">
        <v>41</v>
      </c>
      <c r="L4" s="99" t="s">
        <v>45</v>
      </c>
      <c r="M4" s="43"/>
      <c r="N4" s="101" t="s">
        <v>52</v>
      </c>
      <c r="O4" s="99" t="s">
        <v>76</v>
      </c>
      <c r="P4" s="99" t="s">
        <v>77</v>
      </c>
      <c r="Q4" s="101" t="s">
        <v>52</v>
      </c>
      <c r="R4" s="99" t="s">
        <v>39</v>
      </c>
      <c r="S4" s="99" t="s">
        <v>40</v>
      </c>
      <c r="T4" s="99" t="s">
        <v>41</v>
      </c>
      <c r="U4" s="99" t="s">
        <v>45</v>
      </c>
      <c r="V4" s="43"/>
      <c r="W4" s="101" t="s">
        <v>52</v>
      </c>
      <c r="X4" s="99" t="s">
        <v>76</v>
      </c>
      <c r="Y4" s="99" t="s">
        <v>77</v>
      </c>
      <c r="Z4" s="101" t="s">
        <v>52</v>
      </c>
      <c r="AA4" s="99" t="s">
        <v>39</v>
      </c>
      <c r="AB4" s="99" t="s">
        <v>40</v>
      </c>
      <c r="AC4" s="99" t="s">
        <v>41</v>
      </c>
      <c r="AD4" s="99" t="s">
        <v>45</v>
      </c>
    </row>
    <row r="5" spans="1:30" s="11" customFormat="1" ht="22.5" customHeight="1">
      <c r="A5" s="103"/>
      <c r="B5" s="103"/>
      <c r="C5" s="101"/>
      <c r="D5" s="43"/>
      <c r="E5" s="101"/>
      <c r="F5" s="100"/>
      <c r="G5" s="100"/>
      <c r="H5" s="101"/>
      <c r="I5" s="100"/>
      <c r="J5" s="100"/>
      <c r="K5" s="100"/>
      <c r="L5" s="100"/>
      <c r="M5" s="43"/>
      <c r="N5" s="101"/>
      <c r="O5" s="100"/>
      <c r="P5" s="100"/>
      <c r="Q5" s="101"/>
      <c r="R5" s="100"/>
      <c r="S5" s="100"/>
      <c r="T5" s="100"/>
      <c r="U5" s="100"/>
      <c r="V5" s="43"/>
      <c r="W5" s="101"/>
      <c r="X5" s="100"/>
      <c r="Y5" s="100"/>
      <c r="Z5" s="101"/>
      <c r="AA5" s="100"/>
      <c r="AB5" s="100"/>
      <c r="AC5" s="100"/>
      <c r="AD5" s="100"/>
    </row>
    <row r="6" spans="1:30" s="45" customFormat="1" ht="13.5" customHeight="1">
      <c r="A6" s="103"/>
      <c r="B6" s="103"/>
      <c r="C6" s="10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D38" si="0">SUM(E7,+H7)</f>
        <v>1144</v>
      </c>
      <c r="E7" s="71">
        <f t="shared" ref="E7:E38" si="1">SUM(F7:G7)</f>
        <v>583</v>
      </c>
      <c r="F7" s="71">
        <f>SUM(F$8:F$1000)</f>
        <v>424</v>
      </c>
      <c r="G7" s="71">
        <f>SUM(G$8:G$1000)</f>
        <v>159</v>
      </c>
      <c r="H7" s="71">
        <f t="shared" ref="H7:H38" si="2">SUM(I7:L7)</f>
        <v>561</v>
      </c>
      <c r="I7" s="71">
        <f>SUM(I$8:I$1000)</f>
        <v>399</v>
      </c>
      <c r="J7" s="71">
        <f>SUM(J$8:J$1000)</f>
        <v>114</v>
      </c>
      <c r="K7" s="71">
        <f>SUM(K$8:K$1000)</f>
        <v>11</v>
      </c>
      <c r="L7" s="71">
        <f>SUM(L$8:L$1000)</f>
        <v>37</v>
      </c>
      <c r="M7" s="71">
        <f t="shared" ref="M7:M38" si="3">SUM(N7,+Q7)</f>
        <v>184</v>
      </c>
      <c r="N7" s="71">
        <f t="shared" ref="N7:N38" si="4">SUM(O7:P7)</f>
        <v>108</v>
      </c>
      <c r="O7" s="71">
        <f>SUM(O$8:O$1000)</f>
        <v>102</v>
      </c>
      <c r="P7" s="71">
        <f>SUM(P$8:P$1000)</f>
        <v>6</v>
      </c>
      <c r="Q7" s="71">
        <f t="shared" ref="Q7:Q38" si="5">SUM(R7:U7)</f>
        <v>76</v>
      </c>
      <c r="R7" s="71">
        <f>SUM(R$8:R$1000)</f>
        <v>43</v>
      </c>
      <c r="S7" s="71">
        <f>SUM(S$8:S$1000)</f>
        <v>32</v>
      </c>
      <c r="T7" s="71">
        <f>SUM(T$8:T$1000)</f>
        <v>0</v>
      </c>
      <c r="U7" s="71">
        <f>SUM(U$8:U$1000)</f>
        <v>1</v>
      </c>
      <c r="V7" s="71">
        <f t="shared" ref="V7:AD7" si="6">SUM(D7,+M7)</f>
        <v>1328</v>
      </c>
      <c r="W7" s="71">
        <f t="shared" si="6"/>
        <v>691</v>
      </c>
      <c r="X7" s="71">
        <f t="shared" si="6"/>
        <v>526</v>
      </c>
      <c r="Y7" s="71">
        <f t="shared" si="6"/>
        <v>165</v>
      </c>
      <c r="Z7" s="71">
        <f t="shared" si="6"/>
        <v>637</v>
      </c>
      <c r="AA7" s="71">
        <f t="shared" si="6"/>
        <v>442</v>
      </c>
      <c r="AB7" s="71">
        <f t="shared" si="6"/>
        <v>146</v>
      </c>
      <c r="AC7" s="71">
        <f t="shared" si="6"/>
        <v>11</v>
      </c>
      <c r="AD7" s="71">
        <f t="shared" si="6"/>
        <v>38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 t="shared" si="0"/>
        <v>308</v>
      </c>
      <c r="E8" s="63">
        <f t="shared" si="1"/>
        <v>103</v>
      </c>
      <c r="F8" s="63">
        <v>69</v>
      </c>
      <c r="G8" s="63">
        <v>34</v>
      </c>
      <c r="H8" s="63">
        <f t="shared" si="2"/>
        <v>205</v>
      </c>
      <c r="I8" s="63">
        <v>191</v>
      </c>
      <c r="J8" s="63">
        <v>11</v>
      </c>
      <c r="K8" s="63"/>
      <c r="L8" s="63">
        <v>3</v>
      </c>
      <c r="M8" s="63">
        <f t="shared" si="3"/>
        <v>18</v>
      </c>
      <c r="N8" s="63">
        <f t="shared" si="4"/>
        <v>6</v>
      </c>
      <c r="O8" s="63">
        <v>5</v>
      </c>
      <c r="P8" s="63">
        <v>1</v>
      </c>
      <c r="Q8" s="63">
        <f t="shared" si="5"/>
        <v>12</v>
      </c>
      <c r="R8" s="63">
        <v>3</v>
      </c>
      <c r="S8" s="63">
        <v>9</v>
      </c>
      <c r="T8" s="63"/>
      <c r="U8" s="63"/>
      <c r="V8" s="63">
        <f t="shared" ref="V8:V39" si="7">SUM(D8,+M8)</f>
        <v>326</v>
      </c>
      <c r="W8" s="63">
        <f t="shared" ref="W8:W39" si="8">SUM(E8,+N8)</f>
        <v>109</v>
      </c>
      <c r="X8" s="63">
        <f t="shared" ref="X8:X39" si="9">SUM(F8,+O8)</f>
        <v>74</v>
      </c>
      <c r="Y8" s="63">
        <f t="shared" ref="Y8:Y39" si="10">SUM(G8,+P8)</f>
        <v>35</v>
      </c>
      <c r="Z8" s="63">
        <f t="shared" ref="Z8:Z39" si="11">SUM(H8,+Q8)</f>
        <v>217</v>
      </c>
      <c r="AA8" s="63">
        <f t="shared" ref="AA8:AA39" si="12">SUM(I8,+R8)</f>
        <v>194</v>
      </c>
      <c r="AB8" s="63">
        <f t="shared" ref="AB8:AB39" si="13">SUM(J8,+S8)</f>
        <v>20</v>
      </c>
      <c r="AC8" s="63">
        <f t="shared" ref="AC8:AC39" si="14">SUM(K8,+T8)</f>
        <v>0</v>
      </c>
      <c r="AD8" s="63">
        <f t="shared" ref="AD8:AD39" si="15">SUM(L8,+U8)</f>
        <v>3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302</v>
      </c>
      <c r="E9" s="63">
        <f t="shared" si="1"/>
        <v>193</v>
      </c>
      <c r="F9" s="63">
        <v>94</v>
      </c>
      <c r="G9" s="63">
        <v>99</v>
      </c>
      <c r="H9" s="63">
        <f t="shared" si="2"/>
        <v>109</v>
      </c>
      <c r="I9" s="63">
        <v>38</v>
      </c>
      <c r="J9" s="63">
        <v>37</v>
      </c>
      <c r="K9" s="63">
        <v>4</v>
      </c>
      <c r="L9" s="63">
        <v>30</v>
      </c>
      <c r="M9" s="63">
        <f t="shared" si="3"/>
        <v>7</v>
      </c>
      <c r="N9" s="63">
        <f t="shared" si="4"/>
        <v>7</v>
      </c>
      <c r="O9" s="63">
        <v>4</v>
      </c>
      <c r="P9" s="63">
        <v>3</v>
      </c>
      <c r="Q9" s="63">
        <f t="shared" si="5"/>
        <v>0</v>
      </c>
      <c r="R9" s="63"/>
      <c r="S9" s="63"/>
      <c r="T9" s="63"/>
      <c r="U9" s="63"/>
      <c r="V9" s="63">
        <f t="shared" si="7"/>
        <v>309</v>
      </c>
      <c r="W9" s="63">
        <f t="shared" si="8"/>
        <v>200</v>
      </c>
      <c r="X9" s="63">
        <f t="shared" si="9"/>
        <v>98</v>
      </c>
      <c r="Y9" s="63">
        <f t="shared" si="10"/>
        <v>102</v>
      </c>
      <c r="Z9" s="63">
        <f t="shared" si="11"/>
        <v>109</v>
      </c>
      <c r="AA9" s="63">
        <f t="shared" si="12"/>
        <v>38</v>
      </c>
      <c r="AB9" s="63">
        <f t="shared" si="13"/>
        <v>37</v>
      </c>
      <c r="AC9" s="63">
        <f t="shared" si="14"/>
        <v>4</v>
      </c>
      <c r="AD9" s="63">
        <f t="shared" si="15"/>
        <v>30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65</v>
      </c>
      <c r="E10" s="63">
        <f t="shared" si="1"/>
        <v>16</v>
      </c>
      <c r="F10" s="63">
        <v>16</v>
      </c>
      <c r="G10" s="63"/>
      <c r="H10" s="63">
        <f t="shared" si="2"/>
        <v>49</v>
      </c>
      <c r="I10" s="63">
        <v>44</v>
      </c>
      <c r="J10" s="63">
        <v>5</v>
      </c>
      <c r="K10" s="63"/>
      <c r="L10" s="63"/>
      <c r="M10" s="63">
        <f t="shared" si="3"/>
        <v>39</v>
      </c>
      <c r="N10" s="63">
        <f t="shared" si="4"/>
        <v>11</v>
      </c>
      <c r="O10" s="63">
        <v>9</v>
      </c>
      <c r="P10" s="63">
        <v>2</v>
      </c>
      <c r="Q10" s="63">
        <f t="shared" si="5"/>
        <v>28</v>
      </c>
      <c r="R10" s="63">
        <v>25</v>
      </c>
      <c r="S10" s="63">
        <v>3</v>
      </c>
      <c r="T10" s="63"/>
      <c r="U10" s="63"/>
      <c r="V10" s="63">
        <f t="shared" si="7"/>
        <v>104</v>
      </c>
      <c r="W10" s="63">
        <f t="shared" si="8"/>
        <v>27</v>
      </c>
      <c r="X10" s="63">
        <f t="shared" si="9"/>
        <v>25</v>
      </c>
      <c r="Y10" s="63">
        <f t="shared" si="10"/>
        <v>2</v>
      </c>
      <c r="Z10" s="63">
        <f t="shared" si="11"/>
        <v>77</v>
      </c>
      <c r="AA10" s="63">
        <f t="shared" si="12"/>
        <v>69</v>
      </c>
      <c r="AB10" s="63">
        <f t="shared" si="13"/>
        <v>8</v>
      </c>
      <c r="AC10" s="63">
        <f t="shared" si="14"/>
        <v>0</v>
      </c>
      <c r="AD10" s="63">
        <f t="shared" si="15"/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105</v>
      </c>
      <c r="E11" s="63">
        <f t="shared" si="1"/>
        <v>86</v>
      </c>
      <c r="F11" s="63">
        <v>62</v>
      </c>
      <c r="G11" s="63">
        <v>24</v>
      </c>
      <c r="H11" s="63">
        <f t="shared" si="2"/>
        <v>19</v>
      </c>
      <c r="I11" s="63">
        <v>1</v>
      </c>
      <c r="J11" s="63">
        <v>14</v>
      </c>
      <c r="K11" s="63">
        <v>2</v>
      </c>
      <c r="L11" s="63">
        <v>2</v>
      </c>
      <c r="M11" s="63">
        <f t="shared" si="3"/>
        <v>4</v>
      </c>
      <c r="N11" s="63">
        <f t="shared" si="4"/>
        <v>4</v>
      </c>
      <c r="O11" s="63">
        <v>4</v>
      </c>
      <c r="P11" s="63"/>
      <c r="Q11" s="63">
        <f t="shared" si="5"/>
        <v>0</v>
      </c>
      <c r="R11" s="63"/>
      <c r="S11" s="63"/>
      <c r="T11" s="63"/>
      <c r="U11" s="63"/>
      <c r="V11" s="63">
        <f t="shared" si="7"/>
        <v>109</v>
      </c>
      <c r="W11" s="63">
        <f t="shared" si="8"/>
        <v>90</v>
      </c>
      <c r="X11" s="63">
        <f t="shared" si="9"/>
        <v>66</v>
      </c>
      <c r="Y11" s="63">
        <f t="shared" si="10"/>
        <v>24</v>
      </c>
      <c r="Z11" s="63">
        <f t="shared" si="11"/>
        <v>19</v>
      </c>
      <c r="AA11" s="63">
        <f t="shared" si="12"/>
        <v>1</v>
      </c>
      <c r="AB11" s="63">
        <f t="shared" si="13"/>
        <v>14</v>
      </c>
      <c r="AC11" s="63">
        <f t="shared" si="14"/>
        <v>2</v>
      </c>
      <c r="AD11" s="63">
        <f t="shared" si="15"/>
        <v>2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16</v>
      </c>
      <c r="E12" s="63">
        <f t="shared" si="1"/>
        <v>8</v>
      </c>
      <c r="F12" s="63">
        <v>8</v>
      </c>
      <c r="G12" s="63"/>
      <c r="H12" s="63">
        <f t="shared" si="2"/>
        <v>8</v>
      </c>
      <c r="I12" s="63">
        <v>3</v>
      </c>
      <c r="J12" s="63">
        <v>5</v>
      </c>
      <c r="K12" s="63"/>
      <c r="L12" s="63"/>
      <c r="M12" s="63">
        <f t="shared" si="3"/>
        <v>12</v>
      </c>
      <c r="N12" s="63">
        <f t="shared" si="4"/>
        <v>6</v>
      </c>
      <c r="O12" s="63">
        <v>6</v>
      </c>
      <c r="P12" s="63"/>
      <c r="Q12" s="63">
        <f t="shared" si="5"/>
        <v>6</v>
      </c>
      <c r="R12" s="63"/>
      <c r="S12" s="63">
        <v>6</v>
      </c>
      <c r="T12" s="63"/>
      <c r="U12" s="63"/>
      <c r="V12" s="63">
        <f t="shared" si="7"/>
        <v>28</v>
      </c>
      <c r="W12" s="63">
        <f t="shared" si="8"/>
        <v>14</v>
      </c>
      <c r="X12" s="63">
        <f t="shared" si="9"/>
        <v>14</v>
      </c>
      <c r="Y12" s="63">
        <f t="shared" si="10"/>
        <v>0</v>
      </c>
      <c r="Z12" s="63">
        <f t="shared" si="11"/>
        <v>14</v>
      </c>
      <c r="AA12" s="63">
        <f t="shared" si="12"/>
        <v>3</v>
      </c>
      <c r="AB12" s="63">
        <f t="shared" si="13"/>
        <v>11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46</v>
      </c>
      <c r="E13" s="63">
        <f t="shared" si="1"/>
        <v>11</v>
      </c>
      <c r="F13" s="63">
        <v>10</v>
      </c>
      <c r="G13" s="63">
        <v>1</v>
      </c>
      <c r="H13" s="63">
        <f t="shared" si="2"/>
        <v>35</v>
      </c>
      <c r="I13" s="63">
        <v>25</v>
      </c>
      <c r="J13" s="63">
        <v>7</v>
      </c>
      <c r="K13" s="63">
        <v>1</v>
      </c>
      <c r="L13" s="63">
        <v>2</v>
      </c>
      <c r="M13" s="63">
        <f t="shared" si="3"/>
        <v>16</v>
      </c>
      <c r="N13" s="63">
        <f t="shared" si="4"/>
        <v>3</v>
      </c>
      <c r="O13" s="63">
        <v>3</v>
      </c>
      <c r="P13" s="63"/>
      <c r="Q13" s="63">
        <f t="shared" si="5"/>
        <v>13</v>
      </c>
      <c r="R13" s="63">
        <v>7</v>
      </c>
      <c r="S13" s="63">
        <v>5</v>
      </c>
      <c r="T13" s="63"/>
      <c r="U13" s="63">
        <v>1</v>
      </c>
      <c r="V13" s="63">
        <f t="shared" si="7"/>
        <v>62</v>
      </c>
      <c r="W13" s="63">
        <f t="shared" si="8"/>
        <v>14</v>
      </c>
      <c r="X13" s="63">
        <f t="shared" si="9"/>
        <v>13</v>
      </c>
      <c r="Y13" s="63">
        <f t="shared" si="10"/>
        <v>1</v>
      </c>
      <c r="Z13" s="63">
        <f t="shared" si="11"/>
        <v>48</v>
      </c>
      <c r="AA13" s="63">
        <f t="shared" si="12"/>
        <v>32</v>
      </c>
      <c r="AB13" s="63">
        <f t="shared" si="13"/>
        <v>12</v>
      </c>
      <c r="AC13" s="63">
        <f t="shared" si="14"/>
        <v>1</v>
      </c>
      <c r="AD13" s="63">
        <f t="shared" si="15"/>
        <v>3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26</v>
      </c>
      <c r="E14" s="63">
        <f t="shared" si="1"/>
        <v>3</v>
      </c>
      <c r="F14" s="63">
        <v>3</v>
      </c>
      <c r="G14" s="63"/>
      <c r="H14" s="63">
        <f t="shared" si="2"/>
        <v>23</v>
      </c>
      <c r="I14" s="63">
        <v>23</v>
      </c>
      <c r="J14" s="63"/>
      <c r="K14" s="63"/>
      <c r="L14" s="63"/>
      <c r="M14" s="63">
        <f t="shared" si="3"/>
        <v>2</v>
      </c>
      <c r="N14" s="63">
        <f t="shared" si="4"/>
        <v>2</v>
      </c>
      <c r="O14" s="63">
        <v>2</v>
      </c>
      <c r="P14" s="63"/>
      <c r="Q14" s="63">
        <f t="shared" si="5"/>
        <v>0</v>
      </c>
      <c r="R14" s="63"/>
      <c r="S14" s="63"/>
      <c r="T14" s="63"/>
      <c r="U14" s="63"/>
      <c r="V14" s="63">
        <f t="shared" si="7"/>
        <v>28</v>
      </c>
      <c r="W14" s="63">
        <f t="shared" si="8"/>
        <v>5</v>
      </c>
      <c r="X14" s="63">
        <f t="shared" si="9"/>
        <v>5</v>
      </c>
      <c r="Y14" s="63">
        <f t="shared" si="10"/>
        <v>0</v>
      </c>
      <c r="Z14" s="63">
        <f t="shared" si="11"/>
        <v>23</v>
      </c>
      <c r="AA14" s="63">
        <f t="shared" si="12"/>
        <v>23</v>
      </c>
      <c r="AB14" s="63">
        <f t="shared" si="13"/>
        <v>0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10</v>
      </c>
      <c r="E15" s="63">
        <f t="shared" si="1"/>
        <v>4</v>
      </c>
      <c r="F15" s="63">
        <v>4</v>
      </c>
      <c r="G15" s="63"/>
      <c r="H15" s="63">
        <f t="shared" si="2"/>
        <v>6</v>
      </c>
      <c r="I15" s="63"/>
      <c r="J15" s="63">
        <v>5</v>
      </c>
      <c r="K15" s="63">
        <v>1</v>
      </c>
      <c r="L15" s="63"/>
      <c r="M15" s="63">
        <f t="shared" si="3"/>
        <v>0</v>
      </c>
      <c r="N15" s="63">
        <f t="shared" si="4"/>
        <v>0</v>
      </c>
      <c r="O15" s="63"/>
      <c r="P15" s="63"/>
      <c r="Q15" s="63">
        <f t="shared" si="5"/>
        <v>0</v>
      </c>
      <c r="R15" s="63"/>
      <c r="S15" s="63"/>
      <c r="T15" s="63"/>
      <c r="U15" s="63"/>
      <c r="V15" s="63">
        <f t="shared" si="7"/>
        <v>10</v>
      </c>
      <c r="W15" s="63">
        <f t="shared" si="8"/>
        <v>4</v>
      </c>
      <c r="X15" s="63">
        <f t="shared" si="9"/>
        <v>4</v>
      </c>
      <c r="Y15" s="63">
        <f t="shared" si="10"/>
        <v>0</v>
      </c>
      <c r="Z15" s="63">
        <f t="shared" si="11"/>
        <v>6</v>
      </c>
      <c r="AA15" s="63">
        <f t="shared" si="12"/>
        <v>0</v>
      </c>
      <c r="AB15" s="63">
        <f t="shared" si="13"/>
        <v>5</v>
      </c>
      <c r="AC15" s="63">
        <f t="shared" si="14"/>
        <v>1</v>
      </c>
      <c r="AD15" s="63">
        <f t="shared" si="15"/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0"/>
        <v>13</v>
      </c>
      <c r="E16" s="63">
        <f t="shared" si="1"/>
        <v>4</v>
      </c>
      <c r="F16" s="63">
        <v>4</v>
      </c>
      <c r="G16" s="63"/>
      <c r="H16" s="63">
        <f t="shared" si="2"/>
        <v>9</v>
      </c>
      <c r="I16" s="63">
        <v>9</v>
      </c>
      <c r="J16" s="63"/>
      <c r="K16" s="63"/>
      <c r="L16" s="63"/>
      <c r="M16" s="63">
        <f t="shared" si="3"/>
        <v>4</v>
      </c>
      <c r="N16" s="63">
        <f t="shared" si="4"/>
        <v>1</v>
      </c>
      <c r="O16" s="63">
        <v>1</v>
      </c>
      <c r="P16" s="63"/>
      <c r="Q16" s="63">
        <f t="shared" si="5"/>
        <v>3</v>
      </c>
      <c r="R16" s="63"/>
      <c r="S16" s="63">
        <v>3</v>
      </c>
      <c r="T16" s="63"/>
      <c r="U16" s="63"/>
      <c r="V16" s="63">
        <f t="shared" si="7"/>
        <v>17</v>
      </c>
      <c r="W16" s="63">
        <f t="shared" si="8"/>
        <v>5</v>
      </c>
      <c r="X16" s="63">
        <f t="shared" si="9"/>
        <v>5</v>
      </c>
      <c r="Y16" s="63">
        <f t="shared" si="10"/>
        <v>0</v>
      </c>
      <c r="Z16" s="63">
        <f t="shared" si="11"/>
        <v>12</v>
      </c>
      <c r="AA16" s="63">
        <f t="shared" si="12"/>
        <v>9</v>
      </c>
      <c r="AB16" s="63">
        <f t="shared" si="13"/>
        <v>3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0"/>
        <v>11</v>
      </c>
      <c r="E17" s="63">
        <f t="shared" si="1"/>
        <v>5</v>
      </c>
      <c r="F17" s="63">
        <v>5</v>
      </c>
      <c r="G17" s="63"/>
      <c r="H17" s="63">
        <f t="shared" si="2"/>
        <v>6</v>
      </c>
      <c r="I17" s="63">
        <v>6</v>
      </c>
      <c r="J17" s="63"/>
      <c r="K17" s="63"/>
      <c r="L17" s="63"/>
      <c r="M17" s="63">
        <f t="shared" si="3"/>
        <v>1</v>
      </c>
      <c r="N17" s="63">
        <f t="shared" si="4"/>
        <v>1</v>
      </c>
      <c r="O17" s="63">
        <v>1</v>
      </c>
      <c r="P17" s="63"/>
      <c r="Q17" s="63">
        <f t="shared" si="5"/>
        <v>0</v>
      </c>
      <c r="R17" s="63"/>
      <c r="S17" s="63"/>
      <c r="T17" s="63"/>
      <c r="U17" s="63"/>
      <c r="V17" s="63">
        <f t="shared" si="7"/>
        <v>12</v>
      </c>
      <c r="W17" s="63">
        <f t="shared" si="8"/>
        <v>6</v>
      </c>
      <c r="X17" s="63">
        <f t="shared" si="9"/>
        <v>6</v>
      </c>
      <c r="Y17" s="63">
        <f t="shared" si="10"/>
        <v>0</v>
      </c>
      <c r="Z17" s="63">
        <f t="shared" si="11"/>
        <v>6</v>
      </c>
      <c r="AA17" s="63">
        <f t="shared" si="12"/>
        <v>6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 t="shared" si="0"/>
        <v>17</v>
      </c>
      <c r="E18" s="63">
        <f t="shared" si="1"/>
        <v>5</v>
      </c>
      <c r="F18" s="63">
        <v>5</v>
      </c>
      <c r="G18" s="63"/>
      <c r="H18" s="63">
        <f t="shared" si="2"/>
        <v>12</v>
      </c>
      <c r="I18" s="63"/>
      <c r="J18" s="63">
        <v>12</v>
      </c>
      <c r="K18" s="63"/>
      <c r="L18" s="63"/>
      <c r="M18" s="63">
        <f t="shared" si="3"/>
        <v>0</v>
      </c>
      <c r="N18" s="63">
        <f t="shared" si="4"/>
        <v>0</v>
      </c>
      <c r="O18" s="63"/>
      <c r="P18" s="63"/>
      <c r="Q18" s="63">
        <f t="shared" si="5"/>
        <v>0</v>
      </c>
      <c r="R18" s="63"/>
      <c r="S18" s="63"/>
      <c r="T18" s="63"/>
      <c r="U18" s="63"/>
      <c r="V18" s="63">
        <f t="shared" si="7"/>
        <v>17</v>
      </c>
      <c r="W18" s="63">
        <f t="shared" si="8"/>
        <v>5</v>
      </c>
      <c r="X18" s="63">
        <f t="shared" si="9"/>
        <v>5</v>
      </c>
      <c r="Y18" s="63">
        <f t="shared" si="10"/>
        <v>0</v>
      </c>
      <c r="Z18" s="63">
        <f t="shared" si="11"/>
        <v>12</v>
      </c>
      <c r="AA18" s="63">
        <f t="shared" si="12"/>
        <v>0</v>
      </c>
      <c r="AB18" s="63">
        <f t="shared" si="13"/>
        <v>12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 t="shared" si="0"/>
        <v>39</v>
      </c>
      <c r="E19" s="63">
        <f t="shared" si="1"/>
        <v>6</v>
      </c>
      <c r="F19" s="63">
        <v>6</v>
      </c>
      <c r="G19" s="63"/>
      <c r="H19" s="63">
        <f t="shared" si="2"/>
        <v>33</v>
      </c>
      <c r="I19" s="63">
        <v>33</v>
      </c>
      <c r="J19" s="63"/>
      <c r="K19" s="63"/>
      <c r="L19" s="63"/>
      <c r="M19" s="63">
        <f t="shared" si="3"/>
        <v>11</v>
      </c>
      <c r="N19" s="63">
        <f t="shared" si="4"/>
        <v>5</v>
      </c>
      <c r="O19" s="63">
        <v>5</v>
      </c>
      <c r="P19" s="63"/>
      <c r="Q19" s="63">
        <f t="shared" si="5"/>
        <v>6</v>
      </c>
      <c r="R19" s="63">
        <v>6</v>
      </c>
      <c r="S19" s="63"/>
      <c r="T19" s="63"/>
      <c r="U19" s="63"/>
      <c r="V19" s="63">
        <f t="shared" si="7"/>
        <v>50</v>
      </c>
      <c r="W19" s="63">
        <f t="shared" si="8"/>
        <v>11</v>
      </c>
      <c r="X19" s="63">
        <f t="shared" si="9"/>
        <v>11</v>
      </c>
      <c r="Y19" s="63">
        <f t="shared" si="10"/>
        <v>0</v>
      </c>
      <c r="Z19" s="63">
        <f t="shared" si="11"/>
        <v>39</v>
      </c>
      <c r="AA19" s="63">
        <f t="shared" si="12"/>
        <v>39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 t="shared" si="0"/>
        <v>3</v>
      </c>
      <c r="E20" s="63">
        <f t="shared" si="1"/>
        <v>3</v>
      </c>
      <c r="F20" s="63">
        <v>3</v>
      </c>
      <c r="G20" s="63"/>
      <c r="H20" s="63">
        <f t="shared" si="2"/>
        <v>0</v>
      </c>
      <c r="I20" s="63"/>
      <c r="J20" s="63"/>
      <c r="K20" s="63"/>
      <c r="L20" s="63"/>
      <c r="M20" s="63">
        <f t="shared" si="3"/>
        <v>2</v>
      </c>
      <c r="N20" s="63">
        <f t="shared" si="4"/>
        <v>0</v>
      </c>
      <c r="O20" s="63"/>
      <c r="P20" s="63"/>
      <c r="Q20" s="63">
        <f t="shared" si="5"/>
        <v>2</v>
      </c>
      <c r="R20" s="63">
        <v>2</v>
      </c>
      <c r="S20" s="63"/>
      <c r="T20" s="63"/>
      <c r="U20" s="63"/>
      <c r="V20" s="63">
        <f t="shared" si="7"/>
        <v>5</v>
      </c>
      <c r="W20" s="63">
        <f t="shared" si="8"/>
        <v>3</v>
      </c>
      <c r="X20" s="63">
        <f t="shared" si="9"/>
        <v>3</v>
      </c>
      <c r="Y20" s="63">
        <f t="shared" si="10"/>
        <v>0</v>
      </c>
      <c r="Z20" s="63">
        <f t="shared" si="11"/>
        <v>2</v>
      </c>
      <c r="AA20" s="63">
        <f t="shared" si="12"/>
        <v>2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 t="shared" si="0"/>
        <v>4</v>
      </c>
      <c r="E21" s="63">
        <f t="shared" si="1"/>
        <v>4</v>
      </c>
      <c r="F21" s="63">
        <v>4</v>
      </c>
      <c r="G21" s="63"/>
      <c r="H21" s="63">
        <f t="shared" si="2"/>
        <v>0</v>
      </c>
      <c r="I21" s="63"/>
      <c r="J21" s="63"/>
      <c r="K21" s="63"/>
      <c r="L21" s="63"/>
      <c r="M21" s="63">
        <f t="shared" si="3"/>
        <v>1</v>
      </c>
      <c r="N21" s="63">
        <f t="shared" si="4"/>
        <v>1</v>
      </c>
      <c r="O21" s="63">
        <v>1</v>
      </c>
      <c r="P21" s="63"/>
      <c r="Q21" s="63">
        <f t="shared" si="5"/>
        <v>0</v>
      </c>
      <c r="R21" s="63"/>
      <c r="S21" s="63"/>
      <c r="T21" s="63"/>
      <c r="U21" s="63"/>
      <c r="V21" s="63">
        <f t="shared" si="7"/>
        <v>5</v>
      </c>
      <c r="W21" s="63">
        <f t="shared" si="8"/>
        <v>5</v>
      </c>
      <c r="X21" s="63">
        <f t="shared" si="9"/>
        <v>5</v>
      </c>
      <c r="Y21" s="63">
        <f t="shared" si="10"/>
        <v>0</v>
      </c>
      <c r="Z21" s="63">
        <f t="shared" si="11"/>
        <v>0</v>
      </c>
      <c r="AA21" s="63">
        <f t="shared" si="12"/>
        <v>0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 t="shared" si="0"/>
        <v>1</v>
      </c>
      <c r="E22" s="63">
        <f t="shared" si="1"/>
        <v>1</v>
      </c>
      <c r="F22" s="63">
        <v>1</v>
      </c>
      <c r="G22" s="63"/>
      <c r="H22" s="63">
        <f t="shared" si="2"/>
        <v>0</v>
      </c>
      <c r="I22" s="63"/>
      <c r="J22" s="63"/>
      <c r="K22" s="63"/>
      <c r="L22" s="63"/>
      <c r="M22" s="63">
        <f t="shared" si="3"/>
        <v>1</v>
      </c>
      <c r="N22" s="63">
        <f t="shared" si="4"/>
        <v>1</v>
      </c>
      <c r="O22" s="63">
        <v>1</v>
      </c>
      <c r="P22" s="63"/>
      <c r="Q22" s="63">
        <f t="shared" si="5"/>
        <v>0</v>
      </c>
      <c r="R22" s="63"/>
      <c r="S22" s="63"/>
      <c r="T22" s="63"/>
      <c r="U22" s="63"/>
      <c r="V22" s="63">
        <f t="shared" si="7"/>
        <v>2</v>
      </c>
      <c r="W22" s="63">
        <f t="shared" si="8"/>
        <v>2</v>
      </c>
      <c r="X22" s="63">
        <f t="shared" si="9"/>
        <v>2</v>
      </c>
      <c r="Y22" s="63">
        <f t="shared" si="10"/>
        <v>0</v>
      </c>
      <c r="Z22" s="63">
        <f t="shared" si="11"/>
        <v>0</v>
      </c>
      <c r="AA22" s="63">
        <f t="shared" si="12"/>
        <v>0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 t="shared" si="0"/>
        <v>1</v>
      </c>
      <c r="E23" s="63">
        <f t="shared" si="1"/>
        <v>1</v>
      </c>
      <c r="F23" s="63">
        <v>1</v>
      </c>
      <c r="G23" s="63"/>
      <c r="H23" s="63">
        <f t="shared" si="2"/>
        <v>0</v>
      </c>
      <c r="I23" s="63"/>
      <c r="J23" s="63"/>
      <c r="K23" s="63"/>
      <c r="L23" s="63"/>
      <c r="M23" s="63">
        <f t="shared" si="3"/>
        <v>1</v>
      </c>
      <c r="N23" s="63">
        <f t="shared" si="4"/>
        <v>1</v>
      </c>
      <c r="O23" s="63">
        <v>1</v>
      </c>
      <c r="P23" s="63"/>
      <c r="Q23" s="63">
        <f t="shared" si="5"/>
        <v>0</v>
      </c>
      <c r="R23" s="63"/>
      <c r="S23" s="63"/>
      <c r="T23" s="63"/>
      <c r="U23" s="63"/>
      <c r="V23" s="63">
        <f t="shared" si="7"/>
        <v>2</v>
      </c>
      <c r="W23" s="63">
        <f t="shared" si="8"/>
        <v>2</v>
      </c>
      <c r="X23" s="63">
        <f t="shared" si="9"/>
        <v>2</v>
      </c>
      <c r="Y23" s="63">
        <f t="shared" si="10"/>
        <v>0</v>
      </c>
      <c r="Z23" s="63">
        <f t="shared" si="11"/>
        <v>0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>
        <f t="shared" si="0"/>
        <v>4</v>
      </c>
      <c r="E24" s="63">
        <f t="shared" si="1"/>
        <v>4</v>
      </c>
      <c r="F24" s="63">
        <v>4</v>
      </c>
      <c r="G24" s="63"/>
      <c r="H24" s="63">
        <f t="shared" si="2"/>
        <v>0</v>
      </c>
      <c r="I24" s="63"/>
      <c r="J24" s="63"/>
      <c r="K24" s="63"/>
      <c r="L24" s="63"/>
      <c r="M24" s="63">
        <f t="shared" si="3"/>
        <v>1</v>
      </c>
      <c r="N24" s="63">
        <f t="shared" si="4"/>
        <v>1</v>
      </c>
      <c r="O24" s="63">
        <v>1</v>
      </c>
      <c r="P24" s="63"/>
      <c r="Q24" s="63">
        <f t="shared" si="5"/>
        <v>0</v>
      </c>
      <c r="R24" s="63"/>
      <c r="S24" s="63"/>
      <c r="T24" s="63"/>
      <c r="U24" s="63"/>
      <c r="V24" s="63">
        <f t="shared" si="7"/>
        <v>5</v>
      </c>
      <c r="W24" s="63">
        <f t="shared" si="8"/>
        <v>5</v>
      </c>
      <c r="X24" s="63">
        <f t="shared" si="9"/>
        <v>5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>
        <f t="shared" si="0"/>
        <v>10</v>
      </c>
      <c r="E25" s="63">
        <f t="shared" si="1"/>
        <v>10</v>
      </c>
      <c r="F25" s="63">
        <v>10</v>
      </c>
      <c r="G25" s="63"/>
      <c r="H25" s="63">
        <f t="shared" si="2"/>
        <v>0</v>
      </c>
      <c r="I25" s="63"/>
      <c r="J25" s="63"/>
      <c r="K25" s="63"/>
      <c r="L25" s="63"/>
      <c r="M25" s="63">
        <f t="shared" si="3"/>
        <v>0</v>
      </c>
      <c r="N25" s="63">
        <f t="shared" si="4"/>
        <v>0</v>
      </c>
      <c r="O25" s="63"/>
      <c r="P25" s="63"/>
      <c r="Q25" s="63">
        <f t="shared" si="5"/>
        <v>0</v>
      </c>
      <c r="R25" s="63"/>
      <c r="S25" s="63"/>
      <c r="T25" s="63"/>
      <c r="U25" s="63"/>
      <c r="V25" s="63">
        <f t="shared" si="7"/>
        <v>10</v>
      </c>
      <c r="W25" s="63">
        <f t="shared" si="8"/>
        <v>10</v>
      </c>
      <c r="X25" s="63">
        <f t="shared" si="9"/>
        <v>10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80</v>
      </c>
      <c r="B26" s="61" t="s">
        <v>126</v>
      </c>
      <c r="C26" s="62" t="s">
        <v>127</v>
      </c>
      <c r="D26" s="63">
        <f t="shared" si="0"/>
        <v>8</v>
      </c>
      <c r="E26" s="63">
        <f t="shared" si="1"/>
        <v>8</v>
      </c>
      <c r="F26" s="63">
        <v>8</v>
      </c>
      <c r="G26" s="63"/>
      <c r="H26" s="63">
        <f t="shared" si="2"/>
        <v>0</v>
      </c>
      <c r="I26" s="63"/>
      <c r="J26" s="63"/>
      <c r="K26" s="63"/>
      <c r="L26" s="63"/>
      <c r="M26" s="63">
        <f t="shared" si="3"/>
        <v>1</v>
      </c>
      <c r="N26" s="63">
        <f t="shared" si="4"/>
        <v>1</v>
      </c>
      <c r="O26" s="63">
        <v>1</v>
      </c>
      <c r="P26" s="63"/>
      <c r="Q26" s="63">
        <f t="shared" si="5"/>
        <v>0</v>
      </c>
      <c r="R26" s="63"/>
      <c r="S26" s="63"/>
      <c r="T26" s="63"/>
      <c r="U26" s="63"/>
      <c r="V26" s="63">
        <f t="shared" si="7"/>
        <v>9</v>
      </c>
      <c r="W26" s="63">
        <f t="shared" si="8"/>
        <v>9</v>
      </c>
      <c r="X26" s="63">
        <f t="shared" si="9"/>
        <v>9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80</v>
      </c>
      <c r="B27" s="61" t="s">
        <v>128</v>
      </c>
      <c r="C27" s="62" t="s">
        <v>129</v>
      </c>
      <c r="D27" s="63">
        <f t="shared" si="0"/>
        <v>4</v>
      </c>
      <c r="E27" s="63">
        <f t="shared" si="1"/>
        <v>4</v>
      </c>
      <c r="F27" s="63">
        <v>4</v>
      </c>
      <c r="G27" s="63"/>
      <c r="H27" s="63">
        <f t="shared" si="2"/>
        <v>0</v>
      </c>
      <c r="I27" s="63"/>
      <c r="J27" s="63"/>
      <c r="K27" s="63"/>
      <c r="L27" s="63"/>
      <c r="M27" s="63">
        <f t="shared" si="3"/>
        <v>1</v>
      </c>
      <c r="N27" s="63">
        <f t="shared" si="4"/>
        <v>1</v>
      </c>
      <c r="O27" s="63">
        <v>1</v>
      </c>
      <c r="P27" s="63"/>
      <c r="Q27" s="63">
        <f t="shared" si="5"/>
        <v>0</v>
      </c>
      <c r="R27" s="63"/>
      <c r="S27" s="63"/>
      <c r="T27" s="63"/>
      <c r="U27" s="63"/>
      <c r="V27" s="63">
        <f t="shared" si="7"/>
        <v>5</v>
      </c>
      <c r="W27" s="63">
        <f t="shared" si="8"/>
        <v>5</v>
      </c>
      <c r="X27" s="63">
        <f t="shared" si="9"/>
        <v>5</v>
      </c>
      <c r="Y27" s="63">
        <f t="shared" si="10"/>
        <v>0</v>
      </c>
      <c r="Z27" s="63">
        <f t="shared" si="11"/>
        <v>0</v>
      </c>
      <c r="AA27" s="63">
        <f t="shared" si="12"/>
        <v>0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80</v>
      </c>
      <c r="B28" s="61" t="s">
        <v>130</v>
      </c>
      <c r="C28" s="62" t="s">
        <v>131</v>
      </c>
      <c r="D28" s="63">
        <f t="shared" si="0"/>
        <v>4</v>
      </c>
      <c r="E28" s="63">
        <f t="shared" si="1"/>
        <v>4</v>
      </c>
      <c r="F28" s="63">
        <v>4</v>
      </c>
      <c r="G28" s="63"/>
      <c r="H28" s="63">
        <f t="shared" si="2"/>
        <v>0</v>
      </c>
      <c r="I28" s="63"/>
      <c r="J28" s="63"/>
      <c r="K28" s="63"/>
      <c r="L28" s="63"/>
      <c r="M28" s="63">
        <f t="shared" si="3"/>
        <v>6</v>
      </c>
      <c r="N28" s="63">
        <f t="shared" si="4"/>
        <v>6</v>
      </c>
      <c r="O28" s="63">
        <v>6</v>
      </c>
      <c r="P28" s="63"/>
      <c r="Q28" s="63">
        <f t="shared" si="5"/>
        <v>0</v>
      </c>
      <c r="R28" s="63"/>
      <c r="S28" s="63"/>
      <c r="T28" s="63"/>
      <c r="U28" s="63"/>
      <c r="V28" s="63">
        <f t="shared" si="7"/>
        <v>10</v>
      </c>
      <c r="W28" s="63">
        <f t="shared" si="8"/>
        <v>10</v>
      </c>
      <c r="X28" s="63">
        <f t="shared" si="9"/>
        <v>10</v>
      </c>
      <c r="Y28" s="63">
        <f t="shared" si="10"/>
        <v>0</v>
      </c>
      <c r="Z28" s="63">
        <f t="shared" si="11"/>
        <v>0</v>
      </c>
      <c r="AA28" s="63">
        <f t="shared" si="12"/>
        <v>0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80</v>
      </c>
      <c r="B29" s="61" t="s">
        <v>132</v>
      </c>
      <c r="C29" s="62" t="s">
        <v>133</v>
      </c>
      <c r="D29" s="63">
        <f t="shared" si="0"/>
        <v>3</v>
      </c>
      <c r="E29" s="63">
        <f t="shared" si="1"/>
        <v>3</v>
      </c>
      <c r="F29" s="63">
        <v>3</v>
      </c>
      <c r="G29" s="63"/>
      <c r="H29" s="63">
        <f t="shared" si="2"/>
        <v>0</v>
      </c>
      <c r="I29" s="63"/>
      <c r="J29" s="63"/>
      <c r="K29" s="63"/>
      <c r="L29" s="63"/>
      <c r="M29" s="63">
        <f t="shared" si="3"/>
        <v>3</v>
      </c>
      <c r="N29" s="63">
        <f t="shared" si="4"/>
        <v>3</v>
      </c>
      <c r="O29" s="63">
        <v>3</v>
      </c>
      <c r="P29" s="63"/>
      <c r="Q29" s="63">
        <f t="shared" si="5"/>
        <v>0</v>
      </c>
      <c r="R29" s="63"/>
      <c r="S29" s="63"/>
      <c r="T29" s="63"/>
      <c r="U29" s="63"/>
      <c r="V29" s="63">
        <f t="shared" si="7"/>
        <v>6</v>
      </c>
      <c r="W29" s="63">
        <f t="shared" si="8"/>
        <v>6</v>
      </c>
      <c r="X29" s="63">
        <f t="shared" si="9"/>
        <v>6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80</v>
      </c>
      <c r="B30" s="61" t="s">
        <v>134</v>
      </c>
      <c r="C30" s="62" t="s">
        <v>135</v>
      </c>
      <c r="D30" s="63">
        <f t="shared" si="0"/>
        <v>2</v>
      </c>
      <c r="E30" s="63">
        <f t="shared" si="1"/>
        <v>2</v>
      </c>
      <c r="F30" s="63">
        <v>2</v>
      </c>
      <c r="G30" s="63"/>
      <c r="H30" s="63">
        <f t="shared" si="2"/>
        <v>0</v>
      </c>
      <c r="I30" s="63"/>
      <c r="J30" s="63"/>
      <c r="K30" s="63"/>
      <c r="L30" s="63"/>
      <c r="M30" s="63">
        <f t="shared" si="3"/>
        <v>1</v>
      </c>
      <c r="N30" s="63">
        <f t="shared" si="4"/>
        <v>1</v>
      </c>
      <c r="O30" s="63">
        <v>1</v>
      </c>
      <c r="P30" s="63"/>
      <c r="Q30" s="63">
        <f t="shared" si="5"/>
        <v>0</v>
      </c>
      <c r="R30" s="63"/>
      <c r="S30" s="63"/>
      <c r="T30" s="63"/>
      <c r="U30" s="63"/>
      <c r="V30" s="63">
        <f t="shared" si="7"/>
        <v>3</v>
      </c>
      <c r="W30" s="63">
        <f t="shared" si="8"/>
        <v>3</v>
      </c>
      <c r="X30" s="63">
        <f t="shared" si="9"/>
        <v>3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80</v>
      </c>
      <c r="B31" s="61" t="s">
        <v>136</v>
      </c>
      <c r="C31" s="62" t="s">
        <v>137</v>
      </c>
      <c r="D31" s="63">
        <f t="shared" si="0"/>
        <v>1</v>
      </c>
      <c r="E31" s="63">
        <f t="shared" si="1"/>
        <v>1</v>
      </c>
      <c r="F31" s="63">
        <v>1</v>
      </c>
      <c r="G31" s="63"/>
      <c r="H31" s="63">
        <f t="shared" si="2"/>
        <v>0</v>
      </c>
      <c r="I31" s="63"/>
      <c r="J31" s="63"/>
      <c r="K31" s="63"/>
      <c r="L31" s="63"/>
      <c r="M31" s="63">
        <f t="shared" si="3"/>
        <v>1</v>
      </c>
      <c r="N31" s="63">
        <f t="shared" si="4"/>
        <v>1</v>
      </c>
      <c r="O31" s="63">
        <v>1</v>
      </c>
      <c r="P31" s="63"/>
      <c r="Q31" s="63">
        <f t="shared" si="5"/>
        <v>0</v>
      </c>
      <c r="R31" s="63"/>
      <c r="S31" s="63"/>
      <c r="T31" s="63"/>
      <c r="U31" s="63"/>
      <c r="V31" s="63">
        <f t="shared" si="7"/>
        <v>2</v>
      </c>
      <c r="W31" s="63">
        <f t="shared" si="8"/>
        <v>2</v>
      </c>
      <c r="X31" s="63">
        <f t="shared" si="9"/>
        <v>2</v>
      </c>
      <c r="Y31" s="63">
        <f t="shared" si="10"/>
        <v>0</v>
      </c>
      <c r="Z31" s="63">
        <f t="shared" si="11"/>
        <v>0</v>
      </c>
      <c r="AA31" s="63">
        <f t="shared" si="12"/>
        <v>0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80</v>
      </c>
      <c r="B32" s="61" t="s">
        <v>138</v>
      </c>
      <c r="C32" s="62" t="s">
        <v>139</v>
      </c>
      <c r="D32" s="63">
        <f t="shared" si="0"/>
        <v>10</v>
      </c>
      <c r="E32" s="63">
        <f t="shared" si="1"/>
        <v>2</v>
      </c>
      <c r="F32" s="63">
        <v>2</v>
      </c>
      <c r="G32" s="63"/>
      <c r="H32" s="63">
        <f t="shared" si="2"/>
        <v>8</v>
      </c>
      <c r="I32" s="63"/>
      <c r="J32" s="63">
        <v>8</v>
      </c>
      <c r="K32" s="63"/>
      <c r="L32" s="63"/>
      <c r="M32" s="63">
        <f t="shared" si="3"/>
        <v>8</v>
      </c>
      <c r="N32" s="63">
        <f t="shared" si="4"/>
        <v>2</v>
      </c>
      <c r="O32" s="63">
        <v>2</v>
      </c>
      <c r="P32" s="63"/>
      <c r="Q32" s="63">
        <f t="shared" si="5"/>
        <v>6</v>
      </c>
      <c r="R32" s="63"/>
      <c r="S32" s="63">
        <v>6</v>
      </c>
      <c r="T32" s="63"/>
      <c r="U32" s="63"/>
      <c r="V32" s="63">
        <f t="shared" si="7"/>
        <v>18</v>
      </c>
      <c r="W32" s="63">
        <f t="shared" si="8"/>
        <v>4</v>
      </c>
      <c r="X32" s="63">
        <f t="shared" si="9"/>
        <v>4</v>
      </c>
      <c r="Y32" s="63">
        <f t="shared" si="10"/>
        <v>0</v>
      </c>
      <c r="Z32" s="63">
        <f t="shared" si="11"/>
        <v>14</v>
      </c>
      <c r="AA32" s="63">
        <f t="shared" si="12"/>
        <v>0</v>
      </c>
      <c r="AB32" s="63">
        <f t="shared" si="13"/>
        <v>14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80</v>
      </c>
      <c r="B33" s="61" t="s">
        <v>140</v>
      </c>
      <c r="C33" s="62" t="s">
        <v>141</v>
      </c>
      <c r="D33" s="63">
        <f t="shared" si="0"/>
        <v>21</v>
      </c>
      <c r="E33" s="63">
        <f t="shared" si="1"/>
        <v>4</v>
      </c>
      <c r="F33" s="63">
        <v>4</v>
      </c>
      <c r="G33" s="63"/>
      <c r="H33" s="63">
        <f t="shared" si="2"/>
        <v>17</v>
      </c>
      <c r="I33" s="63">
        <v>17</v>
      </c>
      <c r="J33" s="63"/>
      <c r="K33" s="63"/>
      <c r="L33" s="63"/>
      <c r="M33" s="63">
        <f t="shared" si="3"/>
        <v>3</v>
      </c>
      <c r="N33" s="63">
        <f t="shared" si="4"/>
        <v>3</v>
      </c>
      <c r="O33" s="63">
        <v>3</v>
      </c>
      <c r="P33" s="63"/>
      <c r="Q33" s="63">
        <f t="shared" si="5"/>
        <v>0</v>
      </c>
      <c r="R33" s="63"/>
      <c r="S33" s="63"/>
      <c r="T33" s="63"/>
      <c r="U33" s="63"/>
      <c r="V33" s="63">
        <f t="shared" si="7"/>
        <v>24</v>
      </c>
      <c r="W33" s="63">
        <f t="shared" si="8"/>
        <v>7</v>
      </c>
      <c r="X33" s="63">
        <f t="shared" si="9"/>
        <v>7</v>
      </c>
      <c r="Y33" s="63">
        <f t="shared" si="10"/>
        <v>0</v>
      </c>
      <c r="Z33" s="63">
        <f t="shared" si="11"/>
        <v>17</v>
      </c>
      <c r="AA33" s="63">
        <f t="shared" si="12"/>
        <v>17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80</v>
      </c>
      <c r="B34" s="61" t="s">
        <v>142</v>
      </c>
      <c r="C34" s="62" t="s">
        <v>143</v>
      </c>
      <c r="D34" s="63">
        <f t="shared" si="0"/>
        <v>2</v>
      </c>
      <c r="E34" s="63">
        <f t="shared" si="1"/>
        <v>2</v>
      </c>
      <c r="F34" s="63">
        <v>2</v>
      </c>
      <c r="G34" s="63"/>
      <c r="H34" s="63">
        <f t="shared" si="2"/>
        <v>0</v>
      </c>
      <c r="I34" s="63"/>
      <c r="J34" s="63"/>
      <c r="K34" s="63"/>
      <c r="L34" s="63"/>
      <c r="M34" s="63">
        <f t="shared" si="3"/>
        <v>1</v>
      </c>
      <c r="N34" s="63">
        <f t="shared" si="4"/>
        <v>1</v>
      </c>
      <c r="O34" s="63">
        <v>1</v>
      </c>
      <c r="P34" s="63"/>
      <c r="Q34" s="63">
        <f t="shared" si="5"/>
        <v>0</v>
      </c>
      <c r="R34" s="63"/>
      <c r="S34" s="63"/>
      <c r="T34" s="63"/>
      <c r="U34" s="63"/>
      <c r="V34" s="63">
        <f t="shared" si="7"/>
        <v>3</v>
      </c>
      <c r="W34" s="63">
        <f t="shared" si="8"/>
        <v>3</v>
      </c>
      <c r="X34" s="63">
        <f t="shared" si="9"/>
        <v>3</v>
      </c>
      <c r="Y34" s="63">
        <f t="shared" si="10"/>
        <v>0</v>
      </c>
      <c r="Z34" s="63">
        <f t="shared" si="11"/>
        <v>0</v>
      </c>
      <c r="AA34" s="63">
        <f t="shared" si="12"/>
        <v>0</v>
      </c>
      <c r="AB34" s="63">
        <f t="shared" si="13"/>
        <v>0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 t="shared" si="0"/>
        <v>8</v>
      </c>
      <c r="E35" s="63">
        <f t="shared" si="1"/>
        <v>8</v>
      </c>
      <c r="F35" s="63">
        <v>8</v>
      </c>
      <c r="G35" s="63"/>
      <c r="H35" s="63">
        <f t="shared" si="2"/>
        <v>0</v>
      </c>
      <c r="I35" s="63"/>
      <c r="J35" s="63"/>
      <c r="K35" s="63"/>
      <c r="L35" s="63"/>
      <c r="M35" s="63">
        <f t="shared" si="3"/>
        <v>3</v>
      </c>
      <c r="N35" s="63">
        <f t="shared" si="4"/>
        <v>3</v>
      </c>
      <c r="O35" s="63">
        <v>3</v>
      </c>
      <c r="P35" s="63"/>
      <c r="Q35" s="63">
        <f t="shared" si="5"/>
        <v>0</v>
      </c>
      <c r="R35" s="63"/>
      <c r="S35" s="63"/>
      <c r="T35" s="63"/>
      <c r="U35" s="63"/>
      <c r="V35" s="63">
        <f t="shared" si="7"/>
        <v>11</v>
      </c>
      <c r="W35" s="63">
        <f t="shared" si="8"/>
        <v>11</v>
      </c>
      <c r="X35" s="63">
        <f t="shared" si="9"/>
        <v>11</v>
      </c>
      <c r="Y35" s="63">
        <f t="shared" si="10"/>
        <v>0</v>
      </c>
      <c r="Z35" s="63">
        <f t="shared" si="11"/>
        <v>0</v>
      </c>
      <c r="AA35" s="63">
        <f t="shared" si="12"/>
        <v>0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80</v>
      </c>
      <c r="B36" s="61" t="s">
        <v>148</v>
      </c>
      <c r="C36" s="62" t="s">
        <v>149</v>
      </c>
      <c r="D36" s="63">
        <f t="shared" si="0"/>
        <v>3</v>
      </c>
      <c r="E36" s="63">
        <f t="shared" si="1"/>
        <v>3</v>
      </c>
      <c r="F36" s="63">
        <v>3</v>
      </c>
      <c r="G36" s="63"/>
      <c r="H36" s="63">
        <f t="shared" si="2"/>
        <v>0</v>
      </c>
      <c r="I36" s="63"/>
      <c r="J36" s="63"/>
      <c r="K36" s="63"/>
      <c r="L36" s="63"/>
      <c r="M36" s="63">
        <f t="shared" si="3"/>
        <v>3</v>
      </c>
      <c r="N36" s="63">
        <f t="shared" si="4"/>
        <v>3</v>
      </c>
      <c r="O36" s="63">
        <v>3</v>
      </c>
      <c r="P36" s="63"/>
      <c r="Q36" s="63">
        <f t="shared" si="5"/>
        <v>0</v>
      </c>
      <c r="R36" s="63"/>
      <c r="S36" s="63"/>
      <c r="T36" s="63"/>
      <c r="U36" s="63"/>
      <c r="V36" s="63">
        <f t="shared" si="7"/>
        <v>6</v>
      </c>
      <c r="W36" s="63">
        <f t="shared" si="8"/>
        <v>6</v>
      </c>
      <c r="X36" s="63">
        <f t="shared" si="9"/>
        <v>6</v>
      </c>
      <c r="Y36" s="63">
        <f t="shared" si="10"/>
        <v>0</v>
      </c>
      <c r="Z36" s="63">
        <f t="shared" si="11"/>
        <v>0</v>
      </c>
      <c r="AA36" s="63">
        <f t="shared" si="12"/>
        <v>0</v>
      </c>
      <c r="AB36" s="63">
        <f t="shared" si="13"/>
        <v>0</v>
      </c>
      <c r="AC36" s="63">
        <f t="shared" si="14"/>
        <v>0</v>
      </c>
      <c r="AD36" s="63">
        <f t="shared" si="15"/>
        <v>0</v>
      </c>
    </row>
    <row r="37" spans="1:30" s="10" customFormat="1" ht="13.5" customHeight="1">
      <c r="A37" s="60" t="s">
        <v>80</v>
      </c>
      <c r="B37" s="61" t="s">
        <v>151</v>
      </c>
      <c r="C37" s="62" t="s">
        <v>152</v>
      </c>
      <c r="D37" s="63">
        <f t="shared" si="0"/>
        <v>6</v>
      </c>
      <c r="E37" s="63">
        <f t="shared" si="1"/>
        <v>3</v>
      </c>
      <c r="F37" s="63">
        <v>3</v>
      </c>
      <c r="G37" s="63"/>
      <c r="H37" s="63">
        <f t="shared" si="2"/>
        <v>3</v>
      </c>
      <c r="I37" s="63"/>
      <c r="J37" s="63"/>
      <c r="K37" s="63">
        <v>3</v>
      </c>
      <c r="L37" s="63"/>
      <c r="M37" s="63">
        <f t="shared" si="3"/>
        <v>0</v>
      </c>
      <c r="N37" s="63">
        <f t="shared" si="4"/>
        <v>0</v>
      </c>
      <c r="O37" s="63"/>
      <c r="P37" s="63"/>
      <c r="Q37" s="63">
        <f t="shared" si="5"/>
        <v>0</v>
      </c>
      <c r="R37" s="63"/>
      <c r="S37" s="63"/>
      <c r="T37" s="63"/>
      <c r="U37" s="63"/>
      <c r="V37" s="63">
        <f t="shared" si="7"/>
        <v>6</v>
      </c>
      <c r="W37" s="63">
        <f t="shared" si="8"/>
        <v>3</v>
      </c>
      <c r="X37" s="63">
        <f t="shared" si="9"/>
        <v>3</v>
      </c>
      <c r="Y37" s="63">
        <f t="shared" si="10"/>
        <v>0</v>
      </c>
      <c r="Z37" s="63">
        <f t="shared" si="11"/>
        <v>3</v>
      </c>
      <c r="AA37" s="63">
        <f t="shared" si="12"/>
        <v>0</v>
      </c>
      <c r="AB37" s="63">
        <f t="shared" si="13"/>
        <v>0</v>
      </c>
      <c r="AC37" s="63">
        <f t="shared" si="14"/>
        <v>3</v>
      </c>
      <c r="AD37" s="63">
        <f t="shared" si="15"/>
        <v>0</v>
      </c>
    </row>
    <row r="38" spans="1:30" s="10" customFormat="1" ht="13.5" customHeight="1">
      <c r="A38" s="60" t="s">
        <v>80</v>
      </c>
      <c r="B38" s="61" t="s">
        <v>154</v>
      </c>
      <c r="C38" s="62" t="s">
        <v>155</v>
      </c>
      <c r="D38" s="63">
        <f t="shared" si="0"/>
        <v>2</v>
      </c>
      <c r="E38" s="63">
        <f t="shared" si="1"/>
        <v>2</v>
      </c>
      <c r="F38" s="63">
        <v>2</v>
      </c>
      <c r="G38" s="63"/>
      <c r="H38" s="63">
        <f t="shared" si="2"/>
        <v>0</v>
      </c>
      <c r="I38" s="63"/>
      <c r="J38" s="63"/>
      <c r="K38" s="63"/>
      <c r="L38" s="63"/>
      <c r="M38" s="63">
        <f t="shared" si="3"/>
        <v>0</v>
      </c>
      <c r="N38" s="63">
        <f t="shared" si="4"/>
        <v>0</v>
      </c>
      <c r="O38" s="63"/>
      <c r="P38" s="63"/>
      <c r="Q38" s="63">
        <f t="shared" si="5"/>
        <v>0</v>
      </c>
      <c r="R38" s="63"/>
      <c r="S38" s="63"/>
      <c r="T38" s="63"/>
      <c r="U38" s="63"/>
      <c r="V38" s="63">
        <f t="shared" si="7"/>
        <v>2</v>
      </c>
      <c r="W38" s="63">
        <f t="shared" si="8"/>
        <v>2</v>
      </c>
      <c r="X38" s="63">
        <f t="shared" si="9"/>
        <v>2</v>
      </c>
      <c r="Y38" s="63">
        <f t="shared" si="10"/>
        <v>0</v>
      </c>
      <c r="Z38" s="63">
        <f t="shared" si="11"/>
        <v>0</v>
      </c>
      <c r="AA38" s="63">
        <f t="shared" si="12"/>
        <v>0</v>
      </c>
      <c r="AB38" s="63">
        <f t="shared" si="13"/>
        <v>0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80</v>
      </c>
      <c r="B39" s="61" t="s">
        <v>157</v>
      </c>
      <c r="C39" s="62" t="s">
        <v>158</v>
      </c>
      <c r="D39" s="63">
        <f t="shared" ref="D39:D70" si="16">SUM(E39,+H39)</f>
        <v>4</v>
      </c>
      <c r="E39" s="63">
        <f t="shared" ref="E39:E70" si="17">SUM(F39:G39)</f>
        <v>4</v>
      </c>
      <c r="F39" s="63">
        <v>4</v>
      </c>
      <c r="G39" s="63"/>
      <c r="H39" s="63">
        <f t="shared" ref="H39:H70" si="18">SUM(I39:L39)</f>
        <v>0</v>
      </c>
      <c r="I39" s="63"/>
      <c r="J39" s="63"/>
      <c r="K39" s="63"/>
      <c r="L39" s="63"/>
      <c r="M39" s="63">
        <f t="shared" ref="M39:M70" si="19">SUM(N39,+Q39)</f>
        <v>2</v>
      </c>
      <c r="N39" s="63">
        <f t="shared" ref="N39:N70" si="20">SUM(O39:P39)</f>
        <v>2</v>
      </c>
      <c r="O39" s="63">
        <v>2</v>
      </c>
      <c r="P39" s="63"/>
      <c r="Q39" s="63">
        <f t="shared" ref="Q39:Q70" si="21">SUM(R39:U39)</f>
        <v>0</v>
      </c>
      <c r="R39" s="63"/>
      <c r="S39" s="63"/>
      <c r="T39" s="63"/>
      <c r="U39" s="63"/>
      <c r="V39" s="63">
        <f t="shared" si="7"/>
        <v>6</v>
      </c>
      <c r="W39" s="63">
        <f t="shared" si="8"/>
        <v>6</v>
      </c>
      <c r="X39" s="63">
        <f t="shared" si="9"/>
        <v>6</v>
      </c>
      <c r="Y39" s="63">
        <f t="shared" si="10"/>
        <v>0</v>
      </c>
      <c r="Z39" s="63">
        <f t="shared" si="11"/>
        <v>0</v>
      </c>
      <c r="AA39" s="63">
        <f t="shared" si="12"/>
        <v>0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80</v>
      </c>
      <c r="B40" s="61" t="s">
        <v>160</v>
      </c>
      <c r="C40" s="62" t="s">
        <v>161</v>
      </c>
      <c r="D40" s="63">
        <f t="shared" si="16"/>
        <v>3</v>
      </c>
      <c r="E40" s="63">
        <f t="shared" si="17"/>
        <v>3</v>
      </c>
      <c r="F40" s="63">
        <v>3</v>
      </c>
      <c r="G40" s="63"/>
      <c r="H40" s="63">
        <f t="shared" si="18"/>
        <v>0</v>
      </c>
      <c r="I40" s="63"/>
      <c r="J40" s="63"/>
      <c r="K40" s="63"/>
      <c r="L40" s="63"/>
      <c r="M40" s="63">
        <f t="shared" si="19"/>
        <v>3</v>
      </c>
      <c r="N40" s="63">
        <f t="shared" si="20"/>
        <v>3</v>
      </c>
      <c r="O40" s="63">
        <v>3</v>
      </c>
      <c r="P40" s="63"/>
      <c r="Q40" s="63">
        <f t="shared" si="21"/>
        <v>0</v>
      </c>
      <c r="R40" s="63"/>
      <c r="S40" s="63"/>
      <c r="T40" s="63"/>
      <c r="U40" s="63"/>
      <c r="V40" s="63">
        <f t="shared" ref="V40:V67" si="22">SUM(D40,+M40)</f>
        <v>6</v>
      </c>
      <c r="W40" s="63">
        <f t="shared" ref="W40:W67" si="23">SUM(E40,+N40)</f>
        <v>6</v>
      </c>
      <c r="X40" s="63">
        <f t="shared" ref="X40:X67" si="24">SUM(F40,+O40)</f>
        <v>6</v>
      </c>
      <c r="Y40" s="63">
        <f t="shared" ref="Y40:Y67" si="25">SUM(G40,+P40)</f>
        <v>0</v>
      </c>
      <c r="Z40" s="63">
        <f t="shared" ref="Z40:Z67" si="26">SUM(H40,+Q40)</f>
        <v>0</v>
      </c>
      <c r="AA40" s="63">
        <f t="shared" ref="AA40:AA67" si="27">SUM(I40,+R40)</f>
        <v>0</v>
      </c>
      <c r="AB40" s="63">
        <f t="shared" ref="AB40:AB67" si="28">SUM(J40,+S40)</f>
        <v>0</v>
      </c>
      <c r="AC40" s="63">
        <f t="shared" ref="AC40:AC67" si="29">SUM(K40,+T40)</f>
        <v>0</v>
      </c>
      <c r="AD40" s="63">
        <f t="shared" ref="AD40:AD67" si="30">SUM(L40,+U40)</f>
        <v>0</v>
      </c>
    </row>
    <row r="41" spans="1:30" s="10" customFormat="1" ht="13.5" customHeight="1">
      <c r="A41" s="60" t="s">
        <v>80</v>
      </c>
      <c r="B41" s="61" t="s">
        <v>163</v>
      </c>
      <c r="C41" s="62" t="s">
        <v>164</v>
      </c>
      <c r="D41" s="63">
        <f t="shared" si="16"/>
        <v>1</v>
      </c>
      <c r="E41" s="63">
        <f t="shared" si="17"/>
        <v>1</v>
      </c>
      <c r="F41" s="63">
        <v>1</v>
      </c>
      <c r="G41" s="63"/>
      <c r="H41" s="63">
        <f t="shared" si="18"/>
        <v>0</v>
      </c>
      <c r="I41" s="63"/>
      <c r="J41" s="63"/>
      <c r="K41" s="63"/>
      <c r="L41" s="63"/>
      <c r="M41" s="63">
        <f t="shared" si="19"/>
        <v>1</v>
      </c>
      <c r="N41" s="63">
        <f t="shared" si="20"/>
        <v>1</v>
      </c>
      <c r="O41" s="63">
        <v>1</v>
      </c>
      <c r="P41" s="63"/>
      <c r="Q41" s="63">
        <f t="shared" si="21"/>
        <v>0</v>
      </c>
      <c r="R41" s="63"/>
      <c r="S41" s="63"/>
      <c r="T41" s="63"/>
      <c r="U41" s="63"/>
      <c r="V41" s="63">
        <f t="shared" si="22"/>
        <v>2</v>
      </c>
      <c r="W41" s="63">
        <f t="shared" si="23"/>
        <v>2</v>
      </c>
      <c r="X41" s="63">
        <f t="shared" si="24"/>
        <v>2</v>
      </c>
      <c r="Y41" s="63">
        <f t="shared" si="25"/>
        <v>0</v>
      </c>
      <c r="Z41" s="63">
        <f t="shared" si="26"/>
        <v>0</v>
      </c>
      <c r="AA41" s="63">
        <f t="shared" si="27"/>
        <v>0</v>
      </c>
      <c r="AB41" s="63">
        <f t="shared" si="28"/>
        <v>0</v>
      </c>
      <c r="AC41" s="63">
        <f t="shared" si="29"/>
        <v>0</v>
      </c>
      <c r="AD41" s="63">
        <f t="shared" si="30"/>
        <v>0</v>
      </c>
    </row>
    <row r="42" spans="1:30" s="10" customFormat="1" ht="13.5" customHeight="1">
      <c r="A42" s="60" t="s">
        <v>80</v>
      </c>
      <c r="B42" s="61" t="s">
        <v>166</v>
      </c>
      <c r="C42" s="62" t="s">
        <v>167</v>
      </c>
      <c r="D42" s="63">
        <f t="shared" si="16"/>
        <v>1</v>
      </c>
      <c r="E42" s="63">
        <f t="shared" si="17"/>
        <v>1</v>
      </c>
      <c r="F42" s="63">
        <v>1</v>
      </c>
      <c r="G42" s="63"/>
      <c r="H42" s="63">
        <f t="shared" si="18"/>
        <v>0</v>
      </c>
      <c r="I42" s="63"/>
      <c r="J42" s="63"/>
      <c r="K42" s="63"/>
      <c r="L42" s="63"/>
      <c r="M42" s="63">
        <f t="shared" si="19"/>
        <v>1</v>
      </c>
      <c r="N42" s="63">
        <f t="shared" si="20"/>
        <v>1</v>
      </c>
      <c r="O42" s="63">
        <v>1</v>
      </c>
      <c r="P42" s="63"/>
      <c r="Q42" s="63">
        <f t="shared" si="21"/>
        <v>0</v>
      </c>
      <c r="R42" s="63"/>
      <c r="S42" s="63"/>
      <c r="T42" s="63"/>
      <c r="U42" s="63"/>
      <c r="V42" s="63">
        <f t="shared" si="22"/>
        <v>2</v>
      </c>
      <c r="W42" s="63">
        <f t="shared" si="23"/>
        <v>2</v>
      </c>
      <c r="X42" s="63">
        <f t="shared" si="24"/>
        <v>2</v>
      </c>
      <c r="Y42" s="63">
        <f t="shared" si="25"/>
        <v>0</v>
      </c>
      <c r="Z42" s="63">
        <f t="shared" si="26"/>
        <v>0</v>
      </c>
      <c r="AA42" s="63">
        <f t="shared" si="27"/>
        <v>0</v>
      </c>
      <c r="AB42" s="63">
        <f t="shared" si="28"/>
        <v>0</v>
      </c>
      <c r="AC42" s="63">
        <f t="shared" si="29"/>
        <v>0</v>
      </c>
      <c r="AD42" s="63">
        <f t="shared" si="30"/>
        <v>0</v>
      </c>
    </row>
    <row r="43" spans="1:30" s="10" customFormat="1" ht="13.5" customHeight="1">
      <c r="A43" s="60" t="s">
        <v>80</v>
      </c>
      <c r="B43" s="61" t="s">
        <v>169</v>
      </c>
      <c r="C43" s="62" t="s">
        <v>170</v>
      </c>
      <c r="D43" s="63">
        <f t="shared" si="16"/>
        <v>2</v>
      </c>
      <c r="E43" s="63">
        <f t="shared" si="17"/>
        <v>2</v>
      </c>
      <c r="F43" s="63">
        <v>2</v>
      </c>
      <c r="G43" s="63"/>
      <c r="H43" s="63">
        <f t="shared" si="18"/>
        <v>0</v>
      </c>
      <c r="I43" s="63"/>
      <c r="J43" s="63"/>
      <c r="K43" s="63"/>
      <c r="L43" s="63"/>
      <c r="M43" s="63">
        <f t="shared" si="19"/>
        <v>1</v>
      </c>
      <c r="N43" s="63">
        <f t="shared" si="20"/>
        <v>1</v>
      </c>
      <c r="O43" s="63">
        <v>1</v>
      </c>
      <c r="P43" s="63"/>
      <c r="Q43" s="63">
        <f t="shared" si="21"/>
        <v>0</v>
      </c>
      <c r="R43" s="63"/>
      <c r="S43" s="63"/>
      <c r="T43" s="63"/>
      <c r="U43" s="63"/>
      <c r="V43" s="63">
        <f t="shared" si="22"/>
        <v>3</v>
      </c>
      <c r="W43" s="63">
        <f t="shared" si="23"/>
        <v>3</v>
      </c>
      <c r="X43" s="63">
        <f t="shared" si="24"/>
        <v>3</v>
      </c>
      <c r="Y43" s="63">
        <f t="shared" si="25"/>
        <v>0</v>
      </c>
      <c r="Z43" s="63">
        <f t="shared" si="26"/>
        <v>0</v>
      </c>
      <c r="AA43" s="63">
        <f t="shared" si="27"/>
        <v>0</v>
      </c>
      <c r="AB43" s="63">
        <f t="shared" si="28"/>
        <v>0</v>
      </c>
      <c r="AC43" s="63">
        <f t="shared" si="29"/>
        <v>0</v>
      </c>
      <c r="AD43" s="63">
        <f t="shared" si="30"/>
        <v>0</v>
      </c>
    </row>
    <row r="44" spans="1:30" s="10" customFormat="1" ht="13.5" customHeight="1">
      <c r="A44" s="60" t="s">
        <v>80</v>
      </c>
      <c r="B44" s="61" t="s">
        <v>172</v>
      </c>
      <c r="C44" s="62" t="s">
        <v>173</v>
      </c>
      <c r="D44" s="63">
        <f t="shared" si="16"/>
        <v>2</v>
      </c>
      <c r="E44" s="63">
        <f t="shared" si="17"/>
        <v>2</v>
      </c>
      <c r="F44" s="63">
        <v>2</v>
      </c>
      <c r="G44" s="63"/>
      <c r="H44" s="63">
        <f t="shared" si="18"/>
        <v>0</v>
      </c>
      <c r="I44" s="63"/>
      <c r="J44" s="63"/>
      <c r="K44" s="63"/>
      <c r="L44" s="63"/>
      <c r="M44" s="63">
        <f t="shared" si="19"/>
        <v>1</v>
      </c>
      <c r="N44" s="63">
        <f t="shared" si="20"/>
        <v>1</v>
      </c>
      <c r="O44" s="63">
        <v>1</v>
      </c>
      <c r="P44" s="63"/>
      <c r="Q44" s="63">
        <f t="shared" si="21"/>
        <v>0</v>
      </c>
      <c r="R44" s="63"/>
      <c r="S44" s="63"/>
      <c r="T44" s="63"/>
      <c r="U44" s="63"/>
      <c r="V44" s="63">
        <f t="shared" si="22"/>
        <v>3</v>
      </c>
      <c r="W44" s="63">
        <f t="shared" si="23"/>
        <v>3</v>
      </c>
      <c r="X44" s="63">
        <f t="shared" si="24"/>
        <v>3</v>
      </c>
      <c r="Y44" s="63">
        <f t="shared" si="25"/>
        <v>0</v>
      </c>
      <c r="Z44" s="63">
        <f t="shared" si="26"/>
        <v>0</v>
      </c>
      <c r="AA44" s="63">
        <f t="shared" si="27"/>
        <v>0</v>
      </c>
      <c r="AB44" s="63">
        <f t="shared" si="28"/>
        <v>0</v>
      </c>
      <c r="AC44" s="63">
        <f t="shared" si="29"/>
        <v>0</v>
      </c>
      <c r="AD44" s="63">
        <f t="shared" si="30"/>
        <v>0</v>
      </c>
    </row>
    <row r="45" spans="1:30" s="10" customFormat="1" ht="13.5" customHeight="1">
      <c r="A45" s="60" t="s">
        <v>80</v>
      </c>
      <c r="B45" s="61" t="s">
        <v>175</v>
      </c>
      <c r="C45" s="62" t="s">
        <v>176</v>
      </c>
      <c r="D45" s="63">
        <f t="shared" si="16"/>
        <v>4</v>
      </c>
      <c r="E45" s="63">
        <f t="shared" si="17"/>
        <v>4</v>
      </c>
      <c r="F45" s="63">
        <v>4</v>
      </c>
      <c r="G45" s="63"/>
      <c r="H45" s="63">
        <f t="shared" si="18"/>
        <v>0</v>
      </c>
      <c r="I45" s="63"/>
      <c r="J45" s="63"/>
      <c r="K45" s="63"/>
      <c r="L45" s="63"/>
      <c r="M45" s="63">
        <f t="shared" si="19"/>
        <v>3</v>
      </c>
      <c r="N45" s="63">
        <f t="shared" si="20"/>
        <v>3</v>
      </c>
      <c r="O45" s="63">
        <v>3</v>
      </c>
      <c r="P45" s="63"/>
      <c r="Q45" s="63">
        <f t="shared" si="21"/>
        <v>0</v>
      </c>
      <c r="R45" s="63"/>
      <c r="S45" s="63"/>
      <c r="T45" s="63"/>
      <c r="U45" s="63"/>
      <c r="V45" s="63">
        <f t="shared" si="22"/>
        <v>7</v>
      </c>
      <c r="W45" s="63">
        <f t="shared" si="23"/>
        <v>7</v>
      </c>
      <c r="X45" s="63">
        <f t="shared" si="24"/>
        <v>7</v>
      </c>
      <c r="Y45" s="63">
        <f t="shared" si="25"/>
        <v>0</v>
      </c>
      <c r="Z45" s="63">
        <f t="shared" si="26"/>
        <v>0</v>
      </c>
      <c r="AA45" s="63">
        <f t="shared" si="27"/>
        <v>0</v>
      </c>
      <c r="AB45" s="63">
        <f t="shared" si="28"/>
        <v>0</v>
      </c>
      <c r="AC45" s="63">
        <f t="shared" si="29"/>
        <v>0</v>
      </c>
      <c r="AD45" s="63">
        <f t="shared" si="30"/>
        <v>0</v>
      </c>
    </row>
    <row r="46" spans="1:30" s="10" customFormat="1" ht="13.5" customHeight="1">
      <c r="A46" s="60" t="s">
        <v>80</v>
      </c>
      <c r="B46" s="61" t="s">
        <v>178</v>
      </c>
      <c r="C46" s="62" t="s">
        <v>179</v>
      </c>
      <c r="D46" s="63">
        <f t="shared" si="16"/>
        <v>2</v>
      </c>
      <c r="E46" s="63">
        <f t="shared" si="17"/>
        <v>2</v>
      </c>
      <c r="F46" s="63">
        <v>2</v>
      </c>
      <c r="G46" s="63"/>
      <c r="H46" s="63">
        <f t="shared" si="18"/>
        <v>0</v>
      </c>
      <c r="I46" s="63"/>
      <c r="J46" s="63"/>
      <c r="K46" s="63"/>
      <c r="L46" s="63"/>
      <c r="M46" s="63">
        <f t="shared" si="19"/>
        <v>1</v>
      </c>
      <c r="N46" s="63">
        <f t="shared" si="20"/>
        <v>1</v>
      </c>
      <c r="O46" s="63">
        <v>1</v>
      </c>
      <c r="P46" s="63"/>
      <c r="Q46" s="63">
        <f t="shared" si="21"/>
        <v>0</v>
      </c>
      <c r="R46" s="63"/>
      <c r="S46" s="63"/>
      <c r="T46" s="63"/>
      <c r="U46" s="63"/>
      <c r="V46" s="63">
        <f t="shared" si="22"/>
        <v>3</v>
      </c>
      <c r="W46" s="63">
        <f t="shared" si="23"/>
        <v>3</v>
      </c>
      <c r="X46" s="63">
        <f t="shared" si="24"/>
        <v>3</v>
      </c>
      <c r="Y46" s="63">
        <f t="shared" si="25"/>
        <v>0</v>
      </c>
      <c r="Z46" s="63">
        <f t="shared" si="26"/>
        <v>0</v>
      </c>
      <c r="AA46" s="63">
        <f t="shared" si="27"/>
        <v>0</v>
      </c>
      <c r="AB46" s="63">
        <f t="shared" si="28"/>
        <v>0</v>
      </c>
      <c r="AC46" s="63">
        <f t="shared" si="29"/>
        <v>0</v>
      </c>
      <c r="AD46" s="63">
        <f t="shared" si="30"/>
        <v>0</v>
      </c>
    </row>
    <row r="47" spans="1:30" s="10" customFormat="1" ht="13.5" customHeight="1">
      <c r="A47" s="60" t="s">
        <v>80</v>
      </c>
      <c r="B47" s="61" t="s">
        <v>181</v>
      </c>
      <c r="C47" s="62" t="s">
        <v>182</v>
      </c>
      <c r="D47" s="63">
        <f t="shared" si="16"/>
        <v>2</v>
      </c>
      <c r="E47" s="63">
        <f t="shared" si="17"/>
        <v>2</v>
      </c>
      <c r="F47" s="63">
        <v>2</v>
      </c>
      <c r="G47" s="63"/>
      <c r="H47" s="63">
        <f t="shared" si="18"/>
        <v>0</v>
      </c>
      <c r="I47" s="63"/>
      <c r="J47" s="63"/>
      <c r="K47" s="63"/>
      <c r="L47" s="63"/>
      <c r="M47" s="63">
        <f t="shared" si="19"/>
        <v>2</v>
      </c>
      <c r="N47" s="63">
        <f t="shared" si="20"/>
        <v>2</v>
      </c>
      <c r="O47" s="63">
        <v>2</v>
      </c>
      <c r="P47" s="63"/>
      <c r="Q47" s="63">
        <f t="shared" si="21"/>
        <v>0</v>
      </c>
      <c r="R47" s="63"/>
      <c r="S47" s="63"/>
      <c r="T47" s="63"/>
      <c r="U47" s="63"/>
      <c r="V47" s="63">
        <f t="shared" si="22"/>
        <v>4</v>
      </c>
      <c r="W47" s="63">
        <f t="shared" si="23"/>
        <v>4</v>
      </c>
      <c r="X47" s="63">
        <f t="shared" si="24"/>
        <v>4</v>
      </c>
      <c r="Y47" s="63">
        <f t="shared" si="25"/>
        <v>0</v>
      </c>
      <c r="Z47" s="63">
        <f t="shared" si="26"/>
        <v>0</v>
      </c>
      <c r="AA47" s="63">
        <f t="shared" si="27"/>
        <v>0</v>
      </c>
      <c r="AB47" s="63">
        <f t="shared" si="28"/>
        <v>0</v>
      </c>
      <c r="AC47" s="63">
        <f t="shared" si="29"/>
        <v>0</v>
      </c>
      <c r="AD47" s="63">
        <f t="shared" si="30"/>
        <v>0</v>
      </c>
    </row>
    <row r="48" spans="1:30" s="10" customFormat="1" ht="13.5" customHeight="1">
      <c r="A48" s="60" t="s">
        <v>80</v>
      </c>
      <c r="B48" s="61" t="s">
        <v>184</v>
      </c>
      <c r="C48" s="62" t="s">
        <v>185</v>
      </c>
      <c r="D48" s="63">
        <f t="shared" si="16"/>
        <v>1</v>
      </c>
      <c r="E48" s="63">
        <f t="shared" si="17"/>
        <v>1</v>
      </c>
      <c r="F48" s="63">
        <v>1</v>
      </c>
      <c r="G48" s="63"/>
      <c r="H48" s="63">
        <f t="shared" si="18"/>
        <v>0</v>
      </c>
      <c r="I48" s="63"/>
      <c r="J48" s="63"/>
      <c r="K48" s="63"/>
      <c r="L48" s="63"/>
      <c r="M48" s="63">
        <f t="shared" si="19"/>
        <v>1</v>
      </c>
      <c r="N48" s="63">
        <f t="shared" si="20"/>
        <v>1</v>
      </c>
      <c r="O48" s="63">
        <v>1</v>
      </c>
      <c r="P48" s="63"/>
      <c r="Q48" s="63">
        <f t="shared" si="21"/>
        <v>0</v>
      </c>
      <c r="R48" s="63"/>
      <c r="S48" s="63"/>
      <c r="T48" s="63"/>
      <c r="U48" s="63"/>
      <c r="V48" s="63">
        <f t="shared" si="22"/>
        <v>2</v>
      </c>
      <c r="W48" s="63">
        <f t="shared" si="23"/>
        <v>2</v>
      </c>
      <c r="X48" s="63">
        <f t="shared" si="24"/>
        <v>2</v>
      </c>
      <c r="Y48" s="63">
        <f t="shared" si="25"/>
        <v>0</v>
      </c>
      <c r="Z48" s="63">
        <f t="shared" si="26"/>
        <v>0</v>
      </c>
      <c r="AA48" s="63">
        <f t="shared" si="27"/>
        <v>0</v>
      </c>
      <c r="AB48" s="63">
        <f t="shared" si="28"/>
        <v>0</v>
      </c>
      <c r="AC48" s="63">
        <f t="shared" si="29"/>
        <v>0</v>
      </c>
      <c r="AD48" s="63">
        <f t="shared" si="30"/>
        <v>0</v>
      </c>
    </row>
    <row r="49" spans="1:30" s="10" customFormat="1" ht="13.5" customHeight="1">
      <c r="A49" s="60" t="s">
        <v>80</v>
      </c>
      <c r="B49" s="61" t="s">
        <v>187</v>
      </c>
      <c r="C49" s="62" t="s">
        <v>188</v>
      </c>
      <c r="D49" s="63">
        <f t="shared" si="16"/>
        <v>2</v>
      </c>
      <c r="E49" s="63">
        <f t="shared" si="17"/>
        <v>2</v>
      </c>
      <c r="F49" s="63">
        <v>2</v>
      </c>
      <c r="G49" s="63"/>
      <c r="H49" s="63">
        <f t="shared" si="18"/>
        <v>0</v>
      </c>
      <c r="I49" s="63"/>
      <c r="J49" s="63"/>
      <c r="K49" s="63"/>
      <c r="L49" s="63"/>
      <c r="M49" s="63">
        <f t="shared" si="19"/>
        <v>1</v>
      </c>
      <c r="N49" s="63">
        <f t="shared" si="20"/>
        <v>1</v>
      </c>
      <c r="O49" s="63">
        <v>1</v>
      </c>
      <c r="P49" s="63"/>
      <c r="Q49" s="63">
        <f t="shared" si="21"/>
        <v>0</v>
      </c>
      <c r="R49" s="63"/>
      <c r="S49" s="63"/>
      <c r="T49" s="63"/>
      <c r="U49" s="63"/>
      <c r="V49" s="63">
        <f t="shared" si="22"/>
        <v>3</v>
      </c>
      <c r="W49" s="63">
        <f t="shared" si="23"/>
        <v>3</v>
      </c>
      <c r="X49" s="63">
        <f t="shared" si="24"/>
        <v>3</v>
      </c>
      <c r="Y49" s="63">
        <f t="shared" si="25"/>
        <v>0</v>
      </c>
      <c r="Z49" s="63">
        <f t="shared" si="26"/>
        <v>0</v>
      </c>
      <c r="AA49" s="63">
        <f t="shared" si="27"/>
        <v>0</v>
      </c>
      <c r="AB49" s="63">
        <f t="shared" si="28"/>
        <v>0</v>
      </c>
      <c r="AC49" s="63">
        <f t="shared" si="29"/>
        <v>0</v>
      </c>
      <c r="AD49" s="63">
        <f t="shared" si="30"/>
        <v>0</v>
      </c>
    </row>
    <row r="50" spans="1:30" s="10" customFormat="1" ht="13.5" customHeight="1">
      <c r="A50" s="60" t="s">
        <v>80</v>
      </c>
      <c r="B50" s="61" t="s">
        <v>190</v>
      </c>
      <c r="C50" s="62" t="s">
        <v>191</v>
      </c>
      <c r="D50" s="63">
        <f t="shared" si="16"/>
        <v>1</v>
      </c>
      <c r="E50" s="63">
        <f t="shared" si="17"/>
        <v>1</v>
      </c>
      <c r="F50" s="63">
        <v>1</v>
      </c>
      <c r="G50" s="63"/>
      <c r="H50" s="63">
        <f t="shared" si="18"/>
        <v>0</v>
      </c>
      <c r="I50" s="63"/>
      <c r="J50" s="63"/>
      <c r="K50" s="63"/>
      <c r="L50" s="63"/>
      <c r="M50" s="63">
        <f t="shared" si="19"/>
        <v>1</v>
      </c>
      <c r="N50" s="63">
        <f t="shared" si="20"/>
        <v>1</v>
      </c>
      <c r="O50" s="63">
        <v>1</v>
      </c>
      <c r="P50" s="63"/>
      <c r="Q50" s="63">
        <f t="shared" si="21"/>
        <v>0</v>
      </c>
      <c r="R50" s="63"/>
      <c r="S50" s="63"/>
      <c r="T50" s="63"/>
      <c r="U50" s="63"/>
      <c r="V50" s="63">
        <f t="shared" si="22"/>
        <v>2</v>
      </c>
      <c r="W50" s="63">
        <f t="shared" si="23"/>
        <v>2</v>
      </c>
      <c r="X50" s="63">
        <f t="shared" si="24"/>
        <v>2</v>
      </c>
      <c r="Y50" s="63">
        <f t="shared" si="25"/>
        <v>0</v>
      </c>
      <c r="Z50" s="63">
        <f t="shared" si="26"/>
        <v>0</v>
      </c>
      <c r="AA50" s="63">
        <f t="shared" si="27"/>
        <v>0</v>
      </c>
      <c r="AB50" s="63">
        <f t="shared" si="28"/>
        <v>0</v>
      </c>
      <c r="AC50" s="63">
        <f t="shared" si="29"/>
        <v>0</v>
      </c>
      <c r="AD50" s="63">
        <f t="shared" si="30"/>
        <v>0</v>
      </c>
    </row>
    <row r="51" spans="1:30" s="10" customFormat="1" ht="13.5" customHeight="1">
      <c r="A51" s="60" t="s">
        <v>80</v>
      </c>
      <c r="B51" s="61" t="s">
        <v>193</v>
      </c>
      <c r="C51" s="62" t="s">
        <v>194</v>
      </c>
      <c r="D51" s="63">
        <f t="shared" si="16"/>
        <v>4</v>
      </c>
      <c r="E51" s="63">
        <f t="shared" si="17"/>
        <v>4</v>
      </c>
      <c r="F51" s="63">
        <v>4</v>
      </c>
      <c r="G51" s="63"/>
      <c r="H51" s="63">
        <f t="shared" si="18"/>
        <v>0</v>
      </c>
      <c r="I51" s="63"/>
      <c r="J51" s="63"/>
      <c r="K51" s="63"/>
      <c r="L51" s="63"/>
      <c r="M51" s="63">
        <f t="shared" si="19"/>
        <v>1</v>
      </c>
      <c r="N51" s="63">
        <f t="shared" si="20"/>
        <v>1</v>
      </c>
      <c r="O51" s="63">
        <v>1</v>
      </c>
      <c r="P51" s="63"/>
      <c r="Q51" s="63">
        <f t="shared" si="21"/>
        <v>0</v>
      </c>
      <c r="R51" s="63"/>
      <c r="S51" s="63"/>
      <c r="T51" s="63"/>
      <c r="U51" s="63"/>
      <c r="V51" s="63">
        <f t="shared" si="22"/>
        <v>5</v>
      </c>
      <c r="W51" s="63">
        <f t="shared" si="23"/>
        <v>5</v>
      </c>
      <c r="X51" s="63">
        <f t="shared" si="24"/>
        <v>5</v>
      </c>
      <c r="Y51" s="63">
        <f t="shared" si="25"/>
        <v>0</v>
      </c>
      <c r="Z51" s="63">
        <f t="shared" si="26"/>
        <v>0</v>
      </c>
      <c r="AA51" s="63">
        <f t="shared" si="27"/>
        <v>0</v>
      </c>
      <c r="AB51" s="63">
        <f t="shared" si="28"/>
        <v>0</v>
      </c>
      <c r="AC51" s="63">
        <f t="shared" si="29"/>
        <v>0</v>
      </c>
      <c r="AD51" s="63">
        <f t="shared" si="30"/>
        <v>0</v>
      </c>
    </row>
    <row r="52" spans="1:30" s="10" customFormat="1" ht="13.5" customHeight="1">
      <c r="A52" s="60" t="s">
        <v>80</v>
      </c>
      <c r="B52" s="61" t="s">
        <v>196</v>
      </c>
      <c r="C52" s="62" t="s">
        <v>197</v>
      </c>
      <c r="D52" s="63">
        <f t="shared" si="16"/>
        <v>1</v>
      </c>
      <c r="E52" s="63">
        <f t="shared" si="17"/>
        <v>1</v>
      </c>
      <c r="F52" s="63">
        <v>1</v>
      </c>
      <c r="G52" s="63"/>
      <c r="H52" s="63">
        <f t="shared" si="18"/>
        <v>0</v>
      </c>
      <c r="I52" s="63"/>
      <c r="J52" s="63"/>
      <c r="K52" s="63"/>
      <c r="L52" s="63"/>
      <c r="M52" s="63">
        <f t="shared" si="19"/>
        <v>0</v>
      </c>
      <c r="N52" s="63">
        <f t="shared" si="20"/>
        <v>0</v>
      </c>
      <c r="O52" s="63"/>
      <c r="P52" s="63"/>
      <c r="Q52" s="63">
        <f t="shared" si="21"/>
        <v>0</v>
      </c>
      <c r="R52" s="63"/>
      <c r="S52" s="63"/>
      <c r="T52" s="63"/>
      <c r="U52" s="63"/>
      <c r="V52" s="63">
        <f t="shared" si="22"/>
        <v>1</v>
      </c>
      <c r="W52" s="63">
        <f t="shared" si="23"/>
        <v>1</v>
      </c>
      <c r="X52" s="63">
        <f t="shared" si="24"/>
        <v>1</v>
      </c>
      <c r="Y52" s="63">
        <f t="shared" si="25"/>
        <v>0</v>
      </c>
      <c r="Z52" s="63">
        <f t="shared" si="26"/>
        <v>0</v>
      </c>
      <c r="AA52" s="63">
        <f t="shared" si="27"/>
        <v>0</v>
      </c>
      <c r="AB52" s="63">
        <f t="shared" si="28"/>
        <v>0</v>
      </c>
      <c r="AC52" s="63">
        <f t="shared" si="29"/>
        <v>0</v>
      </c>
      <c r="AD52" s="63">
        <f t="shared" si="30"/>
        <v>0</v>
      </c>
    </row>
    <row r="53" spans="1:30" s="10" customFormat="1" ht="13.5" customHeight="1">
      <c r="A53" s="60" t="s">
        <v>80</v>
      </c>
      <c r="B53" s="61" t="s">
        <v>199</v>
      </c>
      <c r="C53" s="62" t="s">
        <v>200</v>
      </c>
      <c r="D53" s="63">
        <f t="shared" si="16"/>
        <v>1</v>
      </c>
      <c r="E53" s="63">
        <f t="shared" si="17"/>
        <v>1</v>
      </c>
      <c r="F53" s="63">
        <v>1</v>
      </c>
      <c r="G53" s="63"/>
      <c r="H53" s="63">
        <f t="shared" si="18"/>
        <v>0</v>
      </c>
      <c r="I53" s="63"/>
      <c r="J53" s="63"/>
      <c r="K53" s="63"/>
      <c r="L53" s="63"/>
      <c r="M53" s="63">
        <f t="shared" si="19"/>
        <v>1</v>
      </c>
      <c r="N53" s="63">
        <f t="shared" si="20"/>
        <v>1</v>
      </c>
      <c r="O53" s="63">
        <v>1</v>
      </c>
      <c r="P53" s="63"/>
      <c r="Q53" s="63">
        <f t="shared" si="21"/>
        <v>0</v>
      </c>
      <c r="R53" s="63"/>
      <c r="S53" s="63"/>
      <c r="T53" s="63"/>
      <c r="U53" s="63"/>
      <c r="V53" s="63">
        <f t="shared" si="22"/>
        <v>2</v>
      </c>
      <c r="W53" s="63">
        <f t="shared" si="23"/>
        <v>2</v>
      </c>
      <c r="X53" s="63">
        <f t="shared" si="24"/>
        <v>2</v>
      </c>
      <c r="Y53" s="63">
        <f t="shared" si="25"/>
        <v>0</v>
      </c>
      <c r="Z53" s="63">
        <f t="shared" si="26"/>
        <v>0</v>
      </c>
      <c r="AA53" s="63">
        <f t="shared" si="27"/>
        <v>0</v>
      </c>
      <c r="AB53" s="63">
        <f t="shared" si="28"/>
        <v>0</v>
      </c>
      <c r="AC53" s="63">
        <f t="shared" si="29"/>
        <v>0</v>
      </c>
      <c r="AD53" s="63">
        <f t="shared" si="30"/>
        <v>0</v>
      </c>
    </row>
    <row r="54" spans="1:30" s="10" customFormat="1" ht="13.5" customHeight="1">
      <c r="A54" s="60" t="s">
        <v>80</v>
      </c>
      <c r="B54" s="61" t="s">
        <v>202</v>
      </c>
      <c r="C54" s="62" t="s">
        <v>203</v>
      </c>
      <c r="D54" s="63">
        <f t="shared" si="16"/>
        <v>3</v>
      </c>
      <c r="E54" s="63">
        <f t="shared" si="17"/>
        <v>3</v>
      </c>
      <c r="F54" s="63">
        <v>3</v>
      </c>
      <c r="G54" s="63"/>
      <c r="H54" s="63">
        <f t="shared" si="18"/>
        <v>0</v>
      </c>
      <c r="I54" s="63"/>
      <c r="J54" s="63"/>
      <c r="K54" s="63"/>
      <c r="L54" s="63"/>
      <c r="M54" s="63">
        <f t="shared" si="19"/>
        <v>2</v>
      </c>
      <c r="N54" s="63">
        <f t="shared" si="20"/>
        <v>2</v>
      </c>
      <c r="O54" s="63">
        <v>2</v>
      </c>
      <c r="P54" s="63"/>
      <c r="Q54" s="63">
        <f t="shared" si="21"/>
        <v>0</v>
      </c>
      <c r="R54" s="63"/>
      <c r="S54" s="63"/>
      <c r="T54" s="63"/>
      <c r="U54" s="63"/>
      <c r="V54" s="63">
        <f t="shared" si="22"/>
        <v>5</v>
      </c>
      <c r="W54" s="63">
        <f t="shared" si="23"/>
        <v>5</v>
      </c>
      <c r="X54" s="63">
        <f t="shared" si="24"/>
        <v>5</v>
      </c>
      <c r="Y54" s="63">
        <f t="shared" si="25"/>
        <v>0</v>
      </c>
      <c r="Z54" s="63">
        <f t="shared" si="26"/>
        <v>0</v>
      </c>
      <c r="AA54" s="63">
        <f t="shared" si="27"/>
        <v>0</v>
      </c>
      <c r="AB54" s="63">
        <f t="shared" si="28"/>
        <v>0</v>
      </c>
      <c r="AC54" s="63">
        <f t="shared" si="29"/>
        <v>0</v>
      </c>
      <c r="AD54" s="63">
        <f t="shared" si="30"/>
        <v>0</v>
      </c>
    </row>
    <row r="55" spans="1:30" s="10" customFormat="1" ht="13.5" customHeight="1">
      <c r="A55" s="60" t="s">
        <v>80</v>
      </c>
      <c r="B55" s="61" t="s">
        <v>205</v>
      </c>
      <c r="C55" s="62" t="s">
        <v>206</v>
      </c>
      <c r="D55" s="63">
        <f t="shared" si="16"/>
        <v>4</v>
      </c>
      <c r="E55" s="63">
        <f t="shared" si="17"/>
        <v>4</v>
      </c>
      <c r="F55" s="63">
        <v>4</v>
      </c>
      <c r="G55" s="63"/>
      <c r="H55" s="63">
        <f t="shared" si="18"/>
        <v>0</v>
      </c>
      <c r="I55" s="63"/>
      <c r="J55" s="63"/>
      <c r="K55" s="63"/>
      <c r="L55" s="63"/>
      <c r="M55" s="63">
        <f t="shared" si="19"/>
        <v>1</v>
      </c>
      <c r="N55" s="63">
        <f t="shared" si="20"/>
        <v>1</v>
      </c>
      <c r="O55" s="63">
        <v>1</v>
      </c>
      <c r="P55" s="63"/>
      <c r="Q55" s="63">
        <f t="shared" si="21"/>
        <v>0</v>
      </c>
      <c r="R55" s="63"/>
      <c r="S55" s="63"/>
      <c r="T55" s="63"/>
      <c r="U55" s="63"/>
      <c r="V55" s="63">
        <f t="shared" si="22"/>
        <v>5</v>
      </c>
      <c r="W55" s="63">
        <f t="shared" si="23"/>
        <v>5</v>
      </c>
      <c r="X55" s="63">
        <f t="shared" si="24"/>
        <v>5</v>
      </c>
      <c r="Y55" s="63">
        <f t="shared" si="25"/>
        <v>0</v>
      </c>
      <c r="Z55" s="63">
        <f t="shared" si="26"/>
        <v>0</v>
      </c>
      <c r="AA55" s="63">
        <f t="shared" si="27"/>
        <v>0</v>
      </c>
      <c r="AB55" s="63">
        <f t="shared" si="28"/>
        <v>0</v>
      </c>
      <c r="AC55" s="63">
        <f t="shared" si="29"/>
        <v>0</v>
      </c>
      <c r="AD55" s="63">
        <f t="shared" si="30"/>
        <v>0</v>
      </c>
    </row>
    <row r="56" spans="1:30" s="10" customFormat="1" ht="13.5" customHeight="1">
      <c r="A56" s="60" t="s">
        <v>80</v>
      </c>
      <c r="B56" s="61" t="s">
        <v>208</v>
      </c>
      <c r="C56" s="62" t="s">
        <v>209</v>
      </c>
      <c r="D56" s="63">
        <f t="shared" si="16"/>
        <v>2</v>
      </c>
      <c r="E56" s="63">
        <f t="shared" si="17"/>
        <v>2</v>
      </c>
      <c r="F56" s="63">
        <v>2</v>
      </c>
      <c r="G56" s="63"/>
      <c r="H56" s="63">
        <f t="shared" si="18"/>
        <v>0</v>
      </c>
      <c r="I56" s="63"/>
      <c r="J56" s="63"/>
      <c r="K56" s="63"/>
      <c r="L56" s="63"/>
      <c r="M56" s="63">
        <f t="shared" si="19"/>
        <v>1</v>
      </c>
      <c r="N56" s="63">
        <f t="shared" si="20"/>
        <v>1</v>
      </c>
      <c r="O56" s="63">
        <v>1</v>
      </c>
      <c r="P56" s="63"/>
      <c r="Q56" s="63">
        <f t="shared" si="21"/>
        <v>0</v>
      </c>
      <c r="R56" s="63"/>
      <c r="S56" s="63"/>
      <c r="T56" s="63"/>
      <c r="U56" s="63"/>
      <c r="V56" s="63">
        <f t="shared" si="22"/>
        <v>3</v>
      </c>
      <c r="W56" s="63">
        <f t="shared" si="23"/>
        <v>3</v>
      </c>
      <c r="X56" s="63">
        <f t="shared" si="24"/>
        <v>3</v>
      </c>
      <c r="Y56" s="63">
        <f t="shared" si="25"/>
        <v>0</v>
      </c>
      <c r="Z56" s="63">
        <f t="shared" si="26"/>
        <v>0</v>
      </c>
      <c r="AA56" s="63">
        <f t="shared" si="27"/>
        <v>0</v>
      </c>
      <c r="AB56" s="63">
        <f t="shared" si="28"/>
        <v>0</v>
      </c>
      <c r="AC56" s="63">
        <f t="shared" si="29"/>
        <v>0</v>
      </c>
      <c r="AD56" s="63">
        <f t="shared" si="30"/>
        <v>0</v>
      </c>
    </row>
    <row r="57" spans="1:30" s="10" customFormat="1" ht="13.5" customHeight="1">
      <c r="A57" s="60" t="s">
        <v>80</v>
      </c>
      <c r="B57" s="61" t="s">
        <v>211</v>
      </c>
      <c r="C57" s="62" t="s">
        <v>212</v>
      </c>
      <c r="D57" s="63">
        <f t="shared" si="16"/>
        <v>1</v>
      </c>
      <c r="E57" s="63">
        <f t="shared" si="17"/>
        <v>1</v>
      </c>
      <c r="F57" s="63">
        <v>1</v>
      </c>
      <c r="G57" s="63"/>
      <c r="H57" s="63">
        <f t="shared" si="18"/>
        <v>0</v>
      </c>
      <c r="I57" s="63"/>
      <c r="J57" s="63"/>
      <c r="K57" s="63"/>
      <c r="L57" s="63"/>
      <c r="M57" s="63">
        <f t="shared" si="19"/>
        <v>1</v>
      </c>
      <c r="N57" s="63">
        <f t="shared" si="20"/>
        <v>1</v>
      </c>
      <c r="O57" s="63">
        <v>1</v>
      </c>
      <c r="P57" s="63"/>
      <c r="Q57" s="63">
        <f t="shared" si="21"/>
        <v>0</v>
      </c>
      <c r="R57" s="63"/>
      <c r="S57" s="63"/>
      <c r="T57" s="63"/>
      <c r="U57" s="63"/>
      <c r="V57" s="63">
        <f t="shared" si="22"/>
        <v>2</v>
      </c>
      <c r="W57" s="63">
        <f t="shared" si="23"/>
        <v>2</v>
      </c>
      <c r="X57" s="63">
        <f t="shared" si="24"/>
        <v>2</v>
      </c>
      <c r="Y57" s="63">
        <f t="shared" si="25"/>
        <v>0</v>
      </c>
      <c r="Z57" s="63">
        <f t="shared" si="26"/>
        <v>0</v>
      </c>
      <c r="AA57" s="63">
        <f t="shared" si="27"/>
        <v>0</v>
      </c>
      <c r="AB57" s="63">
        <f t="shared" si="28"/>
        <v>0</v>
      </c>
      <c r="AC57" s="63">
        <f t="shared" si="29"/>
        <v>0</v>
      </c>
      <c r="AD57" s="63">
        <f t="shared" si="30"/>
        <v>0</v>
      </c>
    </row>
    <row r="58" spans="1:30" s="10" customFormat="1" ht="13.5" customHeight="1">
      <c r="A58" s="60" t="s">
        <v>80</v>
      </c>
      <c r="B58" s="61" t="s">
        <v>214</v>
      </c>
      <c r="C58" s="62" t="s">
        <v>215</v>
      </c>
      <c r="D58" s="63">
        <f t="shared" si="16"/>
        <v>2</v>
      </c>
      <c r="E58" s="63">
        <f t="shared" si="17"/>
        <v>2</v>
      </c>
      <c r="F58" s="63">
        <v>2</v>
      </c>
      <c r="G58" s="63"/>
      <c r="H58" s="63">
        <f t="shared" si="18"/>
        <v>0</v>
      </c>
      <c r="I58" s="63"/>
      <c r="J58" s="63"/>
      <c r="K58" s="63"/>
      <c r="L58" s="63"/>
      <c r="M58" s="63">
        <f t="shared" si="19"/>
        <v>0</v>
      </c>
      <c r="N58" s="63">
        <f t="shared" si="20"/>
        <v>0</v>
      </c>
      <c r="O58" s="63"/>
      <c r="P58" s="63"/>
      <c r="Q58" s="63">
        <f t="shared" si="21"/>
        <v>0</v>
      </c>
      <c r="R58" s="63"/>
      <c r="S58" s="63"/>
      <c r="T58" s="63"/>
      <c r="U58" s="63"/>
      <c r="V58" s="63">
        <f t="shared" si="22"/>
        <v>2</v>
      </c>
      <c r="W58" s="63">
        <f t="shared" si="23"/>
        <v>2</v>
      </c>
      <c r="X58" s="63">
        <f t="shared" si="24"/>
        <v>2</v>
      </c>
      <c r="Y58" s="63">
        <f t="shared" si="25"/>
        <v>0</v>
      </c>
      <c r="Z58" s="63">
        <f t="shared" si="26"/>
        <v>0</v>
      </c>
      <c r="AA58" s="63">
        <f t="shared" si="27"/>
        <v>0</v>
      </c>
      <c r="AB58" s="63">
        <f t="shared" si="28"/>
        <v>0</v>
      </c>
      <c r="AC58" s="63">
        <f t="shared" si="29"/>
        <v>0</v>
      </c>
      <c r="AD58" s="63">
        <f t="shared" si="30"/>
        <v>0</v>
      </c>
    </row>
    <row r="59" spans="1:30" s="10" customFormat="1" ht="13.5" customHeight="1">
      <c r="A59" s="60" t="s">
        <v>80</v>
      </c>
      <c r="B59" s="61" t="s">
        <v>217</v>
      </c>
      <c r="C59" s="62" t="s">
        <v>218</v>
      </c>
      <c r="D59" s="63">
        <f t="shared" si="16"/>
        <v>9</v>
      </c>
      <c r="E59" s="63">
        <f t="shared" si="17"/>
        <v>6</v>
      </c>
      <c r="F59" s="63">
        <v>6</v>
      </c>
      <c r="G59" s="63"/>
      <c r="H59" s="63">
        <f t="shared" si="18"/>
        <v>3</v>
      </c>
      <c r="I59" s="63">
        <v>3</v>
      </c>
      <c r="J59" s="63"/>
      <c r="K59" s="63"/>
      <c r="L59" s="63"/>
      <c r="M59" s="63">
        <f t="shared" si="19"/>
        <v>0</v>
      </c>
      <c r="N59" s="63">
        <f t="shared" si="20"/>
        <v>0</v>
      </c>
      <c r="O59" s="63"/>
      <c r="P59" s="63"/>
      <c r="Q59" s="63">
        <f t="shared" si="21"/>
        <v>0</v>
      </c>
      <c r="R59" s="63"/>
      <c r="S59" s="63"/>
      <c r="T59" s="63"/>
      <c r="U59" s="63"/>
      <c r="V59" s="63">
        <f t="shared" si="22"/>
        <v>9</v>
      </c>
      <c r="W59" s="63">
        <f t="shared" si="23"/>
        <v>6</v>
      </c>
      <c r="X59" s="63">
        <f t="shared" si="24"/>
        <v>6</v>
      </c>
      <c r="Y59" s="63">
        <f t="shared" si="25"/>
        <v>0</v>
      </c>
      <c r="Z59" s="63">
        <f t="shared" si="26"/>
        <v>3</v>
      </c>
      <c r="AA59" s="63">
        <f t="shared" si="27"/>
        <v>3</v>
      </c>
      <c r="AB59" s="63">
        <f t="shared" si="28"/>
        <v>0</v>
      </c>
      <c r="AC59" s="63">
        <f t="shared" si="29"/>
        <v>0</v>
      </c>
      <c r="AD59" s="63">
        <f t="shared" si="30"/>
        <v>0</v>
      </c>
    </row>
    <row r="60" spans="1:30" s="10" customFormat="1" ht="13.5" customHeight="1">
      <c r="A60" s="60" t="s">
        <v>80</v>
      </c>
      <c r="B60" s="61" t="s">
        <v>220</v>
      </c>
      <c r="C60" s="62" t="s">
        <v>221</v>
      </c>
      <c r="D60" s="63">
        <f t="shared" si="16"/>
        <v>2</v>
      </c>
      <c r="E60" s="63">
        <f t="shared" si="17"/>
        <v>2</v>
      </c>
      <c r="F60" s="63">
        <v>2</v>
      </c>
      <c r="G60" s="63"/>
      <c r="H60" s="63">
        <f t="shared" si="18"/>
        <v>0</v>
      </c>
      <c r="I60" s="63"/>
      <c r="J60" s="63"/>
      <c r="K60" s="63"/>
      <c r="L60" s="63"/>
      <c r="M60" s="63">
        <f t="shared" si="19"/>
        <v>2</v>
      </c>
      <c r="N60" s="63">
        <f t="shared" si="20"/>
        <v>2</v>
      </c>
      <c r="O60" s="63">
        <v>2</v>
      </c>
      <c r="P60" s="63"/>
      <c r="Q60" s="63">
        <f t="shared" si="21"/>
        <v>0</v>
      </c>
      <c r="R60" s="63"/>
      <c r="S60" s="63"/>
      <c r="T60" s="63"/>
      <c r="U60" s="63"/>
      <c r="V60" s="63">
        <f t="shared" si="22"/>
        <v>4</v>
      </c>
      <c r="W60" s="63">
        <f t="shared" si="23"/>
        <v>4</v>
      </c>
      <c r="X60" s="63">
        <f t="shared" si="24"/>
        <v>4</v>
      </c>
      <c r="Y60" s="63">
        <f t="shared" si="25"/>
        <v>0</v>
      </c>
      <c r="Z60" s="63">
        <f t="shared" si="26"/>
        <v>0</v>
      </c>
      <c r="AA60" s="63">
        <f t="shared" si="27"/>
        <v>0</v>
      </c>
      <c r="AB60" s="63">
        <f t="shared" si="28"/>
        <v>0</v>
      </c>
      <c r="AC60" s="63">
        <f t="shared" si="29"/>
        <v>0</v>
      </c>
      <c r="AD60" s="63">
        <f t="shared" si="30"/>
        <v>0</v>
      </c>
    </row>
    <row r="61" spans="1:30" s="10" customFormat="1" ht="13.5" customHeight="1">
      <c r="A61" s="60" t="s">
        <v>80</v>
      </c>
      <c r="B61" s="61" t="s">
        <v>223</v>
      </c>
      <c r="C61" s="62" t="s">
        <v>224</v>
      </c>
      <c r="D61" s="63">
        <f t="shared" si="16"/>
        <v>2</v>
      </c>
      <c r="E61" s="63">
        <f t="shared" si="17"/>
        <v>2</v>
      </c>
      <c r="F61" s="63">
        <v>2</v>
      </c>
      <c r="G61" s="63"/>
      <c r="H61" s="63">
        <f t="shared" si="18"/>
        <v>0</v>
      </c>
      <c r="I61" s="63"/>
      <c r="J61" s="63"/>
      <c r="K61" s="63"/>
      <c r="L61" s="63"/>
      <c r="M61" s="63">
        <f t="shared" si="19"/>
        <v>1</v>
      </c>
      <c r="N61" s="63">
        <f t="shared" si="20"/>
        <v>1</v>
      </c>
      <c r="O61" s="63">
        <v>1</v>
      </c>
      <c r="P61" s="63"/>
      <c r="Q61" s="63">
        <f t="shared" si="21"/>
        <v>0</v>
      </c>
      <c r="R61" s="63"/>
      <c r="S61" s="63"/>
      <c r="T61" s="63"/>
      <c r="U61" s="63"/>
      <c r="V61" s="63">
        <f t="shared" si="22"/>
        <v>3</v>
      </c>
      <c r="W61" s="63">
        <f t="shared" si="23"/>
        <v>3</v>
      </c>
      <c r="X61" s="63">
        <f t="shared" si="24"/>
        <v>3</v>
      </c>
      <c r="Y61" s="63">
        <f t="shared" si="25"/>
        <v>0</v>
      </c>
      <c r="Z61" s="63">
        <f t="shared" si="26"/>
        <v>0</v>
      </c>
      <c r="AA61" s="63">
        <f t="shared" si="27"/>
        <v>0</v>
      </c>
      <c r="AB61" s="63">
        <f t="shared" si="28"/>
        <v>0</v>
      </c>
      <c r="AC61" s="63">
        <f t="shared" si="29"/>
        <v>0</v>
      </c>
      <c r="AD61" s="63">
        <f t="shared" si="30"/>
        <v>0</v>
      </c>
    </row>
    <row r="62" spans="1:30" s="10" customFormat="1" ht="13.5" customHeight="1">
      <c r="A62" s="60" t="s">
        <v>80</v>
      </c>
      <c r="B62" s="61" t="s">
        <v>226</v>
      </c>
      <c r="C62" s="62" t="s">
        <v>227</v>
      </c>
      <c r="D62" s="63">
        <f t="shared" si="16"/>
        <v>2</v>
      </c>
      <c r="E62" s="63">
        <f t="shared" si="17"/>
        <v>2</v>
      </c>
      <c r="F62" s="63">
        <v>2</v>
      </c>
      <c r="G62" s="63"/>
      <c r="H62" s="63">
        <f t="shared" si="18"/>
        <v>0</v>
      </c>
      <c r="I62" s="63"/>
      <c r="J62" s="63"/>
      <c r="K62" s="63"/>
      <c r="L62" s="63"/>
      <c r="M62" s="63">
        <f t="shared" si="19"/>
        <v>1</v>
      </c>
      <c r="N62" s="63">
        <f t="shared" si="20"/>
        <v>1</v>
      </c>
      <c r="O62" s="63">
        <v>1</v>
      </c>
      <c r="P62" s="63"/>
      <c r="Q62" s="63">
        <f t="shared" si="21"/>
        <v>0</v>
      </c>
      <c r="R62" s="63"/>
      <c r="S62" s="63"/>
      <c r="T62" s="63"/>
      <c r="U62" s="63"/>
      <c r="V62" s="63">
        <f t="shared" si="22"/>
        <v>3</v>
      </c>
      <c r="W62" s="63">
        <f t="shared" si="23"/>
        <v>3</v>
      </c>
      <c r="X62" s="63">
        <f t="shared" si="24"/>
        <v>3</v>
      </c>
      <c r="Y62" s="63">
        <f t="shared" si="25"/>
        <v>0</v>
      </c>
      <c r="Z62" s="63">
        <f t="shared" si="26"/>
        <v>0</v>
      </c>
      <c r="AA62" s="63">
        <f t="shared" si="27"/>
        <v>0</v>
      </c>
      <c r="AB62" s="63">
        <f t="shared" si="28"/>
        <v>0</v>
      </c>
      <c r="AC62" s="63">
        <f t="shared" si="29"/>
        <v>0</v>
      </c>
      <c r="AD62" s="63">
        <f t="shared" si="30"/>
        <v>0</v>
      </c>
    </row>
    <row r="63" spans="1:30" s="10" customFormat="1" ht="13.5" customHeight="1">
      <c r="A63" s="60" t="s">
        <v>80</v>
      </c>
      <c r="B63" s="61" t="s">
        <v>229</v>
      </c>
      <c r="C63" s="62" t="s">
        <v>230</v>
      </c>
      <c r="D63" s="63">
        <f t="shared" si="16"/>
        <v>9</v>
      </c>
      <c r="E63" s="63">
        <f t="shared" si="17"/>
        <v>2</v>
      </c>
      <c r="F63" s="63">
        <v>2</v>
      </c>
      <c r="G63" s="63"/>
      <c r="H63" s="63">
        <f t="shared" si="18"/>
        <v>7</v>
      </c>
      <c r="I63" s="63"/>
      <c r="J63" s="63">
        <v>7</v>
      </c>
      <c r="K63" s="63"/>
      <c r="L63" s="63"/>
      <c r="M63" s="63">
        <f t="shared" si="19"/>
        <v>2</v>
      </c>
      <c r="N63" s="63">
        <f t="shared" si="20"/>
        <v>2</v>
      </c>
      <c r="O63" s="63">
        <v>2</v>
      </c>
      <c r="P63" s="63"/>
      <c r="Q63" s="63">
        <f t="shared" si="21"/>
        <v>0</v>
      </c>
      <c r="R63" s="63"/>
      <c r="S63" s="63"/>
      <c r="T63" s="63"/>
      <c r="U63" s="63"/>
      <c r="V63" s="63">
        <f t="shared" si="22"/>
        <v>11</v>
      </c>
      <c r="W63" s="63">
        <f t="shared" si="23"/>
        <v>4</v>
      </c>
      <c r="X63" s="63">
        <f t="shared" si="24"/>
        <v>4</v>
      </c>
      <c r="Y63" s="63">
        <f t="shared" si="25"/>
        <v>0</v>
      </c>
      <c r="Z63" s="63">
        <f t="shared" si="26"/>
        <v>7</v>
      </c>
      <c r="AA63" s="63">
        <f t="shared" si="27"/>
        <v>0</v>
      </c>
      <c r="AB63" s="63">
        <f t="shared" si="28"/>
        <v>7</v>
      </c>
      <c r="AC63" s="63">
        <f t="shared" si="29"/>
        <v>0</v>
      </c>
      <c r="AD63" s="63">
        <f t="shared" si="30"/>
        <v>0</v>
      </c>
    </row>
    <row r="64" spans="1:30" s="10" customFormat="1" ht="13.5" customHeight="1">
      <c r="A64" s="60" t="s">
        <v>80</v>
      </c>
      <c r="B64" s="61" t="s">
        <v>232</v>
      </c>
      <c r="C64" s="62" t="s">
        <v>233</v>
      </c>
      <c r="D64" s="63">
        <f t="shared" si="16"/>
        <v>3</v>
      </c>
      <c r="E64" s="63">
        <f t="shared" si="17"/>
        <v>3</v>
      </c>
      <c r="F64" s="63">
        <v>3</v>
      </c>
      <c r="G64" s="63"/>
      <c r="H64" s="63">
        <f t="shared" si="18"/>
        <v>0</v>
      </c>
      <c r="I64" s="63"/>
      <c r="J64" s="63"/>
      <c r="K64" s="63"/>
      <c r="L64" s="63"/>
      <c r="M64" s="63">
        <f t="shared" si="19"/>
        <v>2</v>
      </c>
      <c r="N64" s="63">
        <f t="shared" si="20"/>
        <v>2</v>
      </c>
      <c r="O64" s="63">
        <v>2</v>
      </c>
      <c r="P64" s="63"/>
      <c r="Q64" s="63">
        <f t="shared" si="21"/>
        <v>0</v>
      </c>
      <c r="R64" s="63"/>
      <c r="S64" s="63"/>
      <c r="T64" s="63"/>
      <c r="U64" s="63"/>
      <c r="V64" s="63">
        <f t="shared" si="22"/>
        <v>5</v>
      </c>
      <c r="W64" s="63">
        <f t="shared" si="23"/>
        <v>5</v>
      </c>
      <c r="X64" s="63">
        <f t="shared" si="24"/>
        <v>5</v>
      </c>
      <c r="Y64" s="63">
        <f t="shared" si="25"/>
        <v>0</v>
      </c>
      <c r="Z64" s="63">
        <f t="shared" si="26"/>
        <v>0</v>
      </c>
      <c r="AA64" s="63">
        <f t="shared" si="27"/>
        <v>0</v>
      </c>
      <c r="AB64" s="63">
        <f t="shared" si="28"/>
        <v>0</v>
      </c>
      <c r="AC64" s="63">
        <f t="shared" si="29"/>
        <v>0</v>
      </c>
      <c r="AD64" s="63">
        <f t="shared" si="30"/>
        <v>0</v>
      </c>
    </row>
    <row r="65" spans="1:30" s="10" customFormat="1" ht="13.5" customHeight="1">
      <c r="A65" s="60" t="s">
        <v>80</v>
      </c>
      <c r="B65" s="61" t="s">
        <v>235</v>
      </c>
      <c r="C65" s="62" t="s">
        <v>236</v>
      </c>
      <c r="D65" s="63">
        <f t="shared" si="16"/>
        <v>1</v>
      </c>
      <c r="E65" s="63">
        <f t="shared" si="17"/>
        <v>1</v>
      </c>
      <c r="F65" s="63">
        <v>1</v>
      </c>
      <c r="G65" s="63"/>
      <c r="H65" s="63">
        <f t="shared" si="18"/>
        <v>0</v>
      </c>
      <c r="I65" s="63"/>
      <c r="J65" s="63"/>
      <c r="K65" s="63"/>
      <c r="L65" s="63"/>
      <c r="M65" s="63">
        <f t="shared" si="19"/>
        <v>0</v>
      </c>
      <c r="N65" s="63">
        <f t="shared" si="20"/>
        <v>0</v>
      </c>
      <c r="O65" s="63"/>
      <c r="P65" s="63"/>
      <c r="Q65" s="63">
        <f t="shared" si="21"/>
        <v>0</v>
      </c>
      <c r="R65" s="63"/>
      <c r="S65" s="63"/>
      <c r="T65" s="63"/>
      <c r="U65" s="63"/>
      <c r="V65" s="63">
        <f t="shared" si="22"/>
        <v>1</v>
      </c>
      <c r="W65" s="63">
        <f t="shared" si="23"/>
        <v>1</v>
      </c>
      <c r="X65" s="63">
        <f t="shared" si="24"/>
        <v>1</v>
      </c>
      <c r="Y65" s="63">
        <f t="shared" si="25"/>
        <v>0</v>
      </c>
      <c r="Z65" s="63">
        <f t="shared" si="26"/>
        <v>0</v>
      </c>
      <c r="AA65" s="63">
        <f t="shared" si="27"/>
        <v>0</v>
      </c>
      <c r="AB65" s="63">
        <f t="shared" si="28"/>
        <v>0</v>
      </c>
      <c r="AC65" s="63">
        <f t="shared" si="29"/>
        <v>0</v>
      </c>
      <c r="AD65" s="63">
        <f t="shared" si="30"/>
        <v>0</v>
      </c>
    </row>
    <row r="66" spans="1:30" s="10" customFormat="1" ht="13.5" customHeight="1">
      <c r="A66" s="60" t="s">
        <v>80</v>
      </c>
      <c r="B66" s="61" t="s">
        <v>238</v>
      </c>
      <c r="C66" s="62" t="s">
        <v>239</v>
      </c>
      <c r="D66" s="63">
        <f t="shared" si="16"/>
        <v>7</v>
      </c>
      <c r="E66" s="63">
        <f t="shared" si="17"/>
        <v>1</v>
      </c>
      <c r="F66" s="63">
        <v>1</v>
      </c>
      <c r="G66" s="63"/>
      <c r="H66" s="63">
        <f t="shared" si="18"/>
        <v>6</v>
      </c>
      <c r="I66" s="63">
        <v>6</v>
      </c>
      <c r="J66" s="63"/>
      <c r="K66" s="63"/>
      <c r="L66" s="63"/>
      <c r="M66" s="63">
        <f t="shared" si="19"/>
        <v>0</v>
      </c>
      <c r="N66" s="63">
        <f t="shared" si="20"/>
        <v>0</v>
      </c>
      <c r="O66" s="63"/>
      <c r="P66" s="63"/>
      <c r="Q66" s="63">
        <f t="shared" si="21"/>
        <v>0</v>
      </c>
      <c r="R66" s="63"/>
      <c r="S66" s="63"/>
      <c r="T66" s="63"/>
      <c r="U66" s="63"/>
      <c r="V66" s="63">
        <f t="shared" si="22"/>
        <v>7</v>
      </c>
      <c r="W66" s="63">
        <f t="shared" si="23"/>
        <v>1</v>
      </c>
      <c r="X66" s="63">
        <f t="shared" si="24"/>
        <v>1</v>
      </c>
      <c r="Y66" s="63">
        <f t="shared" si="25"/>
        <v>0</v>
      </c>
      <c r="Z66" s="63">
        <f t="shared" si="26"/>
        <v>6</v>
      </c>
      <c r="AA66" s="63">
        <f t="shared" si="27"/>
        <v>6</v>
      </c>
      <c r="AB66" s="63">
        <f t="shared" si="28"/>
        <v>0</v>
      </c>
      <c r="AC66" s="63">
        <f t="shared" si="29"/>
        <v>0</v>
      </c>
      <c r="AD66" s="63">
        <f t="shared" si="30"/>
        <v>0</v>
      </c>
    </row>
    <row r="67" spans="1:30" s="10" customFormat="1" ht="13.5" customHeight="1">
      <c r="A67" s="60" t="s">
        <v>80</v>
      </c>
      <c r="B67" s="61" t="s">
        <v>241</v>
      </c>
      <c r="C67" s="62" t="s">
        <v>242</v>
      </c>
      <c r="D67" s="63">
        <f t="shared" si="16"/>
        <v>11</v>
      </c>
      <c r="E67" s="63">
        <f t="shared" si="17"/>
        <v>8</v>
      </c>
      <c r="F67" s="63">
        <v>7</v>
      </c>
      <c r="G67" s="63">
        <v>1</v>
      </c>
      <c r="H67" s="63">
        <f t="shared" si="18"/>
        <v>3</v>
      </c>
      <c r="I67" s="63"/>
      <c r="J67" s="63">
        <v>3</v>
      </c>
      <c r="K67" s="63"/>
      <c r="L67" s="63"/>
      <c r="M67" s="63">
        <f t="shared" si="19"/>
        <v>0</v>
      </c>
      <c r="N67" s="63">
        <f t="shared" si="20"/>
        <v>0</v>
      </c>
      <c r="O67" s="63"/>
      <c r="P67" s="63"/>
      <c r="Q67" s="63">
        <f t="shared" si="21"/>
        <v>0</v>
      </c>
      <c r="R67" s="63"/>
      <c r="S67" s="63"/>
      <c r="T67" s="63"/>
      <c r="U67" s="63"/>
      <c r="V67" s="63">
        <f t="shared" si="22"/>
        <v>11</v>
      </c>
      <c r="W67" s="63">
        <f t="shared" si="23"/>
        <v>8</v>
      </c>
      <c r="X67" s="63">
        <f t="shared" si="24"/>
        <v>7</v>
      </c>
      <c r="Y67" s="63">
        <f t="shared" si="25"/>
        <v>1</v>
      </c>
      <c r="Z67" s="63">
        <f t="shared" si="26"/>
        <v>3</v>
      </c>
      <c r="AA67" s="63">
        <f t="shared" si="27"/>
        <v>0</v>
      </c>
      <c r="AB67" s="63">
        <f t="shared" si="28"/>
        <v>3</v>
      </c>
      <c r="AC67" s="63">
        <f t="shared" si="29"/>
        <v>0</v>
      </c>
      <c r="AD67" s="63">
        <f t="shared" si="30"/>
        <v>0</v>
      </c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67">
    <sortCondition ref="A8:A67"/>
    <sortCondition ref="B8:B67"/>
    <sortCondition ref="C8:C67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66" man="1"/>
    <brk id="21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02" t="s">
        <v>1</v>
      </c>
      <c r="B2" s="102" t="s">
        <v>2</v>
      </c>
      <c r="C2" s="10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03"/>
      <c r="B3" s="103"/>
      <c r="C3" s="10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03"/>
      <c r="B4" s="103"/>
      <c r="C4" s="101"/>
      <c r="D4" s="43"/>
      <c r="E4" s="101" t="s">
        <v>52</v>
      </c>
      <c r="F4" s="99" t="s">
        <v>76</v>
      </c>
      <c r="G4" s="99" t="s">
        <v>77</v>
      </c>
      <c r="H4" s="101" t="s">
        <v>52</v>
      </c>
      <c r="I4" s="99" t="s">
        <v>39</v>
      </c>
      <c r="J4" s="99" t="s">
        <v>40</v>
      </c>
      <c r="K4" s="99" t="s">
        <v>41</v>
      </c>
      <c r="L4" s="99" t="s">
        <v>45</v>
      </c>
      <c r="M4" s="43"/>
      <c r="N4" s="101" t="s">
        <v>52</v>
      </c>
      <c r="O4" s="99" t="s">
        <v>76</v>
      </c>
      <c r="P4" s="99" t="s">
        <v>77</v>
      </c>
      <c r="Q4" s="101" t="s">
        <v>52</v>
      </c>
      <c r="R4" s="99" t="s">
        <v>39</v>
      </c>
      <c r="S4" s="99" t="s">
        <v>40</v>
      </c>
      <c r="T4" s="99" t="s">
        <v>41</v>
      </c>
      <c r="U4" s="99" t="s">
        <v>45</v>
      </c>
      <c r="V4" s="43"/>
      <c r="W4" s="101" t="s">
        <v>52</v>
      </c>
      <c r="X4" s="99" t="s">
        <v>76</v>
      </c>
      <c r="Y4" s="99" t="s">
        <v>77</v>
      </c>
      <c r="Z4" s="101" t="s">
        <v>52</v>
      </c>
      <c r="AA4" s="99" t="s">
        <v>39</v>
      </c>
      <c r="AB4" s="99" t="s">
        <v>40</v>
      </c>
      <c r="AC4" s="99" t="s">
        <v>41</v>
      </c>
      <c r="AD4" s="99" t="s">
        <v>45</v>
      </c>
    </row>
    <row r="5" spans="1:30" s="3" customFormat="1" ht="22.5" customHeight="1">
      <c r="A5" s="103"/>
      <c r="B5" s="103"/>
      <c r="C5" s="101"/>
      <c r="D5" s="43"/>
      <c r="E5" s="101"/>
      <c r="F5" s="100"/>
      <c r="G5" s="100"/>
      <c r="H5" s="101"/>
      <c r="I5" s="100"/>
      <c r="J5" s="100"/>
      <c r="K5" s="100"/>
      <c r="L5" s="100"/>
      <c r="M5" s="43"/>
      <c r="N5" s="101"/>
      <c r="O5" s="100"/>
      <c r="P5" s="100"/>
      <c r="Q5" s="101"/>
      <c r="R5" s="100"/>
      <c r="S5" s="100"/>
      <c r="T5" s="100"/>
      <c r="U5" s="100"/>
      <c r="V5" s="43"/>
      <c r="W5" s="101"/>
      <c r="X5" s="100"/>
      <c r="Y5" s="100"/>
      <c r="Z5" s="101"/>
      <c r="AA5" s="100"/>
      <c r="AB5" s="100"/>
      <c r="AC5" s="100"/>
      <c r="AD5" s="100"/>
    </row>
    <row r="6" spans="1:30" s="9" customFormat="1" ht="13.5" customHeight="1">
      <c r="A6" s="103"/>
      <c r="B6" s="103"/>
      <c r="C6" s="10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D33" si="0">SUM(E7,+H7)</f>
        <v>189</v>
      </c>
      <c r="E7" s="71">
        <f t="shared" ref="E7:E33" si="1">SUM(F7:G7)</f>
        <v>138</v>
      </c>
      <c r="F7" s="71">
        <f>SUM(F$8:F$1000)</f>
        <v>111</v>
      </c>
      <c r="G7" s="71">
        <f>SUM(G$8:G$1000)</f>
        <v>27</v>
      </c>
      <c r="H7" s="71">
        <f t="shared" ref="H7:H33" si="2">SUM(I7:L7)</f>
        <v>51</v>
      </c>
      <c r="I7" s="71">
        <f>SUM(I$8:I$1000)</f>
        <v>0</v>
      </c>
      <c r="J7" s="71">
        <f>SUM(J$8:J$1000)</f>
        <v>40</v>
      </c>
      <c r="K7" s="71">
        <f>SUM(K$8:K$1000)</f>
        <v>1</v>
      </c>
      <c r="L7" s="71">
        <f>SUM(L$8:L$1000)</f>
        <v>10</v>
      </c>
      <c r="M7" s="71">
        <f t="shared" ref="M7:M33" si="3">SUM(N7,+Q7)</f>
        <v>79</v>
      </c>
      <c r="N7" s="71">
        <f t="shared" ref="N7:N33" si="4">SUM(O7:P7)</f>
        <v>54</v>
      </c>
      <c r="O7" s="71">
        <f>SUM(O$8:O$1000)</f>
        <v>38</v>
      </c>
      <c r="P7" s="71">
        <f>SUM(P$8:P$1000)</f>
        <v>16</v>
      </c>
      <c r="Q7" s="71">
        <f t="shared" ref="Q7:Q33" si="5">SUM(R7:U7)</f>
        <v>25</v>
      </c>
      <c r="R7" s="71">
        <f>SUM(R$8:R$1000)</f>
        <v>0</v>
      </c>
      <c r="S7" s="71">
        <f>SUM(S$8:S$1000)</f>
        <v>25</v>
      </c>
      <c r="T7" s="71">
        <f>SUM(T$8:T$1000)</f>
        <v>0</v>
      </c>
      <c r="U7" s="71">
        <f>SUM(U$8:U$1000)</f>
        <v>0</v>
      </c>
      <c r="V7" s="71">
        <f t="shared" ref="V7:AD7" si="6">SUM(D7,+M7)</f>
        <v>268</v>
      </c>
      <c r="W7" s="71">
        <f t="shared" si="6"/>
        <v>192</v>
      </c>
      <c r="X7" s="71">
        <f t="shared" si="6"/>
        <v>149</v>
      </c>
      <c r="Y7" s="71">
        <f t="shared" si="6"/>
        <v>43</v>
      </c>
      <c r="Z7" s="71">
        <f t="shared" si="6"/>
        <v>76</v>
      </c>
      <c r="AA7" s="71">
        <f t="shared" si="6"/>
        <v>0</v>
      </c>
      <c r="AB7" s="71">
        <f t="shared" si="6"/>
        <v>65</v>
      </c>
      <c r="AC7" s="71">
        <f t="shared" si="6"/>
        <v>1</v>
      </c>
      <c r="AD7" s="71">
        <f t="shared" si="6"/>
        <v>10</v>
      </c>
    </row>
    <row r="8" spans="1:30" s="53" customFormat="1" ht="13.5" customHeight="1">
      <c r="A8" s="65" t="s">
        <v>80</v>
      </c>
      <c r="B8" s="66" t="s">
        <v>244</v>
      </c>
      <c r="C8" s="64" t="s">
        <v>245</v>
      </c>
      <c r="D8" s="67">
        <f t="shared" si="0"/>
        <v>0</v>
      </c>
      <c r="E8" s="67">
        <f t="shared" si="1"/>
        <v>0</v>
      </c>
      <c r="F8" s="67"/>
      <c r="G8" s="67"/>
      <c r="H8" s="67">
        <f t="shared" si="2"/>
        <v>0</v>
      </c>
      <c r="I8" s="67"/>
      <c r="J8" s="67"/>
      <c r="K8" s="67"/>
      <c r="L8" s="67"/>
      <c r="M8" s="67">
        <f t="shared" si="3"/>
        <v>3</v>
      </c>
      <c r="N8" s="67">
        <f t="shared" si="4"/>
        <v>3</v>
      </c>
      <c r="O8" s="67">
        <v>2</v>
      </c>
      <c r="P8" s="67">
        <v>1</v>
      </c>
      <c r="Q8" s="67">
        <f t="shared" si="5"/>
        <v>0</v>
      </c>
      <c r="R8" s="67"/>
      <c r="S8" s="67"/>
      <c r="T8" s="67"/>
      <c r="U8" s="67"/>
      <c r="V8" s="67">
        <f t="shared" ref="V8:V33" si="7">SUM(D8,+M8)</f>
        <v>3</v>
      </c>
      <c r="W8" s="67">
        <f t="shared" ref="W8:W33" si="8">SUM(E8,+N8)</f>
        <v>3</v>
      </c>
      <c r="X8" s="67">
        <f t="shared" ref="X8:X33" si="9">SUM(F8,+O8)</f>
        <v>2</v>
      </c>
      <c r="Y8" s="67">
        <f t="shared" ref="Y8:Y33" si="10">SUM(G8,+P8)</f>
        <v>1</v>
      </c>
      <c r="Z8" s="67">
        <f t="shared" ref="Z8:Z33" si="11">SUM(H8,+Q8)</f>
        <v>0</v>
      </c>
      <c r="AA8" s="67">
        <f t="shared" ref="AA8:AA33" si="12">SUM(I8,+R8)</f>
        <v>0</v>
      </c>
      <c r="AB8" s="67">
        <f t="shared" ref="AB8:AB33" si="13">SUM(J8,+S8)</f>
        <v>0</v>
      </c>
      <c r="AC8" s="67">
        <f t="shared" ref="AC8:AC33" si="14">SUM(K8,+T8)</f>
        <v>0</v>
      </c>
      <c r="AD8" s="67">
        <f t="shared" ref="AD8:AD33" si="15">SUM(L8,+U8)</f>
        <v>0</v>
      </c>
    </row>
    <row r="9" spans="1:30" s="53" customFormat="1" ht="13.5" customHeight="1">
      <c r="A9" s="65" t="s">
        <v>80</v>
      </c>
      <c r="B9" s="66" t="s">
        <v>248</v>
      </c>
      <c r="C9" s="64" t="s">
        <v>249</v>
      </c>
      <c r="D9" s="67">
        <f t="shared" si="0"/>
        <v>29</v>
      </c>
      <c r="E9" s="67">
        <f t="shared" si="1"/>
        <v>29</v>
      </c>
      <c r="F9" s="67">
        <v>29</v>
      </c>
      <c r="G9" s="67"/>
      <c r="H9" s="67">
        <f t="shared" si="2"/>
        <v>0</v>
      </c>
      <c r="I9" s="67"/>
      <c r="J9" s="67"/>
      <c r="K9" s="67"/>
      <c r="L9" s="67"/>
      <c r="M9" s="67">
        <f t="shared" si="3"/>
        <v>0</v>
      </c>
      <c r="N9" s="67">
        <f t="shared" si="4"/>
        <v>0</v>
      </c>
      <c r="O9" s="67"/>
      <c r="P9" s="67"/>
      <c r="Q9" s="67">
        <f t="shared" si="5"/>
        <v>0</v>
      </c>
      <c r="R9" s="67"/>
      <c r="S9" s="67"/>
      <c r="T9" s="67"/>
      <c r="U9" s="67"/>
      <c r="V9" s="67">
        <f t="shared" si="7"/>
        <v>29</v>
      </c>
      <c r="W9" s="67">
        <f t="shared" si="8"/>
        <v>29</v>
      </c>
      <c r="X9" s="67">
        <f t="shared" si="9"/>
        <v>29</v>
      </c>
      <c r="Y9" s="67">
        <f t="shared" si="10"/>
        <v>0</v>
      </c>
      <c r="Z9" s="67">
        <f t="shared" si="11"/>
        <v>0</v>
      </c>
      <c r="AA9" s="67">
        <f t="shared" si="12"/>
        <v>0</v>
      </c>
      <c r="AB9" s="67">
        <f t="shared" si="13"/>
        <v>0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80</v>
      </c>
      <c r="B10" s="66" t="s">
        <v>251</v>
      </c>
      <c r="C10" s="64" t="s">
        <v>252</v>
      </c>
      <c r="D10" s="67">
        <f t="shared" si="0"/>
        <v>0</v>
      </c>
      <c r="E10" s="67">
        <f t="shared" si="1"/>
        <v>0</v>
      </c>
      <c r="F10" s="67"/>
      <c r="G10" s="67"/>
      <c r="H10" s="67">
        <f t="shared" si="2"/>
        <v>0</v>
      </c>
      <c r="I10" s="67"/>
      <c r="J10" s="67"/>
      <c r="K10" s="67"/>
      <c r="L10" s="67"/>
      <c r="M10" s="67">
        <f t="shared" si="3"/>
        <v>7</v>
      </c>
      <c r="N10" s="67">
        <f t="shared" si="4"/>
        <v>3</v>
      </c>
      <c r="O10" s="67">
        <v>3</v>
      </c>
      <c r="P10" s="67"/>
      <c r="Q10" s="67">
        <f t="shared" si="5"/>
        <v>4</v>
      </c>
      <c r="R10" s="67"/>
      <c r="S10" s="67">
        <v>4</v>
      </c>
      <c r="T10" s="67"/>
      <c r="U10" s="67"/>
      <c r="V10" s="67">
        <f t="shared" si="7"/>
        <v>7</v>
      </c>
      <c r="W10" s="67">
        <f t="shared" si="8"/>
        <v>3</v>
      </c>
      <c r="X10" s="67">
        <f t="shared" si="9"/>
        <v>3</v>
      </c>
      <c r="Y10" s="67">
        <f t="shared" si="10"/>
        <v>0</v>
      </c>
      <c r="Z10" s="67">
        <f t="shared" si="11"/>
        <v>4</v>
      </c>
      <c r="AA10" s="67">
        <f t="shared" si="12"/>
        <v>0</v>
      </c>
      <c r="AB10" s="67">
        <f t="shared" si="13"/>
        <v>4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80</v>
      </c>
      <c r="B11" s="66" t="s">
        <v>254</v>
      </c>
      <c r="C11" s="64" t="s">
        <v>255</v>
      </c>
      <c r="D11" s="67">
        <f t="shared" si="0"/>
        <v>4</v>
      </c>
      <c r="E11" s="67">
        <f t="shared" si="1"/>
        <v>3</v>
      </c>
      <c r="F11" s="67">
        <v>1</v>
      </c>
      <c r="G11" s="67">
        <v>2</v>
      </c>
      <c r="H11" s="67">
        <f t="shared" si="2"/>
        <v>1</v>
      </c>
      <c r="I11" s="67"/>
      <c r="J11" s="67">
        <v>1</v>
      </c>
      <c r="K11" s="67"/>
      <c r="L11" s="67"/>
      <c r="M11" s="67">
        <f t="shared" si="3"/>
        <v>1</v>
      </c>
      <c r="N11" s="67">
        <f t="shared" si="4"/>
        <v>1</v>
      </c>
      <c r="O11" s="67">
        <v>1</v>
      </c>
      <c r="P11" s="67"/>
      <c r="Q11" s="67">
        <f t="shared" si="5"/>
        <v>0</v>
      </c>
      <c r="R11" s="67"/>
      <c r="S11" s="67"/>
      <c r="T11" s="67"/>
      <c r="U11" s="67"/>
      <c r="V11" s="67">
        <f t="shared" si="7"/>
        <v>5</v>
      </c>
      <c r="W11" s="67">
        <f t="shared" si="8"/>
        <v>4</v>
      </c>
      <c r="X11" s="67">
        <f t="shared" si="9"/>
        <v>2</v>
      </c>
      <c r="Y11" s="67">
        <f t="shared" si="10"/>
        <v>2</v>
      </c>
      <c r="Z11" s="67">
        <f t="shared" si="11"/>
        <v>1</v>
      </c>
      <c r="AA11" s="67">
        <f t="shared" si="12"/>
        <v>0</v>
      </c>
      <c r="AB11" s="67">
        <f t="shared" si="13"/>
        <v>1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80</v>
      </c>
      <c r="B12" s="66" t="s">
        <v>257</v>
      </c>
      <c r="C12" s="64" t="s">
        <v>258</v>
      </c>
      <c r="D12" s="67">
        <f t="shared" si="0"/>
        <v>0</v>
      </c>
      <c r="E12" s="67">
        <f t="shared" si="1"/>
        <v>0</v>
      </c>
      <c r="F12" s="67"/>
      <c r="G12" s="67"/>
      <c r="H12" s="67">
        <f t="shared" si="2"/>
        <v>0</v>
      </c>
      <c r="I12" s="67"/>
      <c r="J12" s="67"/>
      <c r="K12" s="67"/>
      <c r="L12" s="67"/>
      <c r="M12" s="67">
        <f t="shared" si="3"/>
        <v>7</v>
      </c>
      <c r="N12" s="67">
        <f t="shared" si="4"/>
        <v>7</v>
      </c>
      <c r="O12" s="67">
        <v>7</v>
      </c>
      <c r="P12" s="67"/>
      <c r="Q12" s="67">
        <f t="shared" si="5"/>
        <v>0</v>
      </c>
      <c r="R12" s="67"/>
      <c r="S12" s="67"/>
      <c r="T12" s="67"/>
      <c r="U12" s="67"/>
      <c r="V12" s="67">
        <f t="shared" si="7"/>
        <v>7</v>
      </c>
      <c r="W12" s="67">
        <f t="shared" si="8"/>
        <v>7</v>
      </c>
      <c r="X12" s="67">
        <f t="shared" si="9"/>
        <v>7</v>
      </c>
      <c r="Y12" s="67">
        <f t="shared" si="10"/>
        <v>0</v>
      </c>
      <c r="Z12" s="67">
        <f t="shared" si="11"/>
        <v>0</v>
      </c>
      <c r="AA12" s="67">
        <f t="shared" si="12"/>
        <v>0</v>
      </c>
      <c r="AB12" s="67">
        <f t="shared" si="13"/>
        <v>0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80</v>
      </c>
      <c r="B13" s="66" t="s">
        <v>260</v>
      </c>
      <c r="C13" s="64" t="s">
        <v>261</v>
      </c>
      <c r="D13" s="67">
        <f t="shared" si="0"/>
        <v>0</v>
      </c>
      <c r="E13" s="67">
        <f t="shared" si="1"/>
        <v>0</v>
      </c>
      <c r="F13" s="67"/>
      <c r="G13" s="67"/>
      <c r="H13" s="67">
        <f t="shared" si="2"/>
        <v>0</v>
      </c>
      <c r="I13" s="67"/>
      <c r="J13" s="67"/>
      <c r="K13" s="67"/>
      <c r="L13" s="67"/>
      <c r="M13" s="67">
        <f t="shared" si="3"/>
        <v>12</v>
      </c>
      <c r="N13" s="67">
        <f t="shared" si="4"/>
        <v>12</v>
      </c>
      <c r="O13" s="67">
        <v>5</v>
      </c>
      <c r="P13" s="67">
        <v>7</v>
      </c>
      <c r="Q13" s="67">
        <f t="shared" si="5"/>
        <v>0</v>
      </c>
      <c r="R13" s="67"/>
      <c r="S13" s="67"/>
      <c r="T13" s="67"/>
      <c r="U13" s="67"/>
      <c r="V13" s="67">
        <f t="shared" si="7"/>
        <v>12</v>
      </c>
      <c r="W13" s="67">
        <f t="shared" si="8"/>
        <v>12</v>
      </c>
      <c r="X13" s="67">
        <f t="shared" si="9"/>
        <v>5</v>
      </c>
      <c r="Y13" s="67">
        <f t="shared" si="10"/>
        <v>7</v>
      </c>
      <c r="Z13" s="67">
        <f t="shared" si="11"/>
        <v>0</v>
      </c>
      <c r="AA13" s="67">
        <f t="shared" si="12"/>
        <v>0</v>
      </c>
      <c r="AB13" s="67">
        <f t="shared" si="13"/>
        <v>0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80</v>
      </c>
      <c r="B14" s="66" t="s">
        <v>263</v>
      </c>
      <c r="C14" s="64" t="s">
        <v>264</v>
      </c>
      <c r="D14" s="67">
        <f t="shared" si="0"/>
        <v>7</v>
      </c>
      <c r="E14" s="67">
        <f t="shared" si="1"/>
        <v>7</v>
      </c>
      <c r="F14" s="67">
        <v>7</v>
      </c>
      <c r="G14" s="67"/>
      <c r="H14" s="67">
        <f t="shared" si="2"/>
        <v>0</v>
      </c>
      <c r="I14" s="67"/>
      <c r="J14" s="67"/>
      <c r="K14" s="67"/>
      <c r="L14" s="67"/>
      <c r="M14" s="67">
        <f t="shared" si="3"/>
        <v>7</v>
      </c>
      <c r="N14" s="67">
        <f t="shared" si="4"/>
        <v>2</v>
      </c>
      <c r="O14" s="67">
        <v>2</v>
      </c>
      <c r="P14" s="67"/>
      <c r="Q14" s="67">
        <f t="shared" si="5"/>
        <v>5</v>
      </c>
      <c r="R14" s="67"/>
      <c r="S14" s="67">
        <v>5</v>
      </c>
      <c r="T14" s="67"/>
      <c r="U14" s="67"/>
      <c r="V14" s="67">
        <f t="shared" si="7"/>
        <v>14</v>
      </c>
      <c r="W14" s="67">
        <f t="shared" si="8"/>
        <v>9</v>
      </c>
      <c r="X14" s="67">
        <f t="shared" si="9"/>
        <v>9</v>
      </c>
      <c r="Y14" s="67">
        <f t="shared" si="10"/>
        <v>0</v>
      </c>
      <c r="Z14" s="67">
        <f t="shared" si="11"/>
        <v>5</v>
      </c>
      <c r="AA14" s="67">
        <f t="shared" si="12"/>
        <v>0</v>
      </c>
      <c r="AB14" s="67">
        <f t="shared" si="13"/>
        <v>5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80</v>
      </c>
      <c r="B15" s="66" t="s">
        <v>266</v>
      </c>
      <c r="C15" s="64" t="s">
        <v>267</v>
      </c>
      <c r="D15" s="67">
        <f t="shared" si="0"/>
        <v>3</v>
      </c>
      <c r="E15" s="67">
        <f t="shared" si="1"/>
        <v>2</v>
      </c>
      <c r="F15" s="67">
        <v>2</v>
      </c>
      <c r="G15" s="67"/>
      <c r="H15" s="67">
        <f t="shared" si="2"/>
        <v>1</v>
      </c>
      <c r="I15" s="67"/>
      <c r="J15" s="67">
        <v>1</v>
      </c>
      <c r="K15" s="67"/>
      <c r="L15" s="67"/>
      <c r="M15" s="67">
        <f t="shared" si="3"/>
        <v>0</v>
      </c>
      <c r="N15" s="67">
        <f t="shared" si="4"/>
        <v>0</v>
      </c>
      <c r="O15" s="67"/>
      <c r="P15" s="67"/>
      <c r="Q15" s="67">
        <f t="shared" si="5"/>
        <v>0</v>
      </c>
      <c r="R15" s="67"/>
      <c r="S15" s="67"/>
      <c r="T15" s="67"/>
      <c r="U15" s="67"/>
      <c r="V15" s="67">
        <f t="shared" si="7"/>
        <v>3</v>
      </c>
      <c r="W15" s="67">
        <f t="shared" si="8"/>
        <v>2</v>
      </c>
      <c r="X15" s="67">
        <f t="shared" si="9"/>
        <v>2</v>
      </c>
      <c r="Y15" s="67">
        <f t="shared" si="10"/>
        <v>0</v>
      </c>
      <c r="Z15" s="67">
        <f t="shared" si="11"/>
        <v>1</v>
      </c>
      <c r="AA15" s="67">
        <f t="shared" si="12"/>
        <v>0</v>
      </c>
      <c r="AB15" s="67">
        <f t="shared" si="13"/>
        <v>1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80</v>
      </c>
      <c r="B16" s="66" t="s">
        <v>269</v>
      </c>
      <c r="C16" s="64" t="s">
        <v>270</v>
      </c>
      <c r="D16" s="67">
        <f t="shared" si="0"/>
        <v>15</v>
      </c>
      <c r="E16" s="67">
        <f t="shared" si="1"/>
        <v>7</v>
      </c>
      <c r="F16" s="67">
        <v>7</v>
      </c>
      <c r="G16" s="67"/>
      <c r="H16" s="67">
        <f t="shared" si="2"/>
        <v>8</v>
      </c>
      <c r="I16" s="67"/>
      <c r="J16" s="67"/>
      <c r="K16" s="67"/>
      <c r="L16" s="67">
        <v>8</v>
      </c>
      <c r="M16" s="67">
        <f t="shared" si="3"/>
        <v>0</v>
      </c>
      <c r="N16" s="67">
        <f t="shared" si="4"/>
        <v>0</v>
      </c>
      <c r="O16" s="67"/>
      <c r="P16" s="67"/>
      <c r="Q16" s="67">
        <f t="shared" si="5"/>
        <v>0</v>
      </c>
      <c r="R16" s="67"/>
      <c r="S16" s="67"/>
      <c r="T16" s="67"/>
      <c r="U16" s="67"/>
      <c r="V16" s="67">
        <f t="shared" si="7"/>
        <v>15</v>
      </c>
      <c r="W16" s="67">
        <f t="shared" si="8"/>
        <v>7</v>
      </c>
      <c r="X16" s="67">
        <f t="shared" si="9"/>
        <v>7</v>
      </c>
      <c r="Y16" s="67">
        <f t="shared" si="10"/>
        <v>0</v>
      </c>
      <c r="Z16" s="67">
        <f t="shared" si="11"/>
        <v>8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8</v>
      </c>
    </row>
    <row r="17" spans="1:30" s="53" customFormat="1" ht="13.5" customHeight="1">
      <c r="A17" s="65" t="s">
        <v>80</v>
      </c>
      <c r="B17" s="66" t="s">
        <v>272</v>
      </c>
      <c r="C17" s="64" t="s">
        <v>273</v>
      </c>
      <c r="D17" s="67">
        <f t="shared" si="0"/>
        <v>13</v>
      </c>
      <c r="E17" s="67">
        <f t="shared" si="1"/>
        <v>4</v>
      </c>
      <c r="F17" s="67">
        <v>4</v>
      </c>
      <c r="G17" s="67"/>
      <c r="H17" s="67">
        <f t="shared" si="2"/>
        <v>9</v>
      </c>
      <c r="I17" s="67"/>
      <c r="J17" s="67">
        <v>9</v>
      </c>
      <c r="K17" s="67"/>
      <c r="L17" s="67"/>
      <c r="M17" s="67">
        <f t="shared" si="3"/>
        <v>4</v>
      </c>
      <c r="N17" s="67">
        <f t="shared" si="4"/>
        <v>1</v>
      </c>
      <c r="O17" s="67">
        <v>1</v>
      </c>
      <c r="P17" s="67"/>
      <c r="Q17" s="67">
        <f t="shared" si="5"/>
        <v>3</v>
      </c>
      <c r="R17" s="67"/>
      <c r="S17" s="67">
        <v>3</v>
      </c>
      <c r="T17" s="67"/>
      <c r="U17" s="67"/>
      <c r="V17" s="67">
        <f t="shared" si="7"/>
        <v>17</v>
      </c>
      <c r="W17" s="67">
        <f t="shared" si="8"/>
        <v>5</v>
      </c>
      <c r="X17" s="67">
        <f t="shared" si="9"/>
        <v>5</v>
      </c>
      <c r="Y17" s="67">
        <f t="shared" si="10"/>
        <v>0</v>
      </c>
      <c r="Z17" s="67">
        <f t="shared" si="11"/>
        <v>12</v>
      </c>
      <c r="AA17" s="67">
        <f t="shared" si="12"/>
        <v>0</v>
      </c>
      <c r="AB17" s="67">
        <f t="shared" si="13"/>
        <v>12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80</v>
      </c>
      <c r="B18" s="66" t="s">
        <v>275</v>
      </c>
      <c r="C18" s="64" t="s">
        <v>276</v>
      </c>
      <c r="D18" s="67">
        <f t="shared" si="0"/>
        <v>2</v>
      </c>
      <c r="E18" s="67">
        <f t="shared" si="1"/>
        <v>2</v>
      </c>
      <c r="F18" s="67">
        <v>2</v>
      </c>
      <c r="G18" s="67"/>
      <c r="H18" s="67">
        <f t="shared" si="2"/>
        <v>0</v>
      </c>
      <c r="I18" s="67"/>
      <c r="J18" s="67"/>
      <c r="K18" s="67"/>
      <c r="L18" s="67"/>
      <c r="M18" s="67">
        <f t="shared" si="3"/>
        <v>2</v>
      </c>
      <c r="N18" s="67">
        <f t="shared" si="4"/>
        <v>2</v>
      </c>
      <c r="O18" s="67">
        <v>1</v>
      </c>
      <c r="P18" s="67">
        <v>1</v>
      </c>
      <c r="Q18" s="67">
        <f t="shared" si="5"/>
        <v>0</v>
      </c>
      <c r="R18" s="67"/>
      <c r="S18" s="67"/>
      <c r="T18" s="67"/>
      <c r="U18" s="67"/>
      <c r="V18" s="67">
        <f t="shared" si="7"/>
        <v>4</v>
      </c>
      <c r="W18" s="67">
        <f t="shared" si="8"/>
        <v>4</v>
      </c>
      <c r="X18" s="67">
        <f t="shared" si="9"/>
        <v>3</v>
      </c>
      <c r="Y18" s="67">
        <f t="shared" si="10"/>
        <v>1</v>
      </c>
      <c r="Z18" s="67">
        <f t="shared" si="11"/>
        <v>0</v>
      </c>
      <c r="AA18" s="67">
        <f t="shared" si="12"/>
        <v>0</v>
      </c>
      <c r="AB18" s="67">
        <f t="shared" si="13"/>
        <v>0</v>
      </c>
      <c r="AC18" s="67">
        <f t="shared" si="14"/>
        <v>0</v>
      </c>
      <c r="AD18" s="67">
        <f t="shared" si="15"/>
        <v>0</v>
      </c>
    </row>
    <row r="19" spans="1:30" s="53" customFormat="1" ht="13.5" customHeight="1">
      <c r="A19" s="65" t="s">
        <v>80</v>
      </c>
      <c r="B19" s="66" t="s">
        <v>278</v>
      </c>
      <c r="C19" s="64" t="s">
        <v>279</v>
      </c>
      <c r="D19" s="67">
        <f t="shared" si="0"/>
        <v>0</v>
      </c>
      <c r="E19" s="67">
        <f t="shared" si="1"/>
        <v>0</v>
      </c>
      <c r="F19" s="67"/>
      <c r="G19" s="67"/>
      <c r="H19" s="67">
        <f t="shared" si="2"/>
        <v>0</v>
      </c>
      <c r="I19" s="67"/>
      <c r="J19" s="67"/>
      <c r="K19" s="67"/>
      <c r="L19" s="67"/>
      <c r="M19" s="67">
        <f t="shared" si="3"/>
        <v>1</v>
      </c>
      <c r="N19" s="67">
        <f t="shared" si="4"/>
        <v>1</v>
      </c>
      <c r="O19" s="67">
        <v>1</v>
      </c>
      <c r="P19" s="67"/>
      <c r="Q19" s="67">
        <f t="shared" si="5"/>
        <v>0</v>
      </c>
      <c r="R19" s="67"/>
      <c r="S19" s="67"/>
      <c r="T19" s="67"/>
      <c r="U19" s="67"/>
      <c r="V19" s="67">
        <f t="shared" si="7"/>
        <v>1</v>
      </c>
      <c r="W19" s="67">
        <f t="shared" si="8"/>
        <v>1</v>
      </c>
      <c r="X19" s="67">
        <f t="shared" si="9"/>
        <v>1</v>
      </c>
      <c r="Y19" s="67">
        <f t="shared" si="10"/>
        <v>0</v>
      </c>
      <c r="Z19" s="67">
        <f t="shared" si="11"/>
        <v>0</v>
      </c>
      <c r="AA19" s="67">
        <f t="shared" si="12"/>
        <v>0</v>
      </c>
      <c r="AB19" s="67">
        <f t="shared" si="13"/>
        <v>0</v>
      </c>
      <c r="AC19" s="67">
        <f t="shared" si="14"/>
        <v>0</v>
      </c>
      <c r="AD19" s="67">
        <f t="shared" si="15"/>
        <v>0</v>
      </c>
    </row>
    <row r="20" spans="1:30" s="53" customFormat="1" ht="13.5" customHeight="1">
      <c r="A20" s="65" t="s">
        <v>80</v>
      </c>
      <c r="B20" s="66" t="s">
        <v>281</v>
      </c>
      <c r="C20" s="64" t="s">
        <v>282</v>
      </c>
      <c r="D20" s="67">
        <f t="shared" si="0"/>
        <v>13</v>
      </c>
      <c r="E20" s="67">
        <f t="shared" si="1"/>
        <v>5</v>
      </c>
      <c r="F20" s="67">
        <v>5</v>
      </c>
      <c r="G20" s="67"/>
      <c r="H20" s="67">
        <f t="shared" si="2"/>
        <v>8</v>
      </c>
      <c r="I20" s="67"/>
      <c r="J20" s="67">
        <v>8</v>
      </c>
      <c r="K20" s="67"/>
      <c r="L20" s="67"/>
      <c r="M20" s="67">
        <f t="shared" si="3"/>
        <v>0</v>
      </c>
      <c r="N20" s="67">
        <f t="shared" si="4"/>
        <v>0</v>
      </c>
      <c r="O20" s="67"/>
      <c r="P20" s="67"/>
      <c r="Q20" s="67">
        <f t="shared" si="5"/>
        <v>0</v>
      </c>
      <c r="R20" s="67"/>
      <c r="S20" s="67"/>
      <c r="T20" s="67"/>
      <c r="U20" s="67"/>
      <c r="V20" s="67">
        <f t="shared" si="7"/>
        <v>13</v>
      </c>
      <c r="W20" s="67">
        <f t="shared" si="8"/>
        <v>5</v>
      </c>
      <c r="X20" s="67">
        <f t="shared" si="9"/>
        <v>5</v>
      </c>
      <c r="Y20" s="67">
        <f t="shared" si="10"/>
        <v>0</v>
      </c>
      <c r="Z20" s="67">
        <f t="shared" si="11"/>
        <v>8</v>
      </c>
      <c r="AA20" s="67">
        <f t="shared" si="12"/>
        <v>0</v>
      </c>
      <c r="AB20" s="67">
        <f t="shared" si="13"/>
        <v>8</v>
      </c>
      <c r="AC20" s="67">
        <f t="shared" si="14"/>
        <v>0</v>
      </c>
      <c r="AD20" s="67">
        <f t="shared" si="15"/>
        <v>0</v>
      </c>
    </row>
    <row r="21" spans="1:30" s="53" customFormat="1" ht="13.5" customHeight="1">
      <c r="A21" s="65" t="s">
        <v>80</v>
      </c>
      <c r="B21" s="66" t="s">
        <v>284</v>
      </c>
      <c r="C21" s="64" t="s">
        <v>285</v>
      </c>
      <c r="D21" s="67">
        <f t="shared" si="0"/>
        <v>1</v>
      </c>
      <c r="E21" s="67">
        <f t="shared" si="1"/>
        <v>1</v>
      </c>
      <c r="F21" s="67">
        <v>1</v>
      </c>
      <c r="G21" s="67"/>
      <c r="H21" s="67">
        <f t="shared" si="2"/>
        <v>0</v>
      </c>
      <c r="I21" s="67"/>
      <c r="J21" s="67"/>
      <c r="K21" s="67"/>
      <c r="L21" s="67"/>
      <c r="M21" s="67">
        <f t="shared" si="3"/>
        <v>0</v>
      </c>
      <c r="N21" s="67">
        <f t="shared" si="4"/>
        <v>0</v>
      </c>
      <c r="O21" s="67"/>
      <c r="P21" s="67"/>
      <c r="Q21" s="67">
        <f t="shared" si="5"/>
        <v>0</v>
      </c>
      <c r="R21" s="67"/>
      <c r="S21" s="67"/>
      <c r="T21" s="67"/>
      <c r="U21" s="67"/>
      <c r="V21" s="67">
        <f t="shared" si="7"/>
        <v>1</v>
      </c>
      <c r="W21" s="67">
        <f t="shared" si="8"/>
        <v>1</v>
      </c>
      <c r="X21" s="67">
        <f t="shared" si="9"/>
        <v>1</v>
      </c>
      <c r="Y21" s="67">
        <f t="shared" si="10"/>
        <v>0</v>
      </c>
      <c r="Z21" s="67">
        <f t="shared" si="11"/>
        <v>0</v>
      </c>
      <c r="AA21" s="67">
        <f t="shared" si="12"/>
        <v>0</v>
      </c>
      <c r="AB21" s="67">
        <f t="shared" si="13"/>
        <v>0</v>
      </c>
      <c r="AC21" s="67">
        <f t="shared" si="14"/>
        <v>0</v>
      </c>
      <c r="AD21" s="67">
        <f t="shared" si="15"/>
        <v>0</v>
      </c>
    </row>
    <row r="22" spans="1:30" s="53" customFormat="1" ht="13.5" customHeight="1">
      <c r="A22" s="65" t="s">
        <v>80</v>
      </c>
      <c r="B22" s="66" t="s">
        <v>287</v>
      </c>
      <c r="C22" s="64" t="s">
        <v>288</v>
      </c>
      <c r="D22" s="67">
        <f t="shared" si="0"/>
        <v>5</v>
      </c>
      <c r="E22" s="67">
        <f t="shared" si="1"/>
        <v>5</v>
      </c>
      <c r="F22" s="67">
        <v>4</v>
      </c>
      <c r="G22" s="67">
        <v>1</v>
      </c>
      <c r="H22" s="67">
        <f t="shared" si="2"/>
        <v>0</v>
      </c>
      <c r="I22" s="67"/>
      <c r="J22" s="67"/>
      <c r="K22" s="67"/>
      <c r="L22" s="67"/>
      <c r="M22" s="67">
        <f t="shared" si="3"/>
        <v>0</v>
      </c>
      <c r="N22" s="67">
        <f t="shared" si="4"/>
        <v>0</v>
      </c>
      <c r="O22" s="67"/>
      <c r="P22" s="67"/>
      <c r="Q22" s="67">
        <f t="shared" si="5"/>
        <v>0</v>
      </c>
      <c r="R22" s="67"/>
      <c r="S22" s="67"/>
      <c r="T22" s="67"/>
      <c r="U22" s="67"/>
      <c r="V22" s="67">
        <f t="shared" si="7"/>
        <v>5</v>
      </c>
      <c r="W22" s="67">
        <f t="shared" si="8"/>
        <v>5</v>
      </c>
      <c r="X22" s="67">
        <f t="shared" si="9"/>
        <v>4</v>
      </c>
      <c r="Y22" s="67">
        <f t="shared" si="10"/>
        <v>1</v>
      </c>
      <c r="Z22" s="67">
        <f t="shared" si="11"/>
        <v>0</v>
      </c>
      <c r="AA22" s="67">
        <f t="shared" si="12"/>
        <v>0</v>
      </c>
      <c r="AB22" s="67">
        <f t="shared" si="13"/>
        <v>0</v>
      </c>
      <c r="AC22" s="67">
        <f t="shared" si="14"/>
        <v>0</v>
      </c>
      <c r="AD22" s="67">
        <f t="shared" si="15"/>
        <v>0</v>
      </c>
    </row>
    <row r="23" spans="1:30" s="53" customFormat="1" ht="13.5" customHeight="1">
      <c r="A23" s="65" t="s">
        <v>80</v>
      </c>
      <c r="B23" s="66" t="s">
        <v>290</v>
      </c>
      <c r="C23" s="64" t="s">
        <v>291</v>
      </c>
      <c r="D23" s="67">
        <f t="shared" si="0"/>
        <v>10</v>
      </c>
      <c r="E23" s="67">
        <f t="shared" si="1"/>
        <v>8</v>
      </c>
      <c r="F23" s="67">
        <v>6</v>
      </c>
      <c r="G23" s="67">
        <v>2</v>
      </c>
      <c r="H23" s="67">
        <f t="shared" si="2"/>
        <v>2</v>
      </c>
      <c r="I23" s="67"/>
      <c r="J23" s="67"/>
      <c r="K23" s="67"/>
      <c r="L23" s="67">
        <v>2</v>
      </c>
      <c r="M23" s="67">
        <f t="shared" si="3"/>
        <v>0</v>
      </c>
      <c r="N23" s="67">
        <f t="shared" si="4"/>
        <v>0</v>
      </c>
      <c r="O23" s="67"/>
      <c r="P23" s="67"/>
      <c r="Q23" s="67">
        <f t="shared" si="5"/>
        <v>0</v>
      </c>
      <c r="R23" s="67"/>
      <c r="S23" s="67"/>
      <c r="T23" s="67"/>
      <c r="U23" s="67"/>
      <c r="V23" s="67">
        <f t="shared" si="7"/>
        <v>10</v>
      </c>
      <c r="W23" s="67">
        <f t="shared" si="8"/>
        <v>8</v>
      </c>
      <c r="X23" s="67">
        <f t="shared" si="9"/>
        <v>6</v>
      </c>
      <c r="Y23" s="67">
        <f t="shared" si="10"/>
        <v>2</v>
      </c>
      <c r="Z23" s="67">
        <f t="shared" si="11"/>
        <v>2</v>
      </c>
      <c r="AA23" s="67">
        <f t="shared" si="12"/>
        <v>0</v>
      </c>
      <c r="AB23" s="67">
        <f t="shared" si="13"/>
        <v>0</v>
      </c>
      <c r="AC23" s="67">
        <f t="shared" si="14"/>
        <v>0</v>
      </c>
      <c r="AD23" s="67">
        <f t="shared" si="15"/>
        <v>2</v>
      </c>
    </row>
    <row r="24" spans="1:30" s="53" customFormat="1" ht="13.5" customHeight="1">
      <c r="A24" s="65" t="s">
        <v>80</v>
      </c>
      <c r="B24" s="66" t="s">
        <v>293</v>
      </c>
      <c r="C24" s="64" t="s">
        <v>294</v>
      </c>
      <c r="D24" s="67">
        <f t="shared" si="0"/>
        <v>10</v>
      </c>
      <c r="E24" s="67">
        <f t="shared" si="1"/>
        <v>10</v>
      </c>
      <c r="F24" s="67">
        <v>7</v>
      </c>
      <c r="G24" s="67">
        <v>3</v>
      </c>
      <c r="H24" s="67">
        <f t="shared" si="2"/>
        <v>0</v>
      </c>
      <c r="I24" s="67"/>
      <c r="J24" s="67"/>
      <c r="K24" s="67"/>
      <c r="L24" s="67"/>
      <c r="M24" s="67">
        <f t="shared" si="3"/>
        <v>2</v>
      </c>
      <c r="N24" s="67">
        <f t="shared" si="4"/>
        <v>2</v>
      </c>
      <c r="O24" s="67">
        <v>1</v>
      </c>
      <c r="P24" s="67">
        <v>1</v>
      </c>
      <c r="Q24" s="67">
        <f t="shared" si="5"/>
        <v>0</v>
      </c>
      <c r="R24" s="67"/>
      <c r="S24" s="67"/>
      <c r="T24" s="67"/>
      <c r="U24" s="67"/>
      <c r="V24" s="67">
        <f t="shared" si="7"/>
        <v>12</v>
      </c>
      <c r="W24" s="67">
        <f t="shared" si="8"/>
        <v>12</v>
      </c>
      <c r="X24" s="67">
        <f t="shared" si="9"/>
        <v>8</v>
      </c>
      <c r="Y24" s="67">
        <f t="shared" si="10"/>
        <v>4</v>
      </c>
      <c r="Z24" s="67">
        <f t="shared" si="11"/>
        <v>0</v>
      </c>
      <c r="AA24" s="67">
        <f t="shared" si="12"/>
        <v>0</v>
      </c>
      <c r="AB24" s="67">
        <f t="shared" si="13"/>
        <v>0</v>
      </c>
      <c r="AC24" s="67">
        <f t="shared" si="14"/>
        <v>0</v>
      </c>
      <c r="AD24" s="67">
        <f t="shared" si="15"/>
        <v>0</v>
      </c>
    </row>
    <row r="25" spans="1:30" s="53" customFormat="1" ht="13.5" customHeight="1">
      <c r="A25" s="65" t="s">
        <v>80</v>
      </c>
      <c r="B25" s="66" t="s">
        <v>296</v>
      </c>
      <c r="C25" s="64" t="s">
        <v>297</v>
      </c>
      <c r="D25" s="67">
        <f t="shared" si="0"/>
        <v>18</v>
      </c>
      <c r="E25" s="67">
        <f t="shared" si="1"/>
        <v>13</v>
      </c>
      <c r="F25" s="67">
        <v>8</v>
      </c>
      <c r="G25" s="67">
        <v>5</v>
      </c>
      <c r="H25" s="67">
        <f t="shared" si="2"/>
        <v>5</v>
      </c>
      <c r="I25" s="67"/>
      <c r="J25" s="67">
        <v>5</v>
      </c>
      <c r="K25" s="67"/>
      <c r="L25" s="67"/>
      <c r="M25" s="67">
        <f t="shared" si="3"/>
        <v>14</v>
      </c>
      <c r="N25" s="67">
        <f t="shared" si="4"/>
        <v>6</v>
      </c>
      <c r="O25" s="67">
        <v>4</v>
      </c>
      <c r="P25" s="67">
        <v>2</v>
      </c>
      <c r="Q25" s="67">
        <f t="shared" si="5"/>
        <v>8</v>
      </c>
      <c r="R25" s="67"/>
      <c r="S25" s="67">
        <v>8</v>
      </c>
      <c r="T25" s="67"/>
      <c r="U25" s="67"/>
      <c r="V25" s="67">
        <f t="shared" si="7"/>
        <v>32</v>
      </c>
      <c r="W25" s="67">
        <f t="shared" si="8"/>
        <v>19</v>
      </c>
      <c r="X25" s="67">
        <f t="shared" si="9"/>
        <v>12</v>
      </c>
      <c r="Y25" s="67">
        <f t="shared" si="10"/>
        <v>7</v>
      </c>
      <c r="Z25" s="67">
        <f t="shared" si="11"/>
        <v>13</v>
      </c>
      <c r="AA25" s="67">
        <f t="shared" si="12"/>
        <v>0</v>
      </c>
      <c r="AB25" s="67">
        <f t="shared" si="13"/>
        <v>13</v>
      </c>
      <c r="AC25" s="67">
        <f t="shared" si="14"/>
        <v>0</v>
      </c>
      <c r="AD25" s="67">
        <f t="shared" si="15"/>
        <v>0</v>
      </c>
    </row>
    <row r="26" spans="1:30" s="53" customFormat="1" ht="13.5" customHeight="1">
      <c r="A26" s="65" t="s">
        <v>80</v>
      </c>
      <c r="B26" s="66" t="s">
        <v>299</v>
      </c>
      <c r="C26" s="64" t="s">
        <v>300</v>
      </c>
      <c r="D26" s="67">
        <f t="shared" si="0"/>
        <v>5</v>
      </c>
      <c r="E26" s="67">
        <f t="shared" si="1"/>
        <v>5</v>
      </c>
      <c r="F26" s="67">
        <v>5</v>
      </c>
      <c r="G26" s="67"/>
      <c r="H26" s="67">
        <f t="shared" si="2"/>
        <v>0</v>
      </c>
      <c r="I26" s="67"/>
      <c r="J26" s="67"/>
      <c r="K26" s="67"/>
      <c r="L26" s="67"/>
      <c r="M26" s="67">
        <f t="shared" si="3"/>
        <v>0</v>
      </c>
      <c r="N26" s="67">
        <f t="shared" si="4"/>
        <v>0</v>
      </c>
      <c r="O26" s="67"/>
      <c r="P26" s="67"/>
      <c r="Q26" s="67">
        <f t="shared" si="5"/>
        <v>0</v>
      </c>
      <c r="R26" s="67"/>
      <c r="S26" s="67"/>
      <c r="T26" s="67"/>
      <c r="U26" s="67"/>
      <c r="V26" s="67">
        <f t="shared" si="7"/>
        <v>5</v>
      </c>
      <c r="W26" s="67">
        <f t="shared" si="8"/>
        <v>5</v>
      </c>
      <c r="X26" s="67">
        <f t="shared" si="9"/>
        <v>5</v>
      </c>
      <c r="Y26" s="67">
        <f t="shared" si="10"/>
        <v>0</v>
      </c>
      <c r="Z26" s="67">
        <f t="shared" si="11"/>
        <v>0</v>
      </c>
      <c r="AA26" s="67">
        <f t="shared" si="12"/>
        <v>0</v>
      </c>
      <c r="AB26" s="67">
        <f t="shared" si="13"/>
        <v>0</v>
      </c>
      <c r="AC26" s="67">
        <f t="shared" si="14"/>
        <v>0</v>
      </c>
      <c r="AD26" s="67">
        <f t="shared" si="15"/>
        <v>0</v>
      </c>
    </row>
    <row r="27" spans="1:30" s="53" customFormat="1" ht="13.5" customHeight="1">
      <c r="A27" s="65" t="s">
        <v>80</v>
      </c>
      <c r="B27" s="66" t="s">
        <v>304</v>
      </c>
      <c r="C27" s="64" t="s">
        <v>305</v>
      </c>
      <c r="D27" s="67">
        <f t="shared" si="0"/>
        <v>6</v>
      </c>
      <c r="E27" s="67">
        <f t="shared" si="1"/>
        <v>6</v>
      </c>
      <c r="F27" s="67">
        <v>6</v>
      </c>
      <c r="G27" s="67"/>
      <c r="H27" s="67">
        <f t="shared" si="2"/>
        <v>0</v>
      </c>
      <c r="I27" s="67"/>
      <c r="J27" s="67"/>
      <c r="K27" s="67"/>
      <c r="L27" s="67"/>
      <c r="M27" s="67">
        <f t="shared" si="3"/>
        <v>1</v>
      </c>
      <c r="N27" s="67">
        <f t="shared" si="4"/>
        <v>1</v>
      </c>
      <c r="O27" s="67">
        <v>1</v>
      </c>
      <c r="P27" s="67"/>
      <c r="Q27" s="67">
        <f t="shared" si="5"/>
        <v>0</v>
      </c>
      <c r="R27" s="67"/>
      <c r="S27" s="67"/>
      <c r="T27" s="67"/>
      <c r="U27" s="67"/>
      <c r="V27" s="67">
        <f t="shared" si="7"/>
        <v>7</v>
      </c>
      <c r="W27" s="67">
        <f t="shared" si="8"/>
        <v>7</v>
      </c>
      <c r="X27" s="67">
        <f t="shared" si="9"/>
        <v>7</v>
      </c>
      <c r="Y27" s="67">
        <f t="shared" si="10"/>
        <v>0</v>
      </c>
      <c r="Z27" s="67">
        <f t="shared" si="11"/>
        <v>0</v>
      </c>
      <c r="AA27" s="67">
        <f t="shared" si="12"/>
        <v>0</v>
      </c>
      <c r="AB27" s="67">
        <f t="shared" si="13"/>
        <v>0</v>
      </c>
      <c r="AC27" s="67">
        <f t="shared" si="14"/>
        <v>0</v>
      </c>
      <c r="AD27" s="67">
        <f t="shared" si="15"/>
        <v>0</v>
      </c>
    </row>
    <row r="28" spans="1:30" s="53" customFormat="1" ht="13.5" customHeight="1">
      <c r="A28" s="65" t="s">
        <v>80</v>
      </c>
      <c r="B28" s="66" t="s">
        <v>307</v>
      </c>
      <c r="C28" s="64" t="s">
        <v>308</v>
      </c>
      <c r="D28" s="67">
        <f t="shared" si="0"/>
        <v>14</v>
      </c>
      <c r="E28" s="67">
        <f t="shared" si="1"/>
        <v>4</v>
      </c>
      <c r="F28" s="67">
        <v>4</v>
      </c>
      <c r="G28" s="67"/>
      <c r="H28" s="67">
        <f t="shared" si="2"/>
        <v>10</v>
      </c>
      <c r="I28" s="67"/>
      <c r="J28" s="67">
        <v>9</v>
      </c>
      <c r="K28" s="67">
        <v>1</v>
      </c>
      <c r="L28" s="67"/>
      <c r="M28" s="67">
        <f t="shared" si="3"/>
        <v>7</v>
      </c>
      <c r="N28" s="67">
        <f t="shared" si="4"/>
        <v>2</v>
      </c>
      <c r="O28" s="67">
        <v>2</v>
      </c>
      <c r="P28" s="67"/>
      <c r="Q28" s="67">
        <f t="shared" si="5"/>
        <v>5</v>
      </c>
      <c r="R28" s="67"/>
      <c r="S28" s="67">
        <v>5</v>
      </c>
      <c r="T28" s="67"/>
      <c r="U28" s="67"/>
      <c r="V28" s="67">
        <f t="shared" si="7"/>
        <v>21</v>
      </c>
      <c r="W28" s="67">
        <f t="shared" si="8"/>
        <v>6</v>
      </c>
      <c r="X28" s="67">
        <f t="shared" si="9"/>
        <v>6</v>
      </c>
      <c r="Y28" s="67">
        <f t="shared" si="10"/>
        <v>0</v>
      </c>
      <c r="Z28" s="67">
        <f t="shared" si="11"/>
        <v>15</v>
      </c>
      <c r="AA28" s="67">
        <f t="shared" si="12"/>
        <v>0</v>
      </c>
      <c r="AB28" s="67">
        <f t="shared" si="13"/>
        <v>14</v>
      </c>
      <c r="AC28" s="67">
        <f t="shared" si="14"/>
        <v>1</v>
      </c>
      <c r="AD28" s="67">
        <f t="shared" si="15"/>
        <v>0</v>
      </c>
    </row>
    <row r="29" spans="1:30" s="53" customFormat="1" ht="13.5" customHeight="1">
      <c r="A29" s="65" t="s">
        <v>80</v>
      </c>
      <c r="B29" s="66" t="s">
        <v>310</v>
      </c>
      <c r="C29" s="64" t="s">
        <v>311</v>
      </c>
      <c r="D29" s="67">
        <f t="shared" si="0"/>
        <v>13</v>
      </c>
      <c r="E29" s="67">
        <f t="shared" si="1"/>
        <v>6</v>
      </c>
      <c r="F29" s="67">
        <v>4</v>
      </c>
      <c r="G29" s="67">
        <v>2</v>
      </c>
      <c r="H29" s="67">
        <f t="shared" si="2"/>
        <v>7</v>
      </c>
      <c r="I29" s="67"/>
      <c r="J29" s="67">
        <v>7</v>
      </c>
      <c r="K29" s="67"/>
      <c r="L29" s="67"/>
      <c r="M29" s="67">
        <f t="shared" si="3"/>
        <v>0</v>
      </c>
      <c r="N29" s="67">
        <f t="shared" si="4"/>
        <v>0</v>
      </c>
      <c r="O29" s="67"/>
      <c r="P29" s="67"/>
      <c r="Q29" s="67">
        <f t="shared" si="5"/>
        <v>0</v>
      </c>
      <c r="R29" s="67"/>
      <c r="S29" s="67"/>
      <c r="T29" s="67"/>
      <c r="U29" s="67"/>
      <c r="V29" s="67">
        <f t="shared" si="7"/>
        <v>13</v>
      </c>
      <c r="W29" s="67">
        <f t="shared" si="8"/>
        <v>6</v>
      </c>
      <c r="X29" s="67">
        <f t="shared" si="9"/>
        <v>4</v>
      </c>
      <c r="Y29" s="67">
        <f t="shared" si="10"/>
        <v>2</v>
      </c>
      <c r="Z29" s="67">
        <f t="shared" si="11"/>
        <v>7</v>
      </c>
      <c r="AA29" s="67">
        <f t="shared" si="12"/>
        <v>0</v>
      </c>
      <c r="AB29" s="67">
        <f t="shared" si="13"/>
        <v>7</v>
      </c>
      <c r="AC29" s="67">
        <f t="shared" si="14"/>
        <v>0</v>
      </c>
      <c r="AD29" s="67">
        <f t="shared" si="15"/>
        <v>0</v>
      </c>
    </row>
    <row r="30" spans="1:30" s="53" customFormat="1" ht="13.5" customHeight="1">
      <c r="A30" s="65" t="s">
        <v>80</v>
      </c>
      <c r="B30" s="66" t="s">
        <v>315</v>
      </c>
      <c r="C30" s="64" t="s">
        <v>316</v>
      </c>
      <c r="D30" s="67">
        <f t="shared" si="0"/>
        <v>0</v>
      </c>
      <c r="E30" s="67">
        <f t="shared" si="1"/>
        <v>0</v>
      </c>
      <c r="F30" s="67"/>
      <c r="G30" s="67"/>
      <c r="H30" s="67">
        <f t="shared" si="2"/>
        <v>0</v>
      </c>
      <c r="I30" s="67"/>
      <c r="J30" s="67"/>
      <c r="K30" s="67"/>
      <c r="L30" s="67"/>
      <c r="M30" s="67">
        <f t="shared" si="3"/>
        <v>2</v>
      </c>
      <c r="N30" s="67">
        <f t="shared" si="4"/>
        <v>2</v>
      </c>
      <c r="O30" s="67">
        <v>2</v>
      </c>
      <c r="P30" s="67"/>
      <c r="Q30" s="67">
        <f t="shared" si="5"/>
        <v>0</v>
      </c>
      <c r="R30" s="67"/>
      <c r="S30" s="67"/>
      <c r="T30" s="67"/>
      <c r="U30" s="67"/>
      <c r="V30" s="67">
        <f t="shared" si="7"/>
        <v>2</v>
      </c>
      <c r="W30" s="67">
        <f t="shared" si="8"/>
        <v>2</v>
      </c>
      <c r="X30" s="67">
        <f t="shared" si="9"/>
        <v>2</v>
      </c>
      <c r="Y30" s="67">
        <f t="shared" si="10"/>
        <v>0</v>
      </c>
      <c r="Z30" s="67">
        <f t="shared" si="11"/>
        <v>0</v>
      </c>
      <c r="AA30" s="67">
        <f t="shared" si="12"/>
        <v>0</v>
      </c>
      <c r="AB30" s="67">
        <f t="shared" si="13"/>
        <v>0</v>
      </c>
      <c r="AC30" s="67">
        <f t="shared" si="14"/>
        <v>0</v>
      </c>
      <c r="AD30" s="67">
        <f t="shared" si="15"/>
        <v>0</v>
      </c>
    </row>
    <row r="31" spans="1:30" s="53" customFormat="1" ht="13.5" customHeight="1">
      <c r="A31" s="65" t="s">
        <v>80</v>
      </c>
      <c r="B31" s="66" t="s">
        <v>318</v>
      </c>
      <c r="C31" s="64" t="s">
        <v>319</v>
      </c>
      <c r="D31" s="67">
        <f t="shared" si="0"/>
        <v>2</v>
      </c>
      <c r="E31" s="67">
        <f t="shared" si="1"/>
        <v>2</v>
      </c>
      <c r="F31" s="67">
        <v>2</v>
      </c>
      <c r="G31" s="67"/>
      <c r="H31" s="67">
        <f t="shared" si="2"/>
        <v>0</v>
      </c>
      <c r="I31" s="67"/>
      <c r="J31" s="67"/>
      <c r="K31" s="67"/>
      <c r="L31" s="67"/>
      <c r="M31" s="67">
        <f t="shared" si="3"/>
        <v>3</v>
      </c>
      <c r="N31" s="67">
        <f t="shared" si="4"/>
        <v>3</v>
      </c>
      <c r="O31" s="67">
        <v>3</v>
      </c>
      <c r="P31" s="67"/>
      <c r="Q31" s="67">
        <f t="shared" si="5"/>
        <v>0</v>
      </c>
      <c r="R31" s="67"/>
      <c r="S31" s="67"/>
      <c r="T31" s="67"/>
      <c r="U31" s="67"/>
      <c r="V31" s="67">
        <f t="shared" si="7"/>
        <v>5</v>
      </c>
      <c r="W31" s="67">
        <f t="shared" si="8"/>
        <v>5</v>
      </c>
      <c r="X31" s="67">
        <f t="shared" si="9"/>
        <v>5</v>
      </c>
      <c r="Y31" s="67">
        <f t="shared" si="10"/>
        <v>0</v>
      </c>
      <c r="Z31" s="67">
        <f t="shared" si="11"/>
        <v>0</v>
      </c>
      <c r="AA31" s="67">
        <f t="shared" si="12"/>
        <v>0</v>
      </c>
      <c r="AB31" s="67">
        <f t="shared" si="13"/>
        <v>0</v>
      </c>
      <c r="AC31" s="67">
        <f t="shared" si="14"/>
        <v>0</v>
      </c>
      <c r="AD31" s="67">
        <f t="shared" si="15"/>
        <v>0</v>
      </c>
    </row>
    <row r="32" spans="1:30" s="53" customFormat="1" ht="13.5" customHeight="1">
      <c r="A32" s="65" t="s">
        <v>80</v>
      </c>
      <c r="B32" s="66" t="s">
        <v>321</v>
      </c>
      <c r="C32" s="64" t="s">
        <v>322</v>
      </c>
      <c r="D32" s="67">
        <f t="shared" si="0"/>
        <v>11</v>
      </c>
      <c r="E32" s="67">
        <f t="shared" si="1"/>
        <v>11</v>
      </c>
      <c r="F32" s="67">
        <v>5</v>
      </c>
      <c r="G32" s="67">
        <v>6</v>
      </c>
      <c r="H32" s="67">
        <f t="shared" si="2"/>
        <v>0</v>
      </c>
      <c r="I32" s="67"/>
      <c r="J32" s="67"/>
      <c r="K32" s="67"/>
      <c r="L32" s="67"/>
      <c r="M32" s="67">
        <f t="shared" si="3"/>
        <v>0</v>
      </c>
      <c r="N32" s="67">
        <f t="shared" si="4"/>
        <v>0</v>
      </c>
      <c r="O32" s="67"/>
      <c r="P32" s="67"/>
      <c r="Q32" s="67">
        <f t="shared" si="5"/>
        <v>0</v>
      </c>
      <c r="R32" s="67"/>
      <c r="S32" s="67"/>
      <c r="T32" s="67"/>
      <c r="U32" s="67"/>
      <c r="V32" s="67">
        <f t="shared" si="7"/>
        <v>11</v>
      </c>
      <c r="W32" s="67">
        <f t="shared" si="8"/>
        <v>11</v>
      </c>
      <c r="X32" s="67">
        <f t="shared" si="9"/>
        <v>5</v>
      </c>
      <c r="Y32" s="67">
        <f t="shared" si="10"/>
        <v>6</v>
      </c>
      <c r="Z32" s="67">
        <f t="shared" si="11"/>
        <v>0</v>
      </c>
      <c r="AA32" s="67">
        <f t="shared" si="12"/>
        <v>0</v>
      </c>
      <c r="AB32" s="67">
        <f t="shared" si="13"/>
        <v>0</v>
      </c>
      <c r="AC32" s="67">
        <f t="shared" si="14"/>
        <v>0</v>
      </c>
      <c r="AD32" s="67">
        <f t="shared" si="15"/>
        <v>0</v>
      </c>
    </row>
    <row r="33" spans="1:30" s="53" customFormat="1" ht="13.5" customHeight="1">
      <c r="A33" s="65" t="s">
        <v>80</v>
      </c>
      <c r="B33" s="66" t="s">
        <v>324</v>
      </c>
      <c r="C33" s="64" t="s">
        <v>325</v>
      </c>
      <c r="D33" s="67">
        <f t="shared" si="0"/>
        <v>8</v>
      </c>
      <c r="E33" s="67">
        <f t="shared" si="1"/>
        <v>8</v>
      </c>
      <c r="F33" s="67">
        <v>2</v>
      </c>
      <c r="G33" s="67">
        <v>6</v>
      </c>
      <c r="H33" s="67">
        <f t="shared" si="2"/>
        <v>0</v>
      </c>
      <c r="I33" s="67"/>
      <c r="J33" s="67"/>
      <c r="K33" s="67"/>
      <c r="L33" s="67"/>
      <c r="M33" s="67">
        <f t="shared" si="3"/>
        <v>6</v>
      </c>
      <c r="N33" s="67">
        <f t="shared" si="4"/>
        <v>6</v>
      </c>
      <c r="O33" s="67">
        <v>2</v>
      </c>
      <c r="P33" s="67">
        <v>4</v>
      </c>
      <c r="Q33" s="67">
        <f t="shared" si="5"/>
        <v>0</v>
      </c>
      <c r="R33" s="67"/>
      <c r="S33" s="67"/>
      <c r="T33" s="67"/>
      <c r="U33" s="67"/>
      <c r="V33" s="67">
        <f t="shared" si="7"/>
        <v>14</v>
      </c>
      <c r="W33" s="67">
        <f t="shared" si="8"/>
        <v>14</v>
      </c>
      <c r="X33" s="67">
        <f t="shared" si="9"/>
        <v>4</v>
      </c>
      <c r="Y33" s="67">
        <f t="shared" si="10"/>
        <v>10</v>
      </c>
      <c r="Z33" s="67">
        <f t="shared" si="11"/>
        <v>0</v>
      </c>
      <c r="AA33" s="67">
        <f t="shared" si="12"/>
        <v>0</v>
      </c>
      <c r="AB33" s="67">
        <f t="shared" si="13"/>
        <v>0</v>
      </c>
      <c r="AC33" s="67">
        <f t="shared" si="14"/>
        <v>0</v>
      </c>
      <c r="AD33" s="67">
        <f t="shared" si="15"/>
        <v>0</v>
      </c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33">
    <sortCondition ref="A8:A33"/>
    <sortCondition ref="B8:B33"/>
    <sortCondition ref="C8:C33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5" t="s">
        <v>1</v>
      </c>
      <c r="B2" s="102" t="s">
        <v>2</v>
      </c>
      <c r="C2" s="10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6"/>
      <c r="B3" s="103"/>
      <c r="C3" s="10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6"/>
      <c r="B4" s="103"/>
      <c r="C4" s="108"/>
      <c r="D4" s="109" t="s">
        <v>61</v>
      </c>
      <c r="E4" s="110"/>
      <c r="F4" s="113" t="s">
        <v>62</v>
      </c>
      <c r="G4" s="114"/>
      <c r="H4" s="113" t="s">
        <v>63</v>
      </c>
      <c r="I4" s="114"/>
      <c r="J4" s="109" t="s">
        <v>64</v>
      </c>
      <c r="K4" s="110"/>
      <c r="L4" s="109" t="s">
        <v>61</v>
      </c>
      <c r="M4" s="110"/>
      <c r="N4" s="113" t="s">
        <v>62</v>
      </c>
      <c r="O4" s="114"/>
      <c r="P4" s="113" t="s">
        <v>63</v>
      </c>
      <c r="Q4" s="114"/>
      <c r="R4" s="109" t="s">
        <v>64</v>
      </c>
      <c r="S4" s="110"/>
      <c r="T4" s="109" t="s">
        <v>61</v>
      </c>
      <c r="U4" s="110"/>
      <c r="V4" s="113" t="s">
        <v>62</v>
      </c>
      <c r="W4" s="114"/>
      <c r="X4" s="113" t="s">
        <v>63</v>
      </c>
      <c r="Y4" s="114"/>
      <c r="Z4" s="109" t="s">
        <v>64</v>
      </c>
      <c r="AA4" s="110"/>
      <c r="AB4" s="27" t="s">
        <v>61</v>
      </c>
      <c r="AC4" s="28"/>
      <c r="AD4" s="28"/>
      <c r="AE4" s="29"/>
      <c r="AF4" s="117" t="s">
        <v>65</v>
      </c>
      <c r="AG4" s="118"/>
      <c r="AH4" s="117" t="s">
        <v>64</v>
      </c>
      <c r="AI4" s="118"/>
      <c r="AJ4" s="27" t="s">
        <v>61</v>
      </c>
      <c r="AK4" s="28"/>
      <c r="AL4" s="28"/>
      <c r="AM4" s="29"/>
      <c r="AN4" s="117" t="s">
        <v>65</v>
      </c>
      <c r="AO4" s="118"/>
      <c r="AP4" s="117" t="s">
        <v>64</v>
      </c>
      <c r="AQ4" s="118"/>
      <c r="AR4" s="27" t="s">
        <v>61</v>
      </c>
      <c r="AS4" s="28"/>
      <c r="AT4" s="28"/>
      <c r="AU4" s="29"/>
      <c r="AV4" s="117" t="s">
        <v>65</v>
      </c>
      <c r="AW4" s="118"/>
      <c r="AX4" s="117" t="s">
        <v>64</v>
      </c>
      <c r="AY4" s="118"/>
    </row>
    <row r="5" spans="1:51" s="5" customFormat="1" ht="22.5" customHeight="1">
      <c r="A5" s="106"/>
      <c r="B5" s="103"/>
      <c r="C5" s="108"/>
      <c r="D5" s="111"/>
      <c r="E5" s="112"/>
      <c r="F5" s="115"/>
      <c r="G5" s="116"/>
      <c r="H5" s="115"/>
      <c r="I5" s="116"/>
      <c r="J5" s="111"/>
      <c r="K5" s="112"/>
      <c r="L5" s="111"/>
      <c r="M5" s="112"/>
      <c r="N5" s="115"/>
      <c r="O5" s="116"/>
      <c r="P5" s="115"/>
      <c r="Q5" s="116"/>
      <c r="R5" s="111"/>
      <c r="S5" s="112"/>
      <c r="T5" s="111"/>
      <c r="U5" s="112"/>
      <c r="V5" s="115"/>
      <c r="W5" s="116"/>
      <c r="X5" s="115"/>
      <c r="Y5" s="116"/>
      <c r="Z5" s="111"/>
      <c r="AA5" s="112"/>
      <c r="AB5" s="27" t="s">
        <v>66</v>
      </c>
      <c r="AC5" s="29"/>
      <c r="AD5" s="27" t="s">
        <v>45</v>
      </c>
      <c r="AE5" s="29"/>
      <c r="AF5" s="119"/>
      <c r="AG5" s="120"/>
      <c r="AH5" s="119"/>
      <c r="AI5" s="120"/>
      <c r="AJ5" s="27" t="s">
        <v>66</v>
      </c>
      <c r="AK5" s="29"/>
      <c r="AL5" s="27" t="s">
        <v>45</v>
      </c>
      <c r="AM5" s="29"/>
      <c r="AN5" s="119"/>
      <c r="AO5" s="120"/>
      <c r="AP5" s="119"/>
      <c r="AQ5" s="120"/>
      <c r="AR5" s="27" t="s">
        <v>66</v>
      </c>
      <c r="AS5" s="29"/>
      <c r="AT5" s="27" t="s">
        <v>45</v>
      </c>
      <c r="AU5" s="29"/>
      <c r="AV5" s="119"/>
      <c r="AW5" s="120"/>
      <c r="AX5" s="119"/>
      <c r="AY5" s="120"/>
    </row>
    <row r="6" spans="1:51" s="7" customFormat="1" ht="13.5" customHeight="1">
      <c r="A6" s="106"/>
      <c r="B6" s="103"/>
      <c r="C6" s="10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AY7" si="0">SUM(D$8:D$1000)</f>
        <v>183</v>
      </c>
      <c r="E7" s="71">
        <f t="shared" si="0"/>
        <v>371</v>
      </c>
      <c r="F7" s="71">
        <f t="shared" si="0"/>
        <v>5</v>
      </c>
      <c r="G7" s="71">
        <f t="shared" si="0"/>
        <v>30</v>
      </c>
      <c r="H7" s="71">
        <f t="shared" si="0"/>
        <v>11</v>
      </c>
      <c r="I7" s="71">
        <f t="shared" si="0"/>
        <v>41</v>
      </c>
      <c r="J7" s="71">
        <f t="shared" si="0"/>
        <v>0</v>
      </c>
      <c r="K7" s="71">
        <f t="shared" si="0"/>
        <v>0</v>
      </c>
      <c r="L7" s="71">
        <f t="shared" si="0"/>
        <v>1320</v>
      </c>
      <c r="M7" s="71">
        <f t="shared" si="0"/>
        <v>3219</v>
      </c>
      <c r="N7" s="71">
        <f t="shared" si="0"/>
        <v>25</v>
      </c>
      <c r="O7" s="71">
        <f t="shared" si="0"/>
        <v>54</v>
      </c>
      <c r="P7" s="71">
        <f t="shared" si="0"/>
        <v>31</v>
      </c>
      <c r="Q7" s="71">
        <f t="shared" si="0"/>
        <v>263</v>
      </c>
      <c r="R7" s="71">
        <f t="shared" si="0"/>
        <v>6</v>
      </c>
      <c r="S7" s="71">
        <f t="shared" si="0"/>
        <v>5</v>
      </c>
      <c r="T7" s="71">
        <f t="shared" si="0"/>
        <v>2456</v>
      </c>
      <c r="U7" s="71">
        <f t="shared" si="0"/>
        <v>6750</v>
      </c>
      <c r="V7" s="71">
        <f t="shared" si="0"/>
        <v>5</v>
      </c>
      <c r="W7" s="71">
        <f t="shared" si="0"/>
        <v>12</v>
      </c>
      <c r="X7" s="71">
        <f t="shared" si="0"/>
        <v>5</v>
      </c>
      <c r="Y7" s="71">
        <f t="shared" si="0"/>
        <v>35</v>
      </c>
      <c r="Z7" s="71">
        <f t="shared" si="0"/>
        <v>0</v>
      </c>
      <c r="AA7" s="71">
        <f t="shared" si="0"/>
        <v>0</v>
      </c>
      <c r="AB7" s="71">
        <f t="shared" si="0"/>
        <v>22</v>
      </c>
      <c r="AC7" s="71">
        <f t="shared" si="0"/>
        <v>52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12</v>
      </c>
      <c r="AH7" s="71">
        <f t="shared" si="0"/>
        <v>0</v>
      </c>
      <c r="AI7" s="71">
        <f t="shared" si="0"/>
        <v>0</v>
      </c>
      <c r="AJ7" s="71">
        <f t="shared" si="0"/>
        <v>95</v>
      </c>
      <c r="AK7" s="71">
        <f t="shared" si="0"/>
        <v>283</v>
      </c>
      <c r="AL7" s="71">
        <f t="shared" si="0"/>
        <v>3</v>
      </c>
      <c r="AM7" s="71">
        <f t="shared" si="0"/>
        <v>16</v>
      </c>
      <c r="AN7" s="71">
        <f t="shared" si="0"/>
        <v>13</v>
      </c>
      <c r="AO7" s="71">
        <f t="shared" si="0"/>
        <v>130</v>
      </c>
      <c r="AP7" s="71">
        <f t="shared" si="0"/>
        <v>0</v>
      </c>
      <c r="AQ7" s="71">
        <f t="shared" si="0"/>
        <v>0</v>
      </c>
      <c r="AR7" s="71">
        <f t="shared" si="0"/>
        <v>613</v>
      </c>
      <c r="AS7" s="71">
        <f t="shared" si="0"/>
        <v>1978</v>
      </c>
      <c r="AT7" s="71">
        <f t="shared" si="0"/>
        <v>14</v>
      </c>
      <c r="AU7" s="71">
        <f t="shared" si="0"/>
        <v>50</v>
      </c>
      <c r="AV7" s="71">
        <f t="shared" si="0"/>
        <v>11</v>
      </c>
      <c r="AW7" s="71">
        <f t="shared" si="0"/>
        <v>104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40</v>
      </c>
      <c r="E8" s="63">
        <v>55</v>
      </c>
      <c r="F8" s="63"/>
      <c r="G8" s="63"/>
      <c r="H8" s="63"/>
      <c r="I8" s="63"/>
      <c r="J8" s="63"/>
      <c r="K8" s="63"/>
      <c r="L8" s="63">
        <v>224</v>
      </c>
      <c r="M8" s="63">
        <v>555</v>
      </c>
      <c r="N8" s="63"/>
      <c r="O8" s="63"/>
      <c r="P8" s="63"/>
      <c r="Q8" s="63"/>
      <c r="R8" s="63"/>
      <c r="S8" s="63"/>
      <c r="T8" s="63">
        <v>1172</v>
      </c>
      <c r="U8" s="63">
        <v>3514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35</v>
      </c>
      <c r="AK8" s="63">
        <v>107</v>
      </c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15</v>
      </c>
      <c r="E9" s="63">
        <v>39</v>
      </c>
      <c r="F9" s="63"/>
      <c r="G9" s="63"/>
      <c r="H9" s="63"/>
      <c r="I9" s="63"/>
      <c r="J9" s="63"/>
      <c r="K9" s="63"/>
      <c r="L9" s="63">
        <v>241</v>
      </c>
      <c r="M9" s="63">
        <v>603</v>
      </c>
      <c r="N9" s="63"/>
      <c r="O9" s="63"/>
      <c r="P9" s="63">
        <v>18</v>
      </c>
      <c r="Q9" s="63">
        <v>154</v>
      </c>
      <c r="R9" s="63">
        <v>5</v>
      </c>
      <c r="S9" s="63">
        <v>4</v>
      </c>
      <c r="T9" s="63">
        <v>166</v>
      </c>
      <c r="U9" s="63">
        <v>448</v>
      </c>
      <c r="V9" s="63"/>
      <c r="W9" s="63"/>
      <c r="X9" s="63">
        <v>3</v>
      </c>
      <c r="Y9" s="63">
        <v>28</v>
      </c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9</v>
      </c>
      <c r="AK9" s="63">
        <v>21</v>
      </c>
      <c r="AL9" s="63"/>
      <c r="AM9" s="63"/>
      <c r="AN9" s="63"/>
      <c r="AO9" s="63"/>
      <c r="AP9" s="63"/>
      <c r="AQ9" s="63"/>
      <c r="AR9" s="63">
        <v>8</v>
      </c>
      <c r="AS9" s="63">
        <v>35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28</v>
      </c>
      <c r="E10" s="63">
        <v>44</v>
      </c>
      <c r="F10" s="63"/>
      <c r="G10" s="63"/>
      <c r="H10" s="63">
        <v>4</v>
      </c>
      <c r="I10" s="63">
        <v>10</v>
      </c>
      <c r="J10" s="63"/>
      <c r="K10" s="63"/>
      <c r="L10" s="63">
        <v>41</v>
      </c>
      <c r="M10" s="63">
        <v>85</v>
      </c>
      <c r="N10" s="63"/>
      <c r="O10" s="63"/>
      <c r="P10" s="63"/>
      <c r="Q10" s="63"/>
      <c r="R10" s="63"/>
      <c r="S10" s="63"/>
      <c r="T10" s="63">
        <v>52</v>
      </c>
      <c r="U10" s="63">
        <v>108</v>
      </c>
      <c r="V10" s="63"/>
      <c r="W10" s="63"/>
      <c r="X10" s="63"/>
      <c r="Y10" s="63"/>
      <c r="Z10" s="63"/>
      <c r="AA10" s="63"/>
      <c r="AB10" s="63">
        <v>14</v>
      </c>
      <c r="AC10" s="63">
        <v>29</v>
      </c>
      <c r="AD10" s="63"/>
      <c r="AE10" s="63"/>
      <c r="AF10" s="63">
        <v>2</v>
      </c>
      <c r="AG10" s="63">
        <v>6</v>
      </c>
      <c r="AH10" s="63"/>
      <c r="AI10" s="63"/>
      <c r="AJ10" s="63">
        <v>23</v>
      </c>
      <c r="AK10" s="63">
        <v>62</v>
      </c>
      <c r="AL10" s="63"/>
      <c r="AM10" s="63"/>
      <c r="AN10" s="63"/>
      <c r="AO10" s="63"/>
      <c r="AP10" s="63"/>
      <c r="AQ10" s="63"/>
      <c r="AR10" s="63">
        <v>25</v>
      </c>
      <c r="AS10" s="63">
        <v>102</v>
      </c>
      <c r="AT10" s="63">
        <v>1</v>
      </c>
      <c r="AU10" s="63">
        <v>2</v>
      </c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7</v>
      </c>
      <c r="E11" s="63">
        <v>20</v>
      </c>
      <c r="F11" s="63"/>
      <c r="G11" s="63"/>
      <c r="H11" s="63">
        <v>1</v>
      </c>
      <c r="I11" s="63">
        <v>10</v>
      </c>
      <c r="J11" s="63"/>
      <c r="K11" s="63"/>
      <c r="L11" s="63">
        <v>76</v>
      </c>
      <c r="M11" s="63">
        <v>227</v>
      </c>
      <c r="N11" s="63"/>
      <c r="O11" s="63"/>
      <c r="P11" s="63">
        <v>7</v>
      </c>
      <c r="Q11" s="63">
        <v>70</v>
      </c>
      <c r="R11" s="63"/>
      <c r="S11" s="63"/>
      <c r="T11" s="63">
        <v>250</v>
      </c>
      <c r="U11" s="63">
        <v>676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33</v>
      </c>
      <c r="AS11" s="63">
        <v>94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10</v>
      </c>
      <c r="E12" s="63">
        <v>23</v>
      </c>
      <c r="F12" s="63">
        <v>4</v>
      </c>
      <c r="G12" s="63">
        <v>28</v>
      </c>
      <c r="H12" s="63"/>
      <c r="I12" s="63"/>
      <c r="J12" s="63"/>
      <c r="K12" s="63"/>
      <c r="L12" s="63">
        <v>11</v>
      </c>
      <c r="M12" s="63">
        <v>27</v>
      </c>
      <c r="N12" s="63"/>
      <c r="O12" s="63"/>
      <c r="P12" s="63"/>
      <c r="Q12" s="63"/>
      <c r="R12" s="63"/>
      <c r="S12" s="63"/>
      <c r="T12" s="63">
        <v>28</v>
      </c>
      <c r="U12" s="63">
        <v>64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>
        <v>17</v>
      </c>
      <c r="AK12" s="63">
        <v>60</v>
      </c>
      <c r="AL12" s="63">
        <v>1</v>
      </c>
      <c r="AM12" s="63">
        <v>10</v>
      </c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11</v>
      </c>
      <c r="E13" s="63">
        <v>23</v>
      </c>
      <c r="F13" s="63"/>
      <c r="G13" s="63"/>
      <c r="H13" s="63"/>
      <c r="I13" s="63"/>
      <c r="J13" s="63"/>
      <c r="K13" s="63"/>
      <c r="L13" s="63">
        <v>64</v>
      </c>
      <c r="M13" s="63">
        <v>134</v>
      </c>
      <c r="N13" s="63"/>
      <c r="O13" s="63"/>
      <c r="P13" s="63"/>
      <c r="Q13" s="63"/>
      <c r="R13" s="63"/>
      <c r="S13" s="63"/>
      <c r="T13" s="63">
        <v>67</v>
      </c>
      <c r="U13" s="63">
        <v>141</v>
      </c>
      <c r="V13" s="63"/>
      <c r="W13" s="63"/>
      <c r="X13" s="63"/>
      <c r="Y13" s="63"/>
      <c r="Z13" s="63"/>
      <c r="AA13" s="63"/>
      <c r="AB13" s="63">
        <v>3</v>
      </c>
      <c r="AC13" s="63">
        <v>9</v>
      </c>
      <c r="AD13" s="63"/>
      <c r="AE13" s="63"/>
      <c r="AF13" s="63">
        <v>1</v>
      </c>
      <c r="AG13" s="63">
        <v>4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54</v>
      </c>
      <c r="AS13" s="63">
        <v>162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13</v>
      </c>
      <c r="E14" s="63">
        <v>30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28</v>
      </c>
      <c r="AS14" s="63">
        <v>83</v>
      </c>
      <c r="AT14" s="63">
        <v>6</v>
      </c>
      <c r="AU14" s="63">
        <v>27</v>
      </c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/>
      <c r="I15" s="63"/>
      <c r="J15" s="63"/>
      <c r="K15" s="63"/>
      <c r="L15" s="63">
        <v>21</v>
      </c>
      <c r="M15" s="63">
        <v>42</v>
      </c>
      <c r="N15" s="63"/>
      <c r="O15" s="63"/>
      <c r="P15" s="63"/>
      <c r="Q15" s="63"/>
      <c r="R15" s="63"/>
      <c r="S15" s="63"/>
      <c r="T15" s="63">
        <v>44</v>
      </c>
      <c r="U15" s="63">
        <v>67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6</v>
      </c>
      <c r="E16" s="63">
        <v>14</v>
      </c>
      <c r="F16" s="63"/>
      <c r="G16" s="63"/>
      <c r="H16" s="63"/>
      <c r="I16" s="63"/>
      <c r="J16" s="63"/>
      <c r="K16" s="63"/>
      <c r="L16" s="63">
        <v>28</v>
      </c>
      <c r="M16" s="63">
        <v>70</v>
      </c>
      <c r="N16" s="63"/>
      <c r="O16" s="63"/>
      <c r="P16" s="63"/>
      <c r="Q16" s="63"/>
      <c r="R16" s="63"/>
      <c r="S16" s="63"/>
      <c r="T16" s="63">
        <v>52</v>
      </c>
      <c r="U16" s="63">
        <v>150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32</v>
      </c>
      <c r="AS16" s="63">
        <v>108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9</v>
      </c>
      <c r="E17" s="63">
        <v>24</v>
      </c>
      <c r="F17" s="63"/>
      <c r="G17" s="63"/>
      <c r="H17" s="63"/>
      <c r="I17" s="63"/>
      <c r="J17" s="63"/>
      <c r="K17" s="63"/>
      <c r="L17" s="63">
        <v>8</v>
      </c>
      <c r="M17" s="63">
        <v>17</v>
      </c>
      <c r="N17" s="63"/>
      <c r="O17" s="63"/>
      <c r="P17" s="63">
        <v>2</v>
      </c>
      <c r="Q17" s="63">
        <v>14</v>
      </c>
      <c r="R17" s="63"/>
      <c r="S17" s="63"/>
      <c r="T17" s="63">
        <v>53</v>
      </c>
      <c r="U17" s="63">
        <v>139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8</v>
      </c>
      <c r="AS17" s="63">
        <v>22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/>
      <c r="E18" s="63"/>
      <c r="F18" s="63"/>
      <c r="G18" s="63"/>
      <c r="H18" s="63"/>
      <c r="I18" s="63"/>
      <c r="J18" s="63"/>
      <c r="K18" s="63"/>
      <c r="L18" s="63">
        <v>13</v>
      </c>
      <c r="M18" s="63">
        <v>26</v>
      </c>
      <c r="N18" s="63"/>
      <c r="O18" s="63"/>
      <c r="P18" s="63">
        <v>2</v>
      </c>
      <c r="Q18" s="63">
        <v>21</v>
      </c>
      <c r="R18" s="63"/>
      <c r="S18" s="63"/>
      <c r="T18" s="63">
        <v>9</v>
      </c>
      <c r="U18" s="63">
        <v>18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12</v>
      </c>
      <c r="E19" s="63">
        <v>32</v>
      </c>
      <c r="F19" s="63"/>
      <c r="G19" s="63"/>
      <c r="H19" s="63"/>
      <c r="I19" s="63"/>
      <c r="J19" s="63"/>
      <c r="K19" s="63"/>
      <c r="L19" s="63">
        <v>21</v>
      </c>
      <c r="M19" s="63">
        <v>59</v>
      </c>
      <c r="N19" s="63"/>
      <c r="O19" s="63"/>
      <c r="P19" s="63"/>
      <c r="Q19" s="63"/>
      <c r="R19" s="63"/>
      <c r="S19" s="63"/>
      <c r="T19" s="63">
        <v>48</v>
      </c>
      <c r="U19" s="63">
        <v>225</v>
      </c>
      <c r="V19" s="63"/>
      <c r="W19" s="63"/>
      <c r="X19" s="63"/>
      <c r="Y19" s="63"/>
      <c r="Z19" s="63"/>
      <c r="AA19" s="63"/>
      <c r="AB19" s="63">
        <v>4</v>
      </c>
      <c r="AC19" s="63">
        <v>12</v>
      </c>
      <c r="AD19" s="63"/>
      <c r="AE19" s="63"/>
      <c r="AF19" s="63"/>
      <c r="AG19" s="63"/>
      <c r="AH19" s="63"/>
      <c r="AI19" s="63"/>
      <c r="AJ19" s="63">
        <v>11</v>
      </c>
      <c r="AK19" s="63">
        <v>33</v>
      </c>
      <c r="AL19" s="63">
        <v>2</v>
      </c>
      <c r="AM19" s="63">
        <v>6</v>
      </c>
      <c r="AN19" s="63">
        <v>5</v>
      </c>
      <c r="AO19" s="63">
        <v>46</v>
      </c>
      <c r="AP19" s="63"/>
      <c r="AQ19" s="63"/>
      <c r="AR19" s="63">
        <v>11</v>
      </c>
      <c r="AS19" s="63">
        <v>33</v>
      </c>
      <c r="AT19" s="63"/>
      <c r="AU19" s="63"/>
      <c r="AV19" s="63">
        <v>1</v>
      </c>
      <c r="AW19" s="63">
        <v>10</v>
      </c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/>
      <c r="E20" s="63"/>
      <c r="F20" s="63"/>
      <c r="G20" s="63"/>
      <c r="H20" s="63"/>
      <c r="I20" s="63"/>
      <c r="J20" s="63"/>
      <c r="K20" s="63"/>
      <c r="L20" s="63">
        <v>10</v>
      </c>
      <c r="M20" s="63">
        <v>20</v>
      </c>
      <c r="N20" s="63"/>
      <c r="O20" s="63"/>
      <c r="P20" s="63"/>
      <c r="Q20" s="63"/>
      <c r="R20" s="63"/>
      <c r="S20" s="63"/>
      <c r="T20" s="63">
        <v>81</v>
      </c>
      <c r="U20" s="63">
        <v>194</v>
      </c>
      <c r="V20" s="63"/>
      <c r="W20" s="63"/>
      <c r="X20" s="63"/>
      <c r="Y20" s="63"/>
      <c r="Z20" s="63"/>
      <c r="AA20" s="63"/>
      <c r="AB20" s="63">
        <v>1</v>
      </c>
      <c r="AC20" s="63">
        <v>2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20</v>
      </c>
      <c r="AS20" s="63">
        <v>60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/>
      <c r="E22" s="63"/>
      <c r="F22" s="63"/>
      <c r="G22" s="63"/>
      <c r="H22" s="63"/>
      <c r="I22" s="63"/>
      <c r="J22" s="63"/>
      <c r="K22" s="63"/>
      <c r="L22" s="63">
        <v>25</v>
      </c>
      <c r="M22" s="63">
        <v>77</v>
      </c>
      <c r="N22" s="63"/>
      <c r="O22" s="63"/>
      <c r="P22" s="63"/>
      <c r="Q22" s="63"/>
      <c r="R22" s="63"/>
      <c r="S22" s="63"/>
      <c r="T22" s="63">
        <v>13</v>
      </c>
      <c r="U22" s="63">
        <v>37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>
        <v>1</v>
      </c>
      <c r="AO22" s="63">
        <v>10</v>
      </c>
      <c r="AP22" s="63"/>
      <c r="AQ22" s="63"/>
      <c r="AR22" s="63">
        <v>8</v>
      </c>
      <c r="AS22" s="63">
        <v>18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120</v>
      </c>
      <c r="C23" s="62" t="s">
        <v>121</v>
      </c>
      <c r="D23" s="63"/>
      <c r="E23" s="63"/>
      <c r="F23" s="63"/>
      <c r="G23" s="63"/>
      <c r="H23" s="63"/>
      <c r="I23" s="63"/>
      <c r="J23" s="63"/>
      <c r="K23" s="63"/>
      <c r="L23" s="63">
        <v>20</v>
      </c>
      <c r="M23" s="63">
        <v>51</v>
      </c>
      <c r="N23" s="63"/>
      <c r="O23" s="63"/>
      <c r="P23" s="63"/>
      <c r="Q23" s="63"/>
      <c r="R23" s="63"/>
      <c r="S23" s="63"/>
      <c r="T23" s="63">
        <v>8</v>
      </c>
      <c r="U23" s="63">
        <v>23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10</v>
      </c>
      <c r="AS23" s="63">
        <v>28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122</v>
      </c>
      <c r="C24" s="62" t="s">
        <v>123</v>
      </c>
      <c r="D24" s="63"/>
      <c r="E24" s="63"/>
      <c r="F24" s="63"/>
      <c r="G24" s="63"/>
      <c r="H24" s="63"/>
      <c r="I24" s="63"/>
      <c r="J24" s="63"/>
      <c r="K24" s="63"/>
      <c r="L24" s="63">
        <v>35</v>
      </c>
      <c r="M24" s="63">
        <v>77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4</v>
      </c>
      <c r="AS24" s="63">
        <v>10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124</v>
      </c>
      <c r="C25" s="62" t="s">
        <v>125</v>
      </c>
      <c r="D25" s="63"/>
      <c r="E25" s="63"/>
      <c r="F25" s="63"/>
      <c r="G25" s="63"/>
      <c r="H25" s="63"/>
      <c r="I25" s="63"/>
      <c r="J25" s="63"/>
      <c r="K25" s="63"/>
      <c r="L25" s="63">
        <v>28</v>
      </c>
      <c r="M25" s="63">
        <v>68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6</v>
      </c>
      <c r="AS25" s="63">
        <v>25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126</v>
      </c>
      <c r="C26" s="62" t="s">
        <v>127</v>
      </c>
      <c r="D26" s="63">
        <v>14</v>
      </c>
      <c r="E26" s="63">
        <v>28</v>
      </c>
      <c r="F26" s="63"/>
      <c r="G26" s="63"/>
      <c r="H26" s="63"/>
      <c r="I26" s="63"/>
      <c r="J26" s="63"/>
      <c r="K26" s="63"/>
      <c r="L26" s="63">
        <v>11</v>
      </c>
      <c r="M26" s="63">
        <v>23</v>
      </c>
      <c r="N26" s="63"/>
      <c r="O26" s="63"/>
      <c r="P26" s="63"/>
      <c r="Q26" s="63"/>
      <c r="R26" s="63">
        <v>1</v>
      </c>
      <c r="S26" s="63">
        <v>1</v>
      </c>
      <c r="T26" s="63">
        <v>17</v>
      </c>
      <c r="U26" s="63">
        <v>29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7</v>
      </c>
      <c r="AS26" s="63">
        <v>20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128</v>
      </c>
      <c r="C27" s="62" t="s">
        <v>129</v>
      </c>
      <c r="D27" s="63"/>
      <c r="E27" s="63"/>
      <c r="F27" s="63"/>
      <c r="G27" s="63"/>
      <c r="H27" s="63"/>
      <c r="I27" s="63"/>
      <c r="J27" s="63"/>
      <c r="K27" s="63"/>
      <c r="L27" s="63">
        <v>21</v>
      </c>
      <c r="M27" s="63">
        <v>44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>
        <v>1</v>
      </c>
      <c r="AO27" s="63">
        <v>10</v>
      </c>
      <c r="AP27" s="63"/>
      <c r="AQ27" s="63"/>
      <c r="AR27" s="63">
        <v>3</v>
      </c>
      <c r="AS27" s="63">
        <v>9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130</v>
      </c>
      <c r="C28" s="62" t="s">
        <v>131</v>
      </c>
      <c r="D28" s="63"/>
      <c r="E28" s="63"/>
      <c r="F28" s="63"/>
      <c r="G28" s="63"/>
      <c r="H28" s="63"/>
      <c r="I28" s="63"/>
      <c r="J28" s="63"/>
      <c r="K28" s="63"/>
      <c r="L28" s="63">
        <v>13</v>
      </c>
      <c r="M28" s="63">
        <v>35</v>
      </c>
      <c r="N28" s="63"/>
      <c r="O28" s="63"/>
      <c r="P28" s="63"/>
      <c r="Q28" s="63"/>
      <c r="R28" s="63"/>
      <c r="S28" s="63"/>
      <c r="T28" s="63">
        <v>13</v>
      </c>
      <c r="U28" s="63">
        <v>35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12</v>
      </c>
      <c r="AS28" s="63">
        <v>55</v>
      </c>
      <c r="AT28" s="63">
        <v>2</v>
      </c>
      <c r="AU28" s="63">
        <v>7</v>
      </c>
      <c r="AV28" s="63"/>
      <c r="AW28" s="63"/>
      <c r="AX28" s="63"/>
      <c r="AY28" s="63"/>
    </row>
    <row r="29" spans="1:51" s="53" customFormat="1">
      <c r="A29" s="60" t="s">
        <v>80</v>
      </c>
      <c r="B29" s="61" t="s">
        <v>132</v>
      </c>
      <c r="C29" s="62" t="s">
        <v>133</v>
      </c>
      <c r="D29" s="63"/>
      <c r="E29" s="63"/>
      <c r="F29" s="63"/>
      <c r="G29" s="63"/>
      <c r="H29" s="63"/>
      <c r="I29" s="63"/>
      <c r="J29" s="63"/>
      <c r="K29" s="63"/>
      <c r="L29" s="63">
        <v>25</v>
      </c>
      <c r="M29" s="63">
        <v>55</v>
      </c>
      <c r="N29" s="63"/>
      <c r="O29" s="63"/>
      <c r="P29" s="63"/>
      <c r="Q29" s="63"/>
      <c r="R29" s="63"/>
      <c r="S29" s="63"/>
      <c r="T29" s="63">
        <v>5</v>
      </c>
      <c r="U29" s="63">
        <v>12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6</v>
      </c>
      <c r="AS29" s="63">
        <v>17</v>
      </c>
      <c r="AT29" s="63"/>
      <c r="AU29" s="63"/>
      <c r="AV29" s="63">
        <v>2</v>
      </c>
      <c r="AW29" s="63">
        <v>20</v>
      </c>
      <c r="AX29" s="63"/>
      <c r="AY29" s="63"/>
    </row>
    <row r="30" spans="1:51" s="53" customFormat="1">
      <c r="A30" s="60" t="s">
        <v>80</v>
      </c>
      <c r="B30" s="61" t="s">
        <v>134</v>
      </c>
      <c r="C30" s="62" t="s">
        <v>135</v>
      </c>
      <c r="D30" s="63"/>
      <c r="E30" s="63"/>
      <c r="F30" s="63"/>
      <c r="G30" s="63"/>
      <c r="H30" s="63"/>
      <c r="I30" s="63"/>
      <c r="J30" s="63"/>
      <c r="K30" s="63"/>
      <c r="L30" s="63">
        <v>18</v>
      </c>
      <c r="M30" s="63">
        <v>44</v>
      </c>
      <c r="N30" s="63"/>
      <c r="O30" s="63"/>
      <c r="P30" s="63"/>
      <c r="Q30" s="63"/>
      <c r="R30" s="63"/>
      <c r="S30" s="63"/>
      <c r="T30" s="63">
        <v>27</v>
      </c>
      <c r="U30" s="63">
        <v>83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10</v>
      </c>
      <c r="AS30" s="63">
        <v>29</v>
      </c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136</v>
      </c>
      <c r="C31" s="62" t="s">
        <v>137</v>
      </c>
      <c r="D31" s="63"/>
      <c r="E31" s="63"/>
      <c r="F31" s="63"/>
      <c r="G31" s="63"/>
      <c r="H31" s="63"/>
      <c r="I31" s="63"/>
      <c r="J31" s="63"/>
      <c r="K31" s="63"/>
      <c r="L31" s="63">
        <v>23</v>
      </c>
      <c r="M31" s="63">
        <v>49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>
        <v>21</v>
      </c>
      <c r="AS31" s="63">
        <v>74</v>
      </c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138</v>
      </c>
      <c r="C32" s="62" t="s">
        <v>139</v>
      </c>
      <c r="D32" s="63"/>
      <c r="E32" s="63"/>
      <c r="F32" s="63"/>
      <c r="G32" s="63"/>
      <c r="H32" s="63"/>
      <c r="I32" s="63"/>
      <c r="J32" s="63"/>
      <c r="K32" s="63"/>
      <c r="L32" s="63">
        <v>15</v>
      </c>
      <c r="M32" s="63">
        <v>31</v>
      </c>
      <c r="N32" s="63"/>
      <c r="O32" s="63"/>
      <c r="P32" s="63"/>
      <c r="Q32" s="63"/>
      <c r="R32" s="63"/>
      <c r="S32" s="63"/>
      <c r="T32" s="63">
        <v>17</v>
      </c>
      <c r="U32" s="63">
        <v>35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>
        <v>21</v>
      </c>
      <c r="AS32" s="63">
        <v>64</v>
      </c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140</v>
      </c>
      <c r="C33" s="62" t="s">
        <v>141</v>
      </c>
      <c r="D33" s="63">
        <v>9</v>
      </c>
      <c r="E33" s="63">
        <v>23</v>
      </c>
      <c r="F33" s="63"/>
      <c r="G33" s="63"/>
      <c r="H33" s="63"/>
      <c r="I33" s="63"/>
      <c r="J33" s="63"/>
      <c r="K33" s="63"/>
      <c r="L33" s="63">
        <v>18</v>
      </c>
      <c r="M33" s="63">
        <v>33</v>
      </c>
      <c r="N33" s="63"/>
      <c r="O33" s="63"/>
      <c r="P33" s="63"/>
      <c r="Q33" s="63"/>
      <c r="R33" s="63"/>
      <c r="S33" s="63"/>
      <c r="T33" s="63">
        <v>21</v>
      </c>
      <c r="U33" s="63">
        <v>56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>
        <v>12</v>
      </c>
      <c r="AS33" s="63">
        <v>42</v>
      </c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142</v>
      </c>
      <c r="C34" s="62" t="s">
        <v>143</v>
      </c>
      <c r="D34" s="63"/>
      <c r="E34" s="63"/>
      <c r="F34" s="63"/>
      <c r="G34" s="63"/>
      <c r="H34" s="63"/>
      <c r="I34" s="63"/>
      <c r="J34" s="63"/>
      <c r="K34" s="63"/>
      <c r="L34" s="63">
        <v>16</v>
      </c>
      <c r="M34" s="63">
        <v>31</v>
      </c>
      <c r="N34" s="63"/>
      <c r="O34" s="63"/>
      <c r="P34" s="63"/>
      <c r="Q34" s="63"/>
      <c r="R34" s="63"/>
      <c r="S34" s="63"/>
      <c r="T34" s="63">
        <v>29</v>
      </c>
      <c r="U34" s="63">
        <v>47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>
        <v>14</v>
      </c>
      <c r="AS34" s="63">
        <v>38</v>
      </c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145</v>
      </c>
      <c r="C35" s="62" t="s">
        <v>146</v>
      </c>
      <c r="D35" s="63"/>
      <c r="E35" s="63"/>
      <c r="F35" s="63"/>
      <c r="G35" s="63"/>
      <c r="H35" s="63"/>
      <c r="I35" s="63"/>
      <c r="J35" s="63"/>
      <c r="K35" s="63"/>
      <c r="L35" s="63">
        <v>14</v>
      </c>
      <c r="M35" s="63">
        <v>37</v>
      </c>
      <c r="N35" s="63">
        <v>8</v>
      </c>
      <c r="O35" s="63">
        <v>12</v>
      </c>
      <c r="P35" s="63"/>
      <c r="Q35" s="63"/>
      <c r="R35" s="63"/>
      <c r="S35" s="63"/>
      <c r="T35" s="63">
        <v>3</v>
      </c>
      <c r="U35" s="63">
        <v>10</v>
      </c>
      <c r="V35" s="63"/>
      <c r="W35" s="63"/>
      <c r="X35" s="63">
        <v>1</v>
      </c>
      <c r="Y35" s="63">
        <v>4</v>
      </c>
      <c r="Z35" s="63"/>
      <c r="AA35" s="63"/>
      <c r="AB35" s="63"/>
      <c r="AC35" s="63"/>
      <c r="AD35" s="63"/>
      <c r="AE35" s="63"/>
      <c r="AF35" s="63">
        <v>1</v>
      </c>
      <c r="AG35" s="63">
        <v>2</v>
      </c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23</v>
      </c>
      <c r="AS35" s="63">
        <v>76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148</v>
      </c>
      <c r="C36" s="62" t="s">
        <v>149</v>
      </c>
      <c r="D36" s="63"/>
      <c r="E36" s="63"/>
      <c r="F36" s="63"/>
      <c r="G36" s="63"/>
      <c r="H36" s="63"/>
      <c r="I36" s="63"/>
      <c r="J36" s="63"/>
      <c r="K36" s="63"/>
      <c r="L36" s="63">
        <v>8</v>
      </c>
      <c r="M36" s="63">
        <v>18</v>
      </c>
      <c r="N36" s="63"/>
      <c r="O36" s="63"/>
      <c r="P36" s="63">
        <v>2</v>
      </c>
      <c r="Q36" s="63">
        <v>4</v>
      </c>
      <c r="R36" s="63"/>
      <c r="S36" s="63"/>
      <c r="T36" s="63">
        <v>10</v>
      </c>
      <c r="U36" s="63">
        <v>24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2</v>
      </c>
      <c r="AS36" s="63">
        <v>5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151</v>
      </c>
      <c r="C37" s="62" t="s">
        <v>152</v>
      </c>
      <c r="D37" s="63"/>
      <c r="E37" s="63"/>
      <c r="F37" s="63"/>
      <c r="G37" s="63"/>
      <c r="H37" s="63"/>
      <c r="I37" s="63"/>
      <c r="J37" s="63"/>
      <c r="K37" s="63"/>
      <c r="L37" s="63">
        <v>19</v>
      </c>
      <c r="M37" s="63">
        <v>42</v>
      </c>
      <c r="N37" s="63"/>
      <c r="O37" s="63"/>
      <c r="P37" s="63"/>
      <c r="Q37" s="63"/>
      <c r="R37" s="63"/>
      <c r="S37" s="63"/>
      <c r="T37" s="63">
        <v>13</v>
      </c>
      <c r="U37" s="63">
        <v>31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>
        <v>7</v>
      </c>
      <c r="AS37" s="63">
        <v>18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154</v>
      </c>
      <c r="C38" s="62" t="s">
        <v>155</v>
      </c>
      <c r="D38" s="63"/>
      <c r="E38" s="63"/>
      <c r="F38" s="63"/>
      <c r="G38" s="63"/>
      <c r="H38" s="63"/>
      <c r="I38" s="63"/>
      <c r="J38" s="63"/>
      <c r="K38" s="63"/>
      <c r="L38" s="63">
        <v>11</v>
      </c>
      <c r="M38" s="63">
        <v>26</v>
      </c>
      <c r="N38" s="63"/>
      <c r="O38" s="63"/>
      <c r="P38" s="63"/>
      <c r="Q38" s="63"/>
      <c r="R38" s="63"/>
      <c r="S38" s="63"/>
      <c r="T38" s="63">
        <v>5</v>
      </c>
      <c r="U38" s="63">
        <v>16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>
        <v>3</v>
      </c>
      <c r="AS38" s="63">
        <v>9</v>
      </c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157</v>
      </c>
      <c r="C39" s="62" t="s">
        <v>158</v>
      </c>
      <c r="D39" s="63"/>
      <c r="E39" s="63"/>
      <c r="F39" s="63"/>
      <c r="G39" s="63"/>
      <c r="H39" s="63"/>
      <c r="I39" s="63"/>
      <c r="J39" s="63"/>
      <c r="K39" s="63"/>
      <c r="L39" s="63">
        <v>18</v>
      </c>
      <c r="M39" s="63">
        <v>39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>
        <v>4</v>
      </c>
      <c r="AS39" s="63">
        <v>9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160</v>
      </c>
      <c r="C40" s="62" t="s">
        <v>161</v>
      </c>
      <c r="D40" s="63"/>
      <c r="E40" s="63"/>
      <c r="F40" s="63"/>
      <c r="G40" s="63"/>
      <c r="H40" s="63"/>
      <c r="I40" s="63"/>
      <c r="J40" s="63"/>
      <c r="K40" s="63"/>
      <c r="L40" s="63">
        <v>8</v>
      </c>
      <c r="M40" s="63">
        <v>18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>
        <v>6</v>
      </c>
      <c r="AS40" s="63">
        <v>18</v>
      </c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163</v>
      </c>
      <c r="C41" s="62" t="s">
        <v>164</v>
      </c>
      <c r="D41" s="63"/>
      <c r="E41" s="63"/>
      <c r="F41" s="63"/>
      <c r="G41" s="63"/>
      <c r="H41" s="63"/>
      <c r="I41" s="63"/>
      <c r="J41" s="63"/>
      <c r="K41" s="63"/>
      <c r="L41" s="63">
        <v>11</v>
      </c>
      <c r="M41" s="63">
        <v>28</v>
      </c>
      <c r="N41" s="63"/>
      <c r="O41" s="63"/>
      <c r="P41" s="63"/>
      <c r="Q41" s="63"/>
      <c r="R41" s="63"/>
      <c r="S41" s="63"/>
      <c r="T41" s="63">
        <v>8</v>
      </c>
      <c r="U41" s="63">
        <v>19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>
        <v>2</v>
      </c>
      <c r="AO41" s="63">
        <v>19</v>
      </c>
      <c r="AP41" s="63"/>
      <c r="AQ41" s="63"/>
      <c r="AR41" s="63">
        <v>13</v>
      </c>
      <c r="AS41" s="63">
        <v>56</v>
      </c>
      <c r="AT41" s="63">
        <v>1</v>
      </c>
      <c r="AU41" s="63">
        <v>2</v>
      </c>
      <c r="AV41" s="63"/>
      <c r="AW41" s="63"/>
      <c r="AX41" s="63"/>
      <c r="AY41" s="63"/>
    </row>
    <row r="42" spans="1:51" s="53" customFormat="1">
      <c r="A42" s="60" t="s">
        <v>80</v>
      </c>
      <c r="B42" s="61" t="s">
        <v>166</v>
      </c>
      <c r="C42" s="62" t="s">
        <v>167</v>
      </c>
      <c r="D42" s="63"/>
      <c r="E42" s="63"/>
      <c r="F42" s="63"/>
      <c r="G42" s="63"/>
      <c r="H42" s="63"/>
      <c r="I42" s="63"/>
      <c r="J42" s="63"/>
      <c r="K42" s="63"/>
      <c r="L42" s="63">
        <v>10</v>
      </c>
      <c r="M42" s="63">
        <v>29</v>
      </c>
      <c r="N42" s="63">
        <v>3</v>
      </c>
      <c r="O42" s="63">
        <v>7</v>
      </c>
      <c r="P42" s="63"/>
      <c r="Q42" s="63"/>
      <c r="R42" s="63"/>
      <c r="S42" s="63"/>
      <c r="T42" s="63">
        <v>10</v>
      </c>
      <c r="U42" s="63">
        <v>29</v>
      </c>
      <c r="V42" s="63">
        <v>3</v>
      </c>
      <c r="W42" s="63">
        <v>7</v>
      </c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>
        <v>6</v>
      </c>
      <c r="AS42" s="63">
        <v>18</v>
      </c>
      <c r="AT42" s="63"/>
      <c r="AU42" s="63"/>
      <c r="AV42" s="63">
        <v>2</v>
      </c>
      <c r="AW42" s="63">
        <v>20</v>
      </c>
      <c r="AX42" s="63"/>
      <c r="AY42" s="63"/>
    </row>
    <row r="43" spans="1:51" s="53" customFormat="1">
      <c r="A43" s="60" t="s">
        <v>80</v>
      </c>
      <c r="B43" s="61" t="s">
        <v>169</v>
      </c>
      <c r="C43" s="62" t="s">
        <v>170</v>
      </c>
      <c r="D43" s="63"/>
      <c r="E43" s="63"/>
      <c r="F43" s="63"/>
      <c r="G43" s="63"/>
      <c r="H43" s="63"/>
      <c r="I43" s="63"/>
      <c r="J43" s="63"/>
      <c r="K43" s="63"/>
      <c r="L43" s="63">
        <v>17</v>
      </c>
      <c r="M43" s="63">
        <v>42</v>
      </c>
      <c r="N43" s="63"/>
      <c r="O43" s="63"/>
      <c r="P43" s="63"/>
      <c r="Q43" s="63"/>
      <c r="R43" s="63"/>
      <c r="S43" s="63"/>
      <c r="T43" s="63">
        <v>4</v>
      </c>
      <c r="U43" s="63">
        <v>10</v>
      </c>
      <c r="V43" s="63"/>
      <c r="W43" s="63"/>
      <c r="X43" s="63">
        <v>1</v>
      </c>
      <c r="Y43" s="63">
        <v>3</v>
      </c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>
        <v>8</v>
      </c>
      <c r="AS43" s="63">
        <v>22</v>
      </c>
      <c r="AT43" s="63">
        <v>3</v>
      </c>
      <c r="AU43" s="63">
        <v>8</v>
      </c>
      <c r="AV43" s="63"/>
      <c r="AW43" s="63"/>
      <c r="AX43" s="63"/>
      <c r="AY43" s="63"/>
    </row>
    <row r="44" spans="1:51" s="53" customFormat="1">
      <c r="A44" s="60" t="s">
        <v>80</v>
      </c>
      <c r="B44" s="61" t="s">
        <v>172</v>
      </c>
      <c r="C44" s="62" t="s">
        <v>173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175</v>
      </c>
      <c r="C45" s="62" t="s">
        <v>176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178</v>
      </c>
      <c r="C46" s="62" t="s">
        <v>179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181</v>
      </c>
      <c r="C47" s="62" t="s">
        <v>182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184</v>
      </c>
      <c r="C48" s="62" t="s">
        <v>185</v>
      </c>
      <c r="D48" s="63"/>
      <c r="E48" s="63"/>
      <c r="F48" s="63"/>
      <c r="G48" s="63"/>
      <c r="H48" s="63"/>
      <c r="I48" s="63"/>
      <c r="J48" s="63"/>
      <c r="K48" s="63"/>
      <c r="L48" s="63">
        <v>7</v>
      </c>
      <c r="M48" s="63">
        <v>18</v>
      </c>
      <c r="N48" s="63"/>
      <c r="O48" s="63"/>
      <c r="P48" s="63"/>
      <c r="Q48" s="63"/>
      <c r="R48" s="63"/>
      <c r="S48" s="63"/>
      <c r="T48" s="63">
        <v>7</v>
      </c>
      <c r="U48" s="63">
        <v>18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>
        <v>6</v>
      </c>
      <c r="AS48" s="63">
        <v>20</v>
      </c>
      <c r="AT48" s="63"/>
      <c r="AU48" s="63"/>
      <c r="AV48" s="63"/>
      <c r="AW48" s="63"/>
      <c r="AX48" s="63"/>
      <c r="AY48" s="63"/>
    </row>
    <row r="49" spans="1:51" s="53" customFormat="1">
      <c r="A49" s="60" t="s">
        <v>80</v>
      </c>
      <c r="B49" s="61" t="s">
        <v>187</v>
      </c>
      <c r="C49" s="62" t="s">
        <v>188</v>
      </c>
      <c r="D49" s="63"/>
      <c r="E49" s="63"/>
      <c r="F49" s="63"/>
      <c r="G49" s="63"/>
      <c r="H49" s="63"/>
      <c r="I49" s="63"/>
      <c r="J49" s="63"/>
      <c r="K49" s="63"/>
      <c r="L49" s="63">
        <v>5</v>
      </c>
      <c r="M49" s="63">
        <v>13</v>
      </c>
      <c r="N49" s="63">
        <v>3</v>
      </c>
      <c r="O49" s="63">
        <v>4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>
        <v>9</v>
      </c>
      <c r="AS49" s="63">
        <v>26</v>
      </c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190</v>
      </c>
      <c r="C50" s="62" t="s">
        <v>191</v>
      </c>
      <c r="D50" s="63"/>
      <c r="E50" s="63"/>
      <c r="F50" s="63"/>
      <c r="G50" s="63"/>
      <c r="H50" s="63"/>
      <c r="I50" s="63"/>
      <c r="J50" s="63"/>
      <c r="K50" s="63"/>
      <c r="L50" s="63">
        <v>11</v>
      </c>
      <c r="M50" s="63">
        <v>16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>
        <v>6</v>
      </c>
      <c r="AS50" s="63">
        <v>18</v>
      </c>
      <c r="AT50" s="63"/>
      <c r="AU50" s="63"/>
      <c r="AV50" s="63"/>
      <c r="AW50" s="63"/>
      <c r="AX50" s="63"/>
      <c r="AY50" s="63"/>
    </row>
    <row r="51" spans="1:51" s="53" customFormat="1">
      <c r="A51" s="60" t="s">
        <v>80</v>
      </c>
      <c r="B51" s="61" t="s">
        <v>193</v>
      </c>
      <c r="C51" s="62" t="s">
        <v>194</v>
      </c>
      <c r="D51" s="63"/>
      <c r="E51" s="63"/>
      <c r="F51" s="63"/>
      <c r="G51" s="63"/>
      <c r="H51" s="63"/>
      <c r="I51" s="63"/>
      <c r="J51" s="63"/>
      <c r="K51" s="63"/>
      <c r="L51" s="63">
        <v>15</v>
      </c>
      <c r="M51" s="63">
        <v>40</v>
      </c>
      <c r="N51" s="63">
        <v>2</v>
      </c>
      <c r="O51" s="63">
        <v>5</v>
      </c>
      <c r="P51" s="63"/>
      <c r="Q51" s="63"/>
      <c r="R51" s="63"/>
      <c r="S51" s="63"/>
      <c r="T51" s="63">
        <v>6</v>
      </c>
      <c r="U51" s="63">
        <v>17</v>
      </c>
      <c r="V51" s="63">
        <v>2</v>
      </c>
      <c r="W51" s="63">
        <v>5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>
        <v>2</v>
      </c>
      <c r="AO51" s="63">
        <v>20</v>
      </c>
      <c r="AP51" s="63"/>
      <c r="AQ51" s="63"/>
      <c r="AR51" s="63">
        <v>18</v>
      </c>
      <c r="AS51" s="63">
        <v>70</v>
      </c>
      <c r="AT51" s="63"/>
      <c r="AU51" s="63"/>
      <c r="AV51" s="63"/>
      <c r="AW51" s="63"/>
      <c r="AX51" s="63"/>
      <c r="AY51" s="63"/>
    </row>
    <row r="52" spans="1:51" s="53" customFormat="1">
      <c r="A52" s="60" t="s">
        <v>80</v>
      </c>
      <c r="B52" s="61" t="s">
        <v>196</v>
      </c>
      <c r="C52" s="62" t="s">
        <v>197</v>
      </c>
      <c r="D52" s="63"/>
      <c r="E52" s="63"/>
      <c r="F52" s="63"/>
      <c r="G52" s="63"/>
      <c r="H52" s="63"/>
      <c r="I52" s="63"/>
      <c r="J52" s="63"/>
      <c r="K52" s="63"/>
      <c r="L52" s="63">
        <v>11</v>
      </c>
      <c r="M52" s="63">
        <v>34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>
        <v>2</v>
      </c>
      <c r="AO52" s="63">
        <v>25</v>
      </c>
      <c r="AP52" s="63"/>
      <c r="AQ52" s="63"/>
      <c r="AR52" s="63">
        <v>27</v>
      </c>
      <c r="AS52" s="63">
        <v>107</v>
      </c>
      <c r="AT52" s="63"/>
      <c r="AU52" s="63"/>
      <c r="AV52" s="63"/>
      <c r="AW52" s="63"/>
      <c r="AX52" s="63"/>
      <c r="AY52" s="63"/>
    </row>
    <row r="53" spans="1:51" s="53" customFormat="1">
      <c r="A53" s="60" t="s">
        <v>80</v>
      </c>
      <c r="B53" s="61" t="s">
        <v>199</v>
      </c>
      <c r="C53" s="62" t="s">
        <v>200</v>
      </c>
      <c r="D53" s="63"/>
      <c r="E53" s="63"/>
      <c r="F53" s="63"/>
      <c r="G53" s="63"/>
      <c r="H53" s="63"/>
      <c r="I53" s="63"/>
      <c r="J53" s="63"/>
      <c r="K53" s="63"/>
      <c r="L53" s="63">
        <v>4</v>
      </c>
      <c r="M53" s="63">
        <v>13</v>
      </c>
      <c r="N53" s="63">
        <v>7</v>
      </c>
      <c r="O53" s="63">
        <v>16</v>
      </c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>
        <v>3</v>
      </c>
      <c r="AS53" s="63">
        <v>9</v>
      </c>
      <c r="AT53" s="63"/>
      <c r="AU53" s="63"/>
      <c r="AV53" s="63"/>
      <c r="AW53" s="63"/>
      <c r="AX53" s="63"/>
      <c r="AY53" s="63"/>
    </row>
    <row r="54" spans="1:51" s="53" customFormat="1">
      <c r="A54" s="60" t="s">
        <v>80</v>
      </c>
      <c r="B54" s="61" t="s">
        <v>202</v>
      </c>
      <c r="C54" s="62" t="s">
        <v>203</v>
      </c>
      <c r="D54" s="63">
        <v>4</v>
      </c>
      <c r="E54" s="63">
        <v>5</v>
      </c>
      <c r="F54" s="63">
        <v>1</v>
      </c>
      <c r="G54" s="63">
        <v>2</v>
      </c>
      <c r="H54" s="63">
        <v>6</v>
      </c>
      <c r="I54" s="63">
        <v>21</v>
      </c>
      <c r="J54" s="63"/>
      <c r="K54" s="63"/>
      <c r="L54" s="63">
        <v>3</v>
      </c>
      <c r="M54" s="63">
        <v>11</v>
      </c>
      <c r="N54" s="63"/>
      <c r="O54" s="63"/>
      <c r="P54" s="63"/>
      <c r="Q54" s="63"/>
      <c r="R54" s="63"/>
      <c r="S54" s="63"/>
      <c r="T54" s="63">
        <v>19</v>
      </c>
      <c r="U54" s="63">
        <v>35</v>
      </c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>
        <v>7</v>
      </c>
      <c r="AS54" s="63">
        <v>34</v>
      </c>
      <c r="AT54" s="63"/>
      <c r="AU54" s="63"/>
      <c r="AV54" s="63"/>
      <c r="AW54" s="63"/>
      <c r="AX54" s="63"/>
      <c r="AY54" s="63"/>
    </row>
    <row r="55" spans="1:51" s="53" customFormat="1">
      <c r="A55" s="60" t="s">
        <v>80</v>
      </c>
      <c r="B55" s="61" t="s">
        <v>205</v>
      </c>
      <c r="C55" s="62" t="s">
        <v>206</v>
      </c>
      <c r="D55" s="63"/>
      <c r="E55" s="63"/>
      <c r="F55" s="63"/>
      <c r="G55" s="63"/>
      <c r="H55" s="63"/>
      <c r="I55" s="63"/>
      <c r="J55" s="63"/>
      <c r="K55" s="63"/>
      <c r="L55" s="63">
        <v>6</v>
      </c>
      <c r="M55" s="63">
        <v>20</v>
      </c>
      <c r="N55" s="63"/>
      <c r="O55" s="63"/>
      <c r="P55" s="63"/>
      <c r="Q55" s="63"/>
      <c r="R55" s="63"/>
      <c r="S55" s="63"/>
      <c r="T55" s="63">
        <v>26</v>
      </c>
      <c r="U55" s="63">
        <v>67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>
        <v>8</v>
      </c>
      <c r="AS55" s="63">
        <v>23</v>
      </c>
      <c r="AT55" s="63"/>
      <c r="AU55" s="63"/>
      <c r="AV55" s="63"/>
      <c r="AW55" s="63"/>
      <c r="AX55" s="63"/>
      <c r="AY55" s="63"/>
    </row>
    <row r="56" spans="1:51" s="53" customFormat="1">
      <c r="A56" s="60" t="s">
        <v>80</v>
      </c>
      <c r="B56" s="61" t="s">
        <v>208</v>
      </c>
      <c r="C56" s="62" t="s">
        <v>209</v>
      </c>
      <c r="D56" s="63"/>
      <c r="E56" s="63"/>
      <c r="F56" s="63"/>
      <c r="G56" s="63"/>
      <c r="H56" s="63"/>
      <c r="I56" s="63"/>
      <c r="J56" s="63"/>
      <c r="K56" s="63"/>
      <c r="L56" s="63">
        <v>5</v>
      </c>
      <c r="M56" s="63">
        <v>12</v>
      </c>
      <c r="N56" s="63"/>
      <c r="O56" s="63"/>
      <c r="P56" s="63"/>
      <c r="Q56" s="63"/>
      <c r="R56" s="63"/>
      <c r="S56" s="63"/>
      <c r="T56" s="63">
        <v>18</v>
      </c>
      <c r="U56" s="63">
        <v>56</v>
      </c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 t="s">
        <v>80</v>
      </c>
      <c r="B57" s="61" t="s">
        <v>211</v>
      </c>
      <c r="C57" s="62" t="s">
        <v>212</v>
      </c>
      <c r="D57" s="63"/>
      <c r="E57" s="63"/>
      <c r="F57" s="63"/>
      <c r="G57" s="63"/>
      <c r="H57" s="63"/>
      <c r="I57" s="63"/>
      <c r="J57" s="63"/>
      <c r="K57" s="63"/>
      <c r="L57" s="63">
        <v>9</v>
      </c>
      <c r="M57" s="63">
        <v>16</v>
      </c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 t="s">
        <v>80</v>
      </c>
      <c r="B58" s="61" t="s">
        <v>214</v>
      </c>
      <c r="C58" s="62" t="s">
        <v>215</v>
      </c>
      <c r="D58" s="63"/>
      <c r="E58" s="63"/>
      <c r="F58" s="63"/>
      <c r="G58" s="63"/>
      <c r="H58" s="63"/>
      <c r="I58" s="63"/>
      <c r="J58" s="63"/>
      <c r="K58" s="63"/>
      <c r="L58" s="63">
        <v>4</v>
      </c>
      <c r="M58" s="63">
        <v>13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v>5</v>
      </c>
      <c r="AS58" s="63">
        <v>10</v>
      </c>
      <c r="AT58" s="63"/>
      <c r="AU58" s="63"/>
      <c r="AV58" s="63"/>
      <c r="AW58" s="63"/>
      <c r="AX58" s="63"/>
      <c r="AY58" s="63"/>
    </row>
    <row r="59" spans="1:51" s="53" customFormat="1">
      <c r="A59" s="60" t="s">
        <v>80</v>
      </c>
      <c r="B59" s="61" t="s">
        <v>217</v>
      </c>
      <c r="C59" s="62" t="s">
        <v>218</v>
      </c>
      <c r="D59" s="63">
        <v>3</v>
      </c>
      <c r="E59" s="63">
        <v>6</v>
      </c>
      <c r="F59" s="63"/>
      <c r="G59" s="63"/>
      <c r="H59" s="63"/>
      <c r="I59" s="63"/>
      <c r="J59" s="63"/>
      <c r="K59" s="63"/>
      <c r="L59" s="63">
        <v>3</v>
      </c>
      <c r="M59" s="63">
        <v>6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>
        <v>10</v>
      </c>
      <c r="AS59" s="63">
        <v>30</v>
      </c>
      <c r="AT59" s="63"/>
      <c r="AU59" s="63"/>
      <c r="AV59" s="63"/>
      <c r="AW59" s="63"/>
      <c r="AX59" s="63"/>
      <c r="AY59" s="63"/>
    </row>
    <row r="60" spans="1:51" s="53" customFormat="1">
      <c r="A60" s="60" t="s">
        <v>80</v>
      </c>
      <c r="B60" s="61" t="s">
        <v>220</v>
      </c>
      <c r="C60" s="62" t="s">
        <v>221</v>
      </c>
      <c r="D60" s="63"/>
      <c r="E60" s="63"/>
      <c r="F60" s="63"/>
      <c r="G60" s="63"/>
      <c r="H60" s="63"/>
      <c r="I60" s="63"/>
      <c r="J60" s="63"/>
      <c r="K60" s="63"/>
      <c r="L60" s="63">
        <v>1</v>
      </c>
      <c r="M60" s="63">
        <v>2</v>
      </c>
      <c r="N60" s="63">
        <v>1</v>
      </c>
      <c r="O60" s="63">
        <v>2</v>
      </c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 t="s">
        <v>80</v>
      </c>
      <c r="B61" s="61" t="s">
        <v>223</v>
      </c>
      <c r="C61" s="62" t="s">
        <v>224</v>
      </c>
      <c r="D61" s="63"/>
      <c r="E61" s="63"/>
      <c r="F61" s="63"/>
      <c r="G61" s="63"/>
      <c r="H61" s="63"/>
      <c r="I61" s="63"/>
      <c r="J61" s="63"/>
      <c r="K61" s="63"/>
      <c r="L61" s="63">
        <v>2</v>
      </c>
      <c r="M61" s="63">
        <v>4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 t="s">
        <v>80</v>
      </c>
      <c r="B62" s="61" t="s">
        <v>226</v>
      </c>
      <c r="C62" s="62" t="s">
        <v>227</v>
      </c>
      <c r="D62" s="63"/>
      <c r="E62" s="63"/>
      <c r="F62" s="63"/>
      <c r="G62" s="63"/>
      <c r="H62" s="63"/>
      <c r="I62" s="63"/>
      <c r="J62" s="63"/>
      <c r="K62" s="63"/>
      <c r="L62" s="63">
        <v>12</v>
      </c>
      <c r="M62" s="63">
        <v>43</v>
      </c>
      <c r="N62" s="63"/>
      <c r="O62" s="63"/>
      <c r="P62" s="63"/>
      <c r="Q62" s="63"/>
      <c r="R62" s="63"/>
      <c r="S62" s="63"/>
      <c r="T62" s="63">
        <v>12</v>
      </c>
      <c r="U62" s="63">
        <v>43</v>
      </c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>
        <v>18</v>
      </c>
      <c r="AS62" s="63">
        <v>53</v>
      </c>
      <c r="AT62" s="63"/>
      <c r="AU62" s="63"/>
      <c r="AV62" s="63"/>
      <c r="AW62" s="63"/>
      <c r="AX62" s="63"/>
      <c r="AY62" s="63"/>
    </row>
    <row r="63" spans="1:51" s="53" customFormat="1">
      <c r="A63" s="60" t="s">
        <v>80</v>
      </c>
      <c r="B63" s="61" t="s">
        <v>229</v>
      </c>
      <c r="C63" s="62" t="s">
        <v>230</v>
      </c>
      <c r="D63" s="63"/>
      <c r="E63" s="63"/>
      <c r="F63" s="63"/>
      <c r="G63" s="63"/>
      <c r="H63" s="63"/>
      <c r="I63" s="63"/>
      <c r="J63" s="63"/>
      <c r="K63" s="63"/>
      <c r="L63" s="63">
        <v>24</v>
      </c>
      <c r="M63" s="63">
        <v>53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>
        <v>6</v>
      </c>
      <c r="AS63" s="63">
        <v>14</v>
      </c>
      <c r="AT63" s="63"/>
      <c r="AU63" s="63"/>
      <c r="AV63" s="63"/>
      <c r="AW63" s="63"/>
      <c r="AX63" s="63"/>
      <c r="AY63" s="63"/>
    </row>
    <row r="64" spans="1:51" s="53" customFormat="1">
      <c r="A64" s="60" t="s">
        <v>80</v>
      </c>
      <c r="B64" s="61" t="s">
        <v>232</v>
      </c>
      <c r="C64" s="62" t="s">
        <v>233</v>
      </c>
      <c r="D64" s="63"/>
      <c r="E64" s="63"/>
      <c r="F64" s="63"/>
      <c r="G64" s="63"/>
      <c r="H64" s="63"/>
      <c r="I64" s="63"/>
      <c r="J64" s="63"/>
      <c r="K64" s="63"/>
      <c r="L64" s="63">
        <v>22</v>
      </c>
      <c r="M64" s="63">
        <v>62</v>
      </c>
      <c r="N64" s="63">
        <v>1</v>
      </c>
      <c r="O64" s="63">
        <v>8</v>
      </c>
      <c r="P64" s="63"/>
      <c r="Q64" s="63"/>
      <c r="R64" s="63"/>
      <c r="S64" s="63"/>
      <c r="T64" s="63">
        <v>21</v>
      </c>
      <c r="U64" s="63">
        <v>23</v>
      </c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>
        <v>16</v>
      </c>
      <c r="AS64" s="63">
        <v>59</v>
      </c>
      <c r="AT64" s="63"/>
      <c r="AU64" s="63"/>
      <c r="AV64" s="63">
        <v>4</v>
      </c>
      <c r="AW64" s="63">
        <v>40</v>
      </c>
      <c r="AX64" s="63"/>
      <c r="AY64" s="63"/>
    </row>
    <row r="65" spans="1:51" s="53" customFormat="1">
      <c r="A65" s="60" t="s">
        <v>80</v>
      </c>
      <c r="B65" s="61" t="s">
        <v>235</v>
      </c>
      <c r="C65" s="62" t="s">
        <v>236</v>
      </c>
      <c r="D65" s="63"/>
      <c r="E65" s="63"/>
      <c r="F65" s="63"/>
      <c r="G65" s="63"/>
      <c r="H65" s="63"/>
      <c r="I65" s="63"/>
      <c r="J65" s="63"/>
      <c r="K65" s="63"/>
      <c r="L65" s="63">
        <v>16</v>
      </c>
      <c r="M65" s="63">
        <v>36</v>
      </c>
      <c r="N65" s="63"/>
      <c r="O65" s="63"/>
      <c r="P65" s="63"/>
      <c r="Q65" s="63"/>
      <c r="R65" s="63"/>
      <c r="S65" s="63"/>
      <c r="T65" s="63">
        <v>48</v>
      </c>
      <c r="U65" s="63">
        <v>82</v>
      </c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>
        <v>19</v>
      </c>
      <c r="AS65" s="63">
        <v>56</v>
      </c>
      <c r="AT65" s="63">
        <v>1</v>
      </c>
      <c r="AU65" s="63">
        <v>4</v>
      </c>
      <c r="AV65" s="63"/>
      <c r="AW65" s="63"/>
      <c r="AX65" s="63"/>
      <c r="AY65" s="63"/>
    </row>
    <row r="66" spans="1:51" s="53" customFormat="1">
      <c r="A66" s="60" t="s">
        <v>80</v>
      </c>
      <c r="B66" s="61" t="s">
        <v>238</v>
      </c>
      <c r="C66" s="62" t="s">
        <v>239</v>
      </c>
      <c r="D66" s="63">
        <v>2</v>
      </c>
      <c r="E66" s="63">
        <v>5</v>
      </c>
      <c r="F66" s="63"/>
      <c r="G66" s="63"/>
      <c r="H66" s="63"/>
      <c r="I66" s="63"/>
      <c r="J66" s="63"/>
      <c r="K66" s="63"/>
      <c r="L66" s="63">
        <v>5</v>
      </c>
      <c r="M66" s="63">
        <v>14</v>
      </c>
      <c r="N66" s="63"/>
      <c r="O66" s="63"/>
      <c r="P66" s="63"/>
      <c r="Q66" s="63"/>
      <c r="R66" s="63"/>
      <c r="S66" s="63"/>
      <c r="T66" s="63">
        <v>72</v>
      </c>
      <c r="U66" s="63">
        <v>165</v>
      </c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>
        <v>20</v>
      </c>
      <c r="AS66" s="63">
        <v>59</v>
      </c>
      <c r="AT66" s="63"/>
      <c r="AU66" s="63"/>
      <c r="AV66" s="63">
        <v>1</v>
      </c>
      <c r="AW66" s="63">
        <v>4</v>
      </c>
      <c r="AX66" s="63"/>
      <c r="AY66" s="63"/>
    </row>
    <row r="67" spans="1:51" s="53" customFormat="1">
      <c r="A67" s="60" t="s">
        <v>80</v>
      </c>
      <c r="B67" s="61" t="s">
        <v>241</v>
      </c>
      <c r="C67" s="62" t="s">
        <v>242</v>
      </c>
      <c r="D67" s="63"/>
      <c r="E67" s="63"/>
      <c r="F67" s="63"/>
      <c r="G67" s="63"/>
      <c r="H67" s="63"/>
      <c r="I67" s="63"/>
      <c r="J67" s="63"/>
      <c r="K67" s="63"/>
      <c r="L67" s="63">
        <v>13</v>
      </c>
      <c r="M67" s="63">
        <v>31</v>
      </c>
      <c r="N67" s="63"/>
      <c r="O67" s="63"/>
      <c r="P67" s="63"/>
      <c r="Q67" s="63"/>
      <c r="R67" s="63"/>
      <c r="S67" s="63"/>
      <c r="T67" s="63">
        <v>2</v>
      </c>
      <c r="U67" s="63">
        <v>4</v>
      </c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>
        <v>10</v>
      </c>
      <c r="AS67" s="63">
        <v>31</v>
      </c>
      <c r="AT67" s="63"/>
      <c r="AU67" s="63"/>
      <c r="AV67" s="63">
        <v>1</v>
      </c>
      <c r="AW67" s="63">
        <v>10</v>
      </c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67">
    <sortCondition ref="A8:A67"/>
    <sortCondition ref="B8:B67"/>
    <sortCondition ref="C8:C67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66" man="1"/>
    <brk id="35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102" t="s">
        <v>1</v>
      </c>
      <c r="B2" s="102" t="s">
        <v>2</v>
      </c>
      <c r="C2" s="9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103"/>
      <c r="B3" s="103"/>
      <c r="C3" s="10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103"/>
      <c r="B4" s="103"/>
      <c r="C4" s="100"/>
      <c r="D4" s="109" t="s">
        <v>61</v>
      </c>
      <c r="E4" s="110"/>
      <c r="F4" s="113" t="s">
        <v>62</v>
      </c>
      <c r="G4" s="114"/>
      <c r="H4" s="113" t="s">
        <v>63</v>
      </c>
      <c r="I4" s="114"/>
      <c r="J4" s="109" t="s">
        <v>64</v>
      </c>
      <c r="K4" s="110"/>
      <c r="L4" s="109" t="s">
        <v>61</v>
      </c>
      <c r="M4" s="110"/>
      <c r="N4" s="113" t="s">
        <v>62</v>
      </c>
      <c r="O4" s="114"/>
      <c r="P4" s="113" t="s">
        <v>63</v>
      </c>
      <c r="Q4" s="114"/>
      <c r="R4" s="109" t="s">
        <v>64</v>
      </c>
      <c r="S4" s="110"/>
      <c r="T4" s="109" t="s">
        <v>61</v>
      </c>
      <c r="U4" s="110"/>
      <c r="V4" s="113" t="s">
        <v>62</v>
      </c>
      <c r="W4" s="114"/>
      <c r="X4" s="113" t="s">
        <v>63</v>
      </c>
      <c r="Y4" s="114"/>
      <c r="Z4" s="109" t="s">
        <v>64</v>
      </c>
      <c r="AA4" s="110"/>
      <c r="AB4" s="27" t="s">
        <v>61</v>
      </c>
      <c r="AC4" s="28"/>
      <c r="AD4" s="28"/>
      <c r="AE4" s="29"/>
      <c r="AF4" s="117" t="s">
        <v>65</v>
      </c>
      <c r="AG4" s="118"/>
      <c r="AH4" s="117" t="s">
        <v>64</v>
      </c>
      <c r="AI4" s="118"/>
      <c r="AJ4" s="27" t="s">
        <v>61</v>
      </c>
      <c r="AK4" s="28"/>
      <c r="AL4" s="28"/>
      <c r="AM4" s="29"/>
      <c r="AN4" s="117" t="s">
        <v>65</v>
      </c>
      <c r="AO4" s="118"/>
      <c r="AP4" s="117" t="s">
        <v>64</v>
      </c>
      <c r="AQ4" s="118"/>
      <c r="AR4" s="27" t="s">
        <v>61</v>
      </c>
      <c r="AS4" s="28"/>
      <c r="AT4" s="28"/>
      <c r="AU4" s="29"/>
      <c r="AV4" s="117" t="s">
        <v>65</v>
      </c>
      <c r="AW4" s="118"/>
      <c r="AX4" s="117" t="s">
        <v>64</v>
      </c>
      <c r="AY4" s="118"/>
    </row>
    <row r="5" spans="1:51" s="3" customFormat="1" ht="22.5" customHeight="1">
      <c r="A5" s="103"/>
      <c r="B5" s="103"/>
      <c r="C5" s="100"/>
      <c r="D5" s="111"/>
      <c r="E5" s="112"/>
      <c r="F5" s="115"/>
      <c r="G5" s="116"/>
      <c r="H5" s="115"/>
      <c r="I5" s="116"/>
      <c r="J5" s="111"/>
      <c r="K5" s="112"/>
      <c r="L5" s="111"/>
      <c r="M5" s="112"/>
      <c r="N5" s="115"/>
      <c r="O5" s="116"/>
      <c r="P5" s="115"/>
      <c r="Q5" s="116"/>
      <c r="R5" s="111"/>
      <c r="S5" s="112"/>
      <c r="T5" s="111"/>
      <c r="U5" s="112"/>
      <c r="V5" s="115"/>
      <c r="W5" s="116"/>
      <c r="X5" s="115"/>
      <c r="Y5" s="116"/>
      <c r="Z5" s="111"/>
      <c r="AA5" s="112"/>
      <c r="AB5" s="27" t="s">
        <v>66</v>
      </c>
      <c r="AC5" s="29"/>
      <c r="AD5" s="27" t="s">
        <v>45</v>
      </c>
      <c r="AE5" s="29"/>
      <c r="AF5" s="119"/>
      <c r="AG5" s="120"/>
      <c r="AH5" s="119"/>
      <c r="AI5" s="120"/>
      <c r="AJ5" s="27" t="s">
        <v>66</v>
      </c>
      <c r="AK5" s="29"/>
      <c r="AL5" s="27" t="s">
        <v>45</v>
      </c>
      <c r="AM5" s="29"/>
      <c r="AN5" s="119"/>
      <c r="AO5" s="120"/>
      <c r="AP5" s="119"/>
      <c r="AQ5" s="120"/>
      <c r="AR5" s="27" t="s">
        <v>66</v>
      </c>
      <c r="AS5" s="29"/>
      <c r="AT5" s="27" t="s">
        <v>45</v>
      </c>
      <c r="AU5" s="29"/>
      <c r="AV5" s="119"/>
      <c r="AW5" s="120"/>
      <c r="AX5" s="119"/>
      <c r="AY5" s="120"/>
    </row>
    <row r="6" spans="1:51" s="9" customFormat="1" ht="13.5" customHeight="1">
      <c r="A6" s="103"/>
      <c r="B6" s="103"/>
      <c r="C6" s="10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8</v>
      </c>
      <c r="G7" s="71">
        <f t="shared" si="0"/>
        <v>71</v>
      </c>
      <c r="H7" s="71">
        <f t="shared" si="0"/>
        <v>10</v>
      </c>
      <c r="I7" s="71">
        <f t="shared" si="0"/>
        <v>29</v>
      </c>
      <c r="J7" s="71">
        <f t="shared" si="0"/>
        <v>0</v>
      </c>
      <c r="K7" s="71">
        <f t="shared" si="0"/>
        <v>0</v>
      </c>
      <c r="L7" s="71">
        <f t="shared" si="0"/>
        <v>51</v>
      </c>
      <c r="M7" s="71">
        <f t="shared" si="0"/>
        <v>144</v>
      </c>
      <c r="N7" s="71">
        <f t="shared" si="0"/>
        <v>10</v>
      </c>
      <c r="O7" s="71">
        <f t="shared" si="0"/>
        <v>83</v>
      </c>
      <c r="P7" s="71">
        <f t="shared" si="0"/>
        <v>28</v>
      </c>
      <c r="Q7" s="71">
        <f t="shared" si="0"/>
        <v>253</v>
      </c>
      <c r="R7" s="71">
        <f t="shared" si="0"/>
        <v>0</v>
      </c>
      <c r="S7" s="71">
        <f t="shared" si="0"/>
        <v>0</v>
      </c>
      <c r="T7" s="71">
        <f t="shared" si="0"/>
        <v>29</v>
      </c>
      <c r="U7" s="71">
        <f t="shared" si="0"/>
        <v>75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2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24</v>
      </c>
      <c r="AK7" s="71">
        <f t="shared" si="0"/>
        <v>87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17</v>
      </c>
      <c r="AP7" s="71">
        <f t="shared" si="0"/>
        <v>0</v>
      </c>
      <c r="AQ7" s="71">
        <f t="shared" si="0"/>
        <v>0</v>
      </c>
      <c r="AR7" s="71">
        <f t="shared" si="0"/>
        <v>187</v>
      </c>
      <c r="AS7" s="71">
        <f t="shared" si="0"/>
        <v>631</v>
      </c>
      <c r="AT7" s="71">
        <f t="shared" si="0"/>
        <v>0</v>
      </c>
      <c r="AU7" s="71">
        <f t="shared" si="0"/>
        <v>0</v>
      </c>
      <c r="AV7" s="71">
        <f t="shared" si="0"/>
        <v>9</v>
      </c>
      <c r="AW7" s="71">
        <f t="shared" si="0"/>
        <v>59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244</v>
      </c>
      <c r="C8" s="62" t="s">
        <v>245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20</v>
      </c>
      <c r="AS8" s="63">
        <v>64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248</v>
      </c>
      <c r="C9" s="62" t="s">
        <v>249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251</v>
      </c>
      <c r="C10" s="62" t="s">
        <v>252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46</v>
      </c>
      <c r="AS10" s="63">
        <v>130</v>
      </c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254</v>
      </c>
      <c r="C11" s="62" t="s">
        <v>255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>
        <v>11</v>
      </c>
      <c r="Q11" s="63">
        <v>98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>
        <v>2</v>
      </c>
      <c r="AO11" s="63">
        <v>16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257</v>
      </c>
      <c r="C12" s="62" t="s">
        <v>258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v>1</v>
      </c>
      <c r="AC12" s="63">
        <v>2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40</v>
      </c>
      <c r="AS12" s="63">
        <v>131</v>
      </c>
      <c r="AT12" s="63"/>
      <c r="AU12" s="63"/>
      <c r="AV12" s="63">
        <v>4</v>
      </c>
      <c r="AW12" s="63">
        <v>40</v>
      </c>
      <c r="AX12" s="63"/>
      <c r="AY12" s="63"/>
    </row>
    <row r="13" spans="1:51" s="53" customFormat="1" ht="13.5" customHeight="1">
      <c r="A13" s="60" t="s">
        <v>80</v>
      </c>
      <c r="B13" s="61" t="s">
        <v>260</v>
      </c>
      <c r="C13" s="62" t="s">
        <v>261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>
        <v>3</v>
      </c>
      <c r="AG13" s="63">
        <v>5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263</v>
      </c>
      <c r="C14" s="62" t="s">
        <v>264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266</v>
      </c>
      <c r="C15" s="62" t="s">
        <v>267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269</v>
      </c>
      <c r="C16" s="62" t="s">
        <v>270</v>
      </c>
      <c r="D16" s="63"/>
      <c r="E16" s="63"/>
      <c r="F16" s="63"/>
      <c r="G16" s="63"/>
      <c r="H16" s="63">
        <v>2</v>
      </c>
      <c r="I16" s="63">
        <v>1</v>
      </c>
      <c r="J16" s="63"/>
      <c r="K16" s="63"/>
      <c r="L16" s="63"/>
      <c r="M16" s="63"/>
      <c r="N16" s="63"/>
      <c r="O16" s="63"/>
      <c r="P16" s="63">
        <v>3</v>
      </c>
      <c r="Q16" s="63">
        <v>11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272</v>
      </c>
      <c r="C17" s="62" t="s">
        <v>273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27</v>
      </c>
      <c r="AS17" s="63">
        <v>102</v>
      </c>
      <c r="AT17" s="63"/>
      <c r="AU17" s="63"/>
      <c r="AV17" s="63">
        <v>4</v>
      </c>
      <c r="AW17" s="63">
        <v>15</v>
      </c>
      <c r="AX17" s="63"/>
      <c r="AY17" s="63"/>
    </row>
    <row r="18" spans="1:51" s="53" customFormat="1" ht="13.5" customHeight="1">
      <c r="A18" s="60" t="s">
        <v>80</v>
      </c>
      <c r="B18" s="61" t="s">
        <v>275</v>
      </c>
      <c r="C18" s="62" t="s">
        <v>276</v>
      </c>
      <c r="D18" s="63"/>
      <c r="E18" s="63"/>
      <c r="F18" s="63"/>
      <c r="G18" s="63"/>
      <c r="H18" s="63">
        <v>2</v>
      </c>
      <c r="I18" s="63">
        <v>8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>
        <v>2</v>
      </c>
      <c r="AG18" s="63">
        <v>3</v>
      </c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278</v>
      </c>
      <c r="C19" s="62" t="s">
        <v>279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18</v>
      </c>
      <c r="AS19" s="63">
        <v>72</v>
      </c>
      <c r="AT19" s="63"/>
      <c r="AU19" s="63"/>
      <c r="AV19" s="63">
        <v>1</v>
      </c>
      <c r="AW19" s="63">
        <v>4</v>
      </c>
      <c r="AX19" s="63"/>
      <c r="AY19" s="63"/>
    </row>
    <row r="20" spans="1:51" s="53" customFormat="1" ht="13.5" customHeight="1">
      <c r="A20" s="60" t="s">
        <v>80</v>
      </c>
      <c r="B20" s="61" t="s">
        <v>281</v>
      </c>
      <c r="C20" s="62" t="s">
        <v>282</v>
      </c>
      <c r="D20" s="63"/>
      <c r="E20" s="63"/>
      <c r="F20" s="63"/>
      <c r="G20" s="63"/>
      <c r="H20" s="63">
        <v>2</v>
      </c>
      <c r="I20" s="63">
        <v>6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 t="s">
        <v>80</v>
      </c>
      <c r="B21" s="61" t="s">
        <v>284</v>
      </c>
      <c r="C21" s="62" t="s">
        <v>285</v>
      </c>
      <c r="D21" s="63"/>
      <c r="E21" s="63"/>
      <c r="F21" s="63">
        <v>6</v>
      </c>
      <c r="G21" s="63">
        <v>64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 t="s">
        <v>80</v>
      </c>
      <c r="B22" s="61" t="s">
        <v>287</v>
      </c>
      <c r="C22" s="62" t="s">
        <v>288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 t="s">
        <v>80</v>
      </c>
      <c r="B23" s="61" t="s">
        <v>290</v>
      </c>
      <c r="C23" s="62" t="s">
        <v>291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 t="s">
        <v>80</v>
      </c>
      <c r="B24" s="61" t="s">
        <v>293</v>
      </c>
      <c r="C24" s="62" t="s">
        <v>294</v>
      </c>
      <c r="D24" s="63"/>
      <c r="E24" s="63"/>
      <c r="F24" s="63"/>
      <c r="G24" s="63"/>
      <c r="H24" s="63">
        <v>1</v>
      </c>
      <c r="I24" s="63">
        <v>4</v>
      </c>
      <c r="J24" s="63"/>
      <c r="K24" s="63"/>
      <c r="L24" s="63"/>
      <c r="M24" s="63"/>
      <c r="N24" s="63">
        <v>3</v>
      </c>
      <c r="O24" s="63">
        <v>12</v>
      </c>
      <c r="P24" s="63">
        <v>10</v>
      </c>
      <c r="Q24" s="63">
        <v>128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>
        <v>1</v>
      </c>
      <c r="AO24" s="63">
        <v>1</v>
      </c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 t="s">
        <v>80</v>
      </c>
      <c r="B25" s="61" t="s">
        <v>296</v>
      </c>
      <c r="C25" s="62" t="s">
        <v>297</v>
      </c>
      <c r="D25" s="63"/>
      <c r="E25" s="63"/>
      <c r="F25" s="63">
        <v>2</v>
      </c>
      <c r="G25" s="63">
        <v>7</v>
      </c>
      <c r="H25" s="63"/>
      <c r="I25" s="63"/>
      <c r="J25" s="63"/>
      <c r="K25" s="63"/>
      <c r="L25" s="63">
        <v>51</v>
      </c>
      <c r="M25" s="63">
        <v>144</v>
      </c>
      <c r="N25" s="63">
        <v>7</v>
      </c>
      <c r="O25" s="63">
        <v>71</v>
      </c>
      <c r="P25" s="63">
        <v>1</v>
      </c>
      <c r="Q25" s="63">
        <v>4</v>
      </c>
      <c r="R25" s="63"/>
      <c r="S25" s="63"/>
      <c r="T25" s="63">
        <v>29</v>
      </c>
      <c r="U25" s="63">
        <v>75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24</v>
      </c>
      <c r="AK25" s="63">
        <v>87</v>
      </c>
      <c r="AL25" s="63"/>
      <c r="AM25" s="63"/>
      <c r="AN25" s="63"/>
      <c r="AO25" s="63"/>
      <c r="AP25" s="63"/>
      <c r="AQ25" s="63"/>
      <c r="AR25" s="63">
        <v>4</v>
      </c>
      <c r="AS25" s="63">
        <v>22</v>
      </c>
      <c r="AT25" s="63"/>
      <c r="AU25" s="63"/>
      <c r="AV25" s="63"/>
      <c r="AW25" s="63"/>
      <c r="AX25" s="63"/>
      <c r="AY25" s="63"/>
    </row>
    <row r="26" spans="1:51" s="53" customFormat="1" ht="13.5" customHeight="1">
      <c r="A26" s="60" t="s">
        <v>80</v>
      </c>
      <c r="B26" s="61" t="s">
        <v>299</v>
      </c>
      <c r="C26" s="62" t="s">
        <v>300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 t="s">
        <v>80</v>
      </c>
      <c r="B27" s="61" t="s">
        <v>304</v>
      </c>
      <c r="C27" s="62" t="s">
        <v>305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 t="s">
        <v>80</v>
      </c>
      <c r="B28" s="61" t="s">
        <v>307</v>
      </c>
      <c r="C28" s="62" t="s">
        <v>308</v>
      </c>
      <c r="D28" s="63"/>
      <c r="E28" s="63"/>
      <c r="F28" s="63"/>
      <c r="G28" s="63"/>
      <c r="H28" s="63">
        <v>1</v>
      </c>
      <c r="I28" s="63">
        <v>4</v>
      </c>
      <c r="J28" s="63"/>
      <c r="K28" s="63"/>
      <c r="L28" s="63"/>
      <c r="M28" s="63"/>
      <c r="N28" s="63"/>
      <c r="O28" s="63"/>
      <c r="P28" s="63">
        <v>1</v>
      </c>
      <c r="Q28" s="63">
        <v>4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 t="s">
        <v>80</v>
      </c>
      <c r="B29" s="61" t="s">
        <v>310</v>
      </c>
      <c r="C29" s="62" t="s">
        <v>311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 t="s">
        <v>80</v>
      </c>
      <c r="B30" s="61" t="s">
        <v>315</v>
      </c>
      <c r="C30" s="62" t="s">
        <v>316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32</v>
      </c>
      <c r="AS30" s="63">
        <v>110</v>
      </c>
      <c r="AT30" s="63"/>
      <c r="AU30" s="63"/>
      <c r="AV30" s="63"/>
      <c r="AW30" s="63"/>
      <c r="AX30" s="63"/>
      <c r="AY30" s="63"/>
    </row>
    <row r="31" spans="1:51" s="53" customFormat="1" ht="13.5" customHeight="1">
      <c r="A31" s="60" t="s">
        <v>80</v>
      </c>
      <c r="B31" s="61" t="s">
        <v>318</v>
      </c>
      <c r="C31" s="62" t="s">
        <v>319</v>
      </c>
      <c r="D31" s="63"/>
      <c r="E31" s="63"/>
      <c r="F31" s="63"/>
      <c r="G31" s="63"/>
      <c r="H31" s="63">
        <v>2</v>
      </c>
      <c r="I31" s="63">
        <v>6</v>
      </c>
      <c r="J31" s="63"/>
      <c r="K31" s="63"/>
      <c r="L31" s="63"/>
      <c r="M31" s="63"/>
      <c r="N31" s="63"/>
      <c r="O31" s="63"/>
      <c r="P31" s="63">
        <v>2</v>
      </c>
      <c r="Q31" s="63">
        <v>8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 t="s">
        <v>80</v>
      </c>
      <c r="B32" s="61" t="s">
        <v>321</v>
      </c>
      <c r="C32" s="62" t="s">
        <v>322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 t="s">
        <v>80</v>
      </c>
      <c r="B33" s="61" t="s">
        <v>324</v>
      </c>
      <c r="C33" s="62" t="s">
        <v>325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33">
    <sortCondition ref="A8:A33"/>
    <sortCondition ref="B8:B33"/>
    <sortCondition ref="C8:C33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10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101"/>
      <c r="D4" s="101" t="s">
        <v>52</v>
      </c>
      <c r="E4" s="99" t="s">
        <v>39</v>
      </c>
      <c r="F4" s="99" t="s">
        <v>40</v>
      </c>
      <c r="G4" s="99" t="s">
        <v>41</v>
      </c>
      <c r="H4" s="101" t="s">
        <v>52</v>
      </c>
      <c r="I4" s="99" t="s">
        <v>39</v>
      </c>
      <c r="J4" s="99" t="s">
        <v>40</v>
      </c>
      <c r="K4" s="99" t="s">
        <v>41</v>
      </c>
      <c r="L4" s="101" t="s">
        <v>52</v>
      </c>
      <c r="M4" s="99" t="s">
        <v>39</v>
      </c>
      <c r="N4" s="99" t="s">
        <v>40</v>
      </c>
      <c r="O4" s="99" t="s">
        <v>41</v>
      </c>
      <c r="P4" s="101" t="s">
        <v>52</v>
      </c>
      <c r="Q4" s="99" t="s">
        <v>39</v>
      </c>
      <c r="R4" s="99" t="s">
        <v>40</v>
      </c>
      <c r="S4" s="99" t="s">
        <v>41</v>
      </c>
    </row>
    <row r="5" spans="1:19" s="11" customFormat="1" ht="22.5" customHeight="1">
      <c r="A5" s="103"/>
      <c r="B5" s="103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1" customFormat="1" ht="13.5" customHeight="1">
      <c r="A6" s="103"/>
      <c r="B6" s="103"/>
      <c r="C6" s="10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D38" si="0">SUM(E7:G7)</f>
        <v>317</v>
      </c>
      <c r="E7" s="71">
        <f>SUM(E$8:E$1000)</f>
        <v>271</v>
      </c>
      <c r="F7" s="71">
        <f>SUM(F$8:F$1000)</f>
        <v>43</v>
      </c>
      <c r="G7" s="71">
        <f>SUM(G$8:G$1000)</f>
        <v>3</v>
      </c>
      <c r="H7" s="71">
        <f t="shared" ref="H7:H38" si="1">SUM(I7:K7)</f>
        <v>792</v>
      </c>
      <c r="I7" s="71">
        <f>SUM(I$8:I$1000)</f>
        <v>742</v>
      </c>
      <c r="J7" s="71">
        <f>SUM(J$8:J$1000)</f>
        <v>50</v>
      </c>
      <c r="K7" s="71">
        <f>SUM(K$8:K$1000)</f>
        <v>0</v>
      </c>
      <c r="L7" s="71">
        <f t="shared" ref="L7:L38" si="2">SUM(M7:O7)</f>
        <v>22</v>
      </c>
      <c r="M7" s="71">
        <f>SUM(M$8:M$1000)</f>
        <v>21</v>
      </c>
      <c r="N7" s="71">
        <f>SUM(N$8:N$1000)</f>
        <v>0</v>
      </c>
      <c r="O7" s="71">
        <f>SUM(O$8:O$1000)</f>
        <v>1</v>
      </c>
      <c r="P7" s="71">
        <f t="shared" ref="P7:P38" si="3">SUM(Q7:S7)</f>
        <v>148</v>
      </c>
      <c r="Q7" s="71">
        <f>SUM(Q$8:Q$1000)</f>
        <v>148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 t="shared" si="0"/>
        <v>22</v>
      </c>
      <c r="E8" s="63">
        <v>22</v>
      </c>
      <c r="F8" s="63"/>
      <c r="G8" s="63"/>
      <c r="H8" s="63">
        <f t="shared" si="1"/>
        <v>273</v>
      </c>
      <c r="I8" s="63">
        <v>259</v>
      </c>
      <c r="J8" s="63">
        <v>14</v>
      </c>
      <c r="K8" s="63"/>
      <c r="L8" s="63">
        <f t="shared" si="2"/>
        <v>1</v>
      </c>
      <c r="M8" s="63">
        <v>1</v>
      </c>
      <c r="N8" s="63"/>
      <c r="O8" s="63"/>
      <c r="P8" s="63">
        <f t="shared" si="3"/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66</v>
      </c>
      <c r="E9" s="63">
        <v>66</v>
      </c>
      <c r="F9" s="63"/>
      <c r="G9" s="63"/>
      <c r="H9" s="63">
        <f t="shared" si="1"/>
        <v>41</v>
      </c>
      <c r="I9" s="63">
        <v>35</v>
      </c>
      <c r="J9" s="63">
        <v>6</v>
      </c>
      <c r="K9" s="63"/>
      <c r="L9" s="63">
        <f t="shared" si="2"/>
        <v>1</v>
      </c>
      <c r="M9" s="63">
        <v>1</v>
      </c>
      <c r="N9" s="63"/>
      <c r="O9" s="63"/>
      <c r="P9" s="63">
        <f t="shared" si="3"/>
        <v>2</v>
      </c>
      <c r="Q9" s="63">
        <v>2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14</v>
      </c>
      <c r="E10" s="63">
        <v>6</v>
      </c>
      <c r="F10" s="63">
        <v>7</v>
      </c>
      <c r="G10" s="63">
        <v>1</v>
      </c>
      <c r="H10" s="63">
        <f t="shared" si="1"/>
        <v>8</v>
      </c>
      <c r="I10" s="63">
        <v>7</v>
      </c>
      <c r="J10" s="63">
        <v>1</v>
      </c>
      <c r="K10" s="63"/>
      <c r="L10" s="63">
        <f t="shared" si="2"/>
        <v>8</v>
      </c>
      <c r="M10" s="63">
        <v>8</v>
      </c>
      <c r="N10" s="63"/>
      <c r="O10" s="63"/>
      <c r="P10" s="63">
        <f t="shared" si="3"/>
        <v>5</v>
      </c>
      <c r="Q10" s="63">
        <v>5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20</v>
      </c>
      <c r="E11" s="63">
        <v>20</v>
      </c>
      <c r="F11" s="63"/>
      <c r="G11" s="63"/>
      <c r="H11" s="63">
        <f t="shared" si="1"/>
        <v>70</v>
      </c>
      <c r="I11" s="63">
        <v>69</v>
      </c>
      <c r="J11" s="63">
        <v>1</v>
      </c>
      <c r="K11" s="63"/>
      <c r="L11" s="63">
        <f t="shared" si="2"/>
        <v>0</v>
      </c>
      <c r="M11" s="63"/>
      <c r="N11" s="63"/>
      <c r="O11" s="63"/>
      <c r="P11" s="63">
        <f t="shared" si="3"/>
        <v>10</v>
      </c>
      <c r="Q11" s="63">
        <v>10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2</v>
      </c>
      <c r="E12" s="63">
        <v>2</v>
      </c>
      <c r="F12" s="63"/>
      <c r="G12" s="63"/>
      <c r="H12" s="63">
        <f t="shared" si="1"/>
        <v>7</v>
      </c>
      <c r="I12" s="63">
        <v>7</v>
      </c>
      <c r="J12" s="63"/>
      <c r="K12" s="63"/>
      <c r="L12" s="63">
        <f t="shared" si="2"/>
        <v>2</v>
      </c>
      <c r="M12" s="63">
        <v>2</v>
      </c>
      <c r="N12" s="63"/>
      <c r="O12" s="63"/>
      <c r="P12" s="63">
        <f t="shared" si="3"/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11</v>
      </c>
      <c r="E13" s="63">
        <v>11</v>
      </c>
      <c r="F13" s="63"/>
      <c r="G13" s="63"/>
      <c r="H13" s="63">
        <f t="shared" si="1"/>
        <v>16</v>
      </c>
      <c r="I13" s="63">
        <v>12</v>
      </c>
      <c r="J13" s="63">
        <v>4</v>
      </c>
      <c r="K13" s="63"/>
      <c r="L13" s="63">
        <f t="shared" si="2"/>
        <v>0</v>
      </c>
      <c r="M13" s="63"/>
      <c r="N13" s="63"/>
      <c r="O13" s="63"/>
      <c r="P13" s="63">
        <f t="shared" si="3"/>
        <v>10</v>
      </c>
      <c r="Q13" s="63">
        <v>10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1</v>
      </c>
      <c r="E14" s="63"/>
      <c r="F14" s="63">
        <v>1</v>
      </c>
      <c r="G14" s="63"/>
      <c r="H14" s="63">
        <f t="shared" si="1"/>
        <v>0</v>
      </c>
      <c r="I14" s="63"/>
      <c r="J14" s="63"/>
      <c r="K14" s="63"/>
      <c r="L14" s="63">
        <f t="shared" si="2"/>
        <v>0</v>
      </c>
      <c r="M14" s="63"/>
      <c r="N14" s="63"/>
      <c r="O14" s="63"/>
      <c r="P14" s="63">
        <f t="shared" si="3"/>
        <v>9</v>
      </c>
      <c r="Q14" s="63">
        <v>9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8</v>
      </c>
      <c r="E15" s="63">
        <v>6</v>
      </c>
      <c r="F15" s="63">
        <v>2</v>
      </c>
      <c r="G15" s="63"/>
      <c r="H15" s="63">
        <f t="shared" si="1"/>
        <v>19</v>
      </c>
      <c r="I15" s="63">
        <v>16</v>
      </c>
      <c r="J15" s="63">
        <v>3</v>
      </c>
      <c r="K15" s="63"/>
      <c r="L15" s="63">
        <f t="shared" si="2"/>
        <v>0</v>
      </c>
      <c r="M15" s="63"/>
      <c r="N15" s="63"/>
      <c r="O15" s="63"/>
      <c r="P15" s="63">
        <f t="shared" si="3"/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0"/>
        <v>7</v>
      </c>
      <c r="E16" s="63">
        <v>7</v>
      </c>
      <c r="F16" s="63"/>
      <c r="G16" s="63"/>
      <c r="H16" s="63">
        <f t="shared" si="1"/>
        <v>22</v>
      </c>
      <c r="I16" s="63">
        <v>18</v>
      </c>
      <c r="J16" s="63">
        <v>4</v>
      </c>
      <c r="K16" s="63"/>
      <c r="L16" s="63">
        <f t="shared" si="2"/>
        <v>0</v>
      </c>
      <c r="M16" s="63"/>
      <c r="N16" s="63"/>
      <c r="O16" s="63"/>
      <c r="P16" s="63">
        <f t="shared" si="3"/>
        <v>8</v>
      </c>
      <c r="Q16" s="63">
        <v>8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0"/>
        <v>8</v>
      </c>
      <c r="E17" s="63">
        <v>5</v>
      </c>
      <c r="F17" s="63">
        <v>3</v>
      </c>
      <c r="G17" s="63"/>
      <c r="H17" s="63">
        <f t="shared" si="1"/>
        <v>25</v>
      </c>
      <c r="I17" s="63">
        <v>23</v>
      </c>
      <c r="J17" s="63">
        <v>2</v>
      </c>
      <c r="K17" s="63"/>
      <c r="L17" s="63">
        <f t="shared" si="2"/>
        <v>0</v>
      </c>
      <c r="M17" s="63"/>
      <c r="N17" s="63"/>
      <c r="O17" s="63"/>
      <c r="P17" s="63">
        <f t="shared" si="3"/>
        <v>3</v>
      </c>
      <c r="Q17" s="63">
        <v>3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 t="shared" si="0"/>
        <v>8</v>
      </c>
      <c r="E18" s="63">
        <v>2</v>
      </c>
      <c r="F18" s="63">
        <v>6</v>
      </c>
      <c r="G18" s="63"/>
      <c r="H18" s="63">
        <f t="shared" si="1"/>
        <v>9</v>
      </c>
      <c r="I18" s="63">
        <v>8</v>
      </c>
      <c r="J18" s="63">
        <v>1</v>
      </c>
      <c r="K18" s="63"/>
      <c r="L18" s="63">
        <f t="shared" si="2"/>
        <v>0</v>
      </c>
      <c r="M18" s="63"/>
      <c r="N18" s="63"/>
      <c r="O18" s="63"/>
      <c r="P18" s="63">
        <f t="shared" si="3"/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 t="shared" si="0"/>
        <v>4</v>
      </c>
      <c r="E19" s="63">
        <v>3</v>
      </c>
      <c r="F19" s="63">
        <v>1</v>
      </c>
      <c r="G19" s="63"/>
      <c r="H19" s="63">
        <f t="shared" si="1"/>
        <v>14</v>
      </c>
      <c r="I19" s="63">
        <v>13</v>
      </c>
      <c r="J19" s="63">
        <v>1</v>
      </c>
      <c r="K19" s="63"/>
      <c r="L19" s="63">
        <f t="shared" si="2"/>
        <v>2</v>
      </c>
      <c r="M19" s="63">
        <v>2</v>
      </c>
      <c r="N19" s="63"/>
      <c r="O19" s="63"/>
      <c r="P19" s="63">
        <f t="shared" si="3"/>
        <v>2</v>
      </c>
      <c r="Q19" s="63">
        <v>2</v>
      </c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 t="shared" si="0"/>
        <v>0</v>
      </c>
      <c r="E20" s="63"/>
      <c r="F20" s="63"/>
      <c r="G20" s="63"/>
      <c r="H20" s="63">
        <f t="shared" si="1"/>
        <v>20</v>
      </c>
      <c r="I20" s="63">
        <v>20</v>
      </c>
      <c r="J20" s="63"/>
      <c r="K20" s="63"/>
      <c r="L20" s="63">
        <f t="shared" si="2"/>
        <v>0</v>
      </c>
      <c r="M20" s="63"/>
      <c r="N20" s="63"/>
      <c r="O20" s="63"/>
      <c r="P20" s="63">
        <f t="shared" si="3"/>
        <v>1</v>
      </c>
      <c r="Q20" s="63">
        <v>1</v>
      </c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 t="shared" si="0"/>
        <v>0</v>
      </c>
      <c r="E21" s="63"/>
      <c r="F21" s="63"/>
      <c r="G21" s="63"/>
      <c r="H21" s="63">
        <f t="shared" si="1"/>
        <v>0</v>
      </c>
      <c r="I21" s="63"/>
      <c r="J21" s="63"/>
      <c r="K21" s="63"/>
      <c r="L21" s="63">
        <f t="shared" si="2"/>
        <v>0</v>
      </c>
      <c r="M21" s="63"/>
      <c r="N21" s="63"/>
      <c r="O21" s="63"/>
      <c r="P21" s="63">
        <f t="shared" si="3"/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 t="shared" si="0"/>
        <v>1</v>
      </c>
      <c r="E22" s="63">
        <v>1</v>
      </c>
      <c r="F22" s="63"/>
      <c r="G22" s="63"/>
      <c r="H22" s="63">
        <f t="shared" si="1"/>
        <v>3</v>
      </c>
      <c r="I22" s="63">
        <v>2</v>
      </c>
      <c r="J22" s="63">
        <v>1</v>
      </c>
      <c r="K22" s="63"/>
      <c r="L22" s="63">
        <f t="shared" si="2"/>
        <v>1</v>
      </c>
      <c r="M22" s="63">
        <v>1</v>
      </c>
      <c r="N22" s="63"/>
      <c r="O22" s="63"/>
      <c r="P22" s="63">
        <f t="shared" si="3"/>
        <v>4</v>
      </c>
      <c r="Q22" s="63">
        <v>4</v>
      </c>
      <c r="R22" s="63"/>
      <c r="S22" s="63"/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 t="shared" si="0"/>
        <v>4</v>
      </c>
      <c r="E23" s="63">
        <v>4</v>
      </c>
      <c r="F23" s="63"/>
      <c r="G23" s="63"/>
      <c r="H23" s="63">
        <f t="shared" si="1"/>
        <v>3</v>
      </c>
      <c r="I23" s="63">
        <v>3</v>
      </c>
      <c r="J23" s="63"/>
      <c r="K23" s="63"/>
      <c r="L23" s="63">
        <f t="shared" si="2"/>
        <v>1</v>
      </c>
      <c r="M23" s="63">
        <v>1</v>
      </c>
      <c r="N23" s="63"/>
      <c r="O23" s="63"/>
      <c r="P23" s="63">
        <f t="shared" si="3"/>
        <v>4</v>
      </c>
      <c r="Q23" s="63">
        <v>4</v>
      </c>
      <c r="R23" s="63"/>
      <c r="S23" s="63"/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>
        <f t="shared" si="0"/>
        <v>3</v>
      </c>
      <c r="E24" s="63">
        <v>3</v>
      </c>
      <c r="F24" s="63"/>
      <c r="G24" s="63"/>
      <c r="H24" s="63">
        <f t="shared" si="1"/>
        <v>24</v>
      </c>
      <c r="I24" s="63">
        <v>24</v>
      </c>
      <c r="J24" s="63"/>
      <c r="K24" s="63"/>
      <c r="L24" s="63">
        <f t="shared" si="2"/>
        <v>0</v>
      </c>
      <c r="M24" s="63"/>
      <c r="N24" s="63"/>
      <c r="O24" s="63"/>
      <c r="P24" s="63">
        <f t="shared" si="3"/>
        <v>4</v>
      </c>
      <c r="Q24" s="63">
        <v>4</v>
      </c>
      <c r="R24" s="63"/>
      <c r="S24" s="63"/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>
        <f t="shared" si="0"/>
        <v>3</v>
      </c>
      <c r="E25" s="63">
        <v>3</v>
      </c>
      <c r="F25" s="63"/>
      <c r="G25" s="63"/>
      <c r="H25" s="63">
        <f t="shared" si="1"/>
        <v>3</v>
      </c>
      <c r="I25" s="63">
        <v>3</v>
      </c>
      <c r="J25" s="63"/>
      <c r="K25" s="63"/>
      <c r="L25" s="63">
        <f t="shared" si="2"/>
        <v>0</v>
      </c>
      <c r="M25" s="63"/>
      <c r="N25" s="63"/>
      <c r="O25" s="63"/>
      <c r="P25" s="63">
        <f t="shared" si="3"/>
        <v>2</v>
      </c>
      <c r="Q25" s="63">
        <v>2</v>
      </c>
      <c r="R25" s="63"/>
      <c r="S25" s="63"/>
    </row>
    <row r="26" spans="1:19" s="10" customFormat="1" ht="13.5" customHeight="1">
      <c r="A26" s="60" t="s">
        <v>80</v>
      </c>
      <c r="B26" s="61" t="s">
        <v>126</v>
      </c>
      <c r="C26" s="62" t="s">
        <v>127</v>
      </c>
      <c r="D26" s="63">
        <f t="shared" si="0"/>
        <v>3</v>
      </c>
      <c r="E26" s="63">
        <v>3</v>
      </c>
      <c r="F26" s="63"/>
      <c r="G26" s="63"/>
      <c r="H26" s="63">
        <f t="shared" si="1"/>
        <v>4</v>
      </c>
      <c r="I26" s="63">
        <v>3</v>
      </c>
      <c r="J26" s="63">
        <v>1</v>
      </c>
      <c r="K26" s="63"/>
      <c r="L26" s="63">
        <f t="shared" si="2"/>
        <v>0</v>
      </c>
      <c r="M26" s="63"/>
      <c r="N26" s="63"/>
      <c r="O26" s="63"/>
      <c r="P26" s="63">
        <f t="shared" si="3"/>
        <v>3</v>
      </c>
      <c r="Q26" s="63">
        <v>3</v>
      </c>
      <c r="R26" s="63"/>
      <c r="S26" s="63"/>
    </row>
    <row r="27" spans="1:19" s="10" customFormat="1" ht="13.5" customHeight="1">
      <c r="A27" s="60" t="s">
        <v>80</v>
      </c>
      <c r="B27" s="61" t="s">
        <v>128</v>
      </c>
      <c r="C27" s="62" t="s">
        <v>129</v>
      </c>
      <c r="D27" s="63">
        <f t="shared" si="0"/>
        <v>2</v>
      </c>
      <c r="E27" s="63">
        <v>2</v>
      </c>
      <c r="F27" s="63"/>
      <c r="G27" s="63"/>
      <c r="H27" s="63">
        <f t="shared" si="1"/>
        <v>2</v>
      </c>
      <c r="I27" s="63">
        <v>2</v>
      </c>
      <c r="J27" s="63"/>
      <c r="K27" s="63"/>
      <c r="L27" s="63">
        <f t="shared" si="2"/>
        <v>1</v>
      </c>
      <c r="M27" s="63">
        <v>1</v>
      </c>
      <c r="N27" s="63"/>
      <c r="O27" s="63"/>
      <c r="P27" s="63">
        <f t="shared" si="3"/>
        <v>1</v>
      </c>
      <c r="Q27" s="63">
        <v>1</v>
      </c>
      <c r="R27" s="63"/>
      <c r="S27" s="63"/>
    </row>
    <row r="28" spans="1:19" s="10" customFormat="1" ht="13.5" customHeight="1">
      <c r="A28" s="60" t="s">
        <v>80</v>
      </c>
      <c r="B28" s="61" t="s">
        <v>130</v>
      </c>
      <c r="C28" s="62" t="s">
        <v>131</v>
      </c>
      <c r="D28" s="63">
        <f t="shared" si="0"/>
        <v>2</v>
      </c>
      <c r="E28" s="63">
        <v>2</v>
      </c>
      <c r="F28" s="63"/>
      <c r="G28" s="63"/>
      <c r="H28" s="63">
        <f t="shared" si="1"/>
        <v>1</v>
      </c>
      <c r="I28" s="63">
        <v>1</v>
      </c>
      <c r="J28" s="63"/>
      <c r="K28" s="63"/>
      <c r="L28" s="63">
        <f t="shared" si="2"/>
        <v>0</v>
      </c>
      <c r="M28" s="63"/>
      <c r="N28" s="63"/>
      <c r="O28" s="63"/>
      <c r="P28" s="63">
        <f t="shared" si="3"/>
        <v>2</v>
      </c>
      <c r="Q28" s="63">
        <v>2</v>
      </c>
      <c r="R28" s="63"/>
      <c r="S28" s="63"/>
    </row>
    <row r="29" spans="1:19" s="10" customFormat="1" ht="13.5" customHeight="1">
      <c r="A29" s="60" t="s">
        <v>80</v>
      </c>
      <c r="B29" s="61" t="s">
        <v>132</v>
      </c>
      <c r="C29" s="62" t="s">
        <v>133</v>
      </c>
      <c r="D29" s="63">
        <f t="shared" si="0"/>
        <v>4</v>
      </c>
      <c r="E29" s="63">
        <v>3</v>
      </c>
      <c r="F29" s="63">
        <v>1</v>
      </c>
      <c r="G29" s="63"/>
      <c r="H29" s="63">
        <f t="shared" si="1"/>
        <v>4</v>
      </c>
      <c r="I29" s="63">
        <v>3</v>
      </c>
      <c r="J29" s="63">
        <v>1</v>
      </c>
      <c r="K29" s="63"/>
      <c r="L29" s="63">
        <f t="shared" si="2"/>
        <v>0</v>
      </c>
      <c r="M29" s="63"/>
      <c r="N29" s="63"/>
      <c r="O29" s="63"/>
      <c r="P29" s="63">
        <f t="shared" si="3"/>
        <v>2</v>
      </c>
      <c r="Q29" s="63">
        <v>2</v>
      </c>
      <c r="R29" s="63"/>
      <c r="S29" s="63"/>
    </row>
    <row r="30" spans="1:19" s="10" customFormat="1" ht="13.5" customHeight="1">
      <c r="A30" s="60" t="s">
        <v>80</v>
      </c>
      <c r="B30" s="61" t="s">
        <v>134</v>
      </c>
      <c r="C30" s="62" t="s">
        <v>135</v>
      </c>
      <c r="D30" s="63">
        <f t="shared" si="0"/>
        <v>5</v>
      </c>
      <c r="E30" s="63">
        <v>4</v>
      </c>
      <c r="F30" s="63">
        <v>1</v>
      </c>
      <c r="G30" s="63"/>
      <c r="H30" s="63">
        <f t="shared" si="1"/>
        <v>5</v>
      </c>
      <c r="I30" s="63">
        <v>5</v>
      </c>
      <c r="J30" s="63"/>
      <c r="K30" s="63"/>
      <c r="L30" s="63">
        <f t="shared" si="2"/>
        <v>0</v>
      </c>
      <c r="M30" s="63"/>
      <c r="N30" s="63"/>
      <c r="O30" s="63"/>
      <c r="P30" s="63">
        <f t="shared" si="3"/>
        <v>2</v>
      </c>
      <c r="Q30" s="63">
        <v>2</v>
      </c>
      <c r="R30" s="63"/>
      <c r="S30" s="63"/>
    </row>
    <row r="31" spans="1:19" s="10" customFormat="1" ht="13.5" customHeight="1">
      <c r="A31" s="60" t="s">
        <v>80</v>
      </c>
      <c r="B31" s="61" t="s">
        <v>136</v>
      </c>
      <c r="C31" s="62" t="s">
        <v>137</v>
      </c>
      <c r="D31" s="63">
        <f t="shared" si="0"/>
        <v>6</v>
      </c>
      <c r="E31" s="63">
        <v>6</v>
      </c>
      <c r="F31" s="63"/>
      <c r="G31" s="63"/>
      <c r="H31" s="63">
        <f t="shared" si="1"/>
        <v>6</v>
      </c>
      <c r="I31" s="63">
        <v>6</v>
      </c>
      <c r="J31" s="63"/>
      <c r="K31" s="63"/>
      <c r="L31" s="63">
        <f t="shared" si="2"/>
        <v>0</v>
      </c>
      <c r="M31" s="63"/>
      <c r="N31" s="63"/>
      <c r="O31" s="63"/>
      <c r="P31" s="63">
        <f t="shared" si="3"/>
        <v>4</v>
      </c>
      <c r="Q31" s="63">
        <v>4</v>
      </c>
      <c r="R31" s="63"/>
      <c r="S31" s="63"/>
    </row>
    <row r="32" spans="1:19" s="10" customFormat="1" ht="13.5" customHeight="1">
      <c r="A32" s="60" t="s">
        <v>80</v>
      </c>
      <c r="B32" s="61" t="s">
        <v>138</v>
      </c>
      <c r="C32" s="62" t="s">
        <v>139</v>
      </c>
      <c r="D32" s="63">
        <f t="shared" si="0"/>
        <v>5</v>
      </c>
      <c r="E32" s="63">
        <v>5</v>
      </c>
      <c r="F32" s="63"/>
      <c r="G32" s="63"/>
      <c r="H32" s="63">
        <f t="shared" si="1"/>
        <v>9</v>
      </c>
      <c r="I32" s="63">
        <v>5</v>
      </c>
      <c r="J32" s="63">
        <v>4</v>
      </c>
      <c r="K32" s="63"/>
      <c r="L32" s="63">
        <f t="shared" si="2"/>
        <v>0</v>
      </c>
      <c r="M32" s="63"/>
      <c r="N32" s="63"/>
      <c r="O32" s="63"/>
      <c r="P32" s="63">
        <f t="shared" si="3"/>
        <v>9</v>
      </c>
      <c r="Q32" s="63">
        <v>9</v>
      </c>
      <c r="R32" s="63"/>
      <c r="S32" s="63"/>
    </row>
    <row r="33" spans="1:19" s="10" customFormat="1" ht="13.5" customHeight="1">
      <c r="A33" s="60" t="s">
        <v>80</v>
      </c>
      <c r="B33" s="61" t="s">
        <v>140</v>
      </c>
      <c r="C33" s="62" t="s">
        <v>141</v>
      </c>
      <c r="D33" s="63">
        <f t="shared" si="0"/>
        <v>7</v>
      </c>
      <c r="E33" s="63">
        <v>7</v>
      </c>
      <c r="F33" s="63"/>
      <c r="G33" s="63"/>
      <c r="H33" s="63">
        <f t="shared" si="1"/>
        <v>10</v>
      </c>
      <c r="I33" s="63">
        <v>10</v>
      </c>
      <c r="J33" s="63"/>
      <c r="K33" s="63"/>
      <c r="L33" s="63">
        <f t="shared" si="2"/>
        <v>1</v>
      </c>
      <c r="M33" s="63"/>
      <c r="N33" s="63"/>
      <c r="O33" s="63">
        <v>1</v>
      </c>
      <c r="P33" s="63">
        <f t="shared" si="3"/>
        <v>4</v>
      </c>
      <c r="Q33" s="63">
        <v>4</v>
      </c>
      <c r="R33" s="63"/>
      <c r="S33" s="63"/>
    </row>
    <row r="34" spans="1:19" s="10" customFormat="1" ht="13.5" customHeight="1">
      <c r="A34" s="60" t="s">
        <v>80</v>
      </c>
      <c r="B34" s="61" t="s">
        <v>142</v>
      </c>
      <c r="C34" s="62" t="s">
        <v>143</v>
      </c>
      <c r="D34" s="63">
        <f t="shared" si="0"/>
        <v>19</v>
      </c>
      <c r="E34" s="63">
        <v>8</v>
      </c>
      <c r="F34" s="63">
        <v>10</v>
      </c>
      <c r="G34" s="63">
        <v>1</v>
      </c>
      <c r="H34" s="63">
        <f t="shared" si="1"/>
        <v>34</v>
      </c>
      <c r="I34" s="63">
        <v>30</v>
      </c>
      <c r="J34" s="63">
        <v>4</v>
      </c>
      <c r="K34" s="63"/>
      <c r="L34" s="63">
        <f t="shared" si="2"/>
        <v>0</v>
      </c>
      <c r="M34" s="63"/>
      <c r="N34" s="63"/>
      <c r="O34" s="63"/>
      <c r="P34" s="63">
        <f t="shared" si="3"/>
        <v>3</v>
      </c>
      <c r="Q34" s="63">
        <v>3</v>
      </c>
      <c r="R34" s="63"/>
      <c r="S34" s="63"/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 t="shared" si="0"/>
        <v>3</v>
      </c>
      <c r="E35" s="63">
        <v>3</v>
      </c>
      <c r="F35" s="63"/>
      <c r="G35" s="63"/>
      <c r="H35" s="63">
        <f t="shared" si="1"/>
        <v>4</v>
      </c>
      <c r="I35" s="63">
        <v>3</v>
      </c>
      <c r="J35" s="63">
        <v>1</v>
      </c>
      <c r="K35" s="63"/>
      <c r="L35" s="63">
        <f t="shared" si="2"/>
        <v>0</v>
      </c>
      <c r="M35" s="63"/>
      <c r="N35" s="63"/>
      <c r="O35" s="63"/>
      <c r="P35" s="63">
        <f t="shared" si="3"/>
        <v>4</v>
      </c>
      <c r="Q35" s="63">
        <v>4</v>
      </c>
      <c r="R35" s="63"/>
      <c r="S35" s="63"/>
    </row>
    <row r="36" spans="1:19" s="10" customFormat="1" ht="13.5" customHeight="1">
      <c r="A36" s="60" t="s">
        <v>80</v>
      </c>
      <c r="B36" s="61" t="s">
        <v>148</v>
      </c>
      <c r="C36" s="62" t="s">
        <v>149</v>
      </c>
      <c r="D36" s="63">
        <f t="shared" si="0"/>
        <v>3</v>
      </c>
      <c r="E36" s="63">
        <v>2</v>
      </c>
      <c r="F36" s="63">
        <v>1</v>
      </c>
      <c r="G36" s="63"/>
      <c r="H36" s="63">
        <f t="shared" si="1"/>
        <v>1</v>
      </c>
      <c r="I36" s="63">
        <v>1</v>
      </c>
      <c r="J36" s="63"/>
      <c r="K36" s="63"/>
      <c r="L36" s="63">
        <f t="shared" si="2"/>
        <v>0</v>
      </c>
      <c r="M36" s="63"/>
      <c r="N36" s="63"/>
      <c r="O36" s="63"/>
      <c r="P36" s="63">
        <f t="shared" si="3"/>
        <v>1</v>
      </c>
      <c r="Q36" s="63">
        <v>1</v>
      </c>
      <c r="R36" s="63"/>
      <c r="S36" s="63"/>
    </row>
    <row r="37" spans="1:19" s="10" customFormat="1" ht="13.5" customHeight="1">
      <c r="A37" s="60" t="s">
        <v>80</v>
      </c>
      <c r="B37" s="61" t="s">
        <v>151</v>
      </c>
      <c r="C37" s="62" t="s">
        <v>152</v>
      </c>
      <c r="D37" s="63">
        <f t="shared" si="0"/>
        <v>3</v>
      </c>
      <c r="E37" s="63">
        <v>3</v>
      </c>
      <c r="F37" s="63"/>
      <c r="G37" s="63"/>
      <c r="H37" s="63">
        <f t="shared" si="1"/>
        <v>2</v>
      </c>
      <c r="I37" s="63">
        <v>2</v>
      </c>
      <c r="J37" s="63"/>
      <c r="K37" s="63"/>
      <c r="L37" s="63">
        <f t="shared" si="2"/>
        <v>0</v>
      </c>
      <c r="M37" s="63"/>
      <c r="N37" s="63"/>
      <c r="O37" s="63"/>
      <c r="P37" s="63">
        <f t="shared" si="3"/>
        <v>2</v>
      </c>
      <c r="Q37" s="63">
        <v>2</v>
      </c>
      <c r="R37" s="63"/>
      <c r="S37" s="63"/>
    </row>
    <row r="38" spans="1:19" s="10" customFormat="1" ht="13.5" customHeight="1">
      <c r="A38" s="60" t="s">
        <v>80</v>
      </c>
      <c r="B38" s="61" t="s">
        <v>154</v>
      </c>
      <c r="C38" s="62" t="s">
        <v>155</v>
      </c>
      <c r="D38" s="63">
        <f t="shared" si="0"/>
        <v>7</v>
      </c>
      <c r="E38" s="63">
        <v>7</v>
      </c>
      <c r="F38" s="63"/>
      <c r="G38" s="63"/>
      <c r="H38" s="63">
        <f t="shared" si="1"/>
        <v>4</v>
      </c>
      <c r="I38" s="63">
        <v>4</v>
      </c>
      <c r="J38" s="63"/>
      <c r="K38" s="63"/>
      <c r="L38" s="63">
        <f t="shared" si="2"/>
        <v>0</v>
      </c>
      <c r="M38" s="63"/>
      <c r="N38" s="63"/>
      <c r="O38" s="63"/>
      <c r="P38" s="63">
        <f t="shared" si="3"/>
        <v>2</v>
      </c>
      <c r="Q38" s="63">
        <v>2</v>
      </c>
      <c r="R38" s="63"/>
      <c r="S38" s="63"/>
    </row>
    <row r="39" spans="1:19" s="10" customFormat="1" ht="13.5" customHeight="1">
      <c r="A39" s="60" t="s">
        <v>80</v>
      </c>
      <c r="B39" s="61" t="s">
        <v>157</v>
      </c>
      <c r="C39" s="62" t="s">
        <v>158</v>
      </c>
      <c r="D39" s="63">
        <f t="shared" ref="D39:D70" si="4">SUM(E39:G39)</f>
        <v>5</v>
      </c>
      <c r="E39" s="63">
        <v>4</v>
      </c>
      <c r="F39" s="63">
        <v>1</v>
      </c>
      <c r="G39" s="63"/>
      <c r="H39" s="63">
        <f t="shared" ref="H39:H70" si="5">SUM(I39:K39)</f>
        <v>7</v>
      </c>
      <c r="I39" s="63">
        <v>7</v>
      </c>
      <c r="J39" s="63"/>
      <c r="K39" s="63"/>
      <c r="L39" s="63">
        <f t="shared" ref="L39:L70" si="6">SUM(M39:O39)</f>
        <v>0</v>
      </c>
      <c r="M39" s="63"/>
      <c r="N39" s="63"/>
      <c r="O39" s="63"/>
      <c r="P39" s="63">
        <f t="shared" ref="P39:P70" si="7">SUM(Q39:S39)</f>
        <v>2</v>
      </c>
      <c r="Q39" s="63">
        <v>2</v>
      </c>
      <c r="R39" s="63"/>
      <c r="S39" s="63"/>
    </row>
    <row r="40" spans="1:19" s="10" customFormat="1" ht="13.5" customHeight="1">
      <c r="A40" s="60" t="s">
        <v>80</v>
      </c>
      <c r="B40" s="61" t="s">
        <v>160</v>
      </c>
      <c r="C40" s="62" t="s">
        <v>161</v>
      </c>
      <c r="D40" s="63">
        <f t="shared" si="4"/>
        <v>0</v>
      </c>
      <c r="E40" s="63"/>
      <c r="F40" s="63"/>
      <c r="G40" s="63"/>
      <c r="H40" s="63">
        <f t="shared" si="5"/>
        <v>2</v>
      </c>
      <c r="I40" s="63">
        <v>2</v>
      </c>
      <c r="J40" s="63"/>
      <c r="K40" s="63"/>
      <c r="L40" s="63">
        <f t="shared" si="6"/>
        <v>0</v>
      </c>
      <c r="M40" s="63"/>
      <c r="N40" s="63"/>
      <c r="O40" s="63"/>
      <c r="P40" s="63">
        <f t="shared" si="7"/>
        <v>2</v>
      </c>
      <c r="Q40" s="63">
        <v>2</v>
      </c>
      <c r="R40" s="63"/>
      <c r="S40" s="63"/>
    </row>
    <row r="41" spans="1:19" s="10" customFormat="1" ht="13.5" customHeight="1">
      <c r="A41" s="60" t="s">
        <v>80</v>
      </c>
      <c r="B41" s="61" t="s">
        <v>163</v>
      </c>
      <c r="C41" s="62" t="s">
        <v>164</v>
      </c>
      <c r="D41" s="63">
        <f t="shared" si="4"/>
        <v>1</v>
      </c>
      <c r="E41" s="63">
        <v>1</v>
      </c>
      <c r="F41" s="63"/>
      <c r="G41" s="63"/>
      <c r="H41" s="63">
        <f t="shared" si="5"/>
        <v>1</v>
      </c>
      <c r="I41" s="63">
        <v>1</v>
      </c>
      <c r="J41" s="63"/>
      <c r="K41" s="63"/>
      <c r="L41" s="63">
        <f t="shared" si="6"/>
        <v>1</v>
      </c>
      <c r="M41" s="63">
        <v>1</v>
      </c>
      <c r="N41" s="63"/>
      <c r="O41" s="63"/>
      <c r="P41" s="63">
        <f t="shared" si="7"/>
        <v>3</v>
      </c>
      <c r="Q41" s="63">
        <v>3</v>
      </c>
      <c r="R41" s="63"/>
      <c r="S41" s="63"/>
    </row>
    <row r="42" spans="1:19" s="10" customFormat="1" ht="13.5" customHeight="1">
      <c r="A42" s="60" t="s">
        <v>80</v>
      </c>
      <c r="B42" s="61" t="s">
        <v>166</v>
      </c>
      <c r="C42" s="62" t="s">
        <v>167</v>
      </c>
      <c r="D42" s="63">
        <f t="shared" si="4"/>
        <v>3</v>
      </c>
      <c r="E42" s="63">
        <v>3</v>
      </c>
      <c r="F42" s="63"/>
      <c r="G42" s="63"/>
      <c r="H42" s="63">
        <f t="shared" si="5"/>
        <v>3</v>
      </c>
      <c r="I42" s="63">
        <v>3</v>
      </c>
      <c r="J42" s="63"/>
      <c r="K42" s="63"/>
      <c r="L42" s="63">
        <f t="shared" si="6"/>
        <v>0</v>
      </c>
      <c r="M42" s="63"/>
      <c r="N42" s="63"/>
      <c r="O42" s="63"/>
      <c r="P42" s="63">
        <f t="shared" si="7"/>
        <v>2</v>
      </c>
      <c r="Q42" s="63">
        <v>2</v>
      </c>
      <c r="R42" s="63"/>
      <c r="S42" s="63"/>
    </row>
    <row r="43" spans="1:19" s="10" customFormat="1" ht="13.5" customHeight="1">
      <c r="A43" s="60" t="s">
        <v>80</v>
      </c>
      <c r="B43" s="61" t="s">
        <v>169</v>
      </c>
      <c r="C43" s="62" t="s">
        <v>170</v>
      </c>
      <c r="D43" s="63">
        <f t="shared" si="4"/>
        <v>3</v>
      </c>
      <c r="E43" s="63">
        <v>3</v>
      </c>
      <c r="F43" s="63"/>
      <c r="G43" s="63"/>
      <c r="H43" s="63">
        <f t="shared" si="5"/>
        <v>4</v>
      </c>
      <c r="I43" s="63">
        <v>4</v>
      </c>
      <c r="J43" s="63"/>
      <c r="K43" s="63"/>
      <c r="L43" s="63">
        <f t="shared" si="6"/>
        <v>0</v>
      </c>
      <c r="M43" s="63"/>
      <c r="N43" s="63"/>
      <c r="O43" s="63"/>
      <c r="P43" s="63">
        <f t="shared" si="7"/>
        <v>4</v>
      </c>
      <c r="Q43" s="63">
        <v>4</v>
      </c>
      <c r="R43" s="63"/>
      <c r="S43" s="63"/>
    </row>
    <row r="44" spans="1:19" s="10" customFormat="1" ht="13.5" customHeight="1">
      <c r="A44" s="60" t="s">
        <v>80</v>
      </c>
      <c r="B44" s="61" t="s">
        <v>172</v>
      </c>
      <c r="C44" s="62" t="s">
        <v>173</v>
      </c>
      <c r="D44" s="63">
        <f t="shared" si="4"/>
        <v>0</v>
      </c>
      <c r="E44" s="63"/>
      <c r="F44" s="63"/>
      <c r="G44" s="63"/>
      <c r="H44" s="63">
        <f t="shared" si="5"/>
        <v>0</v>
      </c>
      <c r="I44" s="63"/>
      <c r="J44" s="63"/>
      <c r="K44" s="63"/>
      <c r="L44" s="63">
        <f t="shared" si="6"/>
        <v>0</v>
      </c>
      <c r="M44" s="63"/>
      <c r="N44" s="63"/>
      <c r="O44" s="63"/>
      <c r="P44" s="63">
        <f t="shared" si="7"/>
        <v>0</v>
      </c>
      <c r="Q44" s="63"/>
      <c r="R44" s="63"/>
      <c r="S44" s="63"/>
    </row>
    <row r="45" spans="1:19" s="10" customFormat="1" ht="13.5" customHeight="1">
      <c r="A45" s="60" t="s">
        <v>80</v>
      </c>
      <c r="B45" s="61" t="s">
        <v>175</v>
      </c>
      <c r="C45" s="62" t="s">
        <v>176</v>
      </c>
      <c r="D45" s="63">
        <f t="shared" si="4"/>
        <v>0</v>
      </c>
      <c r="E45" s="63"/>
      <c r="F45" s="63"/>
      <c r="G45" s="63"/>
      <c r="H45" s="63">
        <f t="shared" si="5"/>
        <v>0</v>
      </c>
      <c r="I45" s="63"/>
      <c r="J45" s="63"/>
      <c r="K45" s="63"/>
      <c r="L45" s="63">
        <f t="shared" si="6"/>
        <v>0</v>
      </c>
      <c r="M45" s="63"/>
      <c r="N45" s="63"/>
      <c r="O45" s="63"/>
      <c r="P45" s="63">
        <f t="shared" si="7"/>
        <v>0</v>
      </c>
      <c r="Q45" s="63"/>
      <c r="R45" s="63"/>
      <c r="S45" s="63"/>
    </row>
    <row r="46" spans="1:19" s="10" customFormat="1" ht="13.5" customHeight="1">
      <c r="A46" s="60" t="s">
        <v>80</v>
      </c>
      <c r="B46" s="61" t="s">
        <v>178</v>
      </c>
      <c r="C46" s="62" t="s">
        <v>179</v>
      </c>
      <c r="D46" s="63">
        <f t="shared" si="4"/>
        <v>0</v>
      </c>
      <c r="E46" s="63"/>
      <c r="F46" s="63"/>
      <c r="G46" s="63"/>
      <c r="H46" s="63">
        <f t="shared" si="5"/>
        <v>0</v>
      </c>
      <c r="I46" s="63"/>
      <c r="J46" s="63"/>
      <c r="K46" s="63"/>
      <c r="L46" s="63">
        <f t="shared" si="6"/>
        <v>0</v>
      </c>
      <c r="M46" s="63"/>
      <c r="N46" s="63"/>
      <c r="O46" s="63"/>
      <c r="P46" s="63">
        <f t="shared" si="7"/>
        <v>0</v>
      </c>
      <c r="Q46" s="63"/>
      <c r="R46" s="63"/>
      <c r="S46" s="63"/>
    </row>
    <row r="47" spans="1:19" s="10" customFormat="1" ht="13.5" customHeight="1">
      <c r="A47" s="60" t="s">
        <v>80</v>
      </c>
      <c r="B47" s="61" t="s">
        <v>181</v>
      </c>
      <c r="C47" s="62" t="s">
        <v>182</v>
      </c>
      <c r="D47" s="63">
        <f t="shared" si="4"/>
        <v>0</v>
      </c>
      <c r="E47" s="63"/>
      <c r="F47" s="63"/>
      <c r="G47" s="63"/>
      <c r="H47" s="63">
        <f t="shared" si="5"/>
        <v>0</v>
      </c>
      <c r="I47" s="63"/>
      <c r="J47" s="63"/>
      <c r="K47" s="63"/>
      <c r="L47" s="63">
        <f t="shared" si="6"/>
        <v>0</v>
      </c>
      <c r="M47" s="63"/>
      <c r="N47" s="63"/>
      <c r="O47" s="63"/>
      <c r="P47" s="63">
        <f t="shared" si="7"/>
        <v>0</v>
      </c>
      <c r="Q47" s="63"/>
      <c r="R47" s="63"/>
      <c r="S47" s="63"/>
    </row>
    <row r="48" spans="1:19" s="10" customFormat="1" ht="13.5" customHeight="1">
      <c r="A48" s="60" t="s">
        <v>80</v>
      </c>
      <c r="B48" s="61" t="s">
        <v>184</v>
      </c>
      <c r="C48" s="62" t="s">
        <v>185</v>
      </c>
      <c r="D48" s="63">
        <f t="shared" si="4"/>
        <v>3</v>
      </c>
      <c r="E48" s="63">
        <v>3</v>
      </c>
      <c r="F48" s="63"/>
      <c r="G48" s="63"/>
      <c r="H48" s="63">
        <f t="shared" si="5"/>
        <v>3</v>
      </c>
      <c r="I48" s="63">
        <v>3</v>
      </c>
      <c r="J48" s="63"/>
      <c r="K48" s="63"/>
      <c r="L48" s="63">
        <f t="shared" si="6"/>
        <v>0</v>
      </c>
      <c r="M48" s="63"/>
      <c r="N48" s="63"/>
      <c r="O48" s="63"/>
      <c r="P48" s="63">
        <f t="shared" si="7"/>
        <v>2</v>
      </c>
      <c r="Q48" s="63">
        <v>2</v>
      </c>
      <c r="R48" s="63"/>
      <c r="S48" s="63"/>
    </row>
    <row r="49" spans="1:19" s="10" customFormat="1" ht="13.5" customHeight="1">
      <c r="A49" s="60" t="s">
        <v>80</v>
      </c>
      <c r="B49" s="61" t="s">
        <v>187</v>
      </c>
      <c r="C49" s="62" t="s">
        <v>188</v>
      </c>
      <c r="D49" s="63">
        <f t="shared" si="4"/>
        <v>1</v>
      </c>
      <c r="E49" s="63">
        <v>1</v>
      </c>
      <c r="F49" s="63"/>
      <c r="G49" s="63"/>
      <c r="H49" s="63">
        <f t="shared" si="5"/>
        <v>1</v>
      </c>
      <c r="I49" s="63">
        <v>1</v>
      </c>
      <c r="J49" s="63"/>
      <c r="K49" s="63"/>
      <c r="L49" s="63">
        <f t="shared" si="6"/>
        <v>0</v>
      </c>
      <c r="M49" s="63"/>
      <c r="N49" s="63"/>
      <c r="O49" s="63"/>
      <c r="P49" s="63">
        <f t="shared" si="7"/>
        <v>2</v>
      </c>
      <c r="Q49" s="63">
        <v>2</v>
      </c>
      <c r="R49" s="63"/>
      <c r="S49" s="63"/>
    </row>
    <row r="50" spans="1:19" s="10" customFormat="1" ht="13.5" customHeight="1">
      <c r="A50" s="60" t="s">
        <v>80</v>
      </c>
      <c r="B50" s="61" t="s">
        <v>190</v>
      </c>
      <c r="C50" s="62" t="s">
        <v>191</v>
      </c>
      <c r="D50" s="63">
        <f t="shared" si="4"/>
        <v>2</v>
      </c>
      <c r="E50" s="63">
        <v>2</v>
      </c>
      <c r="F50" s="63"/>
      <c r="G50" s="63"/>
      <c r="H50" s="63">
        <f t="shared" si="5"/>
        <v>2</v>
      </c>
      <c r="I50" s="63">
        <v>2</v>
      </c>
      <c r="J50" s="63"/>
      <c r="K50" s="63"/>
      <c r="L50" s="63">
        <f t="shared" si="6"/>
        <v>0</v>
      </c>
      <c r="M50" s="63"/>
      <c r="N50" s="63"/>
      <c r="O50" s="63"/>
      <c r="P50" s="63">
        <f t="shared" si="7"/>
        <v>4</v>
      </c>
      <c r="Q50" s="63">
        <v>4</v>
      </c>
      <c r="R50" s="63"/>
      <c r="S50" s="63"/>
    </row>
    <row r="51" spans="1:19" s="10" customFormat="1" ht="13.5" customHeight="1">
      <c r="A51" s="60" t="s">
        <v>80</v>
      </c>
      <c r="B51" s="61" t="s">
        <v>193</v>
      </c>
      <c r="C51" s="62" t="s">
        <v>194</v>
      </c>
      <c r="D51" s="63">
        <f t="shared" si="4"/>
        <v>2</v>
      </c>
      <c r="E51" s="63">
        <v>2</v>
      </c>
      <c r="F51" s="63"/>
      <c r="G51" s="63"/>
      <c r="H51" s="63">
        <f t="shared" si="5"/>
        <v>4</v>
      </c>
      <c r="I51" s="63">
        <v>3</v>
      </c>
      <c r="J51" s="63">
        <v>1</v>
      </c>
      <c r="K51" s="63"/>
      <c r="L51" s="63">
        <f t="shared" si="6"/>
        <v>2</v>
      </c>
      <c r="M51" s="63">
        <v>2</v>
      </c>
      <c r="N51" s="63"/>
      <c r="O51" s="63"/>
      <c r="P51" s="63">
        <f t="shared" si="7"/>
        <v>2</v>
      </c>
      <c r="Q51" s="63">
        <v>2</v>
      </c>
      <c r="R51" s="63"/>
      <c r="S51" s="63"/>
    </row>
    <row r="52" spans="1:19" s="10" customFormat="1" ht="13.5" customHeight="1">
      <c r="A52" s="60" t="s">
        <v>80</v>
      </c>
      <c r="B52" s="61" t="s">
        <v>196</v>
      </c>
      <c r="C52" s="62" t="s">
        <v>197</v>
      </c>
      <c r="D52" s="63">
        <f t="shared" si="4"/>
        <v>1</v>
      </c>
      <c r="E52" s="63">
        <v>1</v>
      </c>
      <c r="F52" s="63"/>
      <c r="G52" s="63"/>
      <c r="H52" s="63">
        <f t="shared" si="5"/>
        <v>1</v>
      </c>
      <c r="I52" s="63">
        <v>1</v>
      </c>
      <c r="J52" s="63"/>
      <c r="K52" s="63"/>
      <c r="L52" s="63">
        <f t="shared" si="6"/>
        <v>0</v>
      </c>
      <c r="M52" s="63"/>
      <c r="N52" s="63"/>
      <c r="O52" s="63"/>
      <c r="P52" s="63">
        <f t="shared" si="7"/>
        <v>2</v>
      </c>
      <c r="Q52" s="63">
        <v>2</v>
      </c>
      <c r="R52" s="63"/>
      <c r="S52" s="63"/>
    </row>
    <row r="53" spans="1:19" s="10" customFormat="1" ht="13.5" customHeight="1">
      <c r="A53" s="60" t="s">
        <v>80</v>
      </c>
      <c r="B53" s="61" t="s">
        <v>199</v>
      </c>
      <c r="C53" s="62" t="s">
        <v>200</v>
      </c>
      <c r="D53" s="63">
        <f t="shared" si="4"/>
        <v>1</v>
      </c>
      <c r="E53" s="63">
        <v>1</v>
      </c>
      <c r="F53" s="63"/>
      <c r="G53" s="63"/>
      <c r="H53" s="63">
        <f t="shared" si="5"/>
        <v>1</v>
      </c>
      <c r="I53" s="63">
        <v>1</v>
      </c>
      <c r="J53" s="63"/>
      <c r="K53" s="63"/>
      <c r="L53" s="63">
        <f t="shared" si="6"/>
        <v>0</v>
      </c>
      <c r="M53" s="63"/>
      <c r="N53" s="63"/>
      <c r="O53" s="63"/>
      <c r="P53" s="63">
        <f t="shared" si="7"/>
        <v>1</v>
      </c>
      <c r="Q53" s="63">
        <v>1</v>
      </c>
      <c r="R53" s="63"/>
      <c r="S53" s="63"/>
    </row>
    <row r="54" spans="1:19" s="10" customFormat="1" ht="13.5" customHeight="1">
      <c r="A54" s="60" t="s">
        <v>80</v>
      </c>
      <c r="B54" s="61" t="s">
        <v>202</v>
      </c>
      <c r="C54" s="62" t="s">
        <v>203</v>
      </c>
      <c r="D54" s="63">
        <f t="shared" si="4"/>
        <v>9</v>
      </c>
      <c r="E54" s="63">
        <v>1</v>
      </c>
      <c r="F54" s="63">
        <v>8</v>
      </c>
      <c r="G54" s="63"/>
      <c r="H54" s="63">
        <f t="shared" si="5"/>
        <v>5</v>
      </c>
      <c r="I54" s="63">
        <v>5</v>
      </c>
      <c r="J54" s="63"/>
      <c r="K54" s="63"/>
      <c r="L54" s="63">
        <f t="shared" si="6"/>
        <v>0</v>
      </c>
      <c r="M54" s="63"/>
      <c r="N54" s="63"/>
      <c r="O54" s="63"/>
      <c r="P54" s="63">
        <f t="shared" si="7"/>
        <v>1</v>
      </c>
      <c r="Q54" s="63">
        <v>1</v>
      </c>
      <c r="R54" s="63"/>
      <c r="S54" s="63"/>
    </row>
    <row r="55" spans="1:19" s="10" customFormat="1" ht="13.5" customHeight="1">
      <c r="A55" s="60" t="s">
        <v>80</v>
      </c>
      <c r="B55" s="61" t="s">
        <v>205</v>
      </c>
      <c r="C55" s="62" t="s">
        <v>206</v>
      </c>
      <c r="D55" s="63">
        <f t="shared" si="4"/>
        <v>2</v>
      </c>
      <c r="E55" s="63">
        <v>2</v>
      </c>
      <c r="F55" s="63"/>
      <c r="G55" s="63"/>
      <c r="H55" s="63">
        <f t="shared" si="5"/>
        <v>10</v>
      </c>
      <c r="I55" s="63">
        <v>10</v>
      </c>
      <c r="J55" s="63"/>
      <c r="K55" s="63"/>
      <c r="L55" s="63">
        <f t="shared" si="6"/>
        <v>0</v>
      </c>
      <c r="M55" s="63"/>
      <c r="N55" s="63"/>
      <c r="O55" s="63"/>
      <c r="P55" s="63">
        <f t="shared" si="7"/>
        <v>1</v>
      </c>
      <c r="Q55" s="63">
        <v>1</v>
      </c>
      <c r="R55" s="63"/>
      <c r="S55" s="63"/>
    </row>
    <row r="56" spans="1:19" s="10" customFormat="1" ht="13.5" customHeight="1">
      <c r="A56" s="60" t="s">
        <v>80</v>
      </c>
      <c r="B56" s="61" t="s">
        <v>208</v>
      </c>
      <c r="C56" s="62" t="s">
        <v>209</v>
      </c>
      <c r="D56" s="63">
        <f t="shared" si="4"/>
        <v>3</v>
      </c>
      <c r="E56" s="63">
        <v>3</v>
      </c>
      <c r="F56" s="63"/>
      <c r="G56" s="63"/>
      <c r="H56" s="63">
        <f t="shared" si="5"/>
        <v>5</v>
      </c>
      <c r="I56" s="63">
        <v>5</v>
      </c>
      <c r="J56" s="63"/>
      <c r="K56" s="63"/>
      <c r="L56" s="63">
        <f t="shared" si="6"/>
        <v>0</v>
      </c>
      <c r="M56" s="63"/>
      <c r="N56" s="63"/>
      <c r="O56" s="63"/>
      <c r="P56" s="63">
        <f t="shared" si="7"/>
        <v>0</v>
      </c>
      <c r="Q56" s="63"/>
      <c r="R56" s="63"/>
      <c r="S56" s="63"/>
    </row>
    <row r="57" spans="1:19" s="10" customFormat="1" ht="13.5" customHeight="1">
      <c r="A57" s="60" t="s">
        <v>80</v>
      </c>
      <c r="B57" s="61" t="s">
        <v>211</v>
      </c>
      <c r="C57" s="62" t="s">
        <v>212</v>
      </c>
      <c r="D57" s="63">
        <f t="shared" si="4"/>
        <v>0</v>
      </c>
      <c r="E57" s="63"/>
      <c r="F57" s="63"/>
      <c r="G57" s="63"/>
      <c r="H57" s="63">
        <f t="shared" si="5"/>
        <v>0</v>
      </c>
      <c r="I57" s="63"/>
      <c r="J57" s="63"/>
      <c r="K57" s="63"/>
      <c r="L57" s="63">
        <f t="shared" si="6"/>
        <v>0</v>
      </c>
      <c r="M57" s="63"/>
      <c r="N57" s="63"/>
      <c r="O57" s="63"/>
      <c r="P57" s="63">
        <f t="shared" si="7"/>
        <v>0</v>
      </c>
      <c r="Q57" s="63"/>
      <c r="R57" s="63"/>
      <c r="S57" s="63"/>
    </row>
    <row r="58" spans="1:19" s="10" customFormat="1" ht="13.5" customHeight="1">
      <c r="A58" s="60" t="s">
        <v>80</v>
      </c>
      <c r="B58" s="61" t="s">
        <v>214</v>
      </c>
      <c r="C58" s="62" t="s">
        <v>215</v>
      </c>
      <c r="D58" s="63">
        <f t="shared" si="4"/>
        <v>2</v>
      </c>
      <c r="E58" s="63">
        <v>2</v>
      </c>
      <c r="F58" s="63"/>
      <c r="G58" s="63"/>
      <c r="H58" s="63">
        <f t="shared" si="5"/>
        <v>0</v>
      </c>
      <c r="I58" s="63"/>
      <c r="J58" s="63"/>
      <c r="K58" s="63"/>
      <c r="L58" s="63">
        <f t="shared" si="6"/>
        <v>1</v>
      </c>
      <c r="M58" s="63">
        <v>1</v>
      </c>
      <c r="N58" s="63"/>
      <c r="O58" s="63"/>
      <c r="P58" s="63">
        <f t="shared" si="7"/>
        <v>0</v>
      </c>
      <c r="Q58" s="63"/>
      <c r="R58" s="63"/>
      <c r="S58" s="63"/>
    </row>
    <row r="59" spans="1:19" s="10" customFormat="1" ht="13.5" customHeight="1">
      <c r="A59" s="60" t="s">
        <v>80</v>
      </c>
      <c r="B59" s="61" t="s">
        <v>217</v>
      </c>
      <c r="C59" s="62" t="s">
        <v>218</v>
      </c>
      <c r="D59" s="63">
        <f t="shared" si="4"/>
        <v>3</v>
      </c>
      <c r="E59" s="63">
        <v>3</v>
      </c>
      <c r="F59" s="63"/>
      <c r="G59" s="63"/>
      <c r="H59" s="63">
        <f t="shared" si="5"/>
        <v>0</v>
      </c>
      <c r="I59" s="63"/>
      <c r="J59" s="63"/>
      <c r="K59" s="63"/>
      <c r="L59" s="63">
        <f t="shared" si="6"/>
        <v>0</v>
      </c>
      <c r="M59" s="63"/>
      <c r="N59" s="63"/>
      <c r="O59" s="63"/>
      <c r="P59" s="63">
        <f t="shared" si="7"/>
        <v>2</v>
      </c>
      <c r="Q59" s="63">
        <v>2</v>
      </c>
      <c r="R59" s="63"/>
      <c r="S59" s="63"/>
    </row>
    <row r="60" spans="1:19" s="10" customFormat="1" ht="13.5" customHeight="1">
      <c r="A60" s="60" t="s">
        <v>80</v>
      </c>
      <c r="B60" s="61" t="s">
        <v>220</v>
      </c>
      <c r="C60" s="62" t="s">
        <v>221</v>
      </c>
      <c r="D60" s="63">
        <f t="shared" si="4"/>
        <v>2</v>
      </c>
      <c r="E60" s="63">
        <v>2</v>
      </c>
      <c r="F60" s="63"/>
      <c r="G60" s="63"/>
      <c r="H60" s="63">
        <f t="shared" si="5"/>
        <v>0</v>
      </c>
      <c r="I60" s="63"/>
      <c r="J60" s="63"/>
      <c r="K60" s="63"/>
      <c r="L60" s="63">
        <f t="shared" si="6"/>
        <v>0</v>
      </c>
      <c r="M60" s="63"/>
      <c r="N60" s="63"/>
      <c r="O60" s="63"/>
      <c r="P60" s="63">
        <f t="shared" si="7"/>
        <v>2</v>
      </c>
      <c r="Q60" s="63">
        <v>2</v>
      </c>
      <c r="R60" s="63"/>
      <c r="S60" s="63"/>
    </row>
    <row r="61" spans="1:19" s="10" customFormat="1" ht="13.5" customHeight="1">
      <c r="A61" s="60" t="s">
        <v>80</v>
      </c>
      <c r="B61" s="61" t="s">
        <v>223</v>
      </c>
      <c r="C61" s="62" t="s">
        <v>224</v>
      </c>
      <c r="D61" s="63">
        <f t="shared" si="4"/>
        <v>1</v>
      </c>
      <c r="E61" s="63">
        <v>1</v>
      </c>
      <c r="F61" s="63"/>
      <c r="G61" s="63"/>
      <c r="H61" s="63">
        <f t="shared" si="5"/>
        <v>0</v>
      </c>
      <c r="I61" s="63"/>
      <c r="J61" s="63"/>
      <c r="K61" s="63"/>
      <c r="L61" s="63">
        <f t="shared" si="6"/>
        <v>0</v>
      </c>
      <c r="M61" s="63"/>
      <c r="N61" s="63"/>
      <c r="O61" s="63"/>
      <c r="P61" s="63">
        <f t="shared" si="7"/>
        <v>0</v>
      </c>
      <c r="Q61" s="63"/>
      <c r="R61" s="63"/>
      <c r="S61" s="63"/>
    </row>
    <row r="62" spans="1:19" s="10" customFormat="1" ht="13.5" customHeight="1">
      <c r="A62" s="60" t="s">
        <v>80</v>
      </c>
      <c r="B62" s="61" t="s">
        <v>226</v>
      </c>
      <c r="C62" s="62" t="s">
        <v>227</v>
      </c>
      <c r="D62" s="63">
        <f t="shared" si="4"/>
        <v>3</v>
      </c>
      <c r="E62" s="63">
        <v>3</v>
      </c>
      <c r="F62" s="63"/>
      <c r="G62" s="63"/>
      <c r="H62" s="63">
        <f t="shared" si="5"/>
        <v>3</v>
      </c>
      <c r="I62" s="63">
        <v>3</v>
      </c>
      <c r="J62" s="63"/>
      <c r="K62" s="63"/>
      <c r="L62" s="63">
        <f t="shared" si="6"/>
        <v>0</v>
      </c>
      <c r="M62" s="63"/>
      <c r="N62" s="63"/>
      <c r="O62" s="63"/>
      <c r="P62" s="63">
        <f t="shared" si="7"/>
        <v>4</v>
      </c>
      <c r="Q62" s="63">
        <v>4</v>
      </c>
      <c r="R62" s="63"/>
      <c r="S62" s="63"/>
    </row>
    <row r="63" spans="1:19" s="10" customFormat="1" ht="13.5" customHeight="1">
      <c r="A63" s="60" t="s">
        <v>80</v>
      </c>
      <c r="B63" s="61" t="s">
        <v>229</v>
      </c>
      <c r="C63" s="62" t="s">
        <v>230</v>
      </c>
      <c r="D63" s="63">
        <f t="shared" si="4"/>
        <v>6</v>
      </c>
      <c r="E63" s="63">
        <v>6</v>
      </c>
      <c r="F63" s="63"/>
      <c r="G63" s="63"/>
      <c r="H63" s="63">
        <f t="shared" si="5"/>
        <v>66</v>
      </c>
      <c r="I63" s="63">
        <v>66</v>
      </c>
      <c r="J63" s="63"/>
      <c r="K63" s="63"/>
      <c r="L63" s="63">
        <f t="shared" si="6"/>
        <v>0</v>
      </c>
      <c r="M63" s="63"/>
      <c r="N63" s="63"/>
      <c r="O63" s="63"/>
      <c r="P63" s="63">
        <f t="shared" si="7"/>
        <v>2</v>
      </c>
      <c r="Q63" s="63">
        <v>2</v>
      </c>
      <c r="R63" s="63"/>
      <c r="S63" s="63"/>
    </row>
    <row r="64" spans="1:19" s="10" customFormat="1" ht="13.5" customHeight="1">
      <c r="A64" s="60" t="s">
        <v>80</v>
      </c>
      <c r="B64" s="61" t="s">
        <v>232</v>
      </c>
      <c r="C64" s="62" t="s">
        <v>233</v>
      </c>
      <c r="D64" s="63">
        <f t="shared" si="4"/>
        <v>8</v>
      </c>
      <c r="E64" s="63">
        <v>6</v>
      </c>
      <c r="F64" s="63">
        <v>1</v>
      </c>
      <c r="G64" s="63">
        <v>1</v>
      </c>
      <c r="H64" s="63">
        <f t="shared" si="5"/>
        <v>10</v>
      </c>
      <c r="I64" s="63">
        <v>10</v>
      </c>
      <c r="J64" s="63"/>
      <c r="K64" s="63"/>
      <c r="L64" s="63">
        <f t="shared" si="6"/>
        <v>0</v>
      </c>
      <c r="M64" s="63"/>
      <c r="N64" s="63"/>
      <c r="O64" s="63"/>
      <c r="P64" s="63">
        <f t="shared" si="7"/>
        <v>3</v>
      </c>
      <c r="Q64" s="63">
        <v>3</v>
      </c>
      <c r="R64" s="63"/>
      <c r="S64" s="63"/>
    </row>
    <row r="65" spans="1:19" s="10" customFormat="1" ht="13.5" customHeight="1">
      <c r="A65" s="60" t="s">
        <v>80</v>
      </c>
      <c r="B65" s="61" t="s">
        <v>235</v>
      </c>
      <c r="C65" s="62" t="s">
        <v>236</v>
      </c>
      <c r="D65" s="63">
        <f t="shared" si="4"/>
        <v>1</v>
      </c>
      <c r="E65" s="63">
        <v>1</v>
      </c>
      <c r="F65" s="63"/>
      <c r="G65" s="63"/>
      <c r="H65" s="63">
        <f t="shared" si="5"/>
        <v>10</v>
      </c>
      <c r="I65" s="63">
        <v>10</v>
      </c>
      <c r="J65" s="63"/>
      <c r="K65" s="63"/>
      <c r="L65" s="63">
        <f t="shared" si="6"/>
        <v>0</v>
      </c>
      <c r="M65" s="63"/>
      <c r="N65" s="63"/>
      <c r="O65" s="63"/>
      <c r="P65" s="63">
        <f t="shared" si="7"/>
        <v>1</v>
      </c>
      <c r="Q65" s="63">
        <v>1</v>
      </c>
      <c r="R65" s="63"/>
      <c r="S65" s="63"/>
    </row>
    <row r="66" spans="1:19" s="10" customFormat="1" ht="13.5" customHeight="1">
      <c r="A66" s="60" t="s">
        <v>80</v>
      </c>
      <c r="B66" s="61" t="s">
        <v>238</v>
      </c>
      <c r="C66" s="62" t="s">
        <v>239</v>
      </c>
      <c r="D66" s="63">
        <f t="shared" si="4"/>
        <v>1</v>
      </c>
      <c r="E66" s="63">
        <v>1</v>
      </c>
      <c r="F66" s="63"/>
      <c r="G66" s="63"/>
      <c r="H66" s="63">
        <f t="shared" si="5"/>
        <v>10</v>
      </c>
      <c r="I66" s="63">
        <v>10</v>
      </c>
      <c r="J66" s="63"/>
      <c r="K66" s="63"/>
      <c r="L66" s="63">
        <f t="shared" si="6"/>
        <v>0</v>
      </c>
      <c r="M66" s="63"/>
      <c r="N66" s="63"/>
      <c r="O66" s="63"/>
      <c r="P66" s="63">
        <f t="shared" si="7"/>
        <v>1</v>
      </c>
      <c r="Q66" s="63">
        <v>1</v>
      </c>
      <c r="R66" s="63"/>
      <c r="S66" s="63"/>
    </row>
    <row r="67" spans="1:19" s="10" customFormat="1" ht="13.5" customHeight="1">
      <c r="A67" s="60" t="s">
        <v>80</v>
      </c>
      <c r="B67" s="61" t="s">
        <v>241</v>
      </c>
      <c r="C67" s="62" t="s">
        <v>242</v>
      </c>
      <c r="D67" s="63">
        <f t="shared" si="4"/>
        <v>3</v>
      </c>
      <c r="E67" s="63">
        <v>3</v>
      </c>
      <c r="F67" s="63"/>
      <c r="G67" s="63"/>
      <c r="H67" s="63">
        <f t="shared" si="5"/>
        <v>1</v>
      </c>
      <c r="I67" s="63">
        <v>1</v>
      </c>
      <c r="J67" s="63"/>
      <c r="K67" s="63"/>
      <c r="L67" s="63">
        <f t="shared" si="6"/>
        <v>0</v>
      </c>
      <c r="M67" s="63"/>
      <c r="N67" s="63"/>
      <c r="O67" s="63"/>
      <c r="P67" s="63">
        <f t="shared" si="7"/>
        <v>2</v>
      </c>
      <c r="Q67" s="63">
        <v>2</v>
      </c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67">
    <sortCondition ref="A8:A67"/>
    <sortCondition ref="B8:B67"/>
    <sortCondition ref="C8:C67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10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101"/>
      <c r="D4" s="101" t="s">
        <v>52</v>
      </c>
      <c r="E4" s="99" t="s">
        <v>39</v>
      </c>
      <c r="F4" s="99" t="s">
        <v>40</v>
      </c>
      <c r="G4" s="99" t="s">
        <v>41</v>
      </c>
      <c r="H4" s="101" t="s">
        <v>52</v>
      </c>
      <c r="I4" s="99" t="s">
        <v>39</v>
      </c>
      <c r="J4" s="99" t="s">
        <v>40</v>
      </c>
      <c r="K4" s="99" t="s">
        <v>41</v>
      </c>
      <c r="L4" s="101" t="s">
        <v>52</v>
      </c>
      <c r="M4" s="99" t="s">
        <v>39</v>
      </c>
      <c r="N4" s="99" t="s">
        <v>40</v>
      </c>
      <c r="O4" s="99" t="s">
        <v>41</v>
      </c>
      <c r="P4" s="101" t="s">
        <v>52</v>
      </c>
      <c r="Q4" s="99" t="s">
        <v>39</v>
      </c>
      <c r="R4" s="99" t="s">
        <v>40</v>
      </c>
      <c r="S4" s="99" t="s">
        <v>41</v>
      </c>
    </row>
    <row r="5" spans="1:19" s="11" customFormat="1" ht="22.5" customHeight="1">
      <c r="A5" s="103"/>
      <c r="B5" s="103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45" customFormat="1" ht="13.5" customHeight="1">
      <c r="A6" s="103"/>
      <c r="B6" s="103"/>
      <c r="C6" s="10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D33" si="0">SUM(E7:G7)</f>
        <v>84</v>
      </c>
      <c r="E7" s="71">
        <f>SUM(E$8:E$1000)</f>
        <v>27</v>
      </c>
      <c r="F7" s="71">
        <f>SUM(F$8:F$1000)</f>
        <v>43</v>
      </c>
      <c r="G7" s="71">
        <f>SUM(G$8:G$1000)</f>
        <v>14</v>
      </c>
      <c r="H7" s="71">
        <f t="shared" ref="H7:H33" si="1">SUM(I7:K7)</f>
        <v>18</v>
      </c>
      <c r="I7" s="71">
        <f>SUM(I$8:I$1000)</f>
        <v>13</v>
      </c>
      <c r="J7" s="71">
        <f>SUM(J$8:J$1000)</f>
        <v>5</v>
      </c>
      <c r="K7" s="71">
        <f>SUM(K$8:K$1000)</f>
        <v>0</v>
      </c>
      <c r="L7" s="71">
        <f t="shared" ref="L7:L33" si="2">SUM(M7:O7)</f>
        <v>29</v>
      </c>
      <c r="M7" s="71">
        <f>SUM(M$8:M$1000)</f>
        <v>10</v>
      </c>
      <c r="N7" s="71">
        <f>SUM(N$8:N$1000)</f>
        <v>19</v>
      </c>
      <c r="O7" s="71">
        <f>SUM(O$8:O$1000)</f>
        <v>0</v>
      </c>
      <c r="P7" s="71">
        <f t="shared" ref="P7:P33" si="3">SUM(Q7:S7)</f>
        <v>25</v>
      </c>
      <c r="Q7" s="71">
        <f>SUM(Q$8:Q$1000)</f>
        <v>25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244</v>
      </c>
      <c r="C8" s="62" t="s">
        <v>245</v>
      </c>
      <c r="D8" s="63">
        <f t="shared" si="0"/>
        <v>0</v>
      </c>
      <c r="E8" s="63"/>
      <c r="F8" s="63"/>
      <c r="G8" s="63"/>
      <c r="H8" s="63">
        <f t="shared" si="1"/>
        <v>0</v>
      </c>
      <c r="I8" s="63"/>
      <c r="J8" s="63"/>
      <c r="K8" s="63"/>
      <c r="L8" s="63">
        <f t="shared" si="2"/>
        <v>0</v>
      </c>
      <c r="M8" s="63"/>
      <c r="N8" s="63"/>
      <c r="O8" s="63"/>
      <c r="P8" s="63">
        <f t="shared" si="3"/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248</v>
      </c>
      <c r="C9" s="62" t="s">
        <v>249</v>
      </c>
      <c r="D9" s="63">
        <f t="shared" si="0"/>
        <v>0</v>
      </c>
      <c r="E9" s="63"/>
      <c r="F9" s="63"/>
      <c r="G9" s="63"/>
      <c r="H9" s="63">
        <f t="shared" si="1"/>
        <v>0</v>
      </c>
      <c r="I9" s="63"/>
      <c r="J9" s="63"/>
      <c r="K9" s="63"/>
      <c r="L9" s="63">
        <f t="shared" si="2"/>
        <v>0</v>
      </c>
      <c r="M9" s="63"/>
      <c r="N9" s="63"/>
      <c r="O9" s="63"/>
      <c r="P9" s="63">
        <f t="shared" si="3"/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251</v>
      </c>
      <c r="C10" s="62" t="s">
        <v>252</v>
      </c>
      <c r="D10" s="63">
        <f t="shared" si="0"/>
        <v>0</v>
      </c>
      <c r="E10" s="63"/>
      <c r="F10" s="63"/>
      <c r="G10" s="63"/>
      <c r="H10" s="63">
        <f t="shared" si="1"/>
        <v>0</v>
      </c>
      <c r="I10" s="63"/>
      <c r="J10" s="63"/>
      <c r="K10" s="63"/>
      <c r="L10" s="63">
        <f t="shared" si="2"/>
        <v>0</v>
      </c>
      <c r="M10" s="63"/>
      <c r="N10" s="63"/>
      <c r="O10" s="63"/>
      <c r="P10" s="63">
        <f t="shared" si="3"/>
        <v>9</v>
      </c>
      <c r="Q10" s="63">
        <v>9</v>
      </c>
      <c r="R10" s="63"/>
      <c r="S10" s="63"/>
    </row>
    <row r="11" spans="1:19" s="10" customFormat="1" ht="13.5" customHeight="1">
      <c r="A11" s="60" t="s">
        <v>80</v>
      </c>
      <c r="B11" s="61" t="s">
        <v>254</v>
      </c>
      <c r="C11" s="62" t="s">
        <v>255</v>
      </c>
      <c r="D11" s="63">
        <f t="shared" si="0"/>
        <v>17</v>
      </c>
      <c r="E11" s="63">
        <v>7</v>
      </c>
      <c r="F11" s="63">
        <v>10</v>
      </c>
      <c r="G11" s="63"/>
      <c r="H11" s="63">
        <f t="shared" si="1"/>
        <v>0</v>
      </c>
      <c r="I11" s="63"/>
      <c r="J11" s="63"/>
      <c r="K11" s="63"/>
      <c r="L11" s="63">
        <f t="shared" si="2"/>
        <v>3</v>
      </c>
      <c r="M11" s="63">
        <v>2</v>
      </c>
      <c r="N11" s="63">
        <v>1</v>
      </c>
      <c r="O11" s="63"/>
      <c r="P11" s="63">
        <f t="shared" si="3"/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257</v>
      </c>
      <c r="C12" s="62" t="s">
        <v>258</v>
      </c>
      <c r="D12" s="63">
        <f t="shared" si="0"/>
        <v>0</v>
      </c>
      <c r="E12" s="63"/>
      <c r="F12" s="63"/>
      <c r="G12" s="63"/>
      <c r="H12" s="63">
        <f t="shared" si="1"/>
        <v>0</v>
      </c>
      <c r="I12" s="63"/>
      <c r="J12" s="63"/>
      <c r="K12" s="63"/>
      <c r="L12" s="63">
        <f t="shared" si="2"/>
        <v>0</v>
      </c>
      <c r="M12" s="63"/>
      <c r="N12" s="63"/>
      <c r="O12" s="63"/>
      <c r="P12" s="63">
        <f t="shared" si="3"/>
        <v>5</v>
      </c>
      <c r="Q12" s="63">
        <v>5</v>
      </c>
      <c r="R12" s="63"/>
      <c r="S12" s="63"/>
    </row>
    <row r="13" spans="1:19" s="10" customFormat="1" ht="13.5" customHeight="1">
      <c r="A13" s="60" t="s">
        <v>80</v>
      </c>
      <c r="B13" s="61" t="s">
        <v>260</v>
      </c>
      <c r="C13" s="62" t="s">
        <v>261</v>
      </c>
      <c r="D13" s="63">
        <f t="shared" si="0"/>
        <v>0</v>
      </c>
      <c r="E13" s="63"/>
      <c r="F13" s="63"/>
      <c r="G13" s="63"/>
      <c r="H13" s="63">
        <f t="shared" si="1"/>
        <v>0</v>
      </c>
      <c r="I13" s="63"/>
      <c r="J13" s="63"/>
      <c r="K13" s="63"/>
      <c r="L13" s="63">
        <f t="shared" si="2"/>
        <v>0</v>
      </c>
      <c r="M13" s="63"/>
      <c r="N13" s="63"/>
      <c r="O13" s="63"/>
      <c r="P13" s="63">
        <f t="shared" si="3"/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263</v>
      </c>
      <c r="C14" s="62" t="s">
        <v>264</v>
      </c>
      <c r="D14" s="63">
        <f t="shared" si="0"/>
        <v>0</v>
      </c>
      <c r="E14" s="63"/>
      <c r="F14" s="63"/>
      <c r="G14" s="63"/>
      <c r="H14" s="63">
        <f t="shared" si="1"/>
        <v>0</v>
      </c>
      <c r="I14" s="63"/>
      <c r="J14" s="63"/>
      <c r="K14" s="63"/>
      <c r="L14" s="63">
        <f t="shared" si="2"/>
        <v>0</v>
      </c>
      <c r="M14" s="63"/>
      <c r="N14" s="63"/>
      <c r="O14" s="63"/>
      <c r="P14" s="63">
        <f t="shared" si="3"/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266</v>
      </c>
      <c r="C15" s="62" t="s">
        <v>267</v>
      </c>
      <c r="D15" s="63">
        <f t="shared" si="0"/>
        <v>0</v>
      </c>
      <c r="E15" s="63"/>
      <c r="F15" s="63"/>
      <c r="G15" s="63"/>
      <c r="H15" s="63">
        <f t="shared" si="1"/>
        <v>3</v>
      </c>
      <c r="I15" s="63"/>
      <c r="J15" s="63">
        <v>3</v>
      </c>
      <c r="K15" s="63"/>
      <c r="L15" s="63">
        <f t="shared" si="2"/>
        <v>0</v>
      </c>
      <c r="M15" s="63"/>
      <c r="N15" s="63"/>
      <c r="O15" s="63"/>
      <c r="P15" s="63">
        <f t="shared" si="3"/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269</v>
      </c>
      <c r="C16" s="62" t="s">
        <v>270</v>
      </c>
      <c r="D16" s="63">
        <f t="shared" si="0"/>
        <v>12</v>
      </c>
      <c r="E16" s="63"/>
      <c r="F16" s="63">
        <v>2</v>
      </c>
      <c r="G16" s="63">
        <v>10</v>
      </c>
      <c r="H16" s="63">
        <f t="shared" si="1"/>
        <v>0</v>
      </c>
      <c r="I16" s="63"/>
      <c r="J16" s="63"/>
      <c r="K16" s="63"/>
      <c r="L16" s="63">
        <f t="shared" si="2"/>
        <v>0</v>
      </c>
      <c r="M16" s="63"/>
      <c r="N16" s="63"/>
      <c r="O16" s="63"/>
      <c r="P16" s="63">
        <f t="shared" si="3"/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272</v>
      </c>
      <c r="C17" s="62" t="s">
        <v>273</v>
      </c>
      <c r="D17" s="63">
        <f t="shared" si="0"/>
        <v>0</v>
      </c>
      <c r="E17" s="63"/>
      <c r="F17" s="63"/>
      <c r="G17" s="63"/>
      <c r="H17" s="63">
        <f t="shared" si="1"/>
        <v>0</v>
      </c>
      <c r="I17" s="63"/>
      <c r="J17" s="63"/>
      <c r="K17" s="63"/>
      <c r="L17" s="63">
        <f t="shared" si="2"/>
        <v>0</v>
      </c>
      <c r="M17" s="63"/>
      <c r="N17" s="63"/>
      <c r="O17" s="63"/>
      <c r="P17" s="63">
        <f t="shared" si="3"/>
        <v>4</v>
      </c>
      <c r="Q17" s="63">
        <v>4</v>
      </c>
      <c r="R17" s="63"/>
      <c r="S17" s="63"/>
    </row>
    <row r="18" spans="1:19" s="10" customFormat="1" ht="13.5" customHeight="1">
      <c r="A18" s="60" t="s">
        <v>80</v>
      </c>
      <c r="B18" s="61" t="s">
        <v>275</v>
      </c>
      <c r="C18" s="62" t="s">
        <v>276</v>
      </c>
      <c r="D18" s="63">
        <f t="shared" si="0"/>
        <v>0</v>
      </c>
      <c r="E18" s="63"/>
      <c r="F18" s="63"/>
      <c r="G18" s="63"/>
      <c r="H18" s="63">
        <f t="shared" si="1"/>
        <v>0</v>
      </c>
      <c r="I18" s="63"/>
      <c r="J18" s="63"/>
      <c r="K18" s="63"/>
      <c r="L18" s="63">
        <f t="shared" si="2"/>
        <v>0</v>
      </c>
      <c r="M18" s="63"/>
      <c r="N18" s="63"/>
      <c r="O18" s="63"/>
      <c r="P18" s="63">
        <f t="shared" si="3"/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278</v>
      </c>
      <c r="C19" s="62" t="s">
        <v>279</v>
      </c>
      <c r="D19" s="63">
        <f t="shared" si="0"/>
        <v>0</v>
      </c>
      <c r="E19" s="63"/>
      <c r="F19" s="63"/>
      <c r="G19" s="63"/>
      <c r="H19" s="63">
        <f t="shared" si="1"/>
        <v>0</v>
      </c>
      <c r="I19" s="63"/>
      <c r="J19" s="63"/>
      <c r="K19" s="63"/>
      <c r="L19" s="63">
        <f t="shared" si="2"/>
        <v>0</v>
      </c>
      <c r="M19" s="63"/>
      <c r="N19" s="63"/>
      <c r="O19" s="63"/>
      <c r="P19" s="63">
        <f t="shared" si="3"/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281</v>
      </c>
      <c r="C20" s="62" t="s">
        <v>282</v>
      </c>
      <c r="D20" s="63">
        <f t="shared" si="0"/>
        <v>1</v>
      </c>
      <c r="E20" s="63"/>
      <c r="F20" s="63">
        <v>1</v>
      </c>
      <c r="G20" s="63"/>
      <c r="H20" s="63">
        <f t="shared" si="1"/>
        <v>0</v>
      </c>
      <c r="I20" s="63"/>
      <c r="J20" s="63"/>
      <c r="K20" s="63"/>
      <c r="L20" s="63">
        <f t="shared" si="2"/>
        <v>0</v>
      </c>
      <c r="M20" s="63"/>
      <c r="N20" s="63"/>
      <c r="O20" s="63"/>
      <c r="P20" s="63">
        <f t="shared" si="3"/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284</v>
      </c>
      <c r="C21" s="62" t="s">
        <v>285</v>
      </c>
      <c r="D21" s="63">
        <f t="shared" si="0"/>
        <v>0</v>
      </c>
      <c r="E21" s="63"/>
      <c r="F21" s="63"/>
      <c r="G21" s="63"/>
      <c r="H21" s="63">
        <f t="shared" si="1"/>
        <v>0</v>
      </c>
      <c r="I21" s="63"/>
      <c r="J21" s="63"/>
      <c r="K21" s="63"/>
      <c r="L21" s="63">
        <f t="shared" si="2"/>
        <v>0</v>
      </c>
      <c r="M21" s="63"/>
      <c r="N21" s="63"/>
      <c r="O21" s="63"/>
      <c r="P21" s="63">
        <f t="shared" si="3"/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287</v>
      </c>
      <c r="C22" s="62" t="s">
        <v>288</v>
      </c>
      <c r="D22" s="63">
        <f t="shared" si="0"/>
        <v>0</v>
      </c>
      <c r="E22" s="63"/>
      <c r="F22" s="63"/>
      <c r="G22" s="63"/>
      <c r="H22" s="63">
        <f t="shared" si="1"/>
        <v>0</v>
      </c>
      <c r="I22" s="63"/>
      <c r="J22" s="63"/>
      <c r="K22" s="63"/>
      <c r="L22" s="63">
        <f t="shared" si="2"/>
        <v>0</v>
      </c>
      <c r="M22" s="63"/>
      <c r="N22" s="63"/>
      <c r="O22" s="63"/>
      <c r="P22" s="63">
        <f t="shared" si="3"/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290</v>
      </c>
      <c r="C23" s="62" t="s">
        <v>291</v>
      </c>
      <c r="D23" s="63">
        <f t="shared" si="0"/>
        <v>0</v>
      </c>
      <c r="E23" s="63"/>
      <c r="F23" s="63"/>
      <c r="G23" s="63"/>
      <c r="H23" s="63">
        <f t="shared" si="1"/>
        <v>0</v>
      </c>
      <c r="I23" s="63"/>
      <c r="J23" s="63"/>
      <c r="K23" s="63"/>
      <c r="L23" s="63">
        <f t="shared" si="2"/>
        <v>0</v>
      </c>
      <c r="M23" s="63"/>
      <c r="N23" s="63"/>
      <c r="O23" s="63"/>
      <c r="P23" s="63">
        <f t="shared" si="3"/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293</v>
      </c>
      <c r="C24" s="62" t="s">
        <v>294</v>
      </c>
      <c r="D24" s="63">
        <f t="shared" si="0"/>
        <v>16</v>
      </c>
      <c r="E24" s="63">
        <v>6</v>
      </c>
      <c r="F24" s="63">
        <v>9</v>
      </c>
      <c r="G24" s="63">
        <v>1</v>
      </c>
      <c r="H24" s="63">
        <f t="shared" si="1"/>
        <v>0</v>
      </c>
      <c r="I24" s="63"/>
      <c r="J24" s="63"/>
      <c r="K24" s="63"/>
      <c r="L24" s="63">
        <f t="shared" si="2"/>
        <v>4</v>
      </c>
      <c r="M24" s="63">
        <v>1</v>
      </c>
      <c r="N24" s="63">
        <v>3</v>
      </c>
      <c r="O24" s="63"/>
      <c r="P24" s="63">
        <f t="shared" si="3"/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296</v>
      </c>
      <c r="C25" s="62" t="s">
        <v>297</v>
      </c>
      <c r="D25" s="63">
        <f t="shared" si="0"/>
        <v>15</v>
      </c>
      <c r="E25" s="63">
        <v>11</v>
      </c>
      <c r="F25" s="63">
        <v>4</v>
      </c>
      <c r="G25" s="63"/>
      <c r="H25" s="63">
        <f t="shared" si="1"/>
        <v>15</v>
      </c>
      <c r="I25" s="63">
        <v>13</v>
      </c>
      <c r="J25" s="63">
        <v>2</v>
      </c>
      <c r="K25" s="63"/>
      <c r="L25" s="63">
        <f t="shared" si="2"/>
        <v>6</v>
      </c>
      <c r="M25" s="63">
        <v>6</v>
      </c>
      <c r="N25" s="63"/>
      <c r="O25" s="63"/>
      <c r="P25" s="63">
        <f t="shared" si="3"/>
        <v>7</v>
      </c>
      <c r="Q25" s="63">
        <v>7</v>
      </c>
      <c r="R25" s="63"/>
      <c r="S25" s="63"/>
    </row>
    <row r="26" spans="1:19" s="10" customFormat="1" ht="13.5" customHeight="1">
      <c r="A26" s="60" t="s">
        <v>80</v>
      </c>
      <c r="B26" s="61" t="s">
        <v>299</v>
      </c>
      <c r="C26" s="62" t="s">
        <v>300</v>
      </c>
      <c r="D26" s="63">
        <f t="shared" si="0"/>
        <v>6</v>
      </c>
      <c r="E26" s="63"/>
      <c r="F26" s="63">
        <v>6</v>
      </c>
      <c r="G26" s="63"/>
      <c r="H26" s="63">
        <f t="shared" si="1"/>
        <v>0</v>
      </c>
      <c r="I26" s="63"/>
      <c r="J26" s="63"/>
      <c r="K26" s="63"/>
      <c r="L26" s="63">
        <f t="shared" si="2"/>
        <v>0</v>
      </c>
      <c r="M26" s="63"/>
      <c r="N26" s="63"/>
      <c r="O26" s="63"/>
      <c r="P26" s="63">
        <f t="shared" si="3"/>
        <v>0</v>
      </c>
      <c r="Q26" s="63"/>
      <c r="R26" s="63"/>
      <c r="S26" s="63"/>
    </row>
    <row r="27" spans="1:19" s="10" customFormat="1" ht="13.5" customHeight="1">
      <c r="A27" s="60" t="s">
        <v>80</v>
      </c>
      <c r="B27" s="61" t="s">
        <v>304</v>
      </c>
      <c r="C27" s="62" t="s">
        <v>305</v>
      </c>
      <c r="D27" s="63">
        <f t="shared" si="0"/>
        <v>6</v>
      </c>
      <c r="E27" s="63">
        <v>2</v>
      </c>
      <c r="F27" s="63">
        <v>2</v>
      </c>
      <c r="G27" s="63">
        <v>2</v>
      </c>
      <c r="H27" s="63">
        <f t="shared" si="1"/>
        <v>0</v>
      </c>
      <c r="I27" s="63"/>
      <c r="J27" s="63"/>
      <c r="K27" s="63"/>
      <c r="L27" s="63">
        <f t="shared" si="2"/>
        <v>0</v>
      </c>
      <c r="M27" s="63"/>
      <c r="N27" s="63"/>
      <c r="O27" s="63"/>
      <c r="P27" s="63">
        <f t="shared" si="3"/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307</v>
      </c>
      <c r="C28" s="62" t="s">
        <v>308</v>
      </c>
      <c r="D28" s="63">
        <f t="shared" si="0"/>
        <v>2</v>
      </c>
      <c r="E28" s="63"/>
      <c r="F28" s="63">
        <v>2</v>
      </c>
      <c r="G28" s="63"/>
      <c r="H28" s="63">
        <f t="shared" si="1"/>
        <v>0</v>
      </c>
      <c r="I28" s="63"/>
      <c r="J28" s="63"/>
      <c r="K28" s="63"/>
      <c r="L28" s="63">
        <f t="shared" si="2"/>
        <v>0</v>
      </c>
      <c r="M28" s="63"/>
      <c r="N28" s="63"/>
      <c r="O28" s="63"/>
      <c r="P28" s="63">
        <f t="shared" si="3"/>
        <v>0</v>
      </c>
      <c r="Q28" s="63"/>
      <c r="R28" s="63"/>
      <c r="S28" s="63"/>
    </row>
    <row r="29" spans="1:19" s="10" customFormat="1" ht="13.5" customHeight="1">
      <c r="A29" s="60" t="s">
        <v>80</v>
      </c>
      <c r="B29" s="61" t="s">
        <v>310</v>
      </c>
      <c r="C29" s="62" t="s">
        <v>311</v>
      </c>
      <c r="D29" s="63">
        <f t="shared" si="0"/>
        <v>0</v>
      </c>
      <c r="E29" s="63"/>
      <c r="F29" s="63"/>
      <c r="G29" s="63"/>
      <c r="H29" s="63">
        <f t="shared" si="1"/>
        <v>0</v>
      </c>
      <c r="I29" s="63"/>
      <c r="J29" s="63"/>
      <c r="K29" s="63"/>
      <c r="L29" s="63">
        <f t="shared" si="2"/>
        <v>0</v>
      </c>
      <c r="M29" s="63"/>
      <c r="N29" s="63"/>
      <c r="O29" s="63"/>
      <c r="P29" s="63">
        <f t="shared" si="3"/>
        <v>0</v>
      </c>
      <c r="Q29" s="63"/>
      <c r="R29" s="63"/>
      <c r="S29" s="63"/>
    </row>
    <row r="30" spans="1:19" s="10" customFormat="1" ht="13.5" customHeight="1">
      <c r="A30" s="60" t="s">
        <v>80</v>
      </c>
      <c r="B30" s="61" t="s">
        <v>315</v>
      </c>
      <c r="C30" s="62" t="s">
        <v>316</v>
      </c>
      <c r="D30" s="63">
        <f t="shared" si="0"/>
        <v>0</v>
      </c>
      <c r="E30" s="63"/>
      <c r="F30" s="63"/>
      <c r="G30" s="63"/>
      <c r="H30" s="63">
        <f t="shared" si="1"/>
        <v>0</v>
      </c>
      <c r="I30" s="63"/>
      <c r="J30" s="63"/>
      <c r="K30" s="63"/>
      <c r="L30" s="63">
        <f t="shared" si="2"/>
        <v>14</v>
      </c>
      <c r="M30" s="63"/>
      <c r="N30" s="63">
        <v>14</v>
      </c>
      <c r="O30" s="63"/>
      <c r="P30" s="63">
        <f t="shared" si="3"/>
        <v>0</v>
      </c>
      <c r="Q30" s="63"/>
      <c r="R30" s="63"/>
      <c r="S30" s="63"/>
    </row>
    <row r="31" spans="1:19" s="10" customFormat="1" ht="13.5" customHeight="1">
      <c r="A31" s="60" t="s">
        <v>80</v>
      </c>
      <c r="B31" s="61" t="s">
        <v>318</v>
      </c>
      <c r="C31" s="62" t="s">
        <v>319</v>
      </c>
      <c r="D31" s="63">
        <f t="shared" si="0"/>
        <v>9</v>
      </c>
      <c r="E31" s="63">
        <v>1</v>
      </c>
      <c r="F31" s="63">
        <v>7</v>
      </c>
      <c r="G31" s="63">
        <v>1</v>
      </c>
      <c r="H31" s="63">
        <f t="shared" si="1"/>
        <v>0</v>
      </c>
      <c r="I31" s="63"/>
      <c r="J31" s="63"/>
      <c r="K31" s="63"/>
      <c r="L31" s="63">
        <f t="shared" si="2"/>
        <v>2</v>
      </c>
      <c r="M31" s="63">
        <v>1</v>
      </c>
      <c r="N31" s="63">
        <v>1</v>
      </c>
      <c r="O31" s="63"/>
      <c r="P31" s="63">
        <f t="shared" si="3"/>
        <v>0</v>
      </c>
      <c r="Q31" s="63"/>
      <c r="R31" s="63"/>
      <c r="S31" s="63"/>
    </row>
    <row r="32" spans="1:19" s="10" customFormat="1" ht="13.5" customHeight="1">
      <c r="A32" s="60" t="s">
        <v>80</v>
      </c>
      <c r="B32" s="61" t="s">
        <v>321</v>
      </c>
      <c r="C32" s="62" t="s">
        <v>322</v>
      </c>
      <c r="D32" s="63">
        <f t="shared" si="0"/>
        <v>0</v>
      </c>
      <c r="E32" s="63"/>
      <c r="F32" s="63"/>
      <c r="G32" s="63"/>
      <c r="H32" s="63">
        <f t="shared" si="1"/>
        <v>0</v>
      </c>
      <c r="I32" s="63"/>
      <c r="J32" s="63"/>
      <c r="K32" s="63"/>
      <c r="L32" s="63">
        <f t="shared" si="2"/>
        <v>0</v>
      </c>
      <c r="M32" s="63"/>
      <c r="N32" s="63"/>
      <c r="O32" s="63"/>
      <c r="P32" s="63">
        <f t="shared" si="3"/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324</v>
      </c>
      <c r="C33" s="62" t="s">
        <v>325</v>
      </c>
      <c r="D33" s="63">
        <f t="shared" si="0"/>
        <v>0</v>
      </c>
      <c r="E33" s="63"/>
      <c r="F33" s="63"/>
      <c r="G33" s="63"/>
      <c r="H33" s="63">
        <f t="shared" si="1"/>
        <v>0</v>
      </c>
      <c r="I33" s="63"/>
      <c r="J33" s="63"/>
      <c r="K33" s="63"/>
      <c r="L33" s="63">
        <f t="shared" si="2"/>
        <v>0</v>
      </c>
      <c r="M33" s="63"/>
      <c r="N33" s="63"/>
      <c r="O33" s="63"/>
      <c r="P33" s="63">
        <f t="shared" si="3"/>
        <v>0</v>
      </c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33">
    <sortCondition ref="A8:A33"/>
    <sortCondition ref="B8:B33"/>
    <sortCondition ref="C8:C33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02" t="s">
        <v>1</v>
      </c>
      <c r="B2" s="102" t="s">
        <v>2</v>
      </c>
      <c r="C2" s="10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03"/>
      <c r="B3" s="103"/>
      <c r="C3" s="101"/>
      <c r="D3" s="101" t="s">
        <v>52</v>
      </c>
      <c r="E3" s="121" t="s">
        <v>36</v>
      </c>
      <c r="F3" s="121" t="s">
        <v>37</v>
      </c>
      <c r="G3" s="101" t="s">
        <v>52</v>
      </c>
      <c r="H3" s="102" t="s">
        <v>39</v>
      </c>
      <c r="I3" s="102" t="s">
        <v>40</v>
      </c>
      <c r="J3" s="102" t="s">
        <v>41</v>
      </c>
    </row>
    <row r="4" spans="1:10" s="11" customFormat="1" ht="18.75" customHeight="1">
      <c r="A4" s="103"/>
      <c r="B4" s="103"/>
      <c r="C4" s="101"/>
      <c r="D4" s="101"/>
      <c r="E4" s="101"/>
      <c r="F4" s="101"/>
      <c r="G4" s="101"/>
      <c r="H4" s="100"/>
      <c r="I4" s="100"/>
      <c r="J4" s="100"/>
    </row>
    <row r="5" spans="1:10" s="11" customFormat="1" ht="22.5" customHeight="1">
      <c r="A5" s="103"/>
      <c r="B5" s="103"/>
      <c r="C5" s="10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03"/>
      <c r="B6" s="103"/>
      <c r="C6" s="10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J7" si="0">SUM(D$8:D$1000)</f>
        <v>789</v>
      </c>
      <c r="E7" s="71">
        <f t="shared" si="0"/>
        <v>662</v>
      </c>
      <c r="F7" s="71">
        <f t="shared" si="0"/>
        <v>155</v>
      </c>
      <c r="G7" s="71">
        <f t="shared" si="0"/>
        <v>9744</v>
      </c>
      <c r="H7" s="71">
        <f t="shared" si="0"/>
        <v>8972</v>
      </c>
      <c r="I7" s="71">
        <f t="shared" si="0"/>
        <v>776</v>
      </c>
      <c r="J7" s="71">
        <f t="shared" si="0"/>
        <v>62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283</v>
      </c>
      <c r="E8" s="63">
        <v>273</v>
      </c>
      <c r="F8" s="63">
        <v>10</v>
      </c>
      <c r="G8" s="63">
        <v>2977</v>
      </c>
      <c r="H8" s="63">
        <v>2559</v>
      </c>
      <c r="I8" s="63">
        <v>418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52</v>
      </c>
      <c r="E9" s="63">
        <v>49</v>
      </c>
      <c r="F9" s="63">
        <v>3</v>
      </c>
      <c r="G9" s="63">
        <v>1300</v>
      </c>
      <c r="H9" s="63">
        <v>1285</v>
      </c>
      <c r="I9" s="63">
        <v>15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21</v>
      </c>
      <c r="E10" s="63">
        <v>11</v>
      </c>
      <c r="F10" s="63">
        <v>10</v>
      </c>
      <c r="G10" s="63">
        <v>327</v>
      </c>
      <c r="H10" s="63">
        <v>267</v>
      </c>
      <c r="I10" s="63">
        <v>10</v>
      </c>
      <c r="J10" s="63">
        <v>50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79</v>
      </c>
      <c r="E11" s="63">
        <v>69</v>
      </c>
      <c r="F11" s="63">
        <v>10</v>
      </c>
      <c r="G11" s="63">
        <v>1271</v>
      </c>
      <c r="H11" s="63">
        <v>1237</v>
      </c>
      <c r="I11" s="63">
        <v>34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9</v>
      </c>
      <c r="E12" s="63">
        <v>9</v>
      </c>
      <c r="F12" s="63">
        <v>2</v>
      </c>
      <c r="G12" s="63">
        <v>96</v>
      </c>
      <c r="H12" s="63">
        <v>96</v>
      </c>
      <c r="I12" s="63"/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24</v>
      </c>
      <c r="E13" s="63">
        <v>17</v>
      </c>
      <c r="F13" s="63">
        <v>9</v>
      </c>
      <c r="G13" s="63">
        <v>252</v>
      </c>
      <c r="H13" s="63">
        <v>239</v>
      </c>
      <c r="I13" s="63">
        <v>13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</v>
      </c>
      <c r="E14" s="63">
        <v>1</v>
      </c>
      <c r="F14" s="63">
        <v>9</v>
      </c>
      <c r="G14" s="63">
        <v>64</v>
      </c>
      <c r="H14" s="63">
        <v>61</v>
      </c>
      <c r="I14" s="63">
        <v>3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28</v>
      </c>
      <c r="E15" s="63">
        <v>22</v>
      </c>
      <c r="F15" s="63">
        <v>6</v>
      </c>
      <c r="G15" s="63">
        <v>261</v>
      </c>
      <c r="H15" s="63">
        <v>224</v>
      </c>
      <c r="I15" s="63">
        <v>37</v>
      </c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16</v>
      </c>
      <c r="E16" s="63">
        <v>8</v>
      </c>
      <c r="F16" s="63">
        <v>8</v>
      </c>
      <c r="G16" s="67">
        <v>69</v>
      </c>
      <c r="H16" s="67">
        <v>63</v>
      </c>
      <c r="I16" s="67">
        <v>6</v>
      </c>
      <c r="J16" s="67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11</v>
      </c>
      <c r="E17" s="63">
        <v>8</v>
      </c>
      <c r="F17" s="63">
        <v>3</v>
      </c>
      <c r="G17" s="63">
        <v>98</v>
      </c>
      <c r="H17" s="63">
        <v>86</v>
      </c>
      <c r="I17" s="63">
        <v>12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13</v>
      </c>
      <c r="E18" s="63">
        <v>10</v>
      </c>
      <c r="F18" s="63">
        <v>3</v>
      </c>
      <c r="G18" s="63">
        <v>150</v>
      </c>
      <c r="H18" s="63">
        <v>145</v>
      </c>
      <c r="I18" s="63">
        <v>5</v>
      </c>
      <c r="J18" s="63"/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13</v>
      </c>
      <c r="E19" s="63">
        <v>13</v>
      </c>
      <c r="F19" s="63">
        <v>2</v>
      </c>
      <c r="G19" s="63">
        <v>400</v>
      </c>
      <c r="H19" s="63">
        <v>368</v>
      </c>
      <c r="I19" s="63">
        <v>32</v>
      </c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20</v>
      </c>
      <c r="E20" s="63">
        <v>20</v>
      </c>
      <c r="F20" s="63">
        <v>1</v>
      </c>
      <c r="G20" s="63">
        <v>213</v>
      </c>
      <c r="H20" s="63">
        <v>213</v>
      </c>
      <c r="I20" s="63"/>
      <c r="J20" s="63"/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7</v>
      </c>
      <c r="E21" s="63">
        <v>4</v>
      </c>
      <c r="F21" s="63">
        <v>3</v>
      </c>
      <c r="G21" s="63">
        <v>108</v>
      </c>
      <c r="H21" s="63">
        <v>108</v>
      </c>
      <c r="I21" s="63"/>
      <c r="J21" s="63"/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4</v>
      </c>
      <c r="E22" s="63">
        <v>2</v>
      </c>
      <c r="F22" s="63">
        <v>2</v>
      </c>
      <c r="G22" s="63">
        <v>51</v>
      </c>
      <c r="H22" s="63">
        <v>51</v>
      </c>
      <c r="I22" s="63"/>
      <c r="J22" s="63"/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6</v>
      </c>
      <c r="E23" s="63">
        <v>3</v>
      </c>
      <c r="F23" s="63">
        <v>3</v>
      </c>
      <c r="G23" s="63">
        <v>94</v>
      </c>
      <c r="H23" s="63">
        <v>94</v>
      </c>
      <c r="I23" s="63"/>
      <c r="J23" s="63"/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3</v>
      </c>
      <c r="E24" s="63">
        <v>3</v>
      </c>
      <c r="F24" s="63">
        <v>1</v>
      </c>
      <c r="G24" s="63">
        <v>81</v>
      </c>
      <c r="H24" s="63">
        <v>81</v>
      </c>
      <c r="I24" s="63"/>
      <c r="J24" s="63"/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4</v>
      </c>
      <c r="E25" s="63">
        <v>3</v>
      </c>
      <c r="F25" s="63">
        <v>1</v>
      </c>
      <c r="G25" s="63">
        <v>53</v>
      </c>
      <c r="H25" s="63">
        <v>53</v>
      </c>
      <c r="I25" s="63"/>
      <c r="J25" s="63"/>
    </row>
    <row r="26" spans="1:10" s="10" customFormat="1" ht="13.5" customHeight="1">
      <c r="A26" s="60" t="s">
        <v>80</v>
      </c>
      <c r="B26" s="61" t="s">
        <v>126</v>
      </c>
      <c r="C26" s="62" t="s">
        <v>127</v>
      </c>
      <c r="D26" s="63">
        <v>7</v>
      </c>
      <c r="E26" s="63">
        <v>4</v>
      </c>
      <c r="F26" s="63">
        <v>3</v>
      </c>
      <c r="G26" s="63">
        <v>101</v>
      </c>
      <c r="H26" s="63">
        <v>98</v>
      </c>
      <c r="I26" s="63">
        <v>3</v>
      </c>
      <c r="J26" s="63"/>
    </row>
    <row r="27" spans="1:10" s="10" customFormat="1" ht="13.5" customHeight="1">
      <c r="A27" s="60" t="s">
        <v>80</v>
      </c>
      <c r="B27" s="61" t="s">
        <v>128</v>
      </c>
      <c r="C27" s="62" t="s">
        <v>129</v>
      </c>
      <c r="D27" s="63">
        <v>2</v>
      </c>
      <c r="E27" s="63">
        <v>2</v>
      </c>
      <c r="F27" s="63">
        <v>1</v>
      </c>
      <c r="G27" s="63">
        <v>37</v>
      </c>
      <c r="H27" s="63">
        <v>37</v>
      </c>
      <c r="I27" s="63"/>
      <c r="J27" s="63"/>
    </row>
    <row r="28" spans="1:10" s="10" customFormat="1" ht="13.5" customHeight="1">
      <c r="A28" s="60" t="s">
        <v>80</v>
      </c>
      <c r="B28" s="61" t="s">
        <v>130</v>
      </c>
      <c r="C28" s="62" t="s">
        <v>131</v>
      </c>
      <c r="D28" s="63">
        <v>5</v>
      </c>
      <c r="E28" s="63">
        <v>2</v>
      </c>
      <c r="F28" s="63">
        <v>3</v>
      </c>
      <c r="G28" s="63">
        <v>56</v>
      </c>
      <c r="H28" s="63">
        <v>56</v>
      </c>
      <c r="I28" s="63"/>
      <c r="J28" s="63"/>
    </row>
    <row r="29" spans="1:10" s="10" customFormat="1" ht="13.5" customHeight="1">
      <c r="A29" s="60" t="s">
        <v>80</v>
      </c>
      <c r="B29" s="61" t="s">
        <v>132</v>
      </c>
      <c r="C29" s="62" t="s">
        <v>133</v>
      </c>
      <c r="D29" s="63">
        <v>5</v>
      </c>
      <c r="E29" s="63">
        <v>3</v>
      </c>
      <c r="F29" s="63">
        <v>2</v>
      </c>
      <c r="G29" s="63">
        <v>58</v>
      </c>
      <c r="H29" s="63">
        <v>51</v>
      </c>
      <c r="I29" s="63">
        <v>7</v>
      </c>
      <c r="J29" s="63"/>
    </row>
    <row r="30" spans="1:10" s="10" customFormat="1" ht="13.5" customHeight="1">
      <c r="A30" s="60" t="s">
        <v>80</v>
      </c>
      <c r="B30" s="61" t="s">
        <v>134</v>
      </c>
      <c r="C30" s="62" t="s">
        <v>135</v>
      </c>
      <c r="D30" s="63">
        <v>6</v>
      </c>
      <c r="E30" s="63">
        <v>5</v>
      </c>
      <c r="F30" s="63">
        <v>2</v>
      </c>
      <c r="G30" s="63">
        <v>43</v>
      </c>
      <c r="H30" s="63">
        <v>43</v>
      </c>
      <c r="I30" s="63"/>
      <c r="J30" s="63"/>
    </row>
    <row r="31" spans="1:10" s="10" customFormat="1" ht="13.5" customHeight="1">
      <c r="A31" s="60" t="s">
        <v>80</v>
      </c>
      <c r="B31" s="61" t="s">
        <v>136</v>
      </c>
      <c r="C31" s="62" t="s">
        <v>137</v>
      </c>
      <c r="D31" s="63">
        <v>6</v>
      </c>
      <c r="E31" s="63">
        <v>5</v>
      </c>
      <c r="F31" s="63">
        <v>3</v>
      </c>
      <c r="G31" s="63">
        <v>72</v>
      </c>
      <c r="H31" s="63">
        <v>72</v>
      </c>
      <c r="I31" s="63"/>
      <c r="J31" s="63"/>
    </row>
    <row r="32" spans="1:10" s="10" customFormat="1" ht="13.5" customHeight="1">
      <c r="A32" s="60" t="s">
        <v>80</v>
      </c>
      <c r="B32" s="61" t="s">
        <v>138</v>
      </c>
      <c r="C32" s="62" t="s">
        <v>139</v>
      </c>
      <c r="D32" s="63">
        <v>10</v>
      </c>
      <c r="E32" s="63">
        <v>7</v>
      </c>
      <c r="F32" s="63">
        <v>5</v>
      </c>
      <c r="G32" s="63">
        <v>67</v>
      </c>
      <c r="H32" s="63">
        <v>59</v>
      </c>
      <c r="I32" s="63">
        <v>8</v>
      </c>
      <c r="J32" s="63"/>
    </row>
    <row r="33" spans="1:10" s="10" customFormat="1" ht="13.5" customHeight="1">
      <c r="A33" s="60" t="s">
        <v>80</v>
      </c>
      <c r="B33" s="61" t="s">
        <v>140</v>
      </c>
      <c r="C33" s="62" t="s">
        <v>141</v>
      </c>
      <c r="D33" s="63">
        <v>11</v>
      </c>
      <c r="E33" s="63">
        <v>9</v>
      </c>
      <c r="F33" s="63">
        <v>3</v>
      </c>
      <c r="G33" s="63">
        <v>76</v>
      </c>
      <c r="H33" s="63">
        <v>70</v>
      </c>
      <c r="I33" s="63"/>
      <c r="J33" s="63">
        <v>6</v>
      </c>
    </row>
    <row r="34" spans="1:10" s="10" customFormat="1" ht="13.5" customHeight="1">
      <c r="A34" s="60" t="s">
        <v>80</v>
      </c>
      <c r="B34" s="61" t="s">
        <v>142</v>
      </c>
      <c r="C34" s="62" t="s">
        <v>143</v>
      </c>
      <c r="D34" s="63">
        <v>17</v>
      </c>
      <c r="E34" s="63">
        <v>16</v>
      </c>
      <c r="F34" s="63">
        <v>3</v>
      </c>
      <c r="G34" s="63">
        <v>143</v>
      </c>
      <c r="H34" s="63">
        <v>123</v>
      </c>
      <c r="I34" s="63">
        <v>59</v>
      </c>
      <c r="J34" s="63">
        <v>1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5</v>
      </c>
      <c r="E35" s="63">
        <v>4</v>
      </c>
      <c r="F35" s="63">
        <v>4</v>
      </c>
      <c r="G35" s="63">
        <v>59</v>
      </c>
      <c r="H35" s="63">
        <v>51</v>
      </c>
      <c r="I35" s="63">
        <v>8</v>
      </c>
      <c r="J35" s="63"/>
    </row>
    <row r="36" spans="1:10" s="10" customFormat="1" ht="13.5" customHeight="1">
      <c r="A36" s="60" t="s">
        <v>80</v>
      </c>
      <c r="B36" s="61" t="s">
        <v>148</v>
      </c>
      <c r="C36" s="62" t="s">
        <v>149</v>
      </c>
      <c r="D36" s="63">
        <v>3</v>
      </c>
      <c r="E36" s="63">
        <v>2</v>
      </c>
      <c r="F36" s="63">
        <v>1</v>
      </c>
      <c r="G36" s="63">
        <v>58</v>
      </c>
      <c r="H36" s="63">
        <v>56</v>
      </c>
      <c r="I36" s="63">
        <v>2</v>
      </c>
      <c r="J36" s="63"/>
    </row>
    <row r="37" spans="1:10" s="10" customFormat="1" ht="13.5" customHeight="1">
      <c r="A37" s="60" t="s">
        <v>80</v>
      </c>
      <c r="B37" s="61" t="s">
        <v>151</v>
      </c>
      <c r="C37" s="62" t="s">
        <v>152</v>
      </c>
      <c r="D37" s="63">
        <v>5</v>
      </c>
      <c r="E37" s="63">
        <v>3</v>
      </c>
      <c r="F37" s="63">
        <v>2</v>
      </c>
      <c r="G37" s="63">
        <v>60</v>
      </c>
      <c r="H37" s="63">
        <v>60</v>
      </c>
      <c r="I37" s="63"/>
      <c r="J37" s="63"/>
    </row>
    <row r="38" spans="1:10" s="10" customFormat="1" ht="13.5" customHeight="1">
      <c r="A38" s="60" t="s">
        <v>80</v>
      </c>
      <c r="B38" s="61" t="s">
        <v>154</v>
      </c>
      <c r="C38" s="62" t="s">
        <v>155</v>
      </c>
      <c r="D38" s="63">
        <v>3</v>
      </c>
      <c r="E38" s="63">
        <v>3</v>
      </c>
      <c r="F38" s="63">
        <v>2</v>
      </c>
      <c r="G38" s="63">
        <v>36</v>
      </c>
      <c r="H38" s="63">
        <v>36</v>
      </c>
      <c r="I38" s="63"/>
      <c r="J38" s="63"/>
    </row>
    <row r="39" spans="1:10" s="10" customFormat="1" ht="13.5" customHeight="1">
      <c r="A39" s="60" t="s">
        <v>80</v>
      </c>
      <c r="B39" s="61" t="s">
        <v>157</v>
      </c>
      <c r="C39" s="62" t="s">
        <v>158</v>
      </c>
      <c r="D39" s="63">
        <v>5</v>
      </c>
      <c r="E39" s="63">
        <v>4</v>
      </c>
      <c r="F39" s="63">
        <v>2</v>
      </c>
      <c r="G39" s="63">
        <v>53</v>
      </c>
      <c r="H39" s="63">
        <v>53</v>
      </c>
      <c r="I39" s="63"/>
      <c r="J39" s="63"/>
    </row>
    <row r="40" spans="1:10" s="10" customFormat="1" ht="13.5" customHeight="1">
      <c r="A40" s="60" t="s">
        <v>80</v>
      </c>
      <c r="B40" s="61" t="s">
        <v>160</v>
      </c>
      <c r="C40" s="62" t="s">
        <v>161</v>
      </c>
      <c r="D40" s="63">
        <v>4</v>
      </c>
      <c r="E40" s="63">
        <v>2</v>
      </c>
      <c r="F40" s="63">
        <v>2</v>
      </c>
      <c r="G40" s="63">
        <v>30</v>
      </c>
      <c r="H40" s="63">
        <v>30</v>
      </c>
      <c r="I40" s="63"/>
      <c r="J40" s="63"/>
    </row>
    <row r="41" spans="1:10" s="10" customFormat="1" ht="13.5" customHeight="1">
      <c r="A41" s="60" t="s">
        <v>80</v>
      </c>
      <c r="B41" s="61" t="s">
        <v>163</v>
      </c>
      <c r="C41" s="62" t="s">
        <v>164</v>
      </c>
      <c r="D41" s="63">
        <v>1</v>
      </c>
      <c r="E41" s="63">
        <v>1</v>
      </c>
      <c r="F41" s="63">
        <v>1</v>
      </c>
      <c r="G41" s="63">
        <v>18</v>
      </c>
      <c r="H41" s="63">
        <v>18</v>
      </c>
      <c r="I41" s="63"/>
      <c r="J41" s="63"/>
    </row>
    <row r="42" spans="1:10" s="10" customFormat="1" ht="13.5" customHeight="1">
      <c r="A42" s="60" t="s">
        <v>80</v>
      </c>
      <c r="B42" s="61" t="s">
        <v>166</v>
      </c>
      <c r="C42" s="62" t="s">
        <v>167</v>
      </c>
      <c r="D42" s="63">
        <v>1</v>
      </c>
      <c r="E42" s="63">
        <v>1</v>
      </c>
      <c r="F42" s="63"/>
      <c r="G42" s="63">
        <v>15</v>
      </c>
      <c r="H42" s="63">
        <v>15</v>
      </c>
      <c r="I42" s="63"/>
      <c r="J42" s="63"/>
    </row>
    <row r="43" spans="1:10" s="10" customFormat="1" ht="13.5" customHeight="1">
      <c r="A43" s="60" t="s">
        <v>80</v>
      </c>
      <c r="B43" s="61" t="s">
        <v>169</v>
      </c>
      <c r="C43" s="62" t="s">
        <v>170</v>
      </c>
      <c r="D43" s="63">
        <v>8</v>
      </c>
      <c r="E43" s="63">
        <v>4</v>
      </c>
      <c r="F43" s="63">
        <v>4</v>
      </c>
      <c r="G43" s="63">
        <v>98</v>
      </c>
      <c r="H43" s="63">
        <v>98</v>
      </c>
      <c r="I43" s="63"/>
      <c r="J43" s="63"/>
    </row>
    <row r="44" spans="1:10" s="10" customFormat="1" ht="13.5" customHeight="1">
      <c r="A44" s="60" t="s">
        <v>80</v>
      </c>
      <c r="B44" s="61" t="s">
        <v>172</v>
      </c>
      <c r="C44" s="62" t="s">
        <v>173</v>
      </c>
      <c r="D44" s="63">
        <v>5</v>
      </c>
      <c r="E44" s="63">
        <v>3</v>
      </c>
      <c r="F44" s="63">
        <v>3</v>
      </c>
      <c r="G44" s="63">
        <v>63</v>
      </c>
      <c r="H44" s="63">
        <v>63</v>
      </c>
      <c r="I44" s="63"/>
      <c r="J44" s="63"/>
    </row>
    <row r="45" spans="1:10" s="10" customFormat="1" ht="13.5" customHeight="1">
      <c r="A45" s="60" t="s">
        <v>80</v>
      </c>
      <c r="B45" s="61" t="s">
        <v>175</v>
      </c>
      <c r="C45" s="62" t="s">
        <v>176</v>
      </c>
      <c r="D45" s="63">
        <v>4</v>
      </c>
      <c r="E45" s="63">
        <v>3</v>
      </c>
      <c r="F45" s="63">
        <v>1</v>
      </c>
      <c r="G45" s="63">
        <v>24</v>
      </c>
      <c r="H45" s="63">
        <v>24</v>
      </c>
      <c r="I45" s="63"/>
      <c r="J45" s="63"/>
    </row>
    <row r="46" spans="1:10" s="10" customFormat="1" ht="13.5" customHeight="1">
      <c r="A46" s="60" t="s">
        <v>80</v>
      </c>
      <c r="B46" s="61" t="s">
        <v>178</v>
      </c>
      <c r="C46" s="62" t="s">
        <v>179</v>
      </c>
      <c r="D46" s="63">
        <v>1</v>
      </c>
      <c r="E46" s="63">
        <v>1</v>
      </c>
      <c r="F46" s="63"/>
      <c r="G46" s="63">
        <v>26</v>
      </c>
      <c r="H46" s="63">
        <v>26</v>
      </c>
      <c r="I46" s="63"/>
      <c r="J46" s="63"/>
    </row>
    <row r="47" spans="1:10" s="10" customFormat="1" ht="13.5" customHeight="1">
      <c r="A47" s="60" t="s">
        <v>80</v>
      </c>
      <c r="B47" s="61" t="s">
        <v>181</v>
      </c>
      <c r="C47" s="62" t="s">
        <v>182</v>
      </c>
      <c r="D47" s="63">
        <v>4</v>
      </c>
      <c r="E47" s="63">
        <v>3</v>
      </c>
      <c r="F47" s="63">
        <v>1</v>
      </c>
      <c r="G47" s="63">
        <v>39</v>
      </c>
      <c r="H47" s="63">
        <v>21</v>
      </c>
      <c r="I47" s="63">
        <v>18</v>
      </c>
      <c r="J47" s="63"/>
    </row>
    <row r="48" spans="1:10" s="10" customFormat="1" ht="13.5" customHeight="1">
      <c r="A48" s="60" t="s">
        <v>80</v>
      </c>
      <c r="B48" s="61" t="s">
        <v>184</v>
      </c>
      <c r="C48" s="62" t="s">
        <v>185</v>
      </c>
      <c r="D48" s="63">
        <v>2</v>
      </c>
      <c r="E48" s="63">
        <v>2</v>
      </c>
      <c r="F48" s="63">
        <v>1</v>
      </c>
      <c r="G48" s="63">
        <v>15</v>
      </c>
      <c r="H48" s="63">
        <v>15</v>
      </c>
      <c r="I48" s="63"/>
      <c r="J48" s="63"/>
    </row>
    <row r="49" spans="1:10" s="10" customFormat="1" ht="13.5" customHeight="1">
      <c r="A49" s="60" t="s">
        <v>80</v>
      </c>
      <c r="B49" s="61" t="s">
        <v>187</v>
      </c>
      <c r="C49" s="62" t="s">
        <v>188</v>
      </c>
      <c r="D49" s="63">
        <v>2</v>
      </c>
      <c r="E49" s="63">
        <v>1</v>
      </c>
      <c r="F49" s="63">
        <v>2</v>
      </c>
      <c r="G49" s="63">
        <v>22</v>
      </c>
      <c r="H49" s="63">
        <v>22</v>
      </c>
      <c r="I49" s="63"/>
      <c r="J49" s="63"/>
    </row>
    <row r="50" spans="1:10" s="10" customFormat="1" ht="13.5" customHeight="1">
      <c r="A50" s="60" t="s">
        <v>80</v>
      </c>
      <c r="B50" s="61" t="s">
        <v>190</v>
      </c>
      <c r="C50" s="62" t="s">
        <v>191</v>
      </c>
      <c r="D50" s="63">
        <v>3</v>
      </c>
      <c r="E50" s="63">
        <v>2</v>
      </c>
      <c r="F50" s="63">
        <v>1</v>
      </c>
      <c r="G50" s="63">
        <v>31</v>
      </c>
      <c r="H50" s="63">
        <v>31</v>
      </c>
      <c r="I50" s="63"/>
      <c r="J50" s="63"/>
    </row>
    <row r="51" spans="1:10" s="10" customFormat="1" ht="13.5" customHeight="1">
      <c r="A51" s="60" t="s">
        <v>80</v>
      </c>
      <c r="B51" s="61" t="s">
        <v>193</v>
      </c>
      <c r="C51" s="62" t="s">
        <v>194</v>
      </c>
      <c r="D51" s="63">
        <v>3</v>
      </c>
      <c r="E51" s="63">
        <v>3</v>
      </c>
      <c r="F51" s="63">
        <v>1</v>
      </c>
      <c r="G51" s="63">
        <v>50</v>
      </c>
      <c r="H51" s="63">
        <v>42</v>
      </c>
      <c r="I51" s="63">
        <v>8</v>
      </c>
      <c r="J51" s="63"/>
    </row>
    <row r="52" spans="1:10" s="10" customFormat="1" ht="13.5" customHeight="1">
      <c r="A52" s="60" t="s">
        <v>80</v>
      </c>
      <c r="B52" s="61" t="s">
        <v>196</v>
      </c>
      <c r="C52" s="62" t="s">
        <v>197</v>
      </c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 t="s">
        <v>80</v>
      </c>
      <c r="B53" s="61" t="s">
        <v>199</v>
      </c>
      <c r="C53" s="62" t="s">
        <v>200</v>
      </c>
      <c r="D53" s="63">
        <v>2</v>
      </c>
      <c r="E53" s="63">
        <v>1</v>
      </c>
      <c r="F53" s="63">
        <v>1</v>
      </c>
      <c r="G53" s="63">
        <v>15</v>
      </c>
      <c r="H53" s="63">
        <v>15</v>
      </c>
      <c r="I53" s="63"/>
      <c r="J53" s="63"/>
    </row>
    <row r="54" spans="1:10" s="10" customFormat="1" ht="13.5" customHeight="1">
      <c r="A54" s="60" t="s">
        <v>80</v>
      </c>
      <c r="B54" s="61" t="s">
        <v>202</v>
      </c>
      <c r="C54" s="62" t="s">
        <v>203</v>
      </c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 t="s">
        <v>80</v>
      </c>
      <c r="B55" s="61" t="s">
        <v>205</v>
      </c>
      <c r="C55" s="62" t="s">
        <v>206</v>
      </c>
      <c r="D55" s="63">
        <v>2</v>
      </c>
      <c r="E55" s="63">
        <v>1</v>
      </c>
      <c r="F55" s="63">
        <v>1</v>
      </c>
      <c r="G55" s="63">
        <v>49</v>
      </c>
      <c r="H55" s="63">
        <v>49</v>
      </c>
      <c r="I55" s="63"/>
      <c r="J55" s="63"/>
    </row>
    <row r="56" spans="1:10" s="10" customFormat="1" ht="13.5" customHeight="1">
      <c r="A56" s="60" t="s">
        <v>80</v>
      </c>
      <c r="B56" s="61" t="s">
        <v>208</v>
      </c>
      <c r="C56" s="62" t="s">
        <v>209</v>
      </c>
      <c r="D56" s="63">
        <v>9</v>
      </c>
      <c r="E56" s="63">
        <v>8</v>
      </c>
      <c r="F56" s="63">
        <v>1</v>
      </c>
      <c r="G56" s="63">
        <v>91</v>
      </c>
      <c r="H56" s="63">
        <v>91</v>
      </c>
      <c r="I56" s="63"/>
      <c r="J56" s="63"/>
    </row>
    <row r="57" spans="1:10" s="10" customFormat="1" ht="13.5" customHeight="1">
      <c r="A57" s="60" t="s">
        <v>80</v>
      </c>
      <c r="B57" s="61" t="s">
        <v>211</v>
      </c>
      <c r="C57" s="62" t="s">
        <v>212</v>
      </c>
      <c r="D57" s="63">
        <v>5</v>
      </c>
      <c r="E57" s="63">
        <v>5</v>
      </c>
      <c r="F57" s="63"/>
      <c r="G57" s="63">
        <v>20</v>
      </c>
      <c r="H57" s="63">
        <v>20</v>
      </c>
      <c r="I57" s="63"/>
      <c r="J57" s="63"/>
    </row>
    <row r="58" spans="1:10" s="10" customFormat="1" ht="13.5" customHeight="1">
      <c r="A58" s="60" t="s">
        <v>80</v>
      </c>
      <c r="B58" s="61" t="s">
        <v>214</v>
      </c>
      <c r="C58" s="62" t="s">
        <v>215</v>
      </c>
      <c r="D58" s="63">
        <v>3</v>
      </c>
      <c r="E58" s="63">
        <v>2</v>
      </c>
      <c r="F58" s="63">
        <v>1</v>
      </c>
      <c r="G58" s="63">
        <v>24</v>
      </c>
      <c r="H58" s="63">
        <v>24</v>
      </c>
      <c r="I58" s="63"/>
      <c r="J58" s="63"/>
    </row>
    <row r="59" spans="1:10" s="10" customFormat="1" ht="13.5" customHeight="1">
      <c r="A59" s="60" t="s">
        <v>80</v>
      </c>
      <c r="B59" s="61" t="s">
        <v>217</v>
      </c>
      <c r="C59" s="62" t="s">
        <v>218</v>
      </c>
      <c r="D59" s="63">
        <v>5</v>
      </c>
      <c r="E59" s="63">
        <v>3</v>
      </c>
      <c r="F59" s="63">
        <v>2</v>
      </c>
      <c r="G59" s="63">
        <v>35</v>
      </c>
      <c r="H59" s="63">
        <v>35</v>
      </c>
      <c r="I59" s="63"/>
      <c r="J59" s="63"/>
    </row>
    <row r="60" spans="1:10" s="10" customFormat="1" ht="13.5" customHeight="1">
      <c r="A60" s="60" t="s">
        <v>80</v>
      </c>
      <c r="B60" s="61" t="s">
        <v>220</v>
      </c>
      <c r="C60" s="62" t="s">
        <v>221</v>
      </c>
      <c r="D60" s="63">
        <v>2</v>
      </c>
      <c r="E60" s="63">
        <v>2</v>
      </c>
      <c r="F60" s="63"/>
      <c r="G60" s="63">
        <v>6</v>
      </c>
      <c r="H60" s="63">
        <v>6</v>
      </c>
      <c r="I60" s="63"/>
      <c r="J60" s="63"/>
    </row>
    <row r="61" spans="1:10" s="10" customFormat="1" ht="13.5" customHeight="1">
      <c r="A61" s="60" t="s">
        <v>80</v>
      </c>
      <c r="B61" s="61" t="s">
        <v>223</v>
      </c>
      <c r="C61" s="62" t="s">
        <v>224</v>
      </c>
      <c r="D61" s="63">
        <v>1</v>
      </c>
      <c r="E61" s="63">
        <v>1</v>
      </c>
      <c r="F61" s="63"/>
      <c r="G61" s="63">
        <v>2</v>
      </c>
      <c r="H61" s="63">
        <v>2</v>
      </c>
      <c r="I61" s="63"/>
      <c r="J61" s="63"/>
    </row>
    <row r="62" spans="1:10" s="10" customFormat="1" ht="13.5" customHeight="1">
      <c r="A62" s="60" t="s">
        <v>80</v>
      </c>
      <c r="B62" s="61" t="s">
        <v>226</v>
      </c>
      <c r="C62" s="62" t="s">
        <v>227</v>
      </c>
      <c r="D62" s="63">
        <v>7</v>
      </c>
      <c r="E62" s="63">
        <v>3</v>
      </c>
      <c r="F62" s="63">
        <v>4</v>
      </c>
      <c r="G62" s="63">
        <v>81</v>
      </c>
      <c r="H62" s="63">
        <v>81</v>
      </c>
      <c r="I62" s="63"/>
      <c r="J62" s="63"/>
    </row>
    <row r="63" spans="1:10" s="10" customFormat="1" ht="13.5" customHeight="1">
      <c r="A63" s="60" t="s">
        <v>80</v>
      </c>
      <c r="B63" s="61" t="s">
        <v>229</v>
      </c>
      <c r="C63" s="62" t="s">
        <v>230</v>
      </c>
      <c r="D63" s="63">
        <v>9</v>
      </c>
      <c r="E63" s="63">
        <v>6</v>
      </c>
      <c r="F63" s="63">
        <v>3</v>
      </c>
      <c r="G63" s="63">
        <v>87</v>
      </c>
      <c r="H63" s="63">
        <v>56</v>
      </c>
      <c r="I63" s="63">
        <v>31</v>
      </c>
      <c r="J63" s="63"/>
    </row>
    <row r="64" spans="1:10" s="10" customFormat="1" ht="13.5" customHeight="1">
      <c r="A64" s="60" t="s">
        <v>80</v>
      </c>
      <c r="B64" s="61" t="s">
        <v>232</v>
      </c>
      <c r="C64" s="62" t="s">
        <v>233</v>
      </c>
      <c r="D64" s="63">
        <v>6</v>
      </c>
      <c r="E64" s="63">
        <v>5</v>
      </c>
      <c r="F64" s="63">
        <v>1</v>
      </c>
      <c r="G64" s="63">
        <v>63</v>
      </c>
      <c r="H64" s="63">
        <v>63</v>
      </c>
      <c r="I64" s="63">
        <v>26</v>
      </c>
      <c r="J64" s="63"/>
    </row>
    <row r="65" spans="1:10" s="10" customFormat="1" ht="13.5" customHeight="1">
      <c r="A65" s="60" t="s">
        <v>80</v>
      </c>
      <c r="B65" s="61" t="s">
        <v>235</v>
      </c>
      <c r="C65" s="62" t="s">
        <v>236</v>
      </c>
      <c r="D65" s="63">
        <v>1</v>
      </c>
      <c r="E65" s="63">
        <v>1</v>
      </c>
      <c r="F65" s="63"/>
      <c r="G65" s="63">
        <v>3</v>
      </c>
      <c r="H65" s="63">
        <v>3</v>
      </c>
      <c r="I65" s="63"/>
      <c r="J65" s="63"/>
    </row>
    <row r="66" spans="1:10" s="10" customFormat="1" ht="13.5" customHeight="1">
      <c r="A66" s="60" t="s">
        <v>80</v>
      </c>
      <c r="B66" s="61" t="s">
        <v>238</v>
      </c>
      <c r="C66" s="62" t="s">
        <v>239</v>
      </c>
      <c r="D66" s="63">
        <v>1</v>
      </c>
      <c r="E66" s="63">
        <v>1</v>
      </c>
      <c r="F66" s="63"/>
      <c r="G66" s="63">
        <v>7</v>
      </c>
      <c r="H66" s="63">
        <v>7</v>
      </c>
      <c r="I66" s="63"/>
      <c r="J66" s="63"/>
    </row>
    <row r="67" spans="1:10" s="10" customFormat="1" ht="13.5" customHeight="1">
      <c r="A67" s="60" t="s">
        <v>80</v>
      </c>
      <c r="B67" s="61" t="s">
        <v>241</v>
      </c>
      <c r="C67" s="62" t="s">
        <v>242</v>
      </c>
      <c r="D67" s="63">
        <v>5</v>
      </c>
      <c r="E67" s="63">
        <v>3</v>
      </c>
      <c r="F67" s="63">
        <v>2</v>
      </c>
      <c r="G67" s="63">
        <v>46</v>
      </c>
      <c r="H67" s="63">
        <v>20</v>
      </c>
      <c r="I67" s="63">
        <v>21</v>
      </c>
      <c r="J67" s="63">
        <v>5</v>
      </c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67">
    <sortCondition ref="A8:A67"/>
    <sortCondition ref="B8:B67"/>
    <sortCondition ref="C8:C6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2018-02-25T23:45:49Z</dcterms:modified>
</cp:coreProperties>
</file>