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5" yWindow="45" windowWidth="2073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組合状況!$A$6:$CD$26</definedName>
    <definedName name="_xlnm.Print_Area" localSheetId="5">'委託許可件数（市町村）'!$2:$26</definedName>
    <definedName name="_xlnm.Print_Area" localSheetId="6">'委託許可件数（組合）'!$2:$15</definedName>
    <definedName name="_xlnm.Print_Area" localSheetId="3">'収集運搬機材（市町村）'!$2:$26</definedName>
    <definedName name="_xlnm.Print_Area" localSheetId="4">'収集運搬機材（組合）'!$2:$15</definedName>
    <definedName name="_xlnm.Print_Area" localSheetId="7">処理業者と従業員数!$2:$26</definedName>
    <definedName name="_xlnm.Print_Area" localSheetId="0">組合状況!$2:$15</definedName>
    <definedName name="_xlnm.Print_Area" localSheetId="1">'廃棄物処理従事職員数（市町村）'!$2:$26</definedName>
    <definedName name="_xlnm.Print_Area" localSheetId="2">'廃棄物処理従事職員数（組合）'!$2:$15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4562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L8" i="7"/>
  <c r="L9" i="7"/>
  <c r="L10" i="7"/>
  <c r="L11" i="7"/>
  <c r="L12" i="7"/>
  <c r="L13" i="7"/>
  <c r="L14" i="7"/>
  <c r="L15" i="7"/>
  <c r="H8" i="7"/>
  <c r="H9" i="7"/>
  <c r="H10" i="7"/>
  <c r="H11" i="7"/>
  <c r="H12" i="7"/>
  <c r="H13" i="7"/>
  <c r="H14" i="7"/>
  <c r="H15" i="7"/>
  <c r="D8" i="7"/>
  <c r="D9" i="7"/>
  <c r="D10" i="7"/>
  <c r="D11" i="7"/>
  <c r="D12" i="7"/>
  <c r="D13" i="7"/>
  <c r="D14" i="7"/>
  <c r="D15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AD8" i="3"/>
  <c r="AD9" i="3"/>
  <c r="AD10" i="3"/>
  <c r="AD11" i="3"/>
  <c r="AD12" i="3"/>
  <c r="AD13" i="3"/>
  <c r="AD14" i="3"/>
  <c r="AD15" i="3"/>
  <c r="AC8" i="3"/>
  <c r="AC9" i="3"/>
  <c r="AC10" i="3"/>
  <c r="AC11" i="3"/>
  <c r="AC12" i="3"/>
  <c r="AC13" i="3"/>
  <c r="AC14" i="3"/>
  <c r="AC15" i="3"/>
  <c r="AB8" i="3"/>
  <c r="AB9" i="3"/>
  <c r="AB10" i="3"/>
  <c r="AB11" i="3"/>
  <c r="AB12" i="3"/>
  <c r="AB13" i="3"/>
  <c r="AB14" i="3"/>
  <c r="AB15" i="3"/>
  <c r="AA8" i="3"/>
  <c r="AA9" i="3"/>
  <c r="AA10" i="3"/>
  <c r="AA11" i="3"/>
  <c r="AA12" i="3"/>
  <c r="AA13" i="3"/>
  <c r="AA14" i="3"/>
  <c r="AA15" i="3"/>
  <c r="Y8" i="3"/>
  <c r="Y9" i="3"/>
  <c r="Y10" i="3"/>
  <c r="Y11" i="3"/>
  <c r="Y12" i="3"/>
  <c r="Y13" i="3"/>
  <c r="Y14" i="3"/>
  <c r="Y15" i="3"/>
  <c r="X8" i="3"/>
  <c r="X9" i="3"/>
  <c r="X10" i="3"/>
  <c r="X11" i="3"/>
  <c r="X12" i="3"/>
  <c r="X13" i="3"/>
  <c r="X14" i="3"/>
  <c r="X15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Q15" i="3"/>
  <c r="Z15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M14" i="3" s="1"/>
  <c r="N15" i="3"/>
  <c r="M15" i="3" s="1"/>
  <c r="M8" i="3"/>
  <c r="V8" i="3" s="1"/>
  <c r="M9" i="3"/>
  <c r="V9" i="3" s="1"/>
  <c r="M10" i="3"/>
  <c r="V10" i="3" s="1"/>
  <c r="M11" i="3"/>
  <c r="V11" i="3" s="1"/>
  <c r="M12" i="3"/>
  <c r="V12" i="3" s="1"/>
  <c r="M13" i="3"/>
  <c r="V13" i="3" s="1"/>
  <c r="H8" i="3"/>
  <c r="H9" i="3"/>
  <c r="H10" i="3"/>
  <c r="H11" i="3"/>
  <c r="H12" i="3"/>
  <c r="H13" i="3"/>
  <c r="H14" i="3"/>
  <c r="H15" i="3"/>
  <c r="E8" i="3"/>
  <c r="E9" i="3"/>
  <c r="E10" i="3"/>
  <c r="E11" i="3"/>
  <c r="E12" i="3"/>
  <c r="E13" i="3"/>
  <c r="E14" i="3"/>
  <c r="E15" i="3"/>
  <c r="D8" i="3"/>
  <c r="D9" i="3"/>
  <c r="D10" i="3"/>
  <c r="D11" i="3"/>
  <c r="D12" i="3"/>
  <c r="D1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Z10" i="2"/>
  <c r="Z11" i="2"/>
  <c r="Z14" i="2"/>
  <c r="Z15" i="2"/>
  <c r="Z18" i="2"/>
  <c r="Z19" i="2"/>
  <c r="Z22" i="2"/>
  <c r="Z23" i="2"/>
  <c r="Z2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W10" i="2"/>
  <c r="W14" i="2"/>
  <c r="W18" i="2"/>
  <c r="W22" i="2"/>
  <c r="W26" i="2"/>
  <c r="Q8" i="2"/>
  <c r="Z8" i="2" s="1"/>
  <c r="Q9" i="2"/>
  <c r="Z9" i="2" s="1"/>
  <c r="Q10" i="2"/>
  <c r="Q11" i="2"/>
  <c r="Q12" i="2"/>
  <c r="Z12" i="2" s="1"/>
  <c r="Q13" i="2"/>
  <c r="Z13" i="2" s="1"/>
  <c r="Q14" i="2"/>
  <c r="Q15" i="2"/>
  <c r="Q16" i="2"/>
  <c r="Z16" i="2" s="1"/>
  <c r="Q17" i="2"/>
  <c r="Z17" i="2" s="1"/>
  <c r="Q18" i="2"/>
  <c r="Q19" i="2"/>
  <c r="Q20" i="2"/>
  <c r="Z20" i="2" s="1"/>
  <c r="Q21" i="2"/>
  <c r="Z21" i="2" s="1"/>
  <c r="Q22" i="2"/>
  <c r="Q23" i="2"/>
  <c r="Q24" i="2"/>
  <c r="Z24" i="2" s="1"/>
  <c r="Q25" i="2"/>
  <c r="Z25" i="2" s="1"/>
  <c r="Q26" i="2"/>
  <c r="N8" i="2"/>
  <c r="W8" i="2" s="1"/>
  <c r="N9" i="2"/>
  <c r="M9" i="2" s="1"/>
  <c r="N10" i="2"/>
  <c r="N11" i="2"/>
  <c r="W11" i="2" s="1"/>
  <c r="N12" i="2"/>
  <c r="W12" i="2" s="1"/>
  <c r="N13" i="2"/>
  <c r="M13" i="2" s="1"/>
  <c r="N14" i="2"/>
  <c r="N15" i="2"/>
  <c r="W15" i="2" s="1"/>
  <c r="N16" i="2"/>
  <c r="W16" i="2" s="1"/>
  <c r="N17" i="2"/>
  <c r="W17" i="2" s="1"/>
  <c r="N18" i="2"/>
  <c r="N19" i="2"/>
  <c r="W19" i="2" s="1"/>
  <c r="N20" i="2"/>
  <c r="W20" i="2" s="1"/>
  <c r="N21" i="2"/>
  <c r="M21" i="2" s="1"/>
  <c r="N22" i="2"/>
  <c r="N23" i="2"/>
  <c r="W23" i="2" s="1"/>
  <c r="N24" i="2"/>
  <c r="W24" i="2" s="1"/>
  <c r="N25" i="2"/>
  <c r="M25" i="2" s="1"/>
  <c r="N26" i="2"/>
  <c r="M12" i="2"/>
  <c r="V12" i="2" s="1"/>
  <c r="M20" i="2"/>
  <c r="V20" i="2" s="1"/>
  <c r="H8" i="2"/>
  <c r="D8" i="2" s="1"/>
  <c r="H9" i="2"/>
  <c r="H10" i="2"/>
  <c r="H11" i="2"/>
  <c r="H12" i="2"/>
  <c r="H13" i="2"/>
  <c r="H14" i="2"/>
  <c r="H15" i="2"/>
  <c r="H16" i="2"/>
  <c r="D16" i="2" s="1"/>
  <c r="H17" i="2"/>
  <c r="H18" i="2"/>
  <c r="H19" i="2"/>
  <c r="H20" i="2"/>
  <c r="H21" i="2"/>
  <c r="H22" i="2"/>
  <c r="H23" i="2"/>
  <c r="H24" i="2"/>
  <c r="D24" i="2" s="1"/>
  <c r="H25" i="2"/>
  <c r="H26" i="2"/>
  <c r="E8" i="2"/>
  <c r="E9" i="2"/>
  <c r="D9" i="2" s="1"/>
  <c r="E10" i="2"/>
  <c r="E11" i="2"/>
  <c r="E12" i="2"/>
  <c r="E13" i="2"/>
  <c r="D13" i="2" s="1"/>
  <c r="E14" i="2"/>
  <c r="E15" i="2"/>
  <c r="E16" i="2"/>
  <c r="E17" i="2"/>
  <c r="D17" i="2" s="1"/>
  <c r="E18" i="2"/>
  <c r="E19" i="2"/>
  <c r="E20" i="2"/>
  <c r="E21" i="2"/>
  <c r="D21" i="2" s="1"/>
  <c r="E22" i="2"/>
  <c r="E23" i="2"/>
  <c r="E24" i="2"/>
  <c r="E25" i="2"/>
  <c r="D25" i="2" s="1"/>
  <c r="E26" i="2"/>
  <c r="D12" i="2"/>
  <c r="D20" i="2"/>
  <c r="W15" i="3" l="1"/>
  <c r="W14" i="3"/>
  <c r="D15" i="3"/>
  <c r="V15" i="3" s="1"/>
  <c r="D14" i="3"/>
  <c r="V14" i="3" s="1"/>
  <c r="V25" i="2"/>
  <c r="V21" i="2"/>
  <c r="V13" i="2"/>
  <c r="V9" i="2"/>
  <c r="M17" i="2"/>
  <c r="V17" i="2" s="1"/>
  <c r="W25" i="2"/>
  <c r="W9" i="2"/>
  <c r="M24" i="2"/>
  <c r="V24" i="2" s="1"/>
  <c r="M16" i="2"/>
  <c r="V16" i="2" s="1"/>
  <c r="M8" i="2"/>
  <c r="V8" i="2" s="1"/>
  <c r="W21" i="2"/>
  <c r="W13" i="2"/>
  <c r="M23" i="2"/>
  <c r="M19" i="2"/>
  <c r="M15" i="2"/>
  <c r="M11" i="2"/>
  <c r="V11" i="2" s="1"/>
  <c r="M26" i="2"/>
  <c r="M22" i="2"/>
  <c r="M18" i="2"/>
  <c r="M14" i="2"/>
  <c r="V14" i="2" s="1"/>
  <c r="M10" i="2"/>
  <c r="D23" i="2"/>
  <c r="D19" i="2"/>
  <c r="D15" i="2"/>
  <c r="D11" i="2"/>
  <c r="D26" i="2"/>
  <c r="D22" i="2"/>
  <c r="D18" i="2"/>
  <c r="D14" i="2"/>
  <c r="D10" i="2"/>
  <c r="V18" i="2" l="1"/>
  <c r="V22" i="2"/>
  <c r="V19" i="2"/>
  <c r="V15" i="2"/>
  <c r="V10" i="2"/>
  <c r="V26" i="2"/>
  <c r="V23" i="2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P7" i="7" l="1"/>
  <c r="D7" i="7"/>
  <c r="AB7" i="3"/>
  <c r="E7" i="3"/>
  <c r="N7" i="3"/>
  <c r="AD7" i="3"/>
  <c r="H7" i="6"/>
  <c r="P7" i="6"/>
  <c r="X7" i="2"/>
  <c r="H7" i="2"/>
  <c r="E7" i="2"/>
  <c r="AB7" i="2"/>
  <c r="N7" i="2"/>
  <c r="H7" i="7"/>
  <c r="L7" i="7"/>
  <c r="Y7" i="3"/>
  <c r="Q7" i="2"/>
  <c r="D7" i="6"/>
  <c r="Q7" i="3"/>
  <c r="L7" i="6"/>
  <c r="H7" i="3"/>
  <c r="AA7" i="2"/>
  <c r="X7" i="3"/>
  <c r="Y7" i="2"/>
  <c r="AA7" i="3"/>
  <c r="M7" i="3" l="1"/>
  <c r="W7" i="3"/>
  <c r="D7" i="3"/>
  <c r="V7" i="3" s="1"/>
  <c r="Z7" i="3"/>
  <c r="W7" i="2"/>
  <c r="D7" i="2"/>
  <c r="M7" i="2"/>
  <c r="Z7" i="2"/>
  <c r="V7" i="2" l="1"/>
</calcChain>
</file>

<file path=xl/sharedStrings.xml><?xml version="1.0" encoding="utf-8"?>
<sst xmlns="http://schemas.openxmlformats.org/spreadsheetml/2006/main" count="945" uniqueCount="164">
  <si>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</si>
  <si>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</si>
  <si>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</si>
  <si>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</si>
  <si>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</si>
  <si>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</si>
  <si>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</si>
  <si>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</si>
  <si>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</si>
  <si>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</si>
  <si>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</si>
  <si>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</si>
  <si>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</si>
  <si>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</si>
  <si>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</si>
  <si>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</si>
  <si>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</si>
  <si>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</si>
  <si>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</si>
  <si>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</si>
  <si>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</si>
  <si>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</si>
  <si>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</si>
  <si>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</si>
  <si>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</si>
  <si>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</si>
  <si>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</si>
  <si>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</si>
  <si>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</si>
  <si>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</si>
  <si>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</si>
  <si>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</si>
  <si>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</si>
  <si>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</si>
  <si>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</si>
  <si>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</si>
  <si>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</si>
  <si>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</si>
  <si>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</si>
  <si>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</si>
  <si>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</si>
  <si>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</si>
  <si>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</si>
  <si>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</si>
  <si>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</si>
  <si>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</si>
  <si>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</si>
  <si>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</si>
  <si>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</si>
  <si>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</si>
  <si>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</si>
  <si>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</si>
  <si>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</si>
  <si>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</si>
  <si>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</si>
  <si>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</si>
  <si>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</si>
  <si>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</si>
  <si>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</si>
  <si>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</si>
  <si>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</si>
  <si>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</si>
  <si>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</si>
  <si>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</si>
  <si>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</si>
  <si>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</si>
  <si>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</si>
  <si>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</si>
  <si>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</si>
  <si>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</si>
  <si>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</si>
  <si>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</si>
  <si>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</si>
  <si>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</si>
  <si>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</si>
  <si>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</si>
  <si>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</si>
  <si>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</si>
  <si>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</si>
  <si>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</si>
  <si>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山口県</t>
  </si>
  <si>
    <t>35000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</si>
  <si>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</si>
  <si>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</si>
  <si>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</si>
  <si>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</si>
  <si>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</si>
  <si>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</si>
  <si>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</si>
  <si>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</si>
  <si>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</si>
  <si>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</si>
  <si>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</si>
  <si>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</si>
  <si>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</si>
  <si>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</si>
  <si>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</si>
  <si>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</si>
  <si>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</si>
  <si>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</si>
  <si>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</si>
  <si>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</si>
  <si>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</si>
  <si>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</si>
  <si>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</si>
  <si>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</si>
  <si>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</si>
  <si>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</si>
  <si>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351211</t>
  </si>
  <si>
    <t>35212</t>
  </si>
  <si>
    <t>柳井市</t>
  </si>
  <si>
    <t>351212</t>
  </si>
  <si>
    <t>35213</t>
  </si>
  <si>
    <t>美祢市</t>
  </si>
  <si>
    <t>351213</t>
  </si>
  <si>
    <t>35215</t>
  </si>
  <si>
    <t>周南市</t>
  </si>
  <si>
    <t>351215</t>
  </si>
  <si>
    <t>35216</t>
  </si>
  <si>
    <t>山陽小野田市</t>
  </si>
  <si>
    <t>351216</t>
  </si>
  <si>
    <t>35305</t>
  </si>
  <si>
    <t>周防大島町</t>
  </si>
  <si>
    <t>351305</t>
  </si>
  <si>
    <t>35321</t>
  </si>
  <si>
    <t>和木町</t>
  </si>
  <si>
    <t>351321</t>
  </si>
  <si>
    <t>35341</t>
  </si>
  <si>
    <t>上関町</t>
  </si>
  <si>
    <t>351341</t>
  </si>
  <si>
    <t>35343</t>
  </si>
  <si>
    <t>田布施町</t>
  </si>
  <si>
    <t>351343</t>
  </si>
  <si>
    <t>35344</t>
  </si>
  <si>
    <t>平生町</t>
  </si>
  <si>
    <t>351344</t>
  </si>
  <si>
    <t>35502</t>
  </si>
  <si>
    <t>阿武町</t>
  </si>
  <si>
    <t>351502</t>
  </si>
  <si>
    <t>35827</t>
  </si>
  <si>
    <t>豊浦・大津環境浄化組合</t>
  </si>
  <si>
    <t>○</t>
  </si>
  <si>
    <t>352008</t>
    <phoneticPr fontId="2"/>
  </si>
  <si>
    <t>35828</t>
  </si>
  <si>
    <t>玖西環境衛生組合</t>
  </si>
  <si>
    <t>352001</t>
    <phoneticPr fontId="2"/>
  </si>
  <si>
    <t>35830</t>
  </si>
  <si>
    <t>周東環境衛生組合</t>
  </si>
  <si>
    <t>352003</t>
    <phoneticPr fontId="2"/>
  </si>
  <si>
    <t>35834</t>
  </si>
  <si>
    <t>熊南総合事務組合</t>
  </si>
  <si>
    <t>352002</t>
    <phoneticPr fontId="2"/>
  </si>
  <si>
    <t>35837</t>
  </si>
  <si>
    <t>周南地区衛生施設組合</t>
  </si>
  <si>
    <t>352004</t>
    <phoneticPr fontId="2"/>
  </si>
  <si>
    <t>35851</t>
  </si>
  <si>
    <t>周陽環境整備組合</t>
  </si>
  <si>
    <t>352006</t>
    <phoneticPr fontId="2"/>
  </si>
  <si>
    <t>35859</t>
  </si>
  <si>
    <t>周南東部環境施設組合</t>
  </si>
  <si>
    <t>352005</t>
    <phoneticPr fontId="2"/>
  </si>
  <si>
    <t>35873</t>
  </si>
  <si>
    <t>萩・長門清掃一部事務組合</t>
  </si>
  <si>
    <t>352007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</si>
</sst>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2</v>
      </c>
      <c r="E7" s="72">
        <f t="shared" si="0"/>
        <v>2</v>
      </c>
      <c r="F7" s="72">
        <f t="shared" si="0"/>
        <v>6</v>
      </c>
      <c r="G7" s="72">
        <f t="shared" si="0"/>
        <v>2</v>
      </c>
      <c r="H7" s="72">
        <f t="shared" si="0"/>
        <v>0</v>
      </c>
      <c r="I7" s="72">
        <f t="shared" si="0"/>
        <v>0</v>
      </c>
      <c r="J7" s="72">
        <f t="shared" si="0"/>
        <v>3</v>
      </c>
      <c r="K7" s="72">
        <f t="shared" si="0"/>
        <v>1</v>
      </c>
      <c r="L7" s="72">
        <f t="shared" si="0"/>
        <v>0</v>
      </c>
      <c r="M7" s="72">
        <f t="shared" si="0"/>
        <v>5</v>
      </c>
      <c r="N7" s="72">
        <f t="shared" si="0"/>
        <v>1</v>
      </c>
      <c r="O7" s="72">
        <f t="shared" si="0"/>
        <v>3</v>
      </c>
      <c r="P7" s="72">
        <f t="shared" si="0"/>
        <v>0</v>
      </c>
      <c r="Q7" s="72">
        <f t="shared" si="0"/>
        <v>0</v>
      </c>
      <c r="R7" s="72">
        <f t="shared" si="0"/>
        <v>0</v>
      </c>
      <c r="S7" s="72">
        <f t="shared" si="0"/>
        <v>0</v>
      </c>
      <c r="T7" s="72">
        <f t="shared" si="0"/>
        <v>0</v>
      </c>
      <c r="U7" s="72">
        <f t="shared" ref="U7:AZ7" si="1">COUNTIF(U$8:U$1000,"&lt;&gt;")</f>
        <v>8</v>
      </c>
      <c r="V7" s="72">
        <f t="shared" si="1"/>
        <v>8</v>
      </c>
      <c r="W7" s="72">
        <f t="shared" si="1"/>
        <v>8</v>
      </c>
      <c r="X7" s="72">
        <f t="shared" si="1"/>
        <v>8</v>
      </c>
      <c r="Y7" s="72">
        <f t="shared" si="1"/>
        <v>8</v>
      </c>
      <c r="Z7" s="72">
        <f t="shared" si="1"/>
        <v>3</v>
      </c>
      <c r="AA7" s="72">
        <f t="shared" si="1"/>
        <v>3</v>
      </c>
      <c r="AB7" s="72">
        <f t="shared" si="1"/>
        <v>1</v>
      </c>
      <c r="AC7" s="72">
        <f t="shared" si="1"/>
        <v>1</v>
      </c>
      <c r="AD7" s="72">
        <f t="shared" si="1"/>
        <v>1</v>
      </c>
      <c r="AE7" s="72">
        <f t="shared" si="1"/>
        <v>1</v>
      </c>
      <c r="AF7" s="72">
        <f t="shared" si="1"/>
        <v>0</v>
      </c>
      <c r="AG7" s="72">
        <f t="shared" si="1"/>
        <v>0</v>
      </c>
      <c r="AH7" s="72">
        <f t="shared" si="1"/>
        <v>0</v>
      </c>
      <c r="AI7" s="72">
        <f t="shared" si="1"/>
        <v>0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139</v>
      </c>
      <c r="C8" s="62" t="s">
        <v>140</v>
      </c>
      <c r="D8" s="62" t="s">
        <v>141</v>
      </c>
      <c r="E8" s="62"/>
      <c r="F8" s="62"/>
      <c r="G8" s="62"/>
      <c r="H8" s="62"/>
      <c r="I8" s="62"/>
      <c r="J8" s="62"/>
      <c r="K8" s="62"/>
      <c r="L8" s="62"/>
      <c r="M8" s="62"/>
      <c r="N8" s="62" t="s">
        <v>141</v>
      </c>
      <c r="O8" s="62" t="s">
        <v>141</v>
      </c>
      <c r="P8" s="62"/>
      <c r="Q8" s="62"/>
      <c r="R8" s="62"/>
      <c r="S8" s="62"/>
      <c r="T8" s="62"/>
      <c r="U8" s="62">
        <v>2</v>
      </c>
      <c r="V8" s="68" t="s">
        <v>90</v>
      </c>
      <c r="W8" s="62" t="s">
        <v>91</v>
      </c>
      <c r="X8" s="68" t="s">
        <v>106</v>
      </c>
      <c r="Y8" s="62" t="s">
        <v>107</v>
      </c>
      <c r="Z8" s="68"/>
      <c r="AA8" s="62"/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142</v>
      </c>
      <c r="CE8" s="120"/>
    </row>
    <row r="9" spans="1:83" s="10" customFormat="1" ht="13.5" customHeight="1">
      <c r="A9" s="62" t="s">
        <v>80</v>
      </c>
      <c r="B9" s="68" t="s">
        <v>143</v>
      </c>
      <c r="C9" s="62" t="s">
        <v>144</v>
      </c>
      <c r="D9" s="62" t="s">
        <v>141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141</v>
      </c>
      <c r="P9" s="62"/>
      <c r="Q9" s="62"/>
      <c r="R9" s="62"/>
      <c r="S9" s="62"/>
      <c r="T9" s="62"/>
      <c r="U9" s="62">
        <v>2</v>
      </c>
      <c r="V9" s="68" t="s">
        <v>102</v>
      </c>
      <c r="W9" s="62" t="s">
        <v>103</v>
      </c>
      <c r="X9" s="68" t="s">
        <v>115</v>
      </c>
      <c r="Y9" s="62" t="s">
        <v>116</v>
      </c>
      <c r="Z9" s="68"/>
      <c r="AA9" s="62"/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145</v>
      </c>
      <c r="CE9" s="120"/>
    </row>
    <row r="10" spans="1:83" s="10" customFormat="1" ht="13.5" customHeight="1">
      <c r="A10" s="62" t="s">
        <v>80</v>
      </c>
      <c r="B10" s="68" t="s">
        <v>146</v>
      </c>
      <c r="C10" s="62" t="s">
        <v>147</v>
      </c>
      <c r="D10" s="62"/>
      <c r="E10" s="62"/>
      <c r="F10" s="62" t="s">
        <v>141</v>
      </c>
      <c r="G10" s="62"/>
      <c r="H10" s="62"/>
      <c r="I10" s="62"/>
      <c r="J10" s="62"/>
      <c r="K10" s="62"/>
      <c r="L10" s="62"/>
      <c r="M10" s="62"/>
      <c r="N10" s="62"/>
      <c r="O10" s="62" t="s">
        <v>141</v>
      </c>
      <c r="P10" s="62"/>
      <c r="Q10" s="62"/>
      <c r="R10" s="62"/>
      <c r="S10" s="62"/>
      <c r="T10" s="62"/>
      <c r="U10" s="62">
        <v>5</v>
      </c>
      <c r="V10" s="68" t="s">
        <v>109</v>
      </c>
      <c r="W10" s="62" t="s">
        <v>110</v>
      </c>
      <c r="X10" s="68" t="s">
        <v>102</v>
      </c>
      <c r="Y10" s="62" t="s">
        <v>103</v>
      </c>
      <c r="Z10" s="68" t="s">
        <v>127</v>
      </c>
      <c r="AA10" s="62" t="s">
        <v>128</v>
      </c>
      <c r="AB10" s="68" t="s">
        <v>130</v>
      </c>
      <c r="AC10" s="62" t="s">
        <v>131</v>
      </c>
      <c r="AD10" s="68" t="s">
        <v>133</v>
      </c>
      <c r="AE10" s="62" t="s">
        <v>134</v>
      </c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148</v>
      </c>
      <c r="CE10" s="120"/>
    </row>
    <row r="11" spans="1:83" s="10" customFormat="1" ht="13.5" customHeight="1">
      <c r="A11" s="62" t="s">
        <v>80</v>
      </c>
      <c r="B11" s="68" t="s">
        <v>149</v>
      </c>
      <c r="C11" s="62" t="s">
        <v>150</v>
      </c>
      <c r="D11" s="62"/>
      <c r="E11" s="62" t="s">
        <v>141</v>
      </c>
      <c r="F11" s="62" t="s">
        <v>141</v>
      </c>
      <c r="G11" s="62" t="s">
        <v>141</v>
      </c>
      <c r="H11" s="62"/>
      <c r="I11" s="62"/>
      <c r="J11" s="62" t="s">
        <v>141</v>
      </c>
      <c r="K11" s="62"/>
      <c r="L11" s="62"/>
      <c r="M11" s="62" t="s">
        <v>141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130</v>
      </c>
      <c r="W11" s="62" t="s">
        <v>131</v>
      </c>
      <c r="X11" s="68" t="s">
        <v>133</v>
      </c>
      <c r="Y11" s="62" t="s">
        <v>134</v>
      </c>
      <c r="Z11" s="68"/>
      <c r="AA11" s="62"/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151</v>
      </c>
      <c r="CE11" s="120"/>
    </row>
    <row r="12" spans="1:83" s="10" customFormat="1" ht="13.5" customHeight="1">
      <c r="A12" s="62" t="s">
        <v>80</v>
      </c>
      <c r="B12" s="68" t="s">
        <v>152</v>
      </c>
      <c r="C12" s="62" t="s">
        <v>153</v>
      </c>
      <c r="D12" s="62"/>
      <c r="E12" s="62"/>
      <c r="F12" s="62" t="s">
        <v>141</v>
      </c>
      <c r="G12" s="62"/>
      <c r="H12" s="62"/>
      <c r="I12" s="62"/>
      <c r="J12" s="62"/>
      <c r="K12" s="62"/>
      <c r="L12" s="62"/>
      <c r="M12" s="62" t="s">
        <v>141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100</v>
      </c>
      <c r="W12" s="62" t="s">
        <v>101</v>
      </c>
      <c r="X12" s="68" t="s">
        <v>104</v>
      </c>
      <c r="Y12" s="62" t="s">
        <v>105</v>
      </c>
      <c r="Z12" s="68" t="s">
        <v>115</v>
      </c>
      <c r="AA12" s="62" t="s">
        <v>116</v>
      </c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154</v>
      </c>
      <c r="CE12" s="120"/>
    </row>
    <row r="13" spans="1:83" s="10" customFormat="1" ht="13.5" customHeight="1">
      <c r="A13" s="62" t="s">
        <v>80</v>
      </c>
      <c r="B13" s="68" t="s">
        <v>155</v>
      </c>
      <c r="C13" s="62" t="s">
        <v>156</v>
      </c>
      <c r="D13" s="62"/>
      <c r="E13" s="62"/>
      <c r="F13" s="62" t="s">
        <v>141</v>
      </c>
      <c r="G13" s="62"/>
      <c r="H13" s="62"/>
      <c r="I13" s="62"/>
      <c r="J13" s="62"/>
      <c r="K13" s="62"/>
      <c r="L13" s="62"/>
      <c r="M13" s="62" t="s">
        <v>141</v>
      </c>
      <c r="N13" s="62"/>
      <c r="O13" s="62"/>
      <c r="P13" s="62"/>
      <c r="Q13" s="62"/>
      <c r="R13" s="62"/>
      <c r="S13" s="62"/>
      <c r="T13" s="62"/>
      <c r="U13" s="62">
        <v>3</v>
      </c>
      <c r="V13" s="68" t="s">
        <v>102</v>
      </c>
      <c r="W13" s="62" t="s">
        <v>103</v>
      </c>
      <c r="X13" s="68" t="s">
        <v>115</v>
      </c>
      <c r="Y13" s="62" t="s">
        <v>116</v>
      </c>
      <c r="Z13" s="68" t="s">
        <v>124</v>
      </c>
      <c r="AA13" s="62" t="s">
        <v>125</v>
      </c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157</v>
      </c>
      <c r="CE13" s="120"/>
    </row>
    <row r="14" spans="1:83" s="10" customFormat="1" ht="13.5" customHeight="1">
      <c r="A14" s="62" t="s">
        <v>80</v>
      </c>
      <c r="B14" s="68" t="s">
        <v>158</v>
      </c>
      <c r="C14" s="62" t="s">
        <v>159</v>
      </c>
      <c r="D14" s="62"/>
      <c r="E14" s="62"/>
      <c r="F14" s="62" t="s">
        <v>141</v>
      </c>
      <c r="G14" s="62" t="s">
        <v>141</v>
      </c>
      <c r="H14" s="62"/>
      <c r="I14" s="62"/>
      <c r="J14" s="62" t="s">
        <v>141</v>
      </c>
      <c r="K14" s="62"/>
      <c r="L14" s="62"/>
      <c r="M14" s="62" t="s">
        <v>141</v>
      </c>
      <c r="N14" s="62"/>
      <c r="O14" s="62"/>
      <c r="P14" s="62"/>
      <c r="Q14" s="62"/>
      <c r="R14" s="62"/>
      <c r="S14" s="62"/>
      <c r="T14" s="62"/>
      <c r="U14" s="62">
        <v>2</v>
      </c>
      <c r="V14" s="68" t="s">
        <v>100</v>
      </c>
      <c r="W14" s="62" t="s">
        <v>101</v>
      </c>
      <c r="X14" s="68" t="s">
        <v>104</v>
      </c>
      <c r="Y14" s="62" t="s">
        <v>105</v>
      </c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160</v>
      </c>
      <c r="CE14" s="120"/>
    </row>
    <row r="15" spans="1:83" s="10" customFormat="1" ht="13.5" customHeight="1">
      <c r="A15" s="62" t="s">
        <v>80</v>
      </c>
      <c r="B15" s="68" t="s">
        <v>161</v>
      </c>
      <c r="C15" s="62" t="s">
        <v>162</v>
      </c>
      <c r="D15" s="62"/>
      <c r="E15" s="62" t="s">
        <v>141</v>
      </c>
      <c r="F15" s="62" t="s">
        <v>141</v>
      </c>
      <c r="G15" s="62"/>
      <c r="H15" s="62"/>
      <c r="I15" s="62"/>
      <c r="J15" s="62" t="s">
        <v>141</v>
      </c>
      <c r="K15" s="62" t="s">
        <v>141</v>
      </c>
      <c r="L15" s="62"/>
      <c r="M15" s="62" t="s">
        <v>141</v>
      </c>
      <c r="N15" s="62"/>
      <c r="O15" s="62"/>
      <c r="P15" s="62"/>
      <c r="Q15" s="62"/>
      <c r="R15" s="62"/>
      <c r="S15" s="62"/>
      <c r="T15" s="62"/>
      <c r="U15" s="62">
        <v>2</v>
      </c>
      <c r="V15" s="68" t="s">
        <v>96</v>
      </c>
      <c r="W15" s="62" t="s">
        <v>97</v>
      </c>
      <c r="X15" s="68" t="s">
        <v>106</v>
      </c>
      <c r="Y15" s="62" t="s">
        <v>107</v>
      </c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163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108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111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114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117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120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123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126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129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135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138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0"/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15">
    <sortCondition ref="A8:A15"/>
    <sortCondition ref="B8:B15"/>
    <sortCondition ref="C8:C15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4" man="1"/>
    <brk id="41" min="1" max="14" man="1"/>
    <brk id="51" min="1" max="14" man="1"/>
    <brk id="61" min="1" max="14" man="1"/>
    <brk id="71" min="1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山口県</v>
      </c>
      <c r="B7" s="70" t="str">
        <f>組合状況!B7</f>
        <v>35000</v>
      </c>
      <c r="C7" s="69" t="s">
        <v>52</v>
      </c>
      <c r="D7" s="71">
        <f>SUM(E7,+H7)</f>
        <v>834</v>
      </c>
      <c r="E7" s="71">
        <f>SUM(F7:G7)</f>
        <v>224</v>
      </c>
      <c r="F7" s="71">
        <f>SUM(F$8:F$1000)</f>
        <v>203</v>
      </c>
      <c r="G7" s="71">
        <f>SUM(G$8:G$1000)</f>
        <v>21</v>
      </c>
      <c r="H7" s="71">
        <f>SUM(I7:L7)</f>
        <v>610</v>
      </c>
      <c r="I7" s="71">
        <f>SUM(I$8:I$1000)</f>
        <v>444</v>
      </c>
      <c r="J7" s="71">
        <f>SUM(J$8:J$1000)</f>
        <v>126</v>
      </c>
      <c r="K7" s="71">
        <f>SUM(K$8:K$1000)</f>
        <v>33</v>
      </c>
      <c r="L7" s="71">
        <f>SUM(L$8:L$1000)</f>
        <v>7</v>
      </c>
      <c r="M7" s="71">
        <f>SUM(N7,+Q7)</f>
        <v>50</v>
      </c>
      <c r="N7" s="71">
        <f>SUM(O7:P7)</f>
        <v>35</v>
      </c>
      <c r="O7" s="71">
        <f>SUM(O$8:O$1000)</f>
        <v>24</v>
      </c>
      <c r="P7" s="71">
        <f>SUM(P$8:P$1000)</f>
        <v>11</v>
      </c>
      <c r="Q7" s="71">
        <f>SUM(R7:U7)</f>
        <v>15</v>
      </c>
      <c r="R7" s="71">
        <f>SUM(R$8:R$1000)</f>
        <v>0</v>
      </c>
      <c r="S7" s="71">
        <f>SUM(S$8:S$1000)</f>
        <v>15</v>
      </c>
      <c r="T7" s="71">
        <f>SUM(T$8:T$1000)</f>
        <v>0</v>
      </c>
      <c r="U7" s="71">
        <f>SUM(U$8:U$1000)</f>
        <v>0</v>
      </c>
      <c r="V7" s="71">
        <f t="shared" ref="V7:AD7" si="0">SUM(D7,+M7)</f>
        <v>884</v>
      </c>
      <c r="W7" s="71">
        <f t="shared" si="0"/>
        <v>259</v>
      </c>
      <c r="X7" s="71">
        <f t="shared" si="0"/>
        <v>227</v>
      </c>
      <c r="Y7" s="71">
        <f t="shared" si="0"/>
        <v>32</v>
      </c>
      <c r="Z7" s="71">
        <f t="shared" si="0"/>
        <v>625</v>
      </c>
      <c r="AA7" s="71">
        <f t="shared" si="0"/>
        <v>444</v>
      </c>
      <c r="AB7" s="71">
        <f t="shared" si="0"/>
        <v>141</v>
      </c>
      <c r="AC7" s="71">
        <f t="shared" si="0"/>
        <v>33</v>
      </c>
      <c r="AD7" s="71">
        <f t="shared" si="0"/>
        <v>7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175</v>
      </c>
      <c r="E8" s="63">
        <f>SUM(F8:G8)</f>
        <v>47</v>
      </c>
      <c r="F8" s="63">
        <v>40</v>
      </c>
      <c r="G8" s="63">
        <v>7</v>
      </c>
      <c r="H8" s="63">
        <f>SUM(I8:L8)</f>
        <v>128</v>
      </c>
      <c r="I8" s="63">
        <v>114</v>
      </c>
      <c r="J8" s="63">
        <v>7</v>
      </c>
      <c r="K8" s="63">
        <v>7</v>
      </c>
      <c r="L8" s="63"/>
      <c r="M8" s="63">
        <f>SUM(N8,+Q8)</f>
        <v>9</v>
      </c>
      <c r="N8" s="63">
        <f>SUM(O8:P8)</f>
        <v>9</v>
      </c>
      <c r="O8" s="63">
        <v>8</v>
      </c>
      <c r="P8" s="63">
        <v>1</v>
      </c>
      <c r="Q8" s="63">
        <f>SUM(R8:U8)</f>
        <v>0</v>
      </c>
      <c r="R8" s="63"/>
      <c r="S8" s="63"/>
      <c r="T8" s="63"/>
      <c r="U8" s="63"/>
      <c r="V8" s="63">
        <f>SUM(D8,+M8)</f>
        <v>184</v>
      </c>
      <c r="W8" s="63">
        <f>SUM(E8,+N8)</f>
        <v>56</v>
      </c>
      <c r="X8" s="63">
        <f>SUM(F8,+O8)</f>
        <v>48</v>
      </c>
      <c r="Y8" s="63">
        <f>SUM(G8,+P8)</f>
        <v>8</v>
      </c>
      <c r="Z8" s="63">
        <f>SUM(H8,+Q8)</f>
        <v>128</v>
      </c>
      <c r="AA8" s="63">
        <f>SUM(I8,+R8)</f>
        <v>114</v>
      </c>
      <c r="AB8" s="63">
        <f>SUM(J8,+S8)</f>
        <v>7</v>
      </c>
      <c r="AC8" s="63">
        <f>SUM(K8,+T8)</f>
        <v>7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87</v>
      </c>
      <c r="E9" s="63">
        <f>SUM(F9:G9)</f>
        <v>22</v>
      </c>
      <c r="F9" s="63">
        <v>15</v>
      </c>
      <c r="G9" s="63">
        <v>7</v>
      </c>
      <c r="H9" s="63">
        <f>SUM(I9:L9)</f>
        <v>65</v>
      </c>
      <c r="I9" s="63">
        <v>44</v>
      </c>
      <c r="J9" s="63">
        <v>21</v>
      </c>
      <c r="K9" s="63"/>
      <c r="L9" s="63"/>
      <c r="M9" s="63">
        <f>SUM(N9,+Q9)</f>
        <v>4</v>
      </c>
      <c r="N9" s="63">
        <f>SUM(O9:P9)</f>
        <v>3</v>
      </c>
      <c r="O9" s="63">
        <v>3</v>
      </c>
      <c r="P9" s="63"/>
      <c r="Q9" s="63">
        <f>SUM(R9:U9)</f>
        <v>1</v>
      </c>
      <c r="R9" s="63"/>
      <c r="S9" s="63">
        <v>1</v>
      </c>
      <c r="T9" s="63"/>
      <c r="U9" s="63"/>
      <c r="V9" s="63">
        <f>SUM(D9,+M9)</f>
        <v>91</v>
      </c>
      <c r="W9" s="63">
        <f>SUM(E9,+N9)</f>
        <v>25</v>
      </c>
      <c r="X9" s="63">
        <f>SUM(F9,+O9)</f>
        <v>18</v>
      </c>
      <c r="Y9" s="63">
        <f>SUM(G9,+P9)</f>
        <v>7</v>
      </c>
      <c r="Z9" s="63">
        <f>SUM(H9,+Q9)</f>
        <v>66</v>
      </c>
      <c r="AA9" s="63">
        <f>SUM(I9,+R9)</f>
        <v>44</v>
      </c>
      <c r="AB9" s="63">
        <f>SUM(J9,+S9)</f>
        <v>22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169</v>
      </c>
      <c r="E10" s="63">
        <f>SUM(F10:G10)</f>
        <v>37</v>
      </c>
      <c r="F10" s="63">
        <v>37</v>
      </c>
      <c r="G10" s="63"/>
      <c r="H10" s="63">
        <f>SUM(I10:L10)</f>
        <v>132</v>
      </c>
      <c r="I10" s="63">
        <v>96</v>
      </c>
      <c r="J10" s="63">
        <v>30</v>
      </c>
      <c r="K10" s="63">
        <v>6</v>
      </c>
      <c r="L10" s="63"/>
      <c r="M10" s="63">
        <f>SUM(N10,+Q10)</f>
        <v>4</v>
      </c>
      <c r="N10" s="63">
        <f>SUM(O10:P10)</f>
        <v>1</v>
      </c>
      <c r="O10" s="63">
        <v>1</v>
      </c>
      <c r="P10" s="63"/>
      <c r="Q10" s="63">
        <f>SUM(R10:U10)</f>
        <v>3</v>
      </c>
      <c r="R10" s="63"/>
      <c r="S10" s="63">
        <v>3</v>
      </c>
      <c r="T10" s="63"/>
      <c r="U10" s="63"/>
      <c r="V10" s="63">
        <f>SUM(D10,+M10)</f>
        <v>173</v>
      </c>
      <c r="W10" s="63">
        <f>SUM(E10,+N10)</f>
        <v>38</v>
      </c>
      <c r="X10" s="63">
        <f>SUM(F10,+O10)</f>
        <v>38</v>
      </c>
      <c r="Y10" s="63">
        <f>SUM(G10,+P10)</f>
        <v>0</v>
      </c>
      <c r="Z10" s="63">
        <f>SUM(H10,+Q10)</f>
        <v>135</v>
      </c>
      <c r="AA10" s="63">
        <f>SUM(I10,+R10)</f>
        <v>96</v>
      </c>
      <c r="AB10" s="63">
        <f>SUM(J10,+S10)</f>
        <v>33</v>
      </c>
      <c r="AC10" s="63">
        <f>SUM(K10,+T10)</f>
        <v>6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14</v>
      </c>
      <c r="E11" s="63">
        <f>SUM(F11:G11)</f>
        <v>3</v>
      </c>
      <c r="F11" s="63">
        <v>3</v>
      </c>
      <c r="G11" s="63"/>
      <c r="H11" s="63">
        <f>SUM(I11:L11)</f>
        <v>11</v>
      </c>
      <c r="I11" s="63">
        <v>4</v>
      </c>
      <c r="J11" s="63">
        <v>3</v>
      </c>
      <c r="K11" s="63">
        <v>1</v>
      </c>
      <c r="L11" s="63">
        <v>3</v>
      </c>
      <c r="M11" s="63">
        <f>SUM(N11,+Q11)</f>
        <v>1</v>
      </c>
      <c r="N11" s="63">
        <f>SUM(O11:P11)</f>
        <v>0</v>
      </c>
      <c r="O11" s="63"/>
      <c r="P11" s="63"/>
      <c r="Q11" s="63">
        <f>SUM(R11:U11)</f>
        <v>1</v>
      </c>
      <c r="R11" s="63"/>
      <c r="S11" s="63">
        <v>1</v>
      </c>
      <c r="T11" s="63"/>
      <c r="U11" s="63"/>
      <c r="V11" s="63">
        <f>SUM(D11,+M11)</f>
        <v>15</v>
      </c>
      <c r="W11" s="63">
        <f>SUM(E11,+N11)</f>
        <v>3</v>
      </c>
      <c r="X11" s="63">
        <f>SUM(F11,+O11)</f>
        <v>3</v>
      </c>
      <c r="Y11" s="63">
        <f>SUM(G11,+P11)</f>
        <v>0</v>
      </c>
      <c r="Z11" s="63">
        <f>SUM(H11,+Q11)</f>
        <v>12</v>
      </c>
      <c r="AA11" s="63">
        <f>SUM(I11,+R11)</f>
        <v>4</v>
      </c>
      <c r="AB11" s="63">
        <f>SUM(J11,+S11)</f>
        <v>4</v>
      </c>
      <c r="AC11" s="63">
        <f>SUM(K11,+T11)</f>
        <v>1</v>
      </c>
      <c r="AD11" s="63">
        <f>SUM(L11,+U11)</f>
        <v>3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95</v>
      </c>
      <c r="E12" s="63">
        <f>SUM(F12:G12)</f>
        <v>13</v>
      </c>
      <c r="F12" s="63">
        <v>11</v>
      </c>
      <c r="G12" s="63">
        <v>2</v>
      </c>
      <c r="H12" s="63">
        <f>SUM(I12:L12)</f>
        <v>82</v>
      </c>
      <c r="I12" s="63">
        <v>65</v>
      </c>
      <c r="J12" s="63">
        <v>12</v>
      </c>
      <c r="K12" s="63">
        <v>5</v>
      </c>
      <c r="L12" s="63"/>
      <c r="M12" s="63">
        <f>SUM(N12,+Q12)</f>
        <v>1</v>
      </c>
      <c r="N12" s="63">
        <f>SUM(O12:P12)</f>
        <v>0</v>
      </c>
      <c r="O12" s="63"/>
      <c r="P12" s="63"/>
      <c r="Q12" s="63">
        <f>SUM(R12:U12)</f>
        <v>1</v>
      </c>
      <c r="R12" s="63"/>
      <c r="S12" s="63">
        <v>1</v>
      </c>
      <c r="T12" s="63"/>
      <c r="U12" s="63"/>
      <c r="V12" s="63">
        <f>SUM(D12,+M12)</f>
        <v>96</v>
      </c>
      <c r="W12" s="63">
        <f>SUM(E12,+N12)</f>
        <v>13</v>
      </c>
      <c r="X12" s="63">
        <f>SUM(F12,+O12)</f>
        <v>11</v>
      </c>
      <c r="Y12" s="63">
        <f>SUM(G12,+P12)</f>
        <v>2</v>
      </c>
      <c r="Z12" s="63">
        <f>SUM(H12,+Q12)</f>
        <v>83</v>
      </c>
      <c r="AA12" s="63">
        <f>SUM(I12,+R12)</f>
        <v>65</v>
      </c>
      <c r="AB12" s="63">
        <f>SUM(J12,+S12)</f>
        <v>13</v>
      </c>
      <c r="AC12" s="63">
        <f>SUM(K12,+T12)</f>
        <v>5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14</v>
      </c>
      <c r="E13" s="63">
        <f>SUM(F13:G13)</f>
        <v>7</v>
      </c>
      <c r="F13" s="63">
        <v>7</v>
      </c>
      <c r="G13" s="63"/>
      <c r="H13" s="63">
        <f>SUM(I13:L13)</f>
        <v>7</v>
      </c>
      <c r="I13" s="63">
        <v>7</v>
      </c>
      <c r="J13" s="63"/>
      <c r="K13" s="63"/>
      <c r="L13" s="63"/>
      <c r="M13" s="63">
        <f>SUM(N13,+Q13)</f>
        <v>1</v>
      </c>
      <c r="N13" s="63">
        <f>SUM(O13:P13)</f>
        <v>1</v>
      </c>
      <c r="O13" s="63">
        <v>1</v>
      </c>
      <c r="P13" s="63"/>
      <c r="Q13" s="63">
        <f>SUM(R13:U13)</f>
        <v>0</v>
      </c>
      <c r="R13" s="63"/>
      <c r="S13" s="63"/>
      <c r="T13" s="63"/>
      <c r="U13" s="63"/>
      <c r="V13" s="63">
        <f>SUM(D13,+M13)</f>
        <v>15</v>
      </c>
      <c r="W13" s="63">
        <f>SUM(E13,+N13)</f>
        <v>8</v>
      </c>
      <c r="X13" s="63">
        <f>SUM(F13,+O13)</f>
        <v>8</v>
      </c>
      <c r="Y13" s="63">
        <f>SUM(G13,+P13)</f>
        <v>0</v>
      </c>
      <c r="Z13" s="63">
        <f>SUM(H13,+Q13)</f>
        <v>7</v>
      </c>
      <c r="AA13" s="63">
        <f>SUM(I13,+R13)</f>
        <v>7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95</v>
      </c>
      <c r="E14" s="63">
        <f>SUM(F14:G14)</f>
        <v>37</v>
      </c>
      <c r="F14" s="63">
        <v>34</v>
      </c>
      <c r="G14" s="63">
        <v>3</v>
      </c>
      <c r="H14" s="63">
        <f>SUM(I14:L14)</f>
        <v>58</v>
      </c>
      <c r="I14" s="63">
        <v>23</v>
      </c>
      <c r="J14" s="63">
        <v>31</v>
      </c>
      <c r="K14" s="63">
        <v>4</v>
      </c>
      <c r="L14" s="63"/>
      <c r="M14" s="63">
        <f>SUM(N14,+Q14)</f>
        <v>7</v>
      </c>
      <c r="N14" s="63">
        <f>SUM(O14:P14)</f>
        <v>3</v>
      </c>
      <c r="O14" s="63"/>
      <c r="P14" s="63">
        <v>3</v>
      </c>
      <c r="Q14" s="63">
        <f>SUM(R14:U14)</f>
        <v>4</v>
      </c>
      <c r="R14" s="63"/>
      <c r="S14" s="63">
        <v>4</v>
      </c>
      <c r="T14" s="63"/>
      <c r="U14" s="63"/>
      <c r="V14" s="63">
        <f>SUM(D14,+M14)</f>
        <v>102</v>
      </c>
      <c r="W14" s="63">
        <f>SUM(E14,+N14)</f>
        <v>40</v>
      </c>
      <c r="X14" s="63">
        <f>SUM(F14,+O14)</f>
        <v>34</v>
      </c>
      <c r="Y14" s="63">
        <f>SUM(G14,+P14)</f>
        <v>6</v>
      </c>
      <c r="Z14" s="63">
        <f>SUM(H14,+Q14)</f>
        <v>62</v>
      </c>
      <c r="AA14" s="63">
        <f>SUM(I14,+R14)</f>
        <v>23</v>
      </c>
      <c r="AB14" s="63">
        <f>SUM(J14,+S14)</f>
        <v>35</v>
      </c>
      <c r="AC14" s="63">
        <f>SUM(K14,+T14)</f>
        <v>4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17</v>
      </c>
      <c r="E15" s="63">
        <f>SUM(F15:G15)</f>
        <v>5</v>
      </c>
      <c r="F15" s="63">
        <v>5</v>
      </c>
      <c r="G15" s="63"/>
      <c r="H15" s="63">
        <f>SUM(I15:L15)</f>
        <v>12</v>
      </c>
      <c r="I15" s="63">
        <v>12</v>
      </c>
      <c r="J15" s="63"/>
      <c r="K15" s="63"/>
      <c r="L15" s="63"/>
      <c r="M15" s="63">
        <f>SUM(N15,+Q15)</f>
        <v>5</v>
      </c>
      <c r="N15" s="63">
        <f>SUM(O15:P15)</f>
        <v>5</v>
      </c>
      <c r="O15" s="63"/>
      <c r="P15" s="63">
        <v>5</v>
      </c>
      <c r="Q15" s="63">
        <f>SUM(R15:U15)</f>
        <v>0</v>
      </c>
      <c r="R15" s="63"/>
      <c r="S15" s="63"/>
      <c r="T15" s="63"/>
      <c r="U15" s="63"/>
      <c r="V15" s="63">
        <f>SUM(D15,+M15)</f>
        <v>22</v>
      </c>
      <c r="W15" s="63">
        <f>SUM(E15,+N15)</f>
        <v>10</v>
      </c>
      <c r="X15" s="63">
        <f>SUM(F15,+O15)</f>
        <v>5</v>
      </c>
      <c r="Y15" s="63">
        <f>SUM(G15,+P15)</f>
        <v>5</v>
      </c>
      <c r="Z15" s="63">
        <f>SUM(H15,+Q15)</f>
        <v>12</v>
      </c>
      <c r="AA15" s="63">
        <f>SUM(I15,+R15)</f>
        <v>12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15</v>
      </c>
      <c r="E16" s="63">
        <f>SUM(F16:G16)</f>
        <v>6</v>
      </c>
      <c r="F16" s="63">
        <v>5</v>
      </c>
      <c r="G16" s="63">
        <v>1</v>
      </c>
      <c r="H16" s="63">
        <f>SUM(I16:L16)</f>
        <v>9</v>
      </c>
      <c r="I16" s="63">
        <v>3</v>
      </c>
      <c r="J16" s="63">
        <v>6</v>
      </c>
      <c r="K16" s="63"/>
      <c r="L16" s="63"/>
      <c r="M16" s="63">
        <f>SUM(N16,+Q16)</f>
        <v>1</v>
      </c>
      <c r="N16" s="63">
        <f>SUM(O16:P16)</f>
        <v>1</v>
      </c>
      <c r="O16" s="63">
        <v>1</v>
      </c>
      <c r="P16" s="63"/>
      <c r="Q16" s="63">
        <f>SUM(R16:U16)</f>
        <v>0</v>
      </c>
      <c r="R16" s="63"/>
      <c r="S16" s="63"/>
      <c r="T16" s="63"/>
      <c r="U16" s="63"/>
      <c r="V16" s="63">
        <f>SUM(D16,+M16)</f>
        <v>16</v>
      </c>
      <c r="W16" s="63">
        <f>SUM(E16,+N16)</f>
        <v>7</v>
      </c>
      <c r="X16" s="63">
        <f>SUM(F16,+O16)</f>
        <v>6</v>
      </c>
      <c r="Y16" s="63">
        <f>SUM(G16,+P16)</f>
        <v>1</v>
      </c>
      <c r="Z16" s="63">
        <f>SUM(H16,+Q16)</f>
        <v>9</v>
      </c>
      <c r="AA16" s="63">
        <f>SUM(I16,+R16)</f>
        <v>3</v>
      </c>
      <c r="AB16" s="63">
        <f>SUM(J16,+S16)</f>
        <v>6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26</v>
      </c>
      <c r="E17" s="63">
        <f>SUM(F17:G17)</f>
        <v>0</v>
      </c>
      <c r="F17" s="63"/>
      <c r="G17" s="63"/>
      <c r="H17" s="63">
        <f>SUM(I17:L17)</f>
        <v>26</v>
      </c>
      <c r="I17" s="63">
        <v>15</v>
      </c>
      <c r="J17" s="63">
        <v>4</v>
      </c>
      <c r="K17" s="63">
        <v>6</v>
      </c>
      <c r="L17" s="63">
        <v>1</v>
      </c>
      <c r="M17" s="63">
        <f>SUM(N17,+Q17)</f>
        <v>0</v>
      </c>
      <c r="N17" s="63">
        <f>SUM(O17:P17)</f>
        <v>0</v>
      </c>
      <c r="O17" s="63"/>
      <c r="P17" s="63"/>
      <c r="Q17" s="63">
        <f>SUM(R17:U17)</f>
        <v>0</v>
      </c>
      <c r="R17" s="63"/>
      <c r="S17" s="63"/>
      <c r="T17" s="63"/>
      <c r="U17" s="63"/>
      <c r="V17" s="63">
        <f>SUM(D17,+M17)</f>
        <v>26</v>
      </c>
      <c r="W17" s="63">
        <f>SUM(E17,+N17)</f>
        <v>0</v>
      </c>
      <c r="X17" s="63">
        <f>SUM(F17,+O17)</f>
        <v>0</v>
      </c>
      <c r="Y17" s="63">
        <f>SUM(G17,+P17)</f>
        <v>0</v>
      </c>
      <c r="Z17" s="63">
        <f>SUM(H17,+Q17)</f>
        <v>26</v>
      </c>
      <c r="AA17" s="63">
        <f>SUM(I17,+R17)</f>
        <v>15</v>
      </c>
      <c r="AB17" s="63">
        <f>SUM(J17,+S17)</f>
        <v>4</v>
      </c>
      <c r="AC17" s="63">
        <f>SUM(K17,+T17)</f>
        <v>6</v>
      </c>
      <c r="AD17" s="63">
        <f>SUM(L17,+U17)</f>
        <v>1</v>
      </c>
    </row>
    <row r="18" spans="1:30" s="10" customFormat="1" ht="13.5" customHeight="1">
      <c r="A18" s="60" t="s">
        <v>80</v>
      </c>
      <c r="B18" s="61" t="s">
        <v>112</v>
      </c>
      <c r="C18" s="62" t="s">
        <v>113</v>
      </c>
      <c r="D18" s="63">
        <f>SUM(E18,+H18)</f>
        <v>7</v>
      </c>
      <c r="E18" s="63">
        <f>SUM(F18:G18)</f>
        <v>5</v>
      </c>
      <c r="F18" s="63">
        <v>4</v>
      </c>
      <c r="G18" s="63">
        <v>1</v>
      </c>
      <c r="H18" s="63">
        <f>SUM(I18:L18)</f>
        <v>2</v>
      </c>
      <c r="I18" s="63"/>
      <c r="J18" s="63">
        <v>2</v>
      </c>
      <c r="K18" s="63"/>
      <c r="L18" s="63"/>
      <c r="M18" s="63">
        <f>SUM(N18,+Q18)</f>
        <v>5</v>
      </c>
      <c r="N18" s="63">
        <f>SUM(O18:P18)</f>
        <v>2</v>
      </c>
      <c r="O18" s="63">
        <v>1</v>
      </c>
      <c r="P18" s="63">
        <v>1</v>
      </c>
      <c r="Q18" s="63">
        <f>SUM(R18:U18)</f>
        <v>3</v>
      </c>
      <c r="R18" s="63"/>
      <c r="S18" s="63">
        <v>3</v>
      </c>
      <c r="T18" s="63"/>
      <c r="U18" s="63"/>
      <c r="V18" s="63">
        <f>SUM(D18,+M18)</f>
        <v>12</v>
      </c>
      <c r="W18" s="63">
        <f>SUM(E18,+N18)</f>
        <v>7</v>
      </c>
      <c r="X18" s="63">
        <f>SUM(F18,+O18)</f>
        <v>5</v>
      </c>
      <c r="Y18" s="63">
        <f>SUM(G18,+P18)</f>
        <v>2</v>
      </c>
      <c r="Z18" s="63">
        <f>SUM(H18,+Q18)</f>
        <v>5</v>
      </c>
      <c r="AA18" s="63">
        <f>SUM(I18,+R18)</f>
        <v>0</v>
      </c>
      <c r="AB18" s="63">
        <f>SUM(J18,+S18)</f>
        <v>5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115</v>
      </c>
      <c r="C19" s="62" t="s">
        <v>116</v>
      </c>
      <c r="D19" s="63">
        <f>SUM(E19,+H19)</f>
        <v>48</v>
      </c>
      <c r="E19" s="63">
        <f>SUM(F19:G19)</f>
        <v>25</v>
      </c>
      <c r="F19" s="63">
        <v>25</v>
      </c>
      <c r="G19" s="63"/>
      <c r="H19" s="63">
        <f>SUM(I19:L19)</f>
        <v>23</v>
      </c>
      <c r="I19" s="63">
        <v>19</v>
      </c>
      <c r="J19" s="63"/>
      <c r="K19" s="63">
        <v>1</v>
      </c>
      <c r="L19" s="63">
        <v>3</v>
      </c>
      <c r="M19" s="63">
        <f>SUM(N19,+Q19)</f>
        <v>4</v>
      </c>
      <c r="N19" s="63">
        <f>SUM(O19:P19)</f>
        <v>4</v>
      </c>
      <c r="O19" s="63">
        <v>3</v>
      </c>
      <c r="P19" s="63">
        <v>1</v>
      </c>
      <c r="Q19" s="63">
        <f>SUM(R19:U19)</f>
        <v>0</v>
      </c>
      <c r="R19" s="63"/>
      <c r="S19" s="63"/>
      <c r="T19" s="63"/>
      <c r="U19" s="63"/>
      <c r="V19" s="63">
        <f>SUM(D19,+M19)</f>
        <v>52</v>
      </c>
      <c r="W19" s="63">
        <f>SUM(E19,+N19)</f>
        <v>29</v>
      </c>
      <c r="X19" s="63">
        <f>SUM(F19,+O19)</f>
        <v>28</v>
      </c>
      <c r="Y19" s="63">
        <f>SUM(G19,+P19)</f>
        <v>1</v>
      </c>
      <c r="Z19" s="63">
        <f>SUM(H19,+Q19)</f>
        <v>23</v>
      </c>
      <c r="AA19" s="63">
        <f>SUM(I19,+R19)</f>
        <v>19</v>
      </c>
      <c r="AB19" s="63">
        <f>SUM(J19,+S19)</f>
        <v>0</v>
      </c>
      <c r="AC19" s="63">
        <f>SUM(K19,+T19)</f>
        <v>1</v>
      </c>
      <c r="AD19" s="63">
        <f>SUM(L19,+U19)</f>
        <v>3</v>
      </c>
    </row>
    <row r="20" spans="1:30" s="10" customFormat="1" ht="13.5" customHeight="1">
      <c r="A20" s="60" t="s">
        <v>80</v>
      </c>
      <c r="B20" s="61" t="s">
        <v>118</v>
      </c>
      <c r="C20" s="62" t="s">
        <v>119</v>
      </c>
      <c r="D20" s="63">
        <f>SUM(E20,+H20)</f>
        <v>52</v>
      </c>
      <c r="E20" s="63">
        <f>SUM(F20:G20)</f>
        <v>2</v>
      </c>
      <c r="F20" s="63">
        <v>2</v>
      </c>
      <c r="G20" s="63"/>
      <c r="H20" s="63">
        <f>SUM(I20:L20)</f>
        <v>50</v>
      </c>
      <c r="I20" s="63">
        <v>42</v>
      </c>
      <c r="J20" s="63">
        <v>6</v>
      </c>
      <c r="K20" s="63">
        <v>2</v>
      </c>
      <c r="L20" s="63"/>
      <c r="M20" s="63">
        <f>SUM(N20,+Q20)</f>
        <v>2</v>
      </c>
      <c r="N20" s="63">
        <f>SUM(O20:P20)</f>
        <v>0</v>
      </c>
      <c r="O20" s="63"/>
      <c r="P20" s="63"/>
      <c r="Q20" s="63">
        <f>SUM(R20:U20)</f>
        <v>2</v>
      </c>
      <c r="R20" s="63"/>
      <c r="S20" s="63">
        <v>2</v>
      </c>
      <c r="T20" s="63"/>
      <c r="U20" s="63"/>
      <c r="V20" s="63">
        <f>SUM(D20,+M20)</f>
        <v>54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52</v>
      </c>
      <c r="AA20" s="63">
        <f>SUM(I20,+R20)</f>
        <v>42</v>
      </c>
      <c r="AB20" s="63">
        <f>SUM(J20,+S20)</f>
        <v>8</v>
      </c>
      <c r="AC20" s="63">
        <f>SUM(K20,+T20)</f>
        <v>2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121</v>
      </c>
      <c r="C21" s="62" t="s">
        <v>122</v>
      </c>
      <c r="D21" s="63">
        <f>SUM(E21,+H21)</f>
        <v>11</v>
      </c>
      <c r="E21" s="63">
        <f>SUM(F21:G21)</f>
        <v>6</v>
      </c>
      <c r="F21" s="63">
        <v>6</v>
      </c>
      <c r="G21" s="63"/>
      <c r="H21" s="63">
        <f>SUM(I21:L21)</f>
        <v>5</v>
      </c>
      <c r="I21" s="63"/>
      <c r="J21" s="63">
        <v>4</v>
      </c>
      <c r="K21" s="63">
        <v>1</v>
      </c>
      <c r="L21" s="63"/>
      <c r="M21" s="63">
        <f>SUM(N21,+Q21)</f>
        <v>3</v>
      </c>
      <c r="N21" s="63">
        <f>SUM(O21:P21)</f>
        <v>3</v>
      </c>
      <c r="O21" s="63">
        <v>3</v>
      </c>
      <c r="P21" s="63"/>
      <c r="Q21" s="63">
        <f>SUM(R21:U21)</f>
        <v>0</v>
      </c>
      <c r="R21" s="63"/>
      <c r="S21" s="63"/>
      <c r="T21" s="63"/>
      <c r="U21" s="63"/>
      <c r="V21" s="63">
        <f>SUM(D21,+M21)</f>
        <v>14</v>
      </c>
      <c r="W21" s="63">
        <f>SUM(E21,+N21)</f>
        <v>9</v>
      </c>
      <c r="X21" s="63">
        <f>SUM(F21,+O21)</f>
        <v>9</v>
      </c>
      <c r="Y21" s="63">
        <f>SUM(G21,+P21)</f>
        <v>0</v>
      </c>
      <c r="Z21" s="63">
        <f>SUM(H21,+Q21)</f>
        <v>5</v>
      </c>
      <c r="AA21" s="63">
        <f>SUM(I21,+R21)</f>
        <v>0</v>
      </c>
      <c r="AB21" s="63">
        <f>SUM(J21,+S21)</f>
        <v>4</v>
      </c>
      <c r="AC21" s="63">
        <f>SUM(K21,+T21)</f>
        <v>1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124</v>
      </c>
      <c r="C22" s="62" t="s">
        <v>125</v>
      </c>
      <c r="D22" s="63">
        <f>SUM(E22,+H22)</f>
        <v>2</v>
      </c>
      <c r="E22" s="63">
        <f>SUM(F22:G22)</f>
        <v>2</v>
      </c>
      <c r="F22" s="63">
        <v>2</v>
      </c>
      <c r="G22" s="63"/>
      <c r="H22" s="63">
        <f>SUM(I22:L22)</f>
        <v>0</v>
      </c>
      <c r="I22" s="63"/>
      <c r="J22" s="63"/>
      <c r="K22" s="63"/>
      <c r="L22" s="63"/>
      <c r="M22" s="63">
        <f>SUM(N22,+Q22)</f>
        <v>0</v>
      </c>
      <c r="N22" s="63">
        <f>SUM(O22:P22)</f>
        <v>0</v>
      </c>
      <c r="O22" s="63"/>
      <c r="P22" s="63"/>
      <c r="Q22" s="63">
        <f>SUM(R22:U22)</f>
        <v>0</v>
      </c>
      <c r="R22" s="63"/>
      <c r="S22" s="63"/>
      <c r="T22" s="63"/>
      <c r="U22" s="63"/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127</v>
      </c>
      <c r="C23" s="62" t="s">
        <v>128</v>
      </c>
      <c r="D23" s="63">
        <f>SUM(E23,+H23)</f>
        <v>1</v>
      </c>
      <c r="E23" s="63">
        <f>SUM(F23:G23)</f>
        <v>1</v>
      </c>
      <c r="F23" s="63">
        <v>1</v>
      </c>
      <c r="G23" s="63"/>
      <c r="H23" s="63">
        <f>SUM(I23:L23)</f>
        <v>0</v>
      </c>
      <c r="I23" s="63"/>
      <c r="J23" s="63"/>
      <c r="K23" s="63"/>
      <c r="L23" s="63"/>
      <c r="M23" s="63">
        <f>SUM(N23,+Q23)</f>
        <v>1</v>
      </c>
      <c r="N23" s="63">
        <f>SUM(O23:P23)</f>
        <v>1</v>
      </c>
      <c r="O23" s="63">
        <v>1</v>
      </c>
      <c r="P23" s="63"/>
      <c r="Q23" s="63">
        <f>SUM(R23:U23)</f>
        <v>0</v>
      </c>
      <c r="R23" s="63"/>
      <c r="S23" s="63"/>
      <c r="T23" s="63"/>
      <c r="U23" s="63"/>
      <c r="V23" s="63">
        <f>SUM(D23,+M23)</f>
        <v>2</v>
      </c>
      <c r="W23" s="63">
        <f>SUM(E23,+N23)</f>
        <v>2</v>
      </c>
      <c r="X23" s="63">
        <f>SUM(F23,+O23)</f>
        <v>2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130</v>
      </c>
      <c r="C24" s="62" t="s">
        <v>131</v>
      </c>
      <c r="D24" s="63">
        <f>SUM(E24,+H24)</f>
        <v>2</v>
      </c>
      <c r="E24" s="63">
        <f>SUM(F24:G24)</f>
        <v>2</v>
      </c>
      <c r="F24" s="63">
        <v>2</v>
      </c>
      <c r="G24" s="63"/>
      <c r="H24" s="63">
        <f>SUM(I24:L24)</f>
        <v>0</v>
      </c>
      <c r="I24" s="63"/>
      <c r="J24" s="63"/>
      <c r="K24" s="63"/>
      <c r="L24" s="63"/>
      <c r="M24" s="63">
        <f>SUM(N24,+Q24)</f>
        <v>1</v>
      </c>
      <c r="N24" s="63">
        <f>SUM(O24:P24)</f>
        <v>1</v>
      </c>
      <c r="O24" s="63">
        <v>1</v>
      </c>
      <c r="P24" s="63"/>
      <c r="Q24" s="63">
        <f>SUM(R24:U24)</f>
        <v>0</v>
      </c>
      <c r="R24" s="63"/>
      <c r="S24" s="63"/>
      <c r="T24" s="63"/>
      <c r="U24" s="63"/>
      <c r="V24" s="63">
        <f>SUM(D24,+M24)</f>
        <v>3</v>
      </c>
      <c r="W24" s="63">
        <f>SUM(E24,+N24)</f>
        <v>3</v>
      </c>
      <c r="X24" s="63">
        <f>SUM(F24,+O24)</f>
        <v>3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133</v>
      </c>
      <c r="C25" s="62" t="s">
        <v>134</v>
      </c>
      <c r="D25" s="63">
        <f>SUM(E25,+H25)</f>
        <v>3</v>
      </c>
      <c r="E25" s="63">
        <f>SUM(F25:G25)</f>
        <v>3</v>
      </c>
      <c r="F25" s="63">
        <v>3</v>
      </c>
      <c r="G25" s="63"/>
      <c r="H25" s="63">
        <f>SUM(I25:L25)</f>
        <v>0</v>
      </c>
      <c r="I25" s="63"/>
      <c r="J25" s="63"/>
      <c r="K25" s="63"/>
      <c r="L25" s="63"/>
      <c r="M25" s="63">
        <f>SUM(N25,+Q25)</f>
        <v>1</v>
      </c>
      <c r="N25" s="63">
        <f>SUM(O25:P25)</f>
        <v>1</v>
      </c>
      <c r="O25" s="63">
        <v>1</v>
      </c>
      <c r="P25" s="63"/>
      <c r="Q25" s="63">
        <f>SUM(R25:U25)</f>
        <v>0</v>
      </c>
      <c r="R25" s="63"/>
      <c r="S25" s="63"/>
      <c r="T25" s="63"/>
      <c r="U25" s="63"/>
      <c r="V25" s="63">
        <f>SUM(D25,+M25)</f>
        <v>4</v>
      </c>
      <c r="W25" s="63">
        <f>SUM(E25,+N25)</f>
        <v>4</v>
      </c>
      <c r="X25" s="63">
        <f>SUM(F25,+O25)</f>
        <v>4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136</v>
      </c>
      <c r="C26" s="62" t="s">
        <v>137</v>
      </c>
      <c r="D26" s="63">
        <f>SUM(E26,+H26)</f>
        <v>1</v>
      </c>
      <c r="E26" s="63">
        <f>SUM(F26:G26)</f>
        <v>1</v>
      </c>
      <c r="F26" s="63">
        <v>1</v>
      </c>
      <c r="G26" s="63"/>
      <c r="H26" s="63">
        <f>SUM(I26:L26)</f>
        <v>0</v>
      </c>
      <c r="I26" s="63"/>
      <c r="J26" s="63"/>
      <c r="K26" s="63"/>
      <c r="L26" s="63"/>
      <c r="M26" s="63">
        <f>SUM(N26,+Q26)</f>
        <v>0</v>
      </c>
      <c r="N26" s="63">
        <f>SUM(O26:P26)</f>
        <v>0</v>
      </c>
      <c r="O26" s="63"/>
      <c r="P26" s="63"/>
      <c r="Q26" s="63">
        <f>SUM(R26:U26)</f>
        <v>0</v>
      </c>
      <c r="R26" s="63"/>
      <c r="S26" s="63"/>
      <c r="T26" s="63"/>
      <c r="U26" s="63"/>
      <c r="V26" s="63">
        <f>SUM(D26,+M26)</f>
        <v>1</v>
      </c>
      <c r="W26" s="63">
        <f>SUM(E26,+N26)</f>
        <v>1</v>
      </c>
      <c r="X26" s="63">
        <f>SUM(F26,+O26)</f>
        <v>1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26">
    <sortCondition ref="A8:A26"/>
    <sortCondition ref="B8:B26"/>
    <sortCondition ref="C8:C26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25" man="1"/>
    <brk id="21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山口県</v>
      </c>
      <c r="B7" s="70" t="str">
        <f>組合状況!B7</f>
        <v>35000</v>
      </c>
      <c r="C7" s="69" t="s">
        <v>52</v>
      </c>
      <c r="D7" s="71">
        <f>SUM(E7,+H7)</f>
        <v>62</v>
      </c>
      <c r="E7" s="71">
        <f>SUM(F7:G7)</f>
        <v>46</v>
      </c>
      <c r="F7" s="71">
        <f>SUM(F$8:F$1000)</f>
        <v>21</v>
      </c>
      <c r="G7" s="71">
        <f>SUM(G$8:G$1000)</f>
        <v>25</v>
      </c>
      <c r="H7" s="71">
        <f>SUM(I7:L7)</f>
        <v>16</v>
      </c>
      <c r="I7" s="71">
        <f>SUM(I$8:I$1000)</f>
        <v>0</v>
      </c>
      <c r="J7" s="71">
        <f>SUM(J$8:J$1000)</f>
        <v>15</v>
      </c>
      <c r="K7" s="71">
        <f>SUM(K$8:K$1000)</f>
        <v>1</v>
      </c>
      <c r="L7" s="71">
        <f>SUM(L$8:L$1000)</f>
        <v>0</v>
      </c>
      <c r="M7" s="71">
        <f>SUM(N7,+Q7)</f>
        <v>12</v>
      </c>
      <c r="N7" s="71">
        <f>SUM(O7:P7)</f>
        <v>7</v>
      </c>
      <c r="O7" s="71">
        <f>SUM(O$8:O$1000)</f>
        <v>4</v>
      </c>
      <c r="P7" s="71">
        <f>SUM(P$8:P$1000)</f>
        <v>3</v>
      </c>
      <c r="Q7" s="71">
        <f>SUM(R7:U7)</f>
        <v>5</v>
      </c>
      <c r="R7" s="71">
        <f>SUM(R$8:R$1000)</f>
        <v>0</v>
      </c>
      <c r="S7" s="71">
        <f>SUM(S$8:S$1000)</f>
        <v>5</v>
      </c>
      <c r="T7" s="71">
        <f>SUM(T$8:T$1000)</f>
        <v>0</v>
      </c>
      <c r="U7" s="71">
        <f>SUM(U$8:U$1000)</f>
        <v>0</v>
      </c>
      <c r="V7" s="71">
        <f t="shared" ref="V7:AD7" si="0">SUM(D7,+M7)</f>
        <v>74</v>
      </c>
      <c r="W7" s="71">
        <f t="shared" si="0"/>
        <v>53</v>
      </c>
      <c r="X7" s="71">
        <f t="shared" si="0"/>
        <v>25</v>
      </c>
      <c r="Y7" s="71">
        <f t="shared" si="0"/>
        <v>28</v>
      </c>
      <c r="Z7" s="71">
        <f t="shared" si="0"/>
        <v>21</v>
      </c>
      <c r="AA7" s="71">
        <f t="shared" si="0"/>
        <v>0</v>
      </c>
      <c r="AB7" s="71">
        <f t="shared" si="0"/>
        <v>20</v>
      </c>
      <c r="AC7" s="71">
        <f t="shared" si="0"/>
        <v>1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139</v>
      </c>
      <c r="C8" s="64" t="s">
        <v>140</v>
      </c>
      <c r="D8" s="67">
        <f>SUM(E8,+H8)</f>
        <v>0</v>
      </c>
      <c r="E8" s="67">
        <f>SUM(F8:G8)</f>
        <v>0</v>
      </c>
      <c r="F8" s="67"/>
      <c r="G8" s="67"/>
      <c r="H8" s="67">
        <f>SUM(I8:L8)</f>
        <v>0</v>
      </c>
      <c r="I8" s="67"/>
      <c r="J8" s="67"/>
      <c r="K8" s="67"/>
      <c r="L8" s="67"/>
      <c r="M8" s="67">
        <f>SUM(N8,+Q8)</f>
        <v>9</v>
      </c>
      <c r="N8" s="67">
        <f>SUM(O8:P8)</f>
        <v>4</v>
      </c>
      <c r="O8" s="67">
        <v>3</v>
      </c>
      <c r="P8" s="67">
        <v>1</v>
      </c>
      <c r="Q8" s="67">
        <f>SUM(R8:U8)</f>
        <v>5</v>
      </c>
      <c r="R8" s="67"/>
      <c r="S8" s="67">
        <v>5</v>
      </c>
      <c r="T8" s="67"/>
      <c r="U8" s="67"/>
      <c r="V8" s="67">
        <f>SUM(D8,+M8)</f>
        <v>9</v>
      </c>
      <c r="W8" s="67">
        <f>SUM(E8,+N8)</f>
        <v>4</v>
      </c>
      <c r="X8" s="67">
        <f>SUM(F8,+O8)</f>
        <v>3</v>
      </c>
      <c r="Y8" s="67">
        <f>SUM(G8,+P8)</f>
        <v>1</v>
      </c>
      <c r="Z8" s="67">
        <f>SUM(H8,+Q8)</f>
        <v>5</v>
      </c>
      <c r="AA8" s="67">
        <f>SUM(I8,+R8)</f>
        <v>0</v>
      </c>
      <c r="AB8" s="67">
        <f>SUM(J8,+S8)</f>
        <v>5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143</v>
      </c>
      <c r="C9" s="64" t="s">
        <v>144</v>
      </c>
      <c r="D9" s="67">
        <f>SUM(E9,+H9)</f>
        <v>0</v>
      </c>
      <c r="E9" s="67">
        <f>SUM(F9:G9)</f>
        <v>0</v>
      </c>
      <c r="F9" s="67"/>
      <c r="G9" s="67"/>
      <c r="H9" s="67">
        <f>SUM(I9:L9)</f>
        <v>0</v>
      </c>
      <c r="I9" s="67"/>
      <c r="J9" s="67"/>
      <c r="K9" s="67"/>
      <c r="L9" s="67"/>
      <c r="M9" s="67">
        <f>SUM(N9,+Q9)</f>
        <v>3</v>
      </c>
      <c r="N9" s="67">
        <f>SUM(O9:P9)</f>
        <v>3</v>
      </c>
      <c r="O9" s="67">
        <v>1</v>
      </c>
      <c r="P9" s="67">
        <v>2</v>
      </c>
      <c r="Q9" s="67">
        <f>SUM(R9:U9)</f>
        <v>0</v>
      </c>
      <c r="R9" s="67"/>
      <c r="S9" s="67"/>
      <c r="T9" s="67"/>
      <c r="U9" s="67"/>
      <c r="V9" s="67">
        <f>SUM(D9,+M9)</f>
        <v>3</v>
      </c>
      <c r="W9" s="67">
        <f>SUM(E9,+N9)</f>
        <v>3</v>
      </c>
      <c r="X9" s="67">
        <f>SUM(F9,+O9)</f>
        <v>1</v>
      </c>
      <c r="Y9" s="67">
        <f>SUM(G9,+P9)</f>
        <v>2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146</v>
      </c>
      <c r="C10" s="64" t="s">
        <v>147</v>
      </c>
      <c r="D10" s="67">
        <f>SUM(E10,+H10)</f>
        <v>11</v>
      </c>
      <c r="E10" s="67">
        <f>SUM(F10:G10)</f>
        <v>2</v>
      </c>
      <c r="F10" s="67">
        <v>1</v>
      </c>
      <c r="G10" s="67">
        <v>1</v>
      </c>
      <c r="H10" s="67">
        <f>SUM(I10:L10)</f>
        <v>9</v>
      </c>
      <c r="I10" s="67"/>
      <c r="J10" s="67">
        <v>9</v>
      </c>
      <c r="K10" s="67"/>
      <c r="L10" s="67"/>
      <c r="M10" s="67">
        <f>SUM(N10,+Q10)</f>
        <v>0</v>
      </c>
      <c r="N10" s="67">
        <f>SUM(O10:P10)</f>
        <v>0</v>
      </c>
      <c r="O10" s="67"/>
      <c r="P10" s="67"/>
      <c r="Q10" s="67">
        <f>SUM(R10:U10)</f>
        <v>0</v>
      </c>
      <c r="R10" s="67"/>
      <c r="S10" s="67"/>
      <c r="T10" s="67"/>
      <c r="U10" s="67"/>
      <c r="V10" s="67">
        <f>SUM(D10,+M10)</f>
        <v>11</v>
      </c>
      <c r="W10" s="67">
        <f>SUM(E10,+N10)</f>
        <v>2</v>
      </c>
      <c r="X10" s="67">
        <f>SUM(F10,+O10)</f>
        <v>1</v>
      </c>
      <c r="Y10" s="67">
        <f>SUM(G10,+P10)</f>
        <v>1</v>
      </c>
      <c r="Z10" s="67">
        <f>SUM(H10,+Q10)</f>
        <v>9</v>
      </c>
      <c r="AA10" s="67">
        <f>SUM(I10,+R10)</f>
        <v>0</v>
      </c>
      <c r="AB10" s="67">
        <f>SUM(J10,+S10)</f>
        <v>9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149</v>
      </c>
      <c r="C11" s="64" t="s">
        <v>150</v>
      </c>
      <c r="D11" s="67">
        <f>SUM(E11,+H11)</f>
        <v>8</v>
      </c>
      <c r="E11" s="67">
        <f>SUM(F11:G11)</f>
        <v>2</v>
      </c>
      <c r="F11" s="67">
        <v>2</v>
      </c>
      <c r="G11" s="67"/>
      <c r="H11" s="67">
        <f>SUM(I11:L11)</f>
        <v>6</v>
      </c>
      <c r="I11" s="67"/>
      <c r="J11" s="67">
        <v>5</v>
      </c>
      <c r="K11" s="67">
        <v>1</v>
      </c>
      <c r="L11" s="67"/>
      <c r="M11" s="67">
        <f>SUM(N11,+Q11)</f>
        <v>0</v>
      </c>
      <c r="N11" s="67">
        <f>SUM(O11:P11)</f>
        <v>0</v>
      </c>
      <c r="O11" s="67"/>
      <c r="P11" s="67"/>
      <c r="Q11" s="67">
        <f>SUM(R11:U11)</f>
        <v>0</v>
      </c>
      <c r="R11" s="67"/>
      <c r="S11" s="67"/>
      <c r="T11" s="67"/>
      <c r="U11" s="67"/>
      <c r="V11" s="67">
        <f>SUM(D11,+M11)</f>
        <v>8</v>
      </c>
      <c r="W11" s="67">
        <f>SUM(E11,+N11)</f>
        <v>2</v>
      </c>
      <c r="X11" s="67">
        <f>SUM(F11,+O11)</f>
        <v>2</v>
      </c>
      <c r="Y11" s="67">
        <f>SUM(G11,+P11)</f>
        <v>0</v>
      </c>
      <c r="Z11" s="67">
        <f>SUM(H11,+Q11)</f>
        <v>6</v>
      </c>
      <c r="AA11" s="67">
        <f>SUM(I11,+R11)</f>
        <v>0</v>
      </c>
      <c r="AB11" s="67">
        <f>SUM(J11,+S11)</f>
        <v>5</v>
      </c>
      <c r="AC11" s="67">
        <f>SUM(K11,+T11)</f>
        <v>1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152</v>
      </c>
      <c r="C12" s="64" t="s">
        <v>153</v>
      </c>
      <c r="D12" s="67">
        <f>SUM(E12,+H12)</f>
        <v>32</v>
      </c>
      <c r="E12" s="67">
        <f>SUM(F12:G12)</f>
        <v>32</v>
      </c>
      <c r="F12" s="67">
        <v>8</v>
      </c>
      <c r="G12" s="67">
        <v>24</v>
      </c>
      <c r="H12" s="67">
        <f>SUM(I12:L12)</f>
        <v>0</v>
      </c>
      <c r="I12" s="67"/>
      <c r="J12" s="67"/>
      <c r="K12" s="67"/>
      <c r="L12" s="67"/>
      <c r="M12" s="67">
        <f>SUM(N12,+Q12)</f>
        <v>0</v>
      </c>
      <c r="N12" s="67">
        <f>SUM(O12:P12)</f>
        <v>0</v>
      </c>
      <c r="O12" s="67"/>
      <c r="P12" s="67"/>
      <c r="Q12" s="67">
        <f>SUM(R12:U12)</f>
        <v>0</v>
      </c>
      <c r="R12" s="67"/>
      <c r="S12" s="67"/>
      <c r="T12" s="67"/>
      <c r="U12" s="67"/>
      <c r="V12" s="67">
        <f>SUM(D12,+M12)</f>
        <v>32</v>
      </c>
      <c r="W12" s="67">
        <f>SUM(E12,+N12)</f>
        <v>32</v>
      </c>
      <c r="X12" s="67">
        <f>SUM(F12,+O12)</f>
        <v>8</v>
      </c>
      <c r="Y12" s="67">
        <f>SUM(G12,+P12)</f>
        <v>24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155</v>
      </c>
      <c r="C13" s="64" t="s">
        <v>156</v>
      </c>
      <c r="D13" s="67">
        <f>SUM(E13,+H13)</f>
        <v>4</v>
      </c>
      <c r="E13" s="67">
        <f>SUM(F13:G13)</f>
        <v>3</v>
      </c>
      <c r="F13" s="67">
        <v>3</v>
      </c>
      <c r="G13" s="67"/>
      <c r="H13" s="67">
        <f>SUM(I13:L13)</f>
        <v>1</v>
      </c>
      <c r="I13" s="67"/>
      <c r="J13" s="67">
        <v>1</v>
      </c>
      <c r="K13" s="67"/>
      <c r="L13" s="67"/>
      <c r="M13" s="67">
        <f>SUM(N13,+Q13)</f>
        <v>0</v>
      </c>
      <c r="N13" s="67">
        <f>SUM(O13:P13)</f>
        <v>0</v>
      </c>
      <c r="O13" s="67"/>
      <c r="P13" s="67"/>
      <c r="Q13" s="67">
        <f>SUM(R13:U13)</f>
        <v>0</v>
      </c>
      <c r="R13" s="67"/>
      <c r="S13" s="67"/>
      <c r="T13" s="67"/>
      <c r="U13" s="67"/>
      <c r="V13" s="67">
        <f>SUM(D13,+M13)</f>
        <v>4</v>
      </c>
      <c r="W13" s="67">
        <f>SUM(E13,+N13)</f>
        <v>3</v>
      </c>
      <c r="X13" s="67">
        <f>SUM(F13,+O13)</f>
        <v>3</v>
      </c>
      <c r="Y13" s="67">
        <f>SUM(G13,+P13)</f>
        <v>0</v>
      </c>
      <c r="Z13" s="67">
        <f>SUM(H13,+Q13)</f>
        <v>1</v>
      </c>
      <c r="AA13" s="67">
        <f>SUM(I13,+R13)</f>
        <v>0</v>
      </c>
      <c r="AB13" s="67">
        <f>SUM(J13,+S13)</f>
        <v>1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158</v>
      </c>
      <c r="C14" s="64" t="s">
        <v>159</v>
      </c>
      <c r="D14" s="67">
        <f>SUM(E14,+H14)</f>
        <v>5</v>
      </c>
      <c r="E14" s="67">
        <f>SUM(F14:G14)</f>
        <v>5</v>
      </c>
      <c r="F14" s="67">
        <v>5</v>
      </c>
      <c r="G14" s="67"/>
      <c r="H14" s="67">
        <f>SUM(I14:L14)</f>
        <v>0</v>
      </c>
      <c r="I14" s="67"/>
      <c r="J14" s="67"/>
      <c r="K14" s="67"/>
      <c r="L14" s="67"/>
      <c r="M14" s="67">
        <f>SUM(N14,+Q14)</f>
        <v>0</v>
      </c>
      <c r="N14" s="67">
        <f>SUM(O14:P14)</f>
        <v>0</v>
      </c>
      <c r="O14" s="67"/>
      <c r="P14" s="67"/>
      <c r="Q14" s="67">
        <f>SUM(R14:U14)</f>
        <v>0</v>
      </c>
      <c r="R14" s="67"/>
      <c r="S14" s="67"/>
      <c r="T14" s="67"/>
      <c r="U14" s="67"/>
      <c r="V14" s="67">
        <f>SUM(D14,+M14)</f>
        <v>5</v>
      </c>
      <c r="W14" s="67">
        <f>SUM(E14,+N14)</f>
        <v>5</v>
      </c>
      <c r="X14" s="67">
        <f>SUM(F14,+O14)</f>
        <v>5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161</v>
      </c>
      <c r="C15" s="64" t="s">
        <v>162</v>
      </c>
      <c r="D15" s="67">
        <f>SUM(E15,+H15)</f>
        <v>2</v>
      </c>
      <c r="E15" s="67">
        <f>SUM(F15:G15)</f>
        <v>2</v>
      </c>
      <c r="F15" s="67">
        <v>2</v>
      </c>
      <c r="G15" s="67"/>
      <c r="H15" s="67">
        <f>SUM(I15:L15)</f>
        <v>0</v>
      </c>
      <c r="I15" s="67"/>
      <c r="J15" s="67"/>
      <c r="K15" s="67"/>
      <c r="L15" s="67"/>
      <c r="M15" s="67">
        <f>SUM(N15,+Q15)</f>
        <v>0</v>
      </c>
      <c r="N15" s="67">
        <f>SUM(O15:P15)</f>
        <v>0</v>
      </c>
      <c r="O15" s="67"/>
      <c r="P15" s="67"/>
      <c r="Q15" s="67">
        <f>SUM(R15:U15)</f>
        <v>0</v>
      </c>
      <c r="R15" s="67"/>
      <c r="S15" s="67"/>
      <c r="T15" s="67"/>
      <c r="U15" s="67"/>
      <c r="V15" s="67">
        <f>SUM(D15,+M15)</f>
        <v>2</v>
      </c>
      <c r="W15" s="67">
        <f>SUM(E15,+N15)</f>
        <v>2</v>
      </c>
      <c r="X15" s="67">
        <f>SUM(F15,+O15)</f>
        <v>2</v>
      </c>
      <c r="Y15" s="67">
        <f>SUM(G15,+P15)</f>
        <v>0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15">
    <sortCondition ref="A8:A15"/>
    <sortCondition ref="B8:B15"/>
    <sortCondition ref="C8:C15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4" man="1"/>
    <brk id="21" min="1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山口県</v>
      </c>
      <c r="B7" s="70" t="str">
        <f>組合状況!B7</f>
        <v>35000</v>
      </c>
      <c r="C7" s="69" t="s">
        <v>52</v>
      </c>
      <c r="D7" s="71">
        <f t="shared" ref="D7:AY7" si="0">SUM(D$8:D$1000)</f>
        <v>281</v>
      </c>
      <c r="E7" s="71">
        <f t="shared" si="0"/>
        <v>603</v>
      </c>
      <c r="F7" s="71">
        <f t="shared" si="0"/>
        <v>5</v>
      </c>
      <c r="G7" s="71">
        <f t="shared" si="0"/>
        <v>14</v>
      </c>
      <c r="H7" s="71">
        <f t="shared" si="0"/>
        <v>12</v>
      </c>
      <c r="I7" s="71">
        <f t="shared" si="0"/>
        <v>79</v>
      </c>
      <c r="J7" s="71">
        <f t="shared" si="0"/>
        <v>3</v>
      </c>
      <c r="K7" s="71">
        <f t="shared" si="0"/>
        <v>3</v>
      </c>
      <c r="L7" s="71">
        <f t="shared" si="0"/>
        <v>608</v>
      </c>
      <c r="M7" s="71">
        <f t="shared" si="0"/>
        <v>1459</v>
      </c>
      <c r="N7" s="71">
        <f t="shared" si="0"/>
        <v>47</v>
      </c>
      <c r="O7" s="71">
        <f t="shared" si="0"/>
        <v>99</v>
      </c>
      <c r="P7" s="71">
        <f t="shared" si="0"/>
        <v>2</v>
      </c>
      <c r="Q7" s="71">
        <f t="shared" si="0"/>
        <v>23</v>
      </c>
      <c r="R7" s="71">
        <f t="shared" si="0"/>
        <v>1</v>
      </c>
      <c r="S7" s="71">
        <f t="shared" si="0"/>
        <v>5</v>
      </c>
      <c r="T7" s="71">
        <f t="shared" si="0"/>
        <v>4554</v>
      </c>
      <c r="U7" s="71">
        <f t="shared" si="0"/>
        <v>12259</v>
      </c>
      <c r="V7" s="71">
        <f t="shared" si="0"/>
        <v>332</v>
      </c>
      <c r="W7" s="71">
        <f t="shared" si="0"/>
        <v>682</v>
      </c>
      <c r="X7" s="71">
        <f t="shared" si="0"/>
        <v>2</v>
      </c>
      <c r="Y7" s="71">
        <f t="shared" si="0"/>
        <v>6</v>
      </c>
      <c r="Z7" s="71">
        <f t="shared" si="0"/>
        <v>10</v>
      </c>
      <c r="AA7" s="71">
        <f t="shared" si="0"/>
        <v>55</v>
      </c>
      <c r="AB7" s="71">
        <f t="shared" si="0"/>
        <v>9</v>
      </c>
      <c r="AC7" s="71">
        <f t="shared" si="0"/>
        <v>17</v>
      </c>
      <c r="AD7" s="71">
        <f t="shared" si="0"/>
        <v>0</v>
      </c>
      <c r="AE7" s="71">
        <f t="shared" si="0"/>
        <v>0</v>
      </c>
      <c r="AF7" s="71">
        <f t="shared" si="0"/>
        <v>3</v>
      </c>
      <c r="AG7" s="71">
        <f t="shared" si="0"/>
        <v>12</v>
      </c>
      <c r="AH7" s="71">
        <f t="shared" si="0"/>
        <v>2</v>
      </c>
      <c r="AI7" s="71">
        <f t="shared" si="0"/>
        <v>40</v>
      </c>
      <c r="AJ7" s="71">
        <f t="shared" si="0"/>
        <v>78</v>
      </c>
      <c r="AK7" s="71">
        <f t="shared" si="0"/>
        <v>225</v>
      </c>
      <c r="AL7" s="71">
        <f t="shared" si="0"/>
        <v>0</v>
      </c>
      <c r="AM7" s="71">
        <f t="shared" si="0"/>
        <v>0</v>
      </c>
      <c r="AN7" s="71">
        <f t="shared" si="0"/>
        <v>5</v>
      </c>
      <c r="AO7" s="71">
        <f t="shared" si="0"/>
        <v>50</v>
      </c>
      <c r="AP7" s="71">
        <f t="shared" si="0"/>
        <v>0</v>
      </c>
      <c r="AQ7" s="71">
        <f t="shared" si="0"/>
        <v>0</v>
      </c>
      <c r="AR7" s="71">
        <f t="shared" si="0"/>
        <v>396</v>
      </c>
      <c r="AS7" s="71">
        <f t="shared" si="0"/>
        <v>1340</v>
      </c>
      <c r="AT7" s="71">
        <f t="shared" si="0"/>
        <v>1</v>
      </c>
      <c r="AU7" s="71">
        <f t="shared" si="0"/>
        <v>2</v>
      </c>
      <c r="AV7" s="71">
        <f t="shared" si="0"/>
        <v>5</v>
      </c>
      <c r="AW7" s="71">
        <f t="shared" si="0"/>
        <v>23</v>
      </c>
      <c r="AX7" s="71">
        <f t="shared" si="0"/>
        <v>3</v>
      </c>
      <c r="AY7" s="71">
        <f t="shared" si="0"/>
        <v>74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64</v>
      </c>
      <c r="E8" s="63">
        <v>109</v>
      </c>
      <c r="F8" s="63">
        <v>2</v>
      </c>
      <c r="G8" s="63">
        <v>10</v>
      </c>
      <c r="H8" s="63">
        <v>11</v>
      </c>
      <c r="I8" s="63">
        <v>77</v>
      </c>
      <c r="J8" s="63"/>
      <c r="K8" s="63"/>
      <c r="L8" s="63">
        <v>105</v>
      </c>
      <c r="M8" s="63">
        <v>266</v>
      </c>
      <c r="N8" s="63"/>
      <c r="O8" s="63"/>
      <c r="P8" s="63">
        <v>2</v>
      </c>
      <c r="Q8" s="63">
        <v>23</v>
      </c>
      <c r="R8" s="63"/>
      <c r="S8" s="63"/>
      <c r="T8" s="63">
        <v>350</v>
      </c>
      <c r="U8" s="63">
        <v>896</v>
      </c>
      <c r="V8" s="63"/>
      <c r="W8" s="63"/>
      <c r="X8" s="63"/>
      <c r="Y8" s="63"/>
      <c r="Z8" s="63"/>
      <c r="AA8" s="63"/>
      <c r="AB8" s="63">
        <v>1</v>
      </c>
      <c r="AC8" s="63">
        <v>2</v>
      </c>
      <c r="AD8" s="63"/>
      <c r="AE8" s="63"/>
      <c r="AF8" s="63">
        <v>1</v>
      </c>
      <c r="AG8" s="63">
        <v>4</v>
      </c>
      <c r="AH8" s="63"/>
      <c r="AI8" s="63"/>
      <c r="AJ8" s="63">
        <v>36</v>
      </c>
      <c r="AK8" s="63">
        <v>97</v>
      </c>
      <c r="AL8" s="63"/>
      <c r="AM8" s="63"/>
      <c r="AN8" s="63">
        <v>4</v>
      </c>
      <c r="AO8" s="63">
        <v>40</v>
      </c>
      <c r="AP8" s="63"/>
      <c r="AQ8" s="63"/>
      <c r="AR8" s="63">
        <v>90</v>
      </c>
      <c r="AS8" s="63">
        <v>331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27</v>
      </c>
      <c r="E9" s="63">
        <v>66</v>
      </c>
      <c r="F9" s="63"/>
      <c r="G9" s="63"/>
      <c r="H9" s="63"/>
      <c r="I9" s="63"/>
      <c r="J9" s="63"/>
      <c r="K9" s="63"/>
      <c r="L9" s="63">
        <v>28</v>
      </c>
      <c r="M9" s="63">
        <v>84</v>
      </c>
      <c r="N9" s="63"/>
      <c r="O9" s="63"/>
      <c r="P9" s="63"/>
      <c r="Q9" s="63"/>
      <c r="R9" s="63"/>
      <c r="S9" s="63"/>
      <c r="T9" s="63">
        <v>645</v>
      </c>
      <c r="U9" s="63">
        <v>1900</v>
      </c>
      <c r="V9" s="63"/>
      <c r="W9" s="63"/>
      <c r="X9" s="63"/>
      <c r="Y9" s="63"/>
      <c r="Z9" s="63">
        <v>5</v>
      </c>
      <c r="AA9" s="63">
        <v>3</v>
      </c>
      <c r="AB9" s="63"/>
      <c r="AC9" s="63"/>
      <c r="AD9" s="63"/>
      <c r="AE9" s="63"/>
      <c r="AF9" s="63"/>
      <c r="AG9" s="63"/>
      <c r="AH9" s="63"/>
      <c r="AI9" s="63"/>
      <c r="AJ9" s="63">
        <v>10</v>
      </c>
      <c r="AK9" s="63">
        <v>25</v>
      </c>
      <c r="AL9" s="63"/>
      <c r="AM9" s="63"/>
      <c r="AN9" s="63">
        <v>1</v>
      </c>
      <c r="AO9" s="63">
        <v>10</v>
      </c>
      <c r="AP9" s="63"/>
      <c r="AQ9" s="63"/>
      <c r="AR9" s="63">
        <v>26</v>
      </c>
      <c r="AS9" s="63">
        <v>114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40</v>
      </c>
      <c r="E10" s="63">
        <v>109</v>
      </c>
      <c r="F10" s="63"/>
      <c r="G10" s="63"/>
      <c r="H10" s="63"/>
      <c r="I10" s="63"/>
      <c r="J10" s="63"/>
      <c r="K10" s="63"/>
      <c r="L10" s="63">
        <v>27</v>
      </c>
      <c r="M10" s="63">
        <v>77</v>
      </c>
      <c r="N10" s="63">
        <v>3</v>
      </c>
      <c r="O10" s="63">
        <v>4</v>
      </c>
      <c r="P10" s="63"/>
      <c r="Q10" s="63"/>
      <c r="R10" s="63"/>
      <c r="S10" s="63"/>
      <c r="T10" s="63">
        <v>910</v>
      </c>
      <c r="U10" s="63">
        <v>2403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74</v>
      </c>
      <c r="AS10" s="63">
        <v>298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2</v>
      </c>
      <c r="E11" s="63">
        <v>4</v>
      </c>
      <c r="F11" s="63"/>
      <c r="G11" s="63"/>
      <c r="H11" s="63"/>
      <c r="I11" s="63"/>
      <c r="J11" s="63"/>
      <c r="K11" s="63"/>
      <c r="L11" s="63">
        <v>18</v>
      </c>
      <c r="M11" s="63">
        <v>39</v>
      </c>
      <c r="N11" s="63">
        <v>23</v>
      </c>
      <c r="O11" s="63">
        <v>46</v>
      </c>
      <c r="P11" s="63"/>
      <c r="Q11" s="63"/>
      <c r="R11" s="63"/>
      <c r="S11" s="63"/>
      <c r="T11" s="63">
        <v>31</v>
      </c>
      <c r="U11" s="63">
        <v>79</v>
      </c>
      <c r="V11" s="63">
        <v>45</v>
      </c>
      <c r="W11" s="63">
        <v>81</v>
      </c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>
        <v>2</v>
      </c>
      <c r="AK11" s="63">
        <v>4</v>
      </c>
      <c r="AL11" s="63"/>
      <c r="AM11" s="63"/>
      <c r="AN11" s="63"/>
      <c r="AO11" s="63"/>
      <c r="AP11" s="63"/>
      <c r="AQ11" s="63"/>
      <c r="AR11" s="63">
        <v>17</v>
      </c>
      <c r="AS11" s="63">
        <v>42</v>
      </c>
      <c r="AT11" s="63"/>
      <c r="AU11" s="63"/>
      <c r="AV11" s="63">
        <v>1</v>
      </c>
      <c r="AW11" s="63">
        <v>2</v>
      </c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44</v>
      </c>
      <c r="E12" s="63">
        <v>77</v>
      </c>
      <c r="F12" s="63"/>
      <c r="G12" s="63"/>
      <c r="H12" s="63"/>
      <c r="I12" s="63"/>
      <c r="J12" s="63"/>
      <c r="K12" s="63"/>
      <c r="L12" s="63">
        <v>7</v>
      </c>
      <c r="M12" s="63">
        <v>19</v>
      </c>
      <c r="N12" s="63"/>
      <c r="O12" s="63"/>
      <c r="P12" s="63"/>
      <c r="Q12" s="63"/>
      <c r="R12" s="63">
        <v>1</v>
      </c>
      <c r="S12" s="63">
        <v>5</v>
      </c>
      <c r="T12" s="63">
        <v>554</v>
      </c>
      <c r="U12" s="63">
        <v>1517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26</v>
      </c>
      <c r="AS12" s="63">
        <v>97</v>
      </c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5</v>
      </c>
      <c r="E13" s="63">
        <v>10</v>
      </c>
      <c r="F13" s="63"/>
      <c r="G13" s="63"/>
      <c r="H13" s="63"/>
      <c r="I13" s="63"/>
      <c r="J13" s="63"/>
      <c r="K13" s="63"/>
      <c r="L13" s="63">
        <v>35</v>
      </c>
      <c r="M13" s="63">
        <v>70</v>
      </c>
      <c r="N13" s="63">
        <v>4</v>
      </c>
      <c r="O13" s="63">
        <v>11</v>
      </c>
      <c r="P13" s="63"/>
      <c r="Q13" s="63"/>
      <c r="R13" s="63"/>
      <c r="S13" s="63"/>
      <c r="T13" s="63">
        <v>171</v>
      </c>
      <c r="U13" s="63">
        <v>458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>
        <v>6</v>
      </c>
      <c r="AK13" s="63">
        <v>20</v>
      </c>
      <c r="AL13" s="63"/>
      <c r="AM13" s="63"/>
      <c r="AN13" s="63"/>
      <c r="AO13" s="63"/>
      <c r="AP13" s="63"/>
      <c r="AQ13" s="63"/>
      <c r="AR13" s="63">
        <v>8</v>
      </c>
      <c r="AS13" s="63">
        <v>16</v>
      </c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25</v>
      </c>
      <c r="E14" s="63">
        <v>46</v>
      </c>
      <c r="F14" s="63"/>
      <c r="G14" s="63"/>
      <c r="H14" s="63">
        <v>1</v>
      </c>
      <c r="I14" s="63">
        <v>2</v>
      </c>
      <c r="J14" s="63"/>
      <c r="K14" s="63"/>
      <c r="L14" s="63">
        <v>139</v>
      </c>
      <c r="M14" s="63">
        <v>262</v>
      </c>
      <c r="N14" s="63"/>
      <c r="O14" s="63"/>
      <c r="P14" s="63"/>
      <c r="Q14" s="63"/>
      <c r="R14" s="63"/>
      <c r="S14" s="63"/>
      <c r="T14" s="63">
        <v>433</v>
      </c>
      <c r="U14" s="63">
        <v>1025</v>
      </c>
      <c r="V14" s="63"/>
      <c r="W14" s="63"/>
      <c r="X14" s="63"/>
      <c r="Y14" s="63"/>
      <c r="Z14" s="63">
        <v>5</v>
      </c>
      <c r="AA14" s="63">
        <v>52</v>
      </c>
      <c r="AB14" s="63">
        <v>4</v>
      </c>
      <c r="AC14" s="63">
        <v>10</v>
      </c>
      <c r="AD14" s="63"/>
      <c r="AE14" s="63"/>
      <c r="AF14" s="63">
        <v>1</v>
      </c>
      <c r="AG14" s="63">
        <v>4</v>
      </c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47</v>
      </c>
      <c r="AS14" s="63">
        <v>123</v>
      </c>
      <c r="AT14" s="63"/>
      <c r="AU14" s="63"/>
      <c r="AV14" s="63"/>
      <c r="AW14" s="63"/>
      <c r="AX14" s="63">
        <v>3</v>
      </c>
      <c r="AY14" s="63">
        <v>74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5</v>
      </c>
      <c r="E15" s="63">
        <v>12</v>
      </c>
      <c r="F15" s="63"/>
      <c r="G15" s="63"/>
      <c r="H15" s="63"/>
      <c r="I15" s="63"/>
      <c r="J15" s="63">
        <v>3</v>
      </c>
      <c r="K15" s="63">
        <v>3</v>
      </c>
      <c r="L15" s="63">
        <v>10</v>
      </c>
      <c r="M15" s="63">
        <v>20</v>
      </c>
      <c r="N15" s="63">
        <v>4</v>
      </c>
      <c r="O15" s="63">
        <v>8</v>
      </c>
      <c r="P15" s="63"/>
      <c r="Q15" s="63"/>
      <c r="R15" s="63"/>
      <c r="S15" s="63"/>
      <c r="T15" s="63">
        <v>39</v>
      </c>
      <c r="U15" s="63">
        <v>89</v>
      </c>
      <c r="V15" s="63">
        <v>169</v>
      </c>
      <c r="W15" s="63">
        <v>359</v>
      </c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>
        <v>1</v>
      </c>
      <c r="AI15" s="63">
        <v>23</v>
      </c>
      <c r="AJ15" s="63"/>
      <c r="AK15" s="63"/>
      <c r="AL15" s="63"/>
      <c r="AM15" s="63"/>
      <c r="AN15" s="63"/>
      <c r="AO15" s="63"/>
      <c r="AP15" s="63"/>
      <c r="AQ15" s="63"/>
      <c r="AR15" s="63">
        <v>8</v>
      </c>
      <c r="AS15" s="63">
        <v>23</v>
      </c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3</v>
      </c>
      <c r="E16" s="63">
        <v>7</v>
      </c>
      <c r="F16" s="63"/>
      <c r="G16" s="63"/>
      <c r="H16" s="63"/>
      <c r="I16" s="63"/>
      <c r="J16" s="63"/>
      <c r="K16" s="63"/>
      <c r="L16" s="63">
        <v>28</v>
      </c>
      <c r="M16" s="63">
        <v>63</v>
      </c>
      <c r="N16" s="63"/>
      <c r="O16" s="63"/>
      <c r="P16" s="63"/>
      <c r="Q16" s="63"/>
      <c r="R16" s="63"/>
      <c r="S16" s="63"/>
      <c r="T16" s="63">
        <v>38</v>
      </c>
      <c r="U16" s="63">
        <v>69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9</v>
      </c>
      <c r="AS16" s="63">
        <v>24</v>
      </c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10</v>
      </c>
      <c r="E17" s="63">
        <v>20</v>
      </c>
      <c r="F17" s="63">
        <v>1</v>
      </c>
      <c r="G17" s="63">
        <v>1</v>
      </c>
      <c r="H17" s="63"/>
      <c r="I17" s="63"/>
      <c r="J17" s="63"/>
      <c r="K17" s="63"/>
      <c r="L17" s="63">
        <v>13</v>
      </c>
      <c r="M17" s="63">
        <v>32</v>
      </c>
      <c r="N17" s="63">
        <v>1</v>
      </c>
      <c r="O17" s="63">
        <v>10</v>
      </c>
      <c r="P17" s="63"/>
      <c r="Q17" s="63"/>
      <c r="R17" s="63"/>
      <c r="S17" s="63"/>
      <c r="T17" s="63">
        <v>51</v>
      </c>
      <c r="U17" s="63">
        <v>117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>
        <v>1</v>
      </c>
      <c r="AG17" s="63">
        <v>4</v>
      </c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>
        <v>12</v>
      </c>
      <c r="AS17" s="63">
        <v>34</v>
      </c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112</v>
      </c>
      <c r="C18" s="62" t="s">
        <v>113</v>
      </c>
      <c r="D18" s="63"/>
      <c r="E18" s="63"/>
      <c r="F18" s="63">
        <v>2</v>
      </c>
      <c r="G18" s="63">
        <v>3</v>
      </c>
      <c r="H18" s="63"/>
      <c r="I18" s="63"/>
      <c r="J18" s="63"/>
      <c r="K18" s="63"/>
      <c r="L18" s="63">
        <v>10</v>
      </c>
      <c r="M18" s="63">
        <v>30</v>
      </c>
      <c r="N18" s="63">
        <v>10</v>
      </c>
      <c r="O18" s="63">
        <v>15</v>
      </c>
      <c r="P18" s="63"/>
      <c r="Q18" s="63"/>
      <c r="R18" s="63"/>
      <c r="S18" s="63"/>
      <c r="T18" s="63">
        <v>3</v>
      </c>
      <c r="U18" s="63">
        <v>7</v>
      </c>
      <c r="V18" s="63">
        <v>71</v>
      </c>
      <c r="W18" s="63">
        <v>116</v>
      </c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>
        <v>19</v>
      </c>
      <c r="AS18" s="63">
        <v>75</v>
      </c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115</v>
      </c>
      <c r="C19" s="62" t="s">
        <v>116</v>
      </c>
      <c r="D19" s="63">
        <v>18</v>
      </c>
      <c r="E19" s="63">
        <v>40</v>
      </c>
      <c r="F19" s="63"/>
      <c r="G19" s="63"/>
      <c r="H19" s="63"/>
      <c r="I19" s="63"/>
      <c r="J19" s="63"/>
      <c r="K19" s="63"/>
      <c r="L19" s="63">
        <v>172</v>
      </c>
      <c r="M19" s="63">
        <v>448</v>
      </c>
      <c r="N19" s="63"/>
      <c r="O19" s="63"/>
      <c r="P19" s="63"/>
      <c r="Q19" s="63"/>
      <c r="R19" s="63"/>
      <c r="S19" s="63"/>
      <c r="T19" s="63">
        <v>608</v>
      </c>
      <c r="U19" s="63">
        <v>1762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>
        <v>21</v>
      </c>
      <c r="AK19" s="63">
        <v>72</v>
      </c>
      <c r="AL19" s="63"/>
      <c r="AM19" s="63"/>
      <c r="AN19" s="63"/>
      <c r="AO19" s="63"/>
      <c r="AP19" s="63"/>
      <c r="AQ19" s="63"/>
      <c r="AR19" s="63">
        <v>6</v>
      </c>
      <c r="AS19" s="63">
        <v>19</v>
      </c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118</v>
      </c>
      <c r="C20" s="62" t="s">
        <v>119</v>
      </c>
      <c r="D20" s="63">
        <v>21</v>
      </c>
      <c r="E20" s="63">
        <v>63</v>
      </c>
      <c r="F20" s="63"/>
      <c r="G20" s="63"/>
      <c r="H20" s="63"/>
      <c r="I20" s="63"/>
      <c r="J20" s="63"/>
      <c r="K20" s="63"/>
      <c r="L20" s="63">
        <v>6</v>
      </c>
      <c r="M20" s="63">
        <v>18</v>
      </c>
      <c r="N20" s="63"/>
      <c r="O20" s="63"/>
      <c r="P20" s="63"/>
      <c r="Q20" s="63"/>
      <c r="R20" s="63"/>
      <c r="S20" s="63"/>
      <c r="T20" s="63">
        <v>615</v>
      </c>
      <c r="U20" s="63">
        <v>1725</v>
      </c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>
        <v>17</v>
      </c>
      <c r="AS20" s="63">
        <v>57</v>
      </c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121</v>
      </c>
      <c r="C21" s="62" t="s">
        <v>122</v>
      </c>
      <c r="D21" s="63">
        <v>13</v>
      </c>
      <c r="E21" s="63">
        <v>28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>
        <v>28</v>
      </c>
      <c r="U21" s="63">
        <v>44</v>
      </c>
      <c r="V21" s="63">
        <v>5</v>
      </c>
      <c r="W21" s="63">
        <v>24</v>
      </c>
      <c r="X21" s="63"/>
      <c r="Y21" s="63"/>
      <c r="Z21" s="63"/>
      <c r="AA21" s="63"/>
      <c r="AB21" s="63">
        <v>2</v>
      </c>
      <c r="AC21" s="63">
        <v>2</v>
      </c>
      <c r="AD21" s="63"/>
      <c r="AE21" s="63"/>
      <c r="AF21" s="63"/>
      <c r="AG21" s="63"/>
      <c r="AH21" s="63">
        <v>1</v>
      </c>
      <c r="AI21" s="63">
        <v>17</v>
      </c>
      <c r="AJ21" s="63"/>
      <c r="AK21" s="63"/>
      <c r="AL21" s="63"/>
      <c r="AM21" s="63"/>
      <c r="AN21" s="63"/>
      <c r="AO21" s="63"/>
      <c r="AP21" s="63"/>
      <c r="AQ21" s="63"/>
      <c r="AR21" s="63">
        <v>7</v>
      </c>
      <c r="AS21" s="63">
        <v>17</v>
      </c>
      <c r="AT21" s="63"/>
      <c r="AU21" s="63"/>
      <c r="AV21" s="63">
        <v>2</v>
      </c>
      <c r="AW21" s="63">
        <v>14</v>
      </c>
      <c r="AX21" s="63"/>
      <c r="AY21" s="63"/>
    </row>
    <row r="22" spans="1:51" s="53" customFormat="1">
      <c r="A22" s="60" t="s">
        <v>80</v>
      </c>
      <c r="B22" s="61" t="s">
        <v>124</v>
      </c>
      <c r="C22" s="62" t="s">
        <v>125</v>
      </c>
      <c r="D22" s="63"/>
      <c r="E22" s="63"/>
      <c r="F22" s="63"/>
      <c r="G22" s="63"/>
      <c r="H22" s="63"/>
      <c r="I22" s="63"/>
      <c r="J22" s="63"/>
      <c r="K22" s="63"/>
      <c r="L22" s="63">
        <v>3</v>
      </c>
      <c r="M22" s="63">
        <v>10</v>
      </c>
      <c r="N22" s="63">
        <v>2</v>
      </c>
      <c r="O22" s="63">
        <v>5</v>
      </c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>
        <v>3</v>
      </c>
      <c r="AK22" s="63">
        <v>7</v>
      </c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127</v>
      </c>
      <c r="C23" s="62" t="s">
        <v>128</v>
      </c>
      <c r="D23" s="63">
        <v>2</v>
      </c>
      <c r="E23" s="63">
        <v>4</v>
      </c>
      <c r="F23" s="63"/>
      <c r="G23" s="63"/>
      <c r="H23" s="63"/>
      <c r="I23" s="63"/>
      <c r="J23" s="63"/>
      <c r="K23" s="63"/>
      <c r="L23" s="63">
        <v>7</v>
      </c>
      <c r="M23" s="63">
        <v>21</v>
      </c>
      <c r="N23" s="63"/>
      <c r="O23" s="63"/>
      <c r="P23" s="63"/>
      <c r="Q23" s="63"/>
      <c r="R23" s="63"/>
      <c r="S23" s="63"/>
      <c r="T23" s="63">
        <v>8</v>
      </c>
      <c r="U23" s="63">
        <v>6</v>
      </c>
      <c r="V23" s="63"/>
      <c r="W23" s="63"/>
      <c r="X23" s="63"/>
      <c r="Y23" s="63"/>
      <c r="Z23" s="63"/>
      <c r="AA23" s="63"/>
      <c r="AB23" s="63">
        <v>2</v>
      </c>
      <c r="AC23" s="63">
        <v>3</v>
      </c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>
        <v>2</v>
      </c>
      <c r="AS23" s="63">
        <v>3</v>
      </c>
      <c r="AT23" s="63">
        <v>1</v>
      </c>
      <c r="AU23" s="63">
        <v>2</v>
      </c>
      <c r="AV23" s="63">
        <v>2</v>
      </c>
      <c r="AW23" s="63">
        <v>7</v>
      </c>
      <c r="AX23" s="63"/>
      <c r="AY23" s="63"/>
    </row>
    <row r="24" spans="1:51" s="53" customFormat="1">
      <c r="A24" s="60" t="s">
        <v>80</v>
      </c>
      <c r="B24" s="61" t="s">
        <v>130</v>
      </c>
      <c r="C24" s="62" t="s">
        <v>131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>
        <v>10</v>
      </c>
      <c r="U24" s="63">
        <v>22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>
        <v>10</v>
      </c>
      <c r="AS24" s="63">
        <v>24</v>
      </c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133</v>
      </c>
      <c r="C25" s="62" t="s">
        <v>134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>
        <v>58</v>
      </c>
      <c r="U25" s="63">
        <v>135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>
        <v>10</v>
      </c>
      <c r="AS25" s="63">
        <v>23</v>
      </c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136</v>
      </c>
      <c r="C26" s="62" t="s">
        <v>137</v>
      </c>
      <c r="D26" s="63">
        <v>2</v>
      </c>
      <c r="E26" s="63">
        <v>8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>
        <v>2</v>
      </c>
      <c r="U26" s="63">
        <v>5</v>
      </c>
      <c r="V26" s="63">
        <v>42</v>
      </c>
      <c r="W26" s="63">
        <v>102</v>
      </c>
      <c r="X26" s="63">
        <v>2</v>
      </c>
      <c r="Y26" s="63">
        <v>6</v>
      </c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>
        <v>8</v>
      </c>
      <c r="AS26" s="63">
        <v>20</v>
      </c>
      <c r="AT26" s="63"/>
      <c r="AU26" s="63"/>
      <c r="AV26" s="63"/>
      <c r="AW26" s="63"/>
      <c r="AX26" s="63"/>
      <c r="AY26" s="63"/>
    </row>
    <row r="27" spans="1:51" s="53" customForma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26">
    <sortCondition ref="A8:A26"/>
    <sortCondition ref="B8:B26"/>
    <sortCondition ref="C8:C26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25" man="1"/>
    <brk id="35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山口県</v>
      </c>
      <c r="B7" s="70" t="str">
        <f>組合状況!B7</f>
        <v>35000</v>
      </c>
      <c r="C7" s="69" t="s">
        <v>52</v>
      </c>
      <c r="D7" s="71">
        <f t="shared" ref="D7:AY7" si="0">SUM(D$8:D$1000)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4</v>
      </c>
      <c r="I7" s="71">
        <f t="shared" si="0"/>
        <v>10</v>
      </c>
      <c r="J7" s="71">
        <f t="shared" si="0"/>
        <v>0</v>
      </c>
      <c r="K7" s="71">
        <f t="shared" si="0"/>
        <v>0</v>
      </c>
      <c r="L7" s="71">
        <f t="shared" si="0"/>
        <v>15</v>
      </c>
      <c r="M7" s="71">
        <f t="shared" si="0"/>
        <v>32</v>
      </c>
      <c r="N7" s="71">
        <f t="shared" si="0"/>
        <v>0</v>
      </c>
      <c r="O7" s="71">
        <f t="shared" si="0"/>
        <v>0</v>
      </c>
      <c r="P7" s="71">
        <f t="shared" si="0"/>
        <v>2</v>
      </c>
      <c r="Q7" s="71">
        <f t="shared" si="0"/>
        <v>22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6</v>
      </c>
      <c r="AK7" s="71">
        <f t="shared" si="0"/>
        <v>19</v>
      </c>
      <c r="AL7" s="71">
        <f t="shared" si="0"/>
        <v>0</v>
      </c>
      <c r="AM7" s="71">
        <f t="shared" si="0"/>
        <v>0</v>
      </c>
      <c r="AN7" s="71">
        <f t="shared" si="0"/>
        <v>6</v>
      </c>
      <c r="AO7" s="71">
        <f t="shared" si="0"/>
        <v>22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139</v>
      </c>
      <c r="C8" s="62" t="s">
        <v>140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>
        <v>6</v>
      </c>
      <c r="AO8" s="63">
        <v>22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143</v>
      </c>
      <c r="C9" s="62" t="s">
        <v>144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>
        <v>6</v>
      </c>
      <c r="AK9" s="63">
        <v>19</v>
      </c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146</v>
      </c>
      <c r="C10" s="62" t="s">
        <v>147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149</v>
      </c>
      <c r="C11" s="62" t="s">
        <v>150</v>
      </c>
      <c r="D11" s="63"/>
      <c r="E11" s="63"/>
      <c r="F11" s="63"/>
      <c r="G11" s="63"/>
      <c r="H11" s="63">
        <v>3</v>
      </c>
      <c r="I11" s="63">
        <v>6</v>
      </c>
      <c r="J11" s="63"/>
      <c r="K11" s="63"/>
      <c r="L11" s="63">
        <v>15</v>
      </c>
      <c r="M11" s="63">
        <v>32</v>
      </c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152</v>
      </c>
      <c r="C12" s="62" t="s">
        <v>153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155</v>
      </c>
      <c r="C13" s="62" t="s">
        <v>156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158</v>
      </c>
      <c r="C14" s="62" t="s">
        <v>159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161</v>
      </c>
      <c r="C15" s="62" t="s">
        <v>162</v>
      </c>
      <c r="D15" s="63"/>
      <c r="E15" s="63"/>
      <c r="F15" s="63"/>
      <c r="G15" s="63"/>
      <c r="H15" s="63">
        <v>1</v>
      </c>
      <c r="I15" s="63">
        <v>4</v>
      </c>
      <c r="J15" s="63"/>
      <c r="K15" s="63"/>
      <c r="L15" s="63"/>
      <c r="M15" s="63"/>
      <c r="N15" s="63"/>
      <c r="O15" s="63"/>
      <c r="P15" s="63">
        <v>2</v>
      </c>
      <c r="Q15" s="63">
        <v>22</v>
      </c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15">
    <sortCondition ref="A8:A15"/>
    <sortCondition ref="B8:B15"/>
    <sortCondition ref="C8:C15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山口県</v>
      </c>
      <c r="B7" s="70" t="str">
        <f>組合状況!B7</f>
        <v>35000</v>
      </c>
      <c r="C7" s="69" t="s">
        <v>52</v>
      </c>
      <c r="D7" s="71">
        <f>SUM(E7:G7)</f>
        <v>185</v>
      </c>
      <c r="E7" s="71">
        <f>SUM(E$8:E$1000)</f>
        <v>149</v>
      </c>
      <c r="F7" s="71">
        <f>SUM(F$8:F$1000)</f>
        <v>25</v>
      </c>
      <c r="G7" s="71">
        <f>SUM(G$8:G$1000)</f>
        <v>11</v>
      </c>
      <c r="H7" s="71">
        <f>SUM(I7:K7)</f>
        <v>937</v>
      </c>
      <c r="I7" s="71">
        <f>SUM(I$8:I$1000)</f>
        <v>867</v>
      </c>
      <c r="J7" s="71">
        <f>SUM(J$8:J$1000)</f>
        <v>69</v>
      </c>
      <c r="K7" s="71">
        <f>SUM(K$8:K$1000)</f>
        <v>1</v>
      </c>
      <c r="L7" s="71">
        <f>SUM(M7:O7)</f>
        <v>27</v>
      </c>
      <c r="M7" s="71">
        <f>SUM(M$8:M$1000)</f>
        <v>22</v>
      </c>
      <c r="N7" s="71">
        <f>SUM(N$8:N$1000)</f>
        <v>5</v>
      </c>
      <c r="O7" s="71">
        <f>SUM(O$8:O$1000)</f>
        <v>0</v>
      </c>
      <c r="P7" s="71">
        <f>SUM(Q7:S7)</f>
        <v>88</v>
      </c>
      <c r="Q7" s="71">
        <f>SUM(Q$8:Q$1000)</f>
        <v>87</v>
      </c>
      <c r="R7" s="71">
        <f>SUM(R$8:R$1000)</f>
        <v>1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18</v>
      </c>
      <c r="E8" s="63">
        <v>18</v>
      </c>
      <c r="F8" s="63"/>
      <c r="G8" s="63"/>
      <c r="H8" s="63">
        <f>SUM(I8:K8)</f>
        <v>41</v>
      </c>
      <c r="I8" s="63">
        <v>40</v>
      </c>
      <c r="J8" s="63">
        <v>1</v>
      </c>
      <c r="K8" s="63"/>
      <c r="L8" s="63">
        <f>SUM(M8:O8)</f>
        <v>1</v>
      </c>
      <c r="M8" s="63">
        <v>1</v>
      </c>
      <c r="N8" s="63"/>
      <c r="O8" s="63"/>
      <c r="P8" s="63">
        <f>SUM(Q8:S8)</f>
        <v>23</v>
      </c>
      <c r="Q8" s="63">
        <v>23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4</v>
      </c>
      <c r="E9" s="63">
        <v>4</v>
      </c>
      <c r="F9" s="63"/>
      <c r="G9" s="63"/>
      <c r="H9" s="63">
        <f>SUM(I9:K9)</f>
        <v>143</v>
      </c>
      <c r="I9" s="63">
        <v>128</v>
      </c>
      <c r="J9" s="63">
        <v>15</v>
      </c>
      <c r="K9" s="63"/>
      <c r="L9" s="63">
        <f>SUM(M9:O9)</f>
        <v>1</v>
      </c>
      <c r="M9" s="63">
        <v>1</v>
      </c>
      <c r="N9" s="63"/>
      <c r="O9" s="63"/>
      <c r="P9" s="63">
        <f>SUM(Q9:S9)</f>
        <v>5</v>
      </c>
      <c r="Q9" s="63">
        <v>5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12</v>
      </c>
      <c r="E10" s="63">
        <v>10</v>
      </c>
      <c r="F10" s="63">
        <v>1</v>
      </c>
      <c r="G10" s="63">
        <v>1</v>
      </c>
      <c r="H10" s="63">
        <f>SUM(I10:K10)</f>
        <v>169</v>
      </c>
      <c r="I10" s="63">
        <v>154</v>
      </c>
      <c r="J10" s="63">
        <v>15</v>
      </c>
      <c r="K10" s="63"/>
      <c r="L10" s="63">
        <f>SUM(M10:O10)</f>
        <v>0</v>
      </c>
      <c r="M10" s="63"/>
      <c r="N10" s="63"/>
      <c r="O10" s="63"/>
      <c r="P10" s="63">
        <f>SUM(Q10:S10)</f>
        <v>9</v>
      </c>
      <c r="Q10" s="63">
        <v>9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21</v>
      </c>
      <c r="E11" s="63">
        <v>14</v>
      </c>
      <c r="F11" s="63">
        <v>6</v>
      </c>
      <c r="G11" s="63">
        <v>1</v>
      </c>
      <c r="H11" s="63">
        <f>SUM(I11:K11)</f>
        <v>22</v>
      </c>
      <c r="I11" s="63">
        <v>17</v>
      </c>
      <c r="J11" s="63">
        <v>5</v>
      </c>
      <c r="K11" s="63"/>
      <c r="L11" s="63">
        <f>SUM(M11:O11)</f>
        <v>4</v>
      </c>
      <c r="M11" s="63">
        <v>2</v>
      </c>
      <c r="N11" s="63">
        <v>2</v>
      </c>
      <c r="O11" s="63"/>
      <c r="P11" s="63">
        <f>SUM(Q11:S11)</f>
        <v>6</v>
      </c>
      <c r="Q11" s="63">
        <v>6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15</v>
      </c>
      <c r="E12" s="63">
        <v>11</v>
      </c>
      <c r="F12" s="63">
        <v>4</v>
      </c>
      <c r="G12" s="63"/>
      <c r="H12" s="63">
        <f>SUM(I12:K12)</f>
        <v>90</v>
      </c>
      <c r="I12" s="63">
        <v>83</v>
      </c>
      <c r="J12" s="63">
        <v>7</v>
      </c>
      <c r="K12" s="63"/>
      <c r="L12" s="63">
        <f>SUM(M12:O12)</f>
        <v>2</v>
      </c>
      <c r="M12" s="63"/>
      <c r="N12" s="63">
        <v>2</v>
      </c>
      <c r="O12" s="63"/>
      <c r="P12" s="63">
        <f>SUM(Q12:S12)</f>
        <v>2</v>
      </c>
      <c r="Q12" s="63">
        <v>2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8</v>
      </c>
      <c r="E13" s="63">
        <v>8</v>
      </c>
      <c r="F13" s="63"/>
      <c r="G13" s="63"/>
      <c r="H13" s="63">
        <f>SUM(I13:K13)</f>
        <v>24</v>
      </c>
      <c r="I13" s="63">
        <v>20</v>
      </c>
      <c r="J13" s="63">
        <v>4</v>
      </c>
      <c r="K13" s="63"/>
      <c r="L13" s="63">
        <f>SUM(M13:O13)</f>
        <v>1</v>
      </c>
      <c r="M13" s="63">
        <v>1</v>
      </c>
      <c r="N13" s="63"/>
      <c r="O13" s="63"/>
      <c r="P13" s="63">
        <f>SUM(Q13:S13)</f>
        <v>4</v>
      </c>
      <c r="Q13" s="63">
        <v>3</v>
      </c>
      <c r="R13" s="63">
        <v>1</v>
      </c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40</v>
      </c>
      <c r="E14" s="63">
        <v>36</v>
      </c>
      <c r="F14" s="63"/>
      <c r="G14" s="63">
        <v>4</v>
      </c>
      <c r="H14" s="63">
        <f>SUM(I14:K14)</f>
        <v>70</v>
      </c>
      <c r="I14" s="63">
        <v>60</v>
      </c>
      <c r="J14" s="63">
        <v>10</v>
      </c>
      <c r="K14" s="63"/>
      <c r="L14" s="63">
        <f>SUM(M14:O14)</f>
        <v>11</v>
      </c>
      <c r="M14" s="63">
        <v>11</v>
      </c>
      <c r="N14" s="63"/>
      <c r="O14" s="63"/>
      <c r="P14" s="63">
        <f>SUM(Q14:S14)</f>
        <v>9</v>
      </c>
      <c r="Q14" s="63">
        <v>9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5</v>
      </c>
      <c r="E15" s="63">
        <v>5</v>
      </c>
      <c r="F15" s="63"/>
      <c r="G15" s="63"/>
      <c r="H15" s="63">
        <f>SUM(I15:K15)</f>
        <v>29</v>
      </c>
      <c r="I15" s="63">
        <v>29</v>
      </c>
      <c r="J15" s="63"/>
      <c r="K15" s="63"/>
      <c r="L15" s="63">
        <f>SUM(M15:O15)</f>
        <v>0</v>
      </c>
      <c r="M15" s="63"/>
      <c r="N15" s="63"/>
      <c r="O15" s="63"/>
      <c r="P15" s="63">
        <f>SUM(Q15:S15)</f>
        <v>3</v>
      </c>
      <c r="Q15" s="63">
        <v>3</v>
      </c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2</v>
      </c>
      <c r="E16" s="63">
        <v>2</v>
      </c>
      <c r="F16" s="63"/>
      <c r="G16" s="63"/>
      <c r="H16" s="63">
        <f>SUM(I16:K16)</f>
        <v>53</v>
      </c>
      <c r="I16" s="63">
        <v>51</v>
      </c>
      <c r="J16" s="63">
        <v>2</v>
      </c>
      <c r="K16" s="63"/>
      <c r="L16" s="63">
        <f>SUM(M16:O16)</f>
        <v>0</v>
      </c>
      <c r="M16" s="63"/>
      <c r="N16" s="63"/>
      <c r="O16" s="63"/>
      <c r="P16" s="63">
        <f>SUM(Q16:S16)</f>
        <v>2</v>
      </c>
      <c r="Q16" s="63">
        <v>2</v>
      </c>
      <c r="R16" s="63"/>
      <c r="S16" s="63"/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8</v>
      </c>
      <c r="E17" s="63">
        <v>5</v>
      </c>
      <c r="F17" s="63">
        <v>2</v>
      </c>
      <c r="G17" s="63">
        <v>1</v>
      </c>
      <c r="H17" s="63">
        <f>SUM(I17:K17)</f>
        <v>22</v>
      </c>
      <c r="I17" s="63">
        <v>19</v>
      </c>
      <c r="J17" s="63">
        <v>3</v>
      </c>
      <c r="K17" s="63"/>
      <c r="L17" s="63">
        <f>SUM(M17:O17)</f>
        <v>0</v>
      </c>
      <c r="M17" s="63"/>
      <c r="N17" s="63"/>
      <c r="O17" s="63"/>
      <c r="P17" s="63">
        <f>SUM(Q17:S17)</f>
        <v>4</v>
      </c>
      <c r="Q17" s="63">
        <v>4</v>
      </c>
      <c r="R17" s="63"/>
      <c r="S17" s="63"/>
    </row>
    <row r="18" spans="1:19" s="10" customFormat="1" ht="13.5" customHeight="1">
      <c r="A18" s="60" t="s">
        <v>80</v>
      </c>
      <c r="B18" s="61" t="s">
        <v>112</v>
      </c>
      <c r="C18" s="62" t="s">
        <v>113</v>
      </c>
      <c r="D18" s="63">
        <f>SUM(E18:G18)</f>
        <v>5</v>
      </c>
      <c r="E18" s="63">
        <v>5</v>
      </c>
      <c r="F18" s="63"/>
      <c r="G18" s="63"/>
      <c r="H18" s="63">
        <f>SUM(I18:K18)</f>
        <v>17</v>
      </c>
      <c r="I18" s="63">
        <v>17</v>
      </c>
      <c r="J18" s="63"/>
      <c r="K18" s="63"/>
      <c r="L18" s="63">
        <f>SUM(M18:O18)</f>
        <v>0</v>
      </c>
      <c r="M18" s="63"/>
      <c r="N18" s="63"/>
      <c r="O18" s="63"/>
      <c r="P18" s="63">
        <f>SUM(Q18:S18)</f>
        <v>3</v>
      </c>
      <c r="Q18" s="63">
        <v>3</v>
      </c>
      <c r="R18" s="63"/>
      <c r="S18" s="63"/>
    </row>
    <row r="19" spans="1:19" s="10" customFormat="1" ht="13.5" customHeight="1">
      <c r="A19" s="60" t="s">
        <v>80</v>
      </c>
      <c r="B19" s="61" t="s">
        <v>115</v>
      </c>
      <c r="C19" s="62" t="s">
        <v>116</v>
      </c>
      <c r="D19" s="63">
        <f>SUM(E19:G19)</f>
        <v>20</v>
      </c>
      <c r="E19" s="63">
        <v>13</v>
      </c>
      <c r="F19" s="63">
        <v>7</v>
      </c>
      <c r="G19" s="63"/>
      <c r="H19" s="63">
        <f>SUM(I19:K19)</f>
        <v>104</v>
      </c>
      <c r="I19" s="63">
        <v>98</v>
      </c>
      <c r="J19" s="63">
        <v>6</v>
      </c>
      <c r="K19" s="63"/>
      <c r="L19" s="63">
        <f>SUM(M19:O19)</f>
        <v>5</v>
      </c>
      <c r="M19" s="63">
        <v>5</v>
      </c>
      <c r="N19" s="63"/>
      <c r="O19" s="63"/>
      <c r="P19" s="63">
        <f>SUM(Q19:S19)</f>
        <v>6</v>
      </c>
      <c r="Q19" s="63">
        <v>6</v>
      </c>
      <c r="R19" s="63"/>
      <c r="S19" s="63"/>
    </row>
    <row r="20" spans="1:19" s="10" customFormat="1" ht="13.5" customHeight="1">
      <c r="A20" s="60" t="s">
        <v>80</v>
      </c>
      <c r="B20" s="61" t="s">
        <v>118</v>
      </c>
      <c r="C20" s="62" t="s">
        <v>119</v>
      </c>
      <c r="D20" s="63">
        <f>SUM(E20:G20)</f>
        <v>0</v>
      </c>
      <c r="E20" s="63"/>
      <c r="F20" s="63"/>
      <c r="G20" s="63"/>
      <c r="H20" s="63">
        <f>SUM(I20:K20)</f>
        <v>124</v>
      </c>
      <c r="I20" s="63">
        <v>124</v>
      </c>
      <c r="J20" s="63"/>
      <c r="K20" s="63"/>
      <c r="L20" s="63">
        <f>SUM(M20:O20)</f>
        <v>0</v>
      </c>
      <c r="M20" s="63"/>
      <c r="N20" s="63"/>
      <c r="O20" s="63"/>
      <c r="P20" s="63">
        <f>SUM(Q20:S20)</f>
        <v>3</v>
      </c>
      <c r="Q20" s="63">
        <v>3</v>
      </c>
      <c r="R20" s="63"/>
      <c r="S20" s="63"/>
    </row>
    <row r="21" spans="1:19" s="10" customFormat="1" ht="13.5" customHeight="1">
      <c r="A21" s="60" t="s">
        <v>80</v>
      </c>
      <c r="B21" s="61" t="s">
        <v>121</v>
      </c>
      <c r="C21" s="62" t="s">
        <v>122</v>
      </c>
      <c r="D21" s="63">
        <f>SUM(E21:G21)</f>
        <v>5</v>
      </c>
      <c r="E21" s="63">
        <v>5</v>
      </c>
      <c r="F21" s="63"/>
      <c r="G21" s="63"/>
      <c r="H21" s="63">
        <f>SUM(I21:K21)</f>
        <v>7</v>
      </c>
      <c r="I21" s="63">
        <v>7</v>
      </c>
      <c r="J21" s="63"/>
      <c r="K21" s="63"/>
      <c r="L21" s="63">
        <f>SUM(M21:O21)</f>
        <v>0</v>
      </c>
      <c r="M21" s="63"/>
      <c r="N21" s="63"/>
      <c r="O21" s="63"/>
      <c r="P21" s="63">
        <f>SUM(Q21:S21)</f>
        <v>2</v>
      </c>
      <c r="Q21" s="63">
        <v>2</v>
      </c>
      <c r="R21" s="63"/>
      <c r="S21" s="63"/>
    </row>
    <row r="22" spans="1:19" s="10" customFormat="1" ht="13.5" customHeight="1">
      <c r="A22" s="60" t="s">
        <v>80</v>
      </c>
      <c r="B22" s="61" t="s">
        <v>124</v>
      </c>
      <c r="C22" s="62" t="s">
        <v>125</v>
      </c>
      <c r="D22" s="63">
        <f>SUM(E22:G22)</f>
        <v>2</v>
      </c>
      <c r="E22" s="63">
        <v>1</v>
      </c>
      <c r="F22" s="63">
        <v>1</v>
      </c>
      <c r="G22" s="63"/>
      <c r="H22" s="63">
        <f>SUM(I22:K22)</f>
        <v>0</v>
      </c>
      <c r="I22" s="63"/>
      <c r="J22" s="63"/>
      <c r="K22" s="63"/>
      <c r="L22" s="63">
        <f>SUM(M22:O22)</f>
        <v>1</v>
      </c>
      <c r="M22" s="63">
        <v>1</v>
      </c>
      <c r="N22" s="63"/>
      <c r="O22" s="63"/>
      <c r="P22" s="63">
        <f>SUM(Q22:S22)</f>
        <v>0</v>
      </c>
      <c r="Q22" s="63"/>
      <c r="R22" s="63"/>
      <c r="S22" s="63"/>
    </row>
    <row r="23" spans="1:19" s="10" customFormat="1" ht="13.5" customHeight="1">
      <c r="A23" s="60" t="s">
        <v>80</v>
      </c>
      <c r="B23" s="61" t="s">
        <v>127</v>
      </c>
      <c r="C23" s="62" t="s">
        <v>128</v>
      </c>
      <c r="D23" s="63">
        <f>SUM(E23:G23)</f>
        <v>13</v>
      </c>
      <c r="E23" s="63">
        <v>9</v>
      </c>
      <c r="F23" s="63">
        <v>2</v>
      </c>
      <c r="G23" s="63">
        <v>2</v>
      </c>
      <c r="H23" s="63">
        <f>SUM(I23:K23)</f>
        <v>2</v>
      </c>
      <c r="I23" s="63">
        <v>2</v>
      </c>
      <c r="J23" s="63"/>
      <c r="K23" s="63"/>
      <c r="L23" s="63">
        <f>SUM(M23:O23)</f>
        <v>1</v>
      </c>
      <c r="M23" s="63"/>
      <c r="N23" s="63">
        <v>1</v>
      </c>
      <c r="O23" s="63"/>
      <c r="P23" s="63">
        <f>SUM(Q23:S23)</f>
        <v>1</v>
      </c>
      <c r="Q23" s="63">
        <v>1</v>
      </c>
      <c r="R23" s="63"/>
      <c r="S23" s="63"/>
    </row>
    <row r="24" spans="1:19" s="10" customFormat="1" ht="13.5" customHeight="1">
      <c r="A24" s="60" t="s">
        <v>80</v>
      </c>
      <c r="B24" s="61" t="s">
        <v>130</v>
      </c>
      <c r="C24" s="62" t="s">
        <v>131</v>
      </c>
      <c r="D24" s="63">
        <f>SUM(E24:G24)</f>
        <v>2</v>
      </c>
      <c r="E24" s="63">
        <v>2</v>
      </c>
      <c r="F24" s="63"/>
      <c r="G24" s="63"/>
      <c r="H24" s="63">
        <f>SUM(I24:K24)</f>
        <v>7</v>
      </c>
      <c r="I24" s="63">
        <v>6</v>
      </c>
      <c r="J24" s="63"/>
      <c r="K24" s="63">
        <v>1</v>
      </c>
      <c r="L24" s="63">
        <f>SUM(M24:O24)</f>
        <v>0</v>
      </c>
      <c r="M24" s="63"/>
      <c r="N24" s="63"/>
      <c r="O24" s="63"/>
      <c r="P24" s="63">
        <f>SUM(Q24:S24)</f>
        <v>2</v>
      </c>
      <c r="Q24" s="63">
        <v>2</v>
      </c>
      <c r="R24" s="63"/>
      <c r="S24" s="63"/>
    </row>
    <row r="25" spans="1:19" s="10" customFormat="1" ht="13.5" customHeight="1">
      <c r="A25" s="60" t="s">
        <v>80</v>
      </c>
      <c r="B25" s="61" t="s">
        <v>133</v>
      </c>
      <c r="C25" s="62" t="s">
        <v>134</v>
      </c>
      <c r="D25" s="63">
        <f>SUM(E25:G25)</f>
        <v>0</v>
      </c>
      <c r="E25" s="63"/>
      <c r="F25" s="63"/>
      <c r="G25" s="63"/>
      <c r="H25" s="63">
        <f>SUM(I25:K25)</f>
        <v>5</v>
      </c>
      <c r="I25" s="63">
        <v>5</v>
      </c>
      <c r="J25" s="63"/>
      <c r="K25" s="63"/>
      <c r="L25" s="63">
        <f>SUM(M25:O25)</f>
        <v>0</v>
      </c>
      <c r="M25" s="63"/>
      <c r="N25" s="63"/>
      <c r="O25" s="63"/>
      <c r="P25" s="63">
        <f>SUM(Q25:S25)</f>
        <v>3</v>
      </c>
      <c r="Q25" s="63">
        <v>3</v>
      </c>
      <c r="R25" s="63"/>
      <c r="S25" s="63"/>
    </row>
    <row r="26" spans="1:19" s="10" customFormat="1" ht="13.5" customHeight="1">
      <c r="A26" s="60" t="s">
        <v>80</v>
      </c>
      <c r="B26" s="61" t="s">
        <v>136</v>
      </c>
      <c r="C26" s="62" t="s">
        <v>137</v>
      </c>
      <c r="D26" s="63">
        <f>SUM(E26:G26)</f>
        <v>5</v>
      </c>
      <c r="E26" s="63">
        <v>1</v>
      </c>
      <c r="F26" s="63">
        <v>2</v>
      </c>
      <c r="G26" s="63">
        <v>2</v>
      </c>
      <c r="H26" s="63">
        <f>SUM(I26:K26)</f>
        <v>8</v>
      </c>
      <c r="I26" s="63">
        <v>7</v>
      </c>
      <c r="J26" s="63">
        <v>1</v>
      </c>
      <c r="K26" s="63"/>
      <c r="L26" s="63">
        <f>SUM(M26:O26)</f>
        <v>0</v>
      </c>
      <c r="M26" s="63"/>
      <c r="N26" s="63"/>
      <c r="O26" s="63"/>
      <c r="P26" s="63">
        <f>SUM(Q26:S26)</f>
        <v>1</v>
      </c>
      <c r="Q26" s="63">
        <v>1</v>
      </c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26">
    <sortCondition ref="A8:A26"/>
    <sortCondition ref="B8:B26"/>
    <sortCondition ref="C8:C26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山口県</v>
      </c>
      <c r="B7" s="70" t="str">
        <f>組合状況!B7</f>
        <v>35000</v>
      </c>
      <c r="C7" s="69" t="s">
        <v>52</v>
      </c>
      <c r="D7" s="71">
        <f>SUM(E7:G7)</f>
        <v>19</v>
      </c>
      <c r="E7" s="71">
        <f>SUM(E$8:E$1000)</f>
        <v>10</v>
      </c>
      <c r="F7" s="71">
        <f>SUM(F$8:F$1000)</f>
        <v>7</v>
      </c>
      <c r="G7" s="71">
        <f>SUM(G$8:G$1000)</f>
        <v>2</v>
      </c>
      <c r="H7" s="71">
        <f>SUM(I7:K7)</f>
        <v>0</v>
      </c>
      <c r="I7" s="71">
        <f>SUM(I$8:I$1000)</f>
        <v>0</v>
      </c>
      <c r="J7" s="71">
        <f>SUM(J$8:J$1000)</f>
        <v>0</v>
      </c>
      <c r="K7" s="71">
        <f>SUM(K$8:K$1000)</f>
        <v>0</v>
      </c>
      <c r="L7" s="71">
        <f>SUM(M7:O7)</f>
        <v>8</v>
      </c>
      <c r="M7" s="71">
        <f>SUM(M$8:M$1000)</f>
        <v>2</v>
      </c>
      <c r="N7" s="71">
        <f>SUM(N$8:N$1000)</f>
        <v>3</v>
      </c>
      <c r="O7" s="71">
        <f>SUM(O$8:O$1000)</f>
        <v>3</v>
      </c>
      <c r="P7" s="71">
        <f>SUM(Q7:S7)</f>
        <v>0</v>
      </c>
      <c r="Q7" s="71">
        <f>SUM(Q$8:Q$1000)</f>
        <v>0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139</v>
      </c>
      <c r="C8" s="62" t="s">
        <v>140</v>
      </c>
      <c r="D8" s="63">
        <f>SUM(E8:G8)</f>
        <v>0</v>
      </c>
      <c r="E8" s="63"/>
      <c r="F8" s="63"/>
      <c r="G8" s="63"/>
      <c r="H8" s="63">
        <f>SUM(I8:K8)</f>
        <v>0</v>
      </c>
      <c r="I8" s="63"/>
      <c r="J8" s="63"/>
      <c r="K8" s="63"/>
      <c r="L8" s="63">
        <f>SUM(M8:O8)</f>
        <v>7</v>
      </c>
      <c r="M8" s="63">
        <v>1</v>
      </c>
      <c r="N8" s="63">
        <v>3</v>
      </c>
      <c r="O8" s="63">
        <v>3</v>
      </c>
      <c r="P8" s="63">
        <f>SUM(Q8:S8)</f>
        <v>0</v>
      </c>
      <c r="Q8" s="63"/>
      <c r="R8" s="63"/>
      <c r="S8" s="63"/>
    </row>
    <row r="9" spans="1:19" s="10" customFormat="1" ht="13.5" customHeight="1">
      <c r="A9" s="60" t="s">
        <v>80</v>
      </c>
      <c r="B9" s="61" t="s">
        <v>143</v>
      </c>
      <c r="C9" s="62" t="s">
        <v>144</v>
      </c>
      <c r="D9" s="63">
        <f>SUM(E9:G9)</f>
        <v>0</v>
      </c>
      <c r="E9" s="63"/>
      <c r="F9" s="63"/>
      <c r="G9" s="63"/>
      <c r="H9" s="63">
        <f>SUM(I9:K9)</f>
        <v>0</v>
      </c>
      <c r="I9" s="63"/>
      <c r="J9" s="63"/>
      <c r="K9" s="63"/>
      <c r="L9" s="63">
        <f>SUM(M9:O9)</f>
        <v>1</v>
      </c>
      <c r="M9" s="63">
        <v>1</v>
      </c>
      <c r="N9" s="63"/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146</v>
      </c>
      <c r="C10" s="62" t="s">
        <v>147</v>
      </c>
      <c r="D10" s="63">
        <f>SUM(E10:G10)</f>
        <v>0</v>
      </c>
      <c r="E10" s="63"/>
      <c r="F10" s="63"/>
      <c r="G10" s="63"/>
      <c r="H10" s="63">
        <f>SUM(I10:K10)</f>
        <v>0</v>
      </c>
      <c r="I10" s="63"/>
      <c r="J10" s="63"/>
      <c r="K10" s="63"/>
      <c r="L10" s="63">
        <f>SUM(M10:O10)</f>
        <v>0</v>
      </c>
      <c r="M10" s="63"/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149</v>
      </c>
      <c r="C11" s="62" t="s">
        <v>150</v>
      </c>
      <c r="D11" s="63">
        <f>SUM(E11:G11)</f>
        <v>11</v>
      </c>
      <c r="E11" s="63">
        <v>8</v>
      </c>
      <c r="F11" s="63">
        <v>3</v>
      </c>
      <c r="G11" s="63"/>
      <c r="H11" s="63">
        <f>SUM(I11:K11)</f>
        <v>0</v>
      </c>
      <c r="I11" s="63"/>
      <c r="J11" s="63"/>
      <c r="K11" s="63"/>
      <c r="L11" s="63">
        <f>SUM(M11:O11)</f>
        <v>0</v>
      </c>
      <c r="M11" s="63"/>
      <c r="N11" s="63"/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152</v>
      </c>
      <c r="C12" s="62" t="s">
        <v>153</v>
      </c>
      <c r="D12" s="63">
        <f>SUM(E12:G12)</f>
        <v>0</v>
      </c>
      <c r="E12" s="63"/>
      <c r="F12" s="63"/>
      <c r="G12" s="63"/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155</v>
      </c>
      <c r="C13" s="62" t="s">
        <v>156</v>
      </c>
      <c r="D13" s="63">
        <f>SUM(E13:G13)</f>
        <v>0</v>
      </c>
      <c r="E13" s="63"/>
      <c r="F13" s="63"/>
      <c r="G13" s="63"/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158</v>
      </c>
      <c r="C14" s="62" t="s">
        <v>159</v>
      </c>
      <c r="D14" s="63">
        <f>SUM(E14:G14)</f>
        <v>5</v>
      </c>
      <c r="E14" s="63"/>
      <c r="F14" s="63">
        <v>3</v>
      </c>
      <c r="G14" s="63">
        <v>2</v>
      </c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 t="s">
        <v>80</v>
      </c>
      <c r="B15" s="61" t="s">
        <v>161</v>
      </c>
      <c r="C15" s="62" t="s">
        <v>162</v>
      </c>
      <c r="D15" s="63">
        <f>SUM(E15:G15)</f>
        <v>3</v>
      </c>
      <c r="E15" s="63">
        <v>2</v>
      </c>
      <c r="F15" s="63">
        <v>1</v>
      </c>
      <c r="G15" s="63"/>
      <c r="H15" s="63">
        <f>SUM(I15:K15)</f>
        <v>0</v>
      </c>
      <c r="I15" s="63"/>
      <c r="J15" s="63"/>
      <c r="K15" s="63"/>
      <c r="L15" s="63">
        <f>SUM(M15:O15)</f>
        <v>0</v>
      </c>
      <c r="M15" s="63"/>
      <c r="N15" s="63"/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15">
    <sortCondition ref="A8:A15"/>
    <sortCondition ref="B8:B15"/>
    <sortCondition ref="C8:C15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山口県</v>
      </c>
      <c r="B7" s="70" t="str">
        <f>組合状況!B7</f>
        <v>35000</v>
      </c>
      <c r="C7" s="69" t="s">
        <v>52</v>
      </c>
      <c r="D7" s="71">
        <f t="shared" ref="D7:J7" si="0">SUM(D$8:D$1000)</f>
        <v>844</v>
      </c>
      <c r="E7" s="71">
        <f t="shared" si="0"/>
        <v>788</v>
      </c>
      <c r="F7" s="71">
        <f t="shared" si="0"/>
        <v>82</v>
      </c>
      <c r="G7" s="71">
        <f t="shared" si="0"/>
        <v>9649</v>
      </c>
      <c r="H7" s="71">
        <f t="shared" si="0"/>
        <v>8513</v>
      </c>
      <c r="I7" s="71">
        <f t="shared" si="0"/>
        <v>1477</v>
      </c>
      <c r="J7" s="71">
        <f t="shared" si="0"/>
        <v>39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57</v>
      </c>
      <c r="E8" s="63">
        <v>40</v>
      </c>
      <c r="F8" s="63">
        <v>23</v>
      </c>
      <c r="G8" s="63">
        <v>590</v>
      </c>
      <c r="H8" s="63">
        <v>590</v>
      </c>
      <c r="I8" s="63">
        <v>5</v>
      </c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150</v>
      </c>
      <c r="E9" s="63">
        <v>144</v>
      </c>
      <c r="F9" s="63">
        <v>6</v>
      </c>
      <c r="G9" s="63">
        <v>2399</v>
      </c>
      <c r="H9" s="63">
        <v>1918</v>
      </c>
      <c r="I9" s="63">
        <v>481</v>
      </c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136</v>
      </c>
      <c r="E10" s="63">
        <v>134</v>
      </c>
      <c r="F10" s="63">
        <v>7</v>
      </c>
      <c r="G10" s="63">
        <v>1353</v>
      </c>
      <c r="H10" s="63">
        <v>1343</v>
      </c>
      <c r="I10" s="63">
        <v>177</v>
      </c>
      <c r="J10" s="63">
        <v>1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21</v>
      </c>
      <c r="E11" s="63">
        <v>20</v>
      </c>
      <c r="F11" s="63">
        <v>5</v>
      </c>
      <c r="G11" s="63">
        <v>207</v>
      </c>
      <c r="H11" s="63">
        <v>141</v>
      </c>
      <c r="I11" s="63">
        <v>118</v>
      </c>
      <c r="J11" s="63">
        <v>10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85</v>
      </c>
      <c r="E12" s="63">
        <v>83</v>
      </c>
      <c r="F12" s="63">
        <v>2</v>
      </c>
      <c r="G12" s="63">
        <v>1042</v>
      </c>
      <c r="H12" s="63">
        <v>929</v>
      </c>
      <c r="I12" s="63">
        <v>113</v>
      </c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25</v>
      </c>
      <c r="E13" s="63">
        <v>23</v>
      </c>
      <c r="F13" s="63">
        <v>4</v>
      </c>
      <c r="G13" s="63">
        <v>223</v>
      </c>
      <c r="H13" s="63">
        <v>163</v>
      </c>
      <c r="I13" s="63">
        <v>60</v>
      </c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82</v>
      </c>
      <c r="E14" s="63">
        <v>76</v>
      </c>
      <c r="F14" s="63">
        <v>9</v>
      </c>
      <c r="G14" s="63">
        <v>1222</v>
      </c>
      <c r="H14" s="63">
        <v>1080</v>
      </c>
      <c r="I14" s="63">
        <v>179</v>
      </c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27</v>
      </c>
      <c r="E15" s="63">
        <v>26</v>
      </c>
      <c r="F15" s="63">
        <v>3</v>
      </c>
      <c r="G15" s="63">
        <v>323</v>
      </c>
      <c r="H15" s="63">
        <v>323</v>
      </c>
      <c r="I15" s="63"/>
      <c r="J15" s="63"/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55</v>
      </c>
      <c r="E16" s="63">
        <v>53</v>
      </c>
      <c r="F16" s="63">
        <v>2</v>
      </c>
      <c r="G16" s="63">
        <v>130</v>
      </c>
      <c r="H16" s="63">
        <v>106</v>
      </c>
      <c r="I16" s="63">
        <v>24</v>
      </c>
      <c r="J16" s="63"/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17</v>
      </c>
      <c r="E17" s="63">
        <v>13</v>
      </c>
      <c r="F17" s="63">
        <v>4</v>
      </c>
      <c r="G17" s="63">
        <v>231</v>
      </c>
      <c r="H17" s="63">
        <v>170</v>
      </c>
      <c r="I17" s="63">
        <v>51</v>
      </c>
      <c r="J17" s="63">
        <v>10</v>
      </c>
    </row>
    <row r="18" spans="1:10" s="10" customFormat="1" ht="13.5" customHeight="1">
      <c r="A18" s="60" t="s">
        <v>80</v>
      </c>
      <c r="B18" s="61" t="s">
        <v>112</v>
      </c>
      <c r="C18" s="62" t="s">
        <v>113</v>
      </c>
      <c r="D18" s="63">
        <v>18</v>
      </c>
      <c r="E18" s="63">
        <v>17</v>
      </c>
      <c r="F18" s="63">
        <v>3</v>
      </c>
      <c r="G18" s="63">
        <v>95</v>
      </c>
      <c r="H18" s="63">
        <v>95</v>
      </c>
      <c r="I18" s="63"/>
      <c r="J18" s="63"/>
    </row>
    <row r="19" spans="1:10" s="10" customFormat="1" ht="13.5" customHeight="1">
      <c r="A19" s="60" t="s">
        <v>80</v>
      </c>
      <c r="B19" s="61" t="s">
        <v>115</v>
      </c>
      <c r="C19" s="62" t="s">
        <v>116</v>
      </c>
      <c r="D19" s="63">
        <v>94</v>
      </c>
      <c r="E19" s="63">
        <v>91</v>
      </c>
      <c r="F19" s="63">
        <v>5</v>
      </c>
      <c r="G19" s="63">
        <v>915</v>
      </c>
      <c r="H19" s="63">
        <v>864</v>
      </c>
      <c r="I19" s="63">
        <v>159</v>
      </c>
      <c r="J19" s="63"/>
    </row>
    <row r="20" spans="1:10" s="10" customFormat="1" ht="13.5" customHeight="1">
      <c r="A20" s="60" t="s">
        <v>80</v>
      </c>
      <c r="B20" s="61" t="s">
        <v>118</v>
      </c>
      <c r="C20" s="62" t="s">
        <v>119</v>
      </c>
      <c r="D20" s="63">
        <v>56</v>
      </c>
      <c r="E20" s="63">
        <v>53</v>
      </c>
      <c r="F20" s="63">
        <v>3</v>
      </c>
      <c r="G20" s="63">
        <v>737</v>
      </c>
      <c r="H20" s="63">
        <v>684</v>
      </c>
      <c r="I20" s="63">
        <v>53</v>
      </c>
      <c r="J20" s="63"/>
    </row>
    <row r="21" spans="1:10" s="10" customFormat="1" ht="13.5" customHeight="1">
      <c r="A21" s="60" t="s">
        <v>80</v>
      </c>
      <c r="B21" s="61" t="s">
        <v>121</v>
      </c>
      <c r="C21" s="62" t="s">
        <v>122</v>
      </c>
      <c r="D21" s="63">
        <v>7</v>
      </c>
      <c r="E21" s="63">
        <v>5</v>
      </c>
      <c r="F21" s="63">
        <v>2</v>
      </c>
      <c r="G21" s="63">
        <v>54</v>
      </c>
      <c r="H21" s="63">
        <v>14</v>
      </c>
      <c r="I21" s="63">
        <v>22</v>
      </c>
      <c r="J21" s="63">
        <v>18</v>
      </c>
    </row>
    <row r="22" spans="1:10" s="10" customFormat="1" ht="13.5" customHeight="1">
      <c r="A22" s="60" t="s">
        <v>80</v>
      </c>
      <c r="B22" s="61" t="s">
        <v>124</v>
      </c>
      <c r="C22" s="62" t="s">
        <v>125</v>
      </c>
      <c r="D22" s="63">
        <v>1</v>
      </c>
      <c r="E22" s="63">
        <v>1</v>
      </c>
      <c r="F22" s="63"/>
      <c r="G22" s="63">
        <v>5</v>
      </c>
      <c r="H22" s="63">
        <v>5</v>
      </c>
      <c r="I22" s="63"/>
      <c r="J22" s="63"/>
    </row>
    <row r="23" spans="1:10" s="10" customFormat="1" ht="13.5" customHeight="1">
      <c r="A23" s="60" t="s">
        <v>80</v>
      </c>
      <c r="B23" s="61" t="s">
        <v>127</v>
      </c>
      <c r="C23" s="62" t="s">
        <v>128</v>
      </c>
      <c r="D23" s="63">
        <v>2</v>
      </c>
      <c r="E23" s="63">
        <v>2</v>
      </c>
      <c r="F23" s="63"/>
      <c r="G23" s="63">
        <v>20</v>
      </c>
      <c r="H23" s="63">
        <v>20</v>
      </c>
      <c r="I23" s="63"/>
      <c r="J23" s="63"/>
    </row>
    <row r="24" spans="1:10" s="10" customFormat="1" ht="13.5" customHeight="1">
      <c r="A24" s="60" t="s">
        <v>80</v>
      </c>
      <c r="B24" s="61" t="s">
        <v>130</v>
      </c>
      <c r="C24" s="62" t="s">
        <v>131</v>
      </c>
      <c r="D24" s="63">
        <v>3</v>
      </c>
      <c r="E24" s="63">
        <v>2</v>
      </c>
      <c r="F24" s="63">
        <v>1</v>
      </c>
      <c r="G24" s="63">
        <v>25</v>
      </c>
      <c r="H24" s="63">
        <v>25</v>
      </c>
      <c r="I24" s="63"/>
      <c r="J24" s="63"/>
    </row>
    <row r="25" spans="1:10" s="10" customFormat="1" ht="13.5" customHeight="1">
      <c r="A25" s="60" t="s">
        <v>80</v>
      </c>
      <c r="B25" s="61" t="s">
        <v>133</v>
      </c>
      <c r="C25" s="62" t="s">
        <v>134</v>
      </c>
      <c r="D25" s="63">
        <v>6</v>
      </c>
      <c r="E25" s="63">
        <v>3</v>
      </c>
      <c r="F25" s="63">
        <v>3</v>
      </c>
      <c r="G25" s="63">
        <v>41</v>
      </c>
      <c r="H25" s="63">
        <v>41</v>
      </c>
      <c r="I25" s="63"/>
      <c r="J25" s="63"/>
    </row>
    <row r="26" spans="1:10" s="10" customFormat="1" ht="13.5" customHeight="1">
      <c r="A26" s="60" t="s">
        <v>80</v>
      </c>
      <c r="B26" s="61" t="s">
        <v>136</v>
      </c>
      <c r="C26" s="62" t="s">
        <v>137</v>
      </c>
      <c r="D26" s="63">
        <v>2</v>
      </c>
      <c r="E26" s="63">
        <v>2</v>
      </c>
      <c r="F26" s="63"/>
      <c r="G26" s="63">
        <v>37</v>
      </c>
      <c r="H26" s="63">
        <v>2</v>
      </c>
      <c r="I26" s="63">
        <v>35</v>
      </c>
      <c r="J26" s="63"/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26">
    <sortCondition ref="A8:A26"/>
    <sortCondition ref="B8:B26"/>
    <sortCondition ref="C8:C2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2018-02-19T02:02:04Z</dcterms:modified>
</cp:coreProperties>
</file>