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61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組合状況!$A$6:$CD$33</definedName>
    <definedName name="_xlnm.Print_Area" localSheetId="5">'委託許可件数（市町村）'!$2:$33</definedName>
    <definedName name="_xlnm.Print_Area" localSheetId="6">'委託許可件数（組合）'!$2:$14</definedName>
    <definedName name="_xlnm.Print_Area" localSheetId="3">'収集運搬機材（市町村）'!$2:$33</definedName>
    <definedName name="_xlnm.Print_Area" localSheetId="4">'収集運搬機材（組合）'!$2:$14</definedName>
    <definedName name="_xlnm.Print_Area" localSheetId="7">処理業者と従業員数!$2:$33</definedName>
    <definedName name="_xlnm.Print_Area" localSheetId="0">組合状況!$2:$14</definedName>
    <definedName name="_xlnm.Print_Area" localSheetId="1">'廃棄物処理従事職員数（市町村）'!$2:$33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W8" i="3" s="1"/>
  <c r="N9" i="3"/>
  <c r="N10" i="3"/>
  <c r="W10" i="3" s="1"/>
  <c r="N11" i="3"/>
  <c r="N12" i="3"/>
  <c r="W12" i="3" s="1"/>
  <c r="N13" i="3"/>
  <c r="N14" i="3"/>
  <c r="W14" i="3" s="1"/>
  <c r="M11" i="3"/>
  <c r="V11" i="3" s="1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D9" i="3" s="1"/>
  <c r="E10" i="3"/>
  <c r="E11" i="3"/>
  <c r="D11" i="3" s="1"/>
  <c r="E12" i="3"/>
  <c r="E13" i="3"/>
  <c r="D13" i="3" s="1"/>
  <c r="E14" i="3"/>
  <c r="D8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4" i="3" l="1"/>
  <c r="D10" i="3"/>
  <c r="M13" i="3"/>
  <c r="V13" i="3" s="1"/>
  <c r="M9" i="3"/>
  <c r="V9" i="3" s="1"/>
  <c r="W13" i="3"/>
  <c r="W11" i="3"/>
  <c r="W9" i="3"/>
  <c r="M14" i="3"/>
  <c r="V14" i="3" s="1"/>
  <c r="M12" i="3"/>
  <c r="V12" i="3" s="1"/>
  <c r="M10" i="3"/>
  <c r="V10" i="3" s="1"/>
  <c r="M8" i="3"/>
  <c r="V8" i="3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D7" i="7"/>
  <c r="AB7" i="3"/>
  <c r="N7" i="3"/>
  <c r="W7" i="3" s="1"/>
  <c r="AD7" i="3"/>
  <c r="H7" i="6"/>
  <c r="P7" i="6"/>
  <c r="AD7" i="2"/>
  <c r="X7" i="2"/>
  <c r="N7" i="2"/>
  <c r="H7" i="2"/>
  <c r="E7" i="2"/>
  <c r="AB7" i="2"/>
  <c r="H7" i="7"/>
  <c r="L7" i="7"/>
  <c r="Y7" i="3"/>
  <c r="Q7" i="2"/>
  <c r="D7" i="6"/>
  <c r="Q7" i="3"/>
  <c r="L7" i="6"/>
  <c r="H7" i="3"/>
  <c r="Z7" i="3" s="1"/>
  <c r="W7" i="2"/>
  <c r="M7" i="3"/>
  <c r="AA7" i="2"/>
  <c r="X7" i="3"/>
  <c r="Y7" i="2"/>
  <c r="AA7" i="3"/>
  <c r="D7" i="3" l="1"/>
  <c r="V7" i="3" s="1"/>
  <c r="Z7" i="2"/>
  <c r="D7" i="2"/>
  <c r="M7" i="2"/>
  <c r="V7" i="2" l="1"/>
</calcChain>
</file>

<file path=xl/sharedStrings.xml><?xml version="1.0" encoding="utf-8"?>
<sst xmlns="http://schemas.openxmlformats.org/spreadsheetml/2006/main" count="1049" uniqueCount="183">
  <si>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</si>
  <si>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</si>
  <si>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</si>
  <si>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</si>
  <si>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</si>
  <si>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</si>
  <si>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</si>
  <si>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</si>
  <si>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</si>
  <si>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</si>
  <si>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</si>
  <si>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</si>
  <si>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</si>
  <si>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</si>
  <si>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</si>
  <si>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</si>
  <si>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</si>
  <si>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</si>
  <si>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</si>
  <si>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</si>
  <si>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</si>
  <si>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</si>
  <si>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</si>
  <si>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</si>
  <si>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</si>
  <si>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</si>
  <si>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</si>
  <si>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</si>
  <si>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</si>
  <si>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</si>
  <si>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</si>
  <si>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</si>
  <si>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</si>
  <si>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</si>
  <si>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</si>
  <si>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</si>
  <si>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</si>
  <si>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</si>
  <si>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</si>
  <si>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</si>
  <si>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</si>
  <si>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</si>
  <si>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</si>
  <si>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</si>
  <si>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</si>
  <si>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</si>
  <si>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</si>
  <si>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</si>
  <si>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</si>
  <si>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</si>
  <si>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</si>
  <si>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</si>
  <si>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</si>
  <si>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</si>
  <si>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</si>
  <si>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</si>
  <si>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</si>
  <si>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</si>
  <si>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</si>
  <si>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</si>
  <si>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</si>
  <si>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</si>
  <si>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</si>
  <si>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</si>
  <si>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</si>
  <si>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</si>
  <si>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</si>
  <si>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</si>
  <si>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</si>
  <si>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</si>
  <si>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</si>
  <si>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</si>
  <si>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</si>
  <si>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</si>
  <si>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</si>
  <si>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</si>
  <si>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</si>
  <si>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</si>
  <si>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</si>
  <si>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</si>
  <si>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京都府</t>
  </si>
  <si>
    <t>26000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</si>
  <si>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</si>
  <si>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</si>
  <si>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</si>
  <si>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</si>
  <si>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</si>
  <si>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</si>
  <si>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</si>
  <si>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</si>
  <si>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</si>
  <si>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</si>
  <si>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</si>
  <si>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</si>
  <si>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</si>
  <si>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</si>
  <si>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</si>
  <si>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</si>
  <si>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</si>
  <si>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</si>
  <si>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</si>
  <si>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</si>
  <si>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</si>
  <si>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</si>
  <si>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</si>
  <si>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</si>
  <si>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261207</t>
  </si>
  <si>
    <t>26208</t>
  </si>
  <si>
    <t>向日市</t>
  </si>
  <si>
    <t>261208</t>
  </si>
  <si>
    <t>26209</t>
  </si>
  <si>
    <t>長岡京市</t>
  </si>
  <si>
    <t>261209</t>
  </si>
  <si>
    <t>26210</t>
  </si>
  <si>
    <t>八幡市</t>
  </si>
  <si>
    <t>261210</t>
  </si>
  <si>
    <t>26211</t>
  </si>
  <si>
    <t>京田辺市</t>
  </si>
  <si>
    <t>261211</t>
  </si>
  <si>
    <t>26212</t>
  </si>
  <si>
    <t>京丹後市</t>
  </si>
  <si>
    <t>261212</t>
  </si>
  <si>
    <t>26213</t>
  </si>
  <si>
    <t>南丹市</t>
  </si>
  <si>
    <t>261213</t>
  </si>
  <si>
    <t>26214</t>
  </si>
  <si>
    <t>木津川市</t>
  </si>
  <si>
    <t>261214</t>
  </si>
  <si>
    <t>26303</t>
  </si>
  <si>
    <t>大山崎町</t>
  </si>
  <si>
    <t>261303</t>
  </si>
  <si>
    <t>26322</t>
  </si>
  <si>
    <t>久御山町</t>
  </si>
  <si>
    <t>261322</t>
  </si>
  <si>
    <t>26343</t>
  </si>
  <si>
    <t>井手町</t>
  </si>
  <si>
    <t>261343</t>
  </si>
  <si>
    <t>26344</t>
  </si>
  <si>
    <t>宇治田原町</t>
  </si>
  <si>
    <t>261344</t>
  </si>
  <si>
    <t>26364</t>
  </si>
  <si>
    <t>笠置町</t>
  </si>
  <si>
    <t>261364</t>
  </si>
  <si>
    <t>26365</t>
  </si>
  <si>
    <t>和束町</t>
  </si>
  <si>
    <t>261365</t>
  </si>
  <si>
    <t>26366</t>
  </si>
  <si>
    <t>精華町</t>
  </si>
  <si>
    <t>261366</t>
  </si>
  <si>
    <t>26367</t>
  </si>
  <si>
    <t>南山城村</t>
  </si>
  <si>
    <t>261367</t>
  </si>
  <si>
    <t>26407</t>
  </si>
  <si>
    <t>京丹波町</t>
  </si>
  <si>
    <t>261407</t>
  </si>
  <si>
    <t>26463</t>
  </si>
  <si>
    <t>伊根町</t>
  </si>
  <si>
    <t>261463</t>
  </si>
  <si>
    <t>26465</t>
  </si>
  <si>
    <t>与謝野町</t>
  </si>
  <si>
    <t>261465</t>
  </si>
  <si>
    <t>26817</t>
  </si>
  <si>
    <t>船井郡衛生管理組合</t>
  </si>
  <si>
    <t>○</t>
  </si>
  <si>
    <t>262003</t>
    <phoneticPr fontId="2"/>
  </si>
  <si>
    <t>26820</t>
  </si>
  <si>
    <t>城南衛生管理組合</t>
  </si>
  <si>
    <t>262002</t>
    <phoneticPr fontId="2"/>
  </si>
  <si>
    <t>26821</t>
  </si>
  <si>
    <t>相楽郡西部塵埃処理組合</t>
  </si>
  <si>
    <t>262005</t>
    <phoneticPr fontId="2"/>
  </si>
  <si>
    <t>26828</t>
  </si>
  <si>
    <t>乙訓環境衛生組合</t>
  </si>
  <si>
    <t>262001</t>
    <phoneticPr fontId="2"/>
  </si>
  <si>
    <t>26843</t>
  </si>
  <si>
    <t>相楽東部広域連合</t>
  </si>
  <si>
    <t>262006</t>
    <phoneticPr fontId="2"/>
  </si>
  <si>
    <t>26849</t>
  </si>
  <si>
    <t>相楽郡広域事務組合</t>
  </si>
  <si>
    <t>262004</t>
    <phoneticPr fontId="2"/>
  </si>
  <si>
    <t>26861</t>
  </si>
  <si>
    <t>宮津与謝環境組合</t>
  </si>
  <si>
    <t>262007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</si>
</sst>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5</v>
      </c>
      <c r="G7" s="72">
        <f t="shared" si="0"/>
        <v>3</v>
      </c>
      <c r="H7" s="72">
        <f t="shared" si="0"/>
        <v>1</v>
      </c>
      <c r="I7" s="72">
        <f t="shared" si="0"/>
        <v>4</v>
      </c>
      <c r="J7" s="72">
        <f t="shared" si="0"/>
        <v>3</v>
      </c>
      <c r="K7" s="72">
        <f t="shared" si="0"/>
        <v>3</v>
      </c>
      <c r="L7" s="72">
        <f t="shared" si="0"/>
        <v>2</v>
      </c>
      <c r="M7" s="72">
        <f t="shared" si="0"/>
        <v>4</v>
      </c>
      <c r="N7" s="72">
        <f t="shared" si="0"/>
        <v>3</v>
      </c>
      <c r="O7" s="72">
        <f t="shared" si="0"/>
        <v>3</v>
      </c>
      <c r="P7" s="72">
        <f t="shared" si="0"/>
        <v>3</v>
      </c>
      <c r="Q7" s="72">
        <f t="shared" si="0"/>
        <v>3</v>
      </c>
      <c r="R7" s="72">
        <f t="shared" si="0"/>
        <v>3</v>
      </c>
      <c r="S7" s="72">
        <f t="shared" si="0"/>
        <v>0</v>
      </c>
      <c r="T7" s="72">
        <f t="shared" si="0"/>
        <v>2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5</v>
      </c>
      <c r="AA7" s="72">
        <f t="shared" si="1"/>
        <v>5</v>
      </c>
      <c r="AB7" s="72">
        <f t="shared" si="1"/>
        <v>2</v>
      </c>
      <c r="AC7" s="72">
        <f t="shared" si="1"/>
        <v>2</v>
      </c>
      <c r="AD7" s="72">
        <f t="shared" si="1"/>
        <v>2</v>
      </c>
      <c r="AE7" s="72">
        <f t="shared" si="1"/>
        <v>2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161</v>
      </c>
      <c r="C8" s="62" t="s">
        <v>162</v>
      </c>
      <c r="D8" s="62"/>
      <c r="E8" s="62" t="s">
        <v>163</v>
      </c>
      <c r="F8" s="62" t="s">
        <v>163</v>
      </c>
      <c r="G8" s="62" t="s">
        <v>163</v>
      </c>
      <c r="H8" s="62" t="s">
        <v>163</v>
      </c>
      <c r="I8" s="62" t="s">
        <v>163</v>
      </c>
      <c r="J8" s="62" t="s">
        <v>163</v>
      </c>
      <c r="K8" s="62" t="s">
        <v>163</v>
      </c>
      <c r="L8" s="62" t="s">
        <v>163</v>
      </c>
      <c r="M8" s="62"/>
      <c r="N8" s="62" t="s">
        <v>163</v>
      </c>
      <c r="O8" s="62" t="s">
        <v>163</v>
      </c>
      <c r="P8" s="62" t="s">
        <v>163</v>
      </c>
      <c r="Q8" s="62" t="s">
        <v>163</v>
      </c>
      <c r="R8" s="62" t="s">
        <v>163</v>
      </c>
      <c r="S8" s="62"/>
      <c r="T8" s="62" t="s">
        <v>163</v>
      </c>
      <c r="U8" s="62">
        <v>2</v>
      </c>
      <c r="V8" s="68" t="s">
        <v>122</v>
      </c>
      <c r="W8" s="62" t="s">
        <v>123</v>
      </c>
      <c r="X8" s="68" t="s">
        <v>152</v>
      </c>
      <c r="Y8" s="62" t="s">
        <v>153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164</v>
      </c>
      <c r="CE8" s="120"/>
    </row>
    <row r="9" spans="1:83" s="10" customFormat="1" ht="13.5" customHeight="1">
      <c r="A9" s="62" t="s">
        <v>80</v>
      </c>
      <c r="B9" s="68" t="s">
        <v>165</v>
      </c>
      <c r="C9" s="62" t="s">
        <v>166</v>
      </c>
      <c r="D9" s="62"/>
      <c r="E9" s="62"/>
      <c r="F9" s="62" t="s">
        <v>163</v>
      </c>
      <c r="G9" s="62" t="s">
        <v>163</v>
      </c>
      <c r="H9" s="62"/>
      <c r="I9" s="62" t="s">
        <v>163</v>
      </c>
      <c r="J9" s="62" t="s">
        <v>163</v>
      </c>
      <c r="K9" s="62" t="s">
        <v>163</v>
      </c>
      <c r="L9" s="62" t="s">
        <v>163</v>
      </c>
      <c r="M9" s="62"/>
      <c r="N9" s="62" t="s">
        <v>163</v>
      </c>
      <c r="O9" s="62" t="s">
        <v>163</v>
      </c>
      <c r="P9" s="62" t="s">
        <v>163</v>
      </c>
      <c r="Q9" s="62" t="s">
        <v>163</v>
      </c>
      <c r="R9" s="62" t="s">
        <v>163</v>
      </c>
      <c r="S9" s="62"/>
      <c r="T9" s="62"/>
      <c r="U9" s="62">
        <v>6</v>
      </c>
      <c r="V9" s="68" t="s">
        <v>98</v>
      </c>
      <c r="W9" s="62" t="s">
        <v>99</v>
      </c>
      <c r="X9" s="68" t="s">
        <v>104</v>
      </c>
      <c r="Y9" s="62" t="s">
        <v>105</v>
      </c>
      <c r="Z9" s="68" t="s">
        <v>113</v>
      </c>
      <c r="AA9" s="62" t="s">
        <v>114</v>
      </c>
      <c r="AB9" s="68" t="s">
        <v>131</v>
      </c>
      <c r="AC9" s="62" t="s">
        <v>132</v>
      </c>
      <c r="AD9" s="68" t="s">
        <v>137</v>
      </c>
      <c r="AE9" s="62" t="s">
        <v>138</v>
      </c>
      <c r="AF9" s="68" t="s">
        <v>134</v>
      </c>
      <c r="AG9" s="62" t="s">
        <v>135</v>
      </c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167</v>
      </c>
      <c r="CE9" s="120"/>
    </row>
    <row r="10" spans="1:83" s="10" customFormat="1" ht="13.5" customHeight="1">
      <c r="A10" s="62" t="s">
        <v>80</v>
      </c>
      <c r="B10" s="68" t="s">
        <v>168</v>
      </c>
      <c r="C10" s="62" t="s">
        <v>169</v>
      </c>
      <c r="D10" s="62"/>
      <c r="E10" s="62"/>
      <c r="F10" s="62" t="s">
        <v>163</v>
      </c>
      <c r="G10" s="62"/>
      <c r="H10" s="62"/>
      <c r="I10" s="62"/>
      <c r="J10" s="62"/>
      <c r="K10" s="62"/>
      <c r="L10" s="62"/>
      <c r="M10" s="62" t="s">
        <v>163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125</v>
      </c>
      <c r="W10" s="62" t="s">
        <v>126</v>
      </c>
      <c r="X10" s="68" t="s">
        <v>146</v>
      </c>
      <c r="Y10" s="62" t="s">
        <v>147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170</v>
      </c>
      <c r="CE10" s="120"/>
    </row>
    <row r="11" spans="1:83" s="10" customFormat="1" ht="13.5" customHeight="1">
      <c r="A11" s="62" t="s">
        <v>80</v>
      </c>
      <c r="B11" s="68" t="s">
        <v>171</v>
      </c>
      <c r="C11" s="62" t="s">
        <v>172</v>
      </c>
      <c r="D11" s="62"/>
      <c r="E11" s="62"/>
      <c r="F11" s="62" t="s">
        <v>163</v>
      </c>
      <c r="G11" s="62" t="s">
        <v>163</v>
      </c>
      <c r="H11" s="62"/>
      <c r="I11" s="62" t="s">
        <v>163</v>
      </c>
      <c r="J11" s="62" t="s">
        <v>163</v>
      </c>
      <c r="K11" s="62" t="s">
        <v>163</v>
      </c>
      <c r="L11" s="62"/>
      <c r="M11" s="62" t="s">
        <v>163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107</v>
      </c>
      <c r="W11" s="62" t="s">
        <v>108</v>
      </c>
      <c r="X11" s="68" t="s">
        <v>110</v>
      </c>
      <c r="Y11" s="62" t="s">
        <v>111</v>
      </c>
      <c r="Z11" s="68" t="s">
        <v>128</v>
      </c>
      <c r="AA11" s="62" t="s">
        <v>129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173</v>
      </c>
      <c r="CE11" s="120"/>
    </row>
    <row r="12" spans="1:83" s="10" customFormat="1" ht="13.5" customHeight="1">
      <c r="A12" s="62" t="s">
        <v>80</v>
      </c>
      <c r="B12" s="68" t="s">
        <v>174</v>
      </c>
      <c r="C12" s="62" t="s">
        <v>175</v>
      </c>
      <c r="D12" s="62"/>
      <c r="E12" s="62"/>
      <c r="F12" s="62" t="s">
        <v>163</v>
      </c>
      <c r="G12" s="62"/>
      <c r="H12" s="62"/>
      <c r="I12" s="62"/>
      <c r="J12" s="62"/>
      <c r="K12" s="62"/>
      <c r="L12" s="62"/>
      <c r="M12" s="62" t="s">
        <v>163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140</v>
      </c>
      <c r="W12" s="62" t="s">
        <v>141</v>
      </c>
      <c r="X12" s="68" t="s">
        <v>143</v>
      </c>
      <c r="Y12" s="62" t="s">
        <v>144</v>
      </c>
      <c r="Z12" s="68" t="s">
        <v>149</v>
      </c>
      <c r="AA12" s="62" t="s">
        <v>150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176</v>
      </c>
      <c r="CE12" s="120"/>
    </row>
    <row r="13" spans="1:83" s="10" customFormat="1" ht="13.5" customHeight="1">
      <c r="A13" s="62" t="s">
        <v>80</v>
      </c>
      <c r="B13" s="68" t="s">
        <v>177</v>
      </c>
      <c r="C13" s="62" t="s">
        <v>178</v>
      </c>
      <c r="D13" s="62" t="s">
        <v>163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163</v>
      </c>
      <c r="O13" s="62" t="s">
        <v>163</v>
      </c>
      <c r="P13" s="62" t="s">
        <v>163</v>
      </c>
      <c r="Q13" s="62" t="s">
        <v>163</v>
      </c>
      <c r="R13" s="62" t="s">
        <v>163</v>
      </c>
      <c r="S13" s="62"/>
      <c r="T13" s="62" t="s">
        <v>163</v>
      </c>
      <c r="U13" s="62">
        <v>5</v>
      </c>
      <c r="V13" s="68" t="s">
        <v>125</v>
      </c>
      <c r="W13" s="62" t="s">
        <v>126</v>
      </c>
      <c r="X13" s="68" t="s">
        <v>140</v>
      </c>
      <c r="Y13" s="62" t="s">
        <v>141</v>
      </c>
      <c r="Z13" s="68" t="s">
        <v>143</v>
      </c>
      <c r="AA13" s="62" t="s">
        <v>144</v>
      </c>
      <c r="AB13" s="68" t="s">
        <v>146</v>
      </c>
      <c r="AC13" s="62" t="s">
        <v>147</v>
      </c>
      <c r="AD13" s="68" t="s">
        <v>149</v>
      </c>
      <c r="AE13" s="62" t="s">
        <v>150</v>
      </c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179</v>
      </c>
      <c r="CE13" s="120"/>
    </row>
    <row r="14" spans="1:83" s="10" customFormat="1" ht="13.5" customHeight="1">
      <c r="A14" s="62" t="s">
        <v>80</v>
      </c>
      <c r="B14" s="68" t="s">
        <v>180</v>
      </c>
      <c r="C14" s="62" t="s">
        <v>181</v>
      </c>
      <c r="D14" s="62"/>
      <c r="E14" s="62"/>
      <c r="F14" s="62"/>
      <c r="G14" s="62"/>
      <c r="H14" s="62"/>
      <c r="I14" s="62" t="s">
        <v>163</v>
      </c>
      <c r="J14" s="62"/>
      <c r="K14" s="62"/>
      <c r="L14" s="62"/>
      <c r="M14" s="62" t="s">
        <v>163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100</v>
      </c>
      <c r="W14" s="62" t="s">
        <v>101</v>
      </c>
      <c r="X14" s="68" t="s">
        <v>158</v>
      </c>
      <c r="Y14" s="62" t="s">
        <v>156</v>
      </c>
      <c r="Z14" s="68" t="s">
        <v>158</v>
      </c>
      <c r="AA14" s="62" t="s">
        <v>159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182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160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>SUM(E7,+H7)</f>
        <v>1272</v>
      </c>
      <c r="E7" s="71">
        <f>SUM(F7:G7)</f>
        <v>442</v>
      </c>
      <c r="F7" s="71">
        <f>SUM(F$8:F$1000)</f>
        <v>293</v>
      </c>
      <c r="G7" s="71">
        <f>SUM(G$8:G$1000)</f>
        <v>149</v>
      </c>
      <c r="H7" s="71">
        <f>SUM(I7:L7)</f>
        <v>830</v>
      </c>
      <c r="I7" s="71">
        <f>SUM(I$8:I$1000)</f>
        <v>640</v>
      </c>
      <c r="J7" s="71">
        <f>SUM(J$8:J$1000)</f>
        <v>127</v>
      </c>
      <c r="K7" s="71">
        <f>SUM(K$8:K$1000)</f>
        <v>9</v>
      </c>
      <c r="L7" s="71">
        <f>SUM(L$8:L$1000)</f>
        <v>54</v>
      </c>
      <c r="M7" s="71">
        <f>SUM(N7,+Q7)</f>
        <v>74</v>
      </c>
      <c r="N7" s="71">
        <f>SUM(O7:P7)</f>
        <v>47</v>
      </c>
      <c r="O7" s="71">
        <f>SUM(O$8:O$1000)</f>
        <v>38</v>
      </c>
      <c r="P7" s="71">
        <f>SUM(P$8:P$1000)</f>
        <v>9</v>
      </c>
      <c r="Q7" s="71">
        <f>SUM(R7:U7)</f>
        <v>27</v>
      </c>
      <c r="R7" s="71">
        <f>SUM(R$8:R$1000)</f>
        <v>20</v>
      </c>
      <c r="S7" s="71">
        <f>SUM(S$8:S$1000)</f>
        <v>3</v>
      </c>
      <c r="T7" s="71">
        <f>SUM(T$8:T$1000)</f>
        <v>0</v>
      </c>
      <c r="U7" s="71">
        <f>SUM(U$8:U$1000)</f>
        <v>4</v>
      </c>
      <c r="V7" s="71">
        <f t="shared" ref="V7:AD7" si="0">SUM(D7,+M7)</f>
        <v>1346</v>
      </c>
      <c r="W7" s="71">
        <f t="shared" si="0"/>
        <v>489</v>
      </c>
      <c r="X7" s="71">
        <f t="shared" si="0"/>
        <v>331</v>
      </c>
      <c r="Y7" s="71">
        <f t="shared" si="0"/>
        <v>158</v>
      </c>
      <c r="Z7" s="71">
        <f t="shared" si="0"/>
        <v>857</v>
      </c>
      <c r="AA7" s="71">
        <f t="shared" si="0"/>
        <v>660</v>
      </c>
      <c r="AB7" s="71">
        <f t="shared" si="0"/>
        <v>130</v>
      </c>
      <c r="AC7" s="71">
        <f t="shared" si="0"/>
        <v>9</v>
      </c>
      <c r="AD7" s="71">
        <f t="shared" si="0"/>
        <v>58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873</v>
      </c>
      <c r="E8" s="63">
        <f>SUM(F8:G8)</f>
        <v>289</v>
      </c>
      <c r="F8" s="63">
        <v>156</v>
      </c>
      <c r="G8" s="63">
        <v>133</v>
      </c>
      <c r="H8" s="63">
        <f>SUM(I8:L8)</f>
        <v>584</v>
      </c>
      <c r="I8" s="63">
        <v>425</v>
      </c>
      <c r="J8" s="63">
        <v>105</v>
      </c>
      <c r="K8" s="63">
        <v>2</v>
      </c>
      <c r="L8" s="63">
        <v>52</v>
      </c>
      <c r="M8" s="63">
        <f>SUM(N8,+Q8)</f>
        <v>21</v>
      </c>
      <c r="N8" s="63">
        <f>SUM(O8:P8)</f>
        <v>7</v>
      </c>
      <c r="O8" s="63">
        <v>7</v>
      </c>
      <c r="P8" s="63"/>
      <c r="Q8" s="63">
        <f>SUM(R8:U8)</f>
        <v>14</v>
      </c>
      <c r="R8" s="63">
        <v>10</v>
      </c>
      <c r="S8" s="63"/>
      <c r="T8" s="63"/>
      <c r="U8" s="63">
        <v>4</v>
      </c>
      <c r="V8" s="63">
        <f>SUM(D8,+M8)</f>
        <v>894</v>
      </c>
      <c r="W8" s="63">
        <f>SUM(E8,+N8)</f>
        <v>296</v>
      </c>
      <c r="X8" s="63">
        <f>SUM(F8,+O8)</f>
        <v>163</v>
      </c>
      <c r="Y8" s="63">
        <f>SUM(G8,+P8)</f>
        <v>133</v>
      </c>
      <c r="Z8" s="63">
        <f>SUM(H8,+Q8)</f>
        <v>598</v>
      </c>
      <c r="AA8" s="63">
        <f>SUM(I8,+R8)</f>
        <v>435</v>
      </c>
      <c r="AB8" s="63">
        <f>SUM(J8,+S8)</f>
        <v>105</v>
      </c>
      <c r="AC8" s="63">
        <f>SUM(K8,+T8)</f>
        <v>2</v>
      </c>
      <c r="AD8" s="63">
        <f>SUM(L8,+U8)</f>
        <v>56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20</v>
      </c>
      <c r="E9" s="63">
        <f>SUM(F9:G9)</f>
        <v>20</v>
      </c>
      <c r="F9" s="63">
        <v>16</v>
      </c>
      <c r="G9" s="63">
        <v>4</v>
      </c>
      <c r="H9" s="63">
        <f>SUM(I9:L9)</f>
        <v>0</v>
      </c>
      <c r="I9" s="63"/>
      <c r="J9" s="63"/>
      <c r="K9" s="63"/>
      <c r="L9" s="63"/>
      <c r="M9" s="63">
        <f>SUM(N9,+Q9)</f>
        <v>2</v>
      </c>
      <c r="N9" s="63">
        <f>SUM(O9:P9)</f>
        <v>2</v>
      </c>
      <c r="O9" s="63">
        <v>2</v>
      </c>
      <c r="P9" s="63"/>
      <c r="Q9" s="63">
        <f>SUM(R9:U9)</f>
        <v>0</v>
      </c>
      <c r="R9" s="63"/>
      <c r="S9" s="63"/>
      <c r="T9" s="63"/>
      <c r="U9" s="63"/>
      <c r="V9" s="63">
        <f>SUM(D9,+M9)</f>
        <v>22</v>
      </c>
      <c r="W9" s="63">
        <f>SUM(E9,+N9)</f>
        <v>22</v>
      </c>
      <c r="X9" s="63">
        <f>SUM(F9,+O9)</f>
        <v>18</v>
      </c>
      <c r="Y9" s="63">
        <f>SUM(G9,+P9)</f>
        <v>4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31</v>
      </c>
      <c r="E10" s="63">
        <f>SUM(F10:G10)</f>
        <v>23</v>
      </c>
      <c r="F10" s="63">
        <v>20</v>
      </c>
      <c r="G10" s="63">
        <v>3</v>
      </c>
      <c r="H10" s="63">
        <f>SUM(I10:L10)</f>
        <v>8</v>
      </c>
      <c r="I10" s="63"/>
      <c r="J10" s="63">
        <v>6</v>
      </c>
      <c r="K10" s="63">
        <v>2</v>
      </c>
      <c r="L10" s="63"/>
      <c r="M10" s="63">
        <f>SUM(N10,+Q10)</f>
        <v>7</v>
      </c>
      <c r="N10" s="63">
        <f>SUM(O10:P10)</f>
        <v>7</v>
      </c>
      <c r="O10" s="63">
        <v>4</v>
      </c>
      <c r="P10" s="63">
        <v>3</v>
      </c>
      <c r="Q10" s="63">
        <f>SUM(R10:U10)</f>
        <v>0</v>
      </c>
      <c r="R10" s="63"/>
      <c r="S10" s="63"/>
      <c r="T10" s="63"/>
      <c r="U10" s="63"/>
      <c r="V10" s="63">
        <f>SUM(D10,+M10)</f>
        <v>38</v>
      </c>
      <c r="W10" s="63">
        <f>SUM(E10,+N10)</f>
        <v>30</v>
      </c>
      <c r="X10" s="63">
        <f>SUM(F10,+O10)</f>
        <v>24</v>
      </c>
      <c r="Y10" s="63">
        <f>SUM(G10,+P10)</f>
        <v>6</v>
      </c>
      <c r="Z10" s="63">
        <f>SUM(H10,+Q10)</f>
        <v>8</v>
      </c>
      <c r="AA10" s="63">
        <f>SUM(I10,+R10)</f>
        <v>0</v>
      </c>
      <c r="AB10" s="63">
        <f>SUM(J10,+S10)</f>
        <v>6</v>
      </c>
      <c r="AC10" s="63">
        <f>SUM(K10,+T10)</f>
        <v>2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14</v>
      </c>
      <c r="E11" s="63">
        <f>SUM(F11:G11)</f>
        <v>14</v>
      </c>
      <c r="F11" s="63">
        <v>11</v>
      </c>
      <c r="G11" s="63">
        <v>3</v>
      </c>
      <c r="H11" s="63">
        <f>SUM(I11:L11)</f>
        <v>0</v>
      </c>
      <c r="I11" s="63"/>
      <c r="J11" s="63"/>
      <c r="K11" s="63"/>
      <c r="L11" s="63"/>
      <c r="M11" s="63">
        <f>SUM(N11,+Q11)</f>
        <v>4</v>
      </c>
      <c r="N11" s="63">
        <f>SUM(O11:P11)</f>
        <v>4</v>
      </c>
      <c r="O11" s="63">
        <v>4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18</v>
      </c>
      <c r="W11" s="63">
        <f>SUM(E11,+N11)</f>
        <v>18</v>
      </c>
      <c r="X11" s="63">
        <f>SUM(F11,+O11)</f>
        <v>15</v>
      </c>
      <c r="Y11" s="63">
        <f>SUM(G11,+P11)</f>
        <v>3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92</v>
      </c>
      <c r="E12" s="63">
        <f>SUM(F12:G12)</f>
        <v>12</v>
      </c>
      <c r="F12" s="63">
        <v>12</v>
      </c>
      <c r="G12" s="63"/>
      <c r="H12" s="63">
        <f>SUM(I12:L12)</f>
        <v>80</v>
      </c>
      <c r="I12" s="63">
        <v>80</v>
      </c>
      <c r="J12" s="63"/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92</v>
      </c>
      <c r="W12" s="63">
        <f>SUM(E12,+N12)</f>
        <v>12</v>
      </c>
      <c r="X12" s="63">
        <f>SUM(F12,+O12)</f>
        <v>12</v>
      </c>
      <c r="Y12" s="63">
        <f>SUM(G12,+P12)</f>
        <v>0</v>
      </c>
      <c r="Z12" s="63">
        <f>SUM(H12,+Q12)</f>
        <v>80</v>
      </c>
      <c r="AA12" s="63">
        <f>SUM(I12,+R12)</f>
        <v>80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4</v>
      </c>
      <c r="E13" s="63">
        <f>SUM(F13:G13)</f>
        <v>4</v>
      </c>
      <c r="F13" s="63">
        <v>2</v>
      </c>
      <c r="G13" s="63">
        <v>2</v>
      </c>
      <c r="H13" s="63">
        <f>SUM(I13:L13)</f>
        <v>0</v>
      </c>
      <c r="I13" s="63"/>
      <c r="J13" s="63"/>
      <c r="K13" s="63"/>
      <c r="L13" s="63"/>
      <c r="M13" s="63">
        <f>SUM(N13,+Q13)</f>
        <v>3</v>
      </c>
      <c r="N13" s="63">
        <f>SUM(O13:P13)</f>
        <v>3</v>
      </c>
      <c r="O13" s="63">
        <v>2</v>
      </c>
      <c r="P13" s="63">
        <v>1</v>
      </c>
      <c r="Q13" s="63">
        <f>SUM(R13:U13)</f>
        <v>0</v>
      </c>
      <c r="R13" s="63"/>
      <c r="S13" s="63"/>
      <c r="T13" s="63"/>
      <c r="U13" s="63"/>
      <c r="V13" s="63">
        <f>SUM(D13,+M13)</f>
        <v>7</v>
      </c>
      <c r="W13" s="63">
        <f>SUM(E13,+N13)</f>
        <v>7</v>
      </c>
      <c r="X13" s="63">
        <f>SUM(F13,+O13)</f>
        <v>4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21</v>
      </c>
      <c r="E14" s="63">
        <f>SUM(F14:G14)</f>
        <v>14</v>
      </c>
      <c r="F14" s="63">
        <v>10</v>
      </c>
      <c r="G14" s="63">
        <v>4</v>
      </c>
      <c r="H14" s="63">
        <f>SUM(I14:L14)</f>
        <v>7</v>
      </c>
      <c r="I14" s="63"/>
      <c r="J14" s="63">
        <v>3</v>
      </c>
      <c r="K14" s="63">
        <v>2</v>
      </c>
      <c r="L14" s="63">
        <v>2</v>
      </c>
      <c r="M14" s="63">
        <f>SUM(N14,+Q14)</f>
        <v>4</v>
      </c>
      <c r="N14" s="63">
        <f>SUM(O14:P14)</f>
        <v>4</v>
      </c>
      <c r="O14" s="63">
        <v>3</v>
      </c>
      <c r="P14" s="63">
        <v>1</v>
      </c>
      <c r="Q14" s="63">
        <f>SUM(R14:U14)</f>
        <v>0</v>
      </c>
      <c r="R14" s="63"/>
      <c r="S14" s="63"/>
      <c r="T14" s="63"/>
      <c r="U14" s="63"/>
      <c r="V14" s="63">
        <f>SUM(D14,+M14)</f>
        <v>25</v>
      </c>
      <c r="W14" s="63">
        <f>SUM(E14,+N14)</f>
        <v>18</v>
      </c>
      <c r="X14" s="63">
        <f>SUM(F14,+O14)</f>
        <v>13</v>
      </c>
      <c r="Y14" s="63">
        <f>SUM(G14,+P14)</f>
        <v>5</v>
      </c>
      <c r="Z14" s="63">
        <f>SUM(H14,+Q14)</f>
        <v>7</v>
      </c>
      <c r="AA14" s="63">
        <f>SUM(I14,+R14)</f>
        <v>0</v>
      </c>
      <c r="AB14" s="63">
        <f>SUM(J14,+S14)</f>
        <v>3</v>
      </c>
      <c r="AC14" s="63">
        <f>SUM(K14,+T14)</f>
        <v>2</v>
      </c>
      <c r="AD14" s="63">
        <f>SUM(L14,+U14)</f>
        <v>2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13</v>
      </c>
      <c r="E15" s="63">
        <f>SUM(F15:G15)</f>
        <v>6</v>
      </c>
      <c r="F15" s="63">
        <v>6</v>
      </c>
      <c r="G15" s="63"/>
      <c r="H15" s="63">
        <f>SUM(I15:L15)</f>
        <v>7</v>
      </c>
      <c r="I15" s="63">
        <v>7</v>
      </c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13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7</v>
      </c>
      <c r="AA15" s="63">
        <f>SUM(I15,+R15)</f>
        <v>7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19</v>
      </c>
      <c r="E16" s="63">
        <f>SUM(F16:G16)</f>
        <v>5</v>
      </c>
      <c r="F16" s="63">
        <v>5</v>
      </c>
      <c r="G16" s="63"/>
      <c r="H16" s="63">
        <f>SUM(I16:L16)</f>
        <v>14</v>
      </c>
      <c r="I16" s="63">
        <v>14</v>
      </c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20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14</v>
      </c>
      <c r="AA16" s="63">
        <f>SUM(I16,+R16)</f>
        <v>14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35</v>
      </c>
      <c r="E17" s="63">
        <f>SUM(F17:G17)</f>
        <v>5</v>
      </c>
      <c r="F17" s="63">
        <v>5</v>
      </c>
      <c r="G17" s="63"/>
      <c r="H17" s="63">
        <f>SUM(I17:L17)</f>
        <v>30</v>
      </c>
      <c r="I17" s="63">
        <v>30</v>
      </c>
      <c r="J17" s="63"/>
      <c r="K17" s="63"/>
      <c r="L17" s="63"/>
      <c r="M17" s="63">
        <f>SUM(N17,+Q17)</f>
        <v>2</v>
      </c>
      <c r="N17" s="63">
        <f>SUM(O17:P17)</f>
        <v>2</v>
      </c>
      <c r="O17" s="63">
        <v>2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37</v>
      </c>
      <c r="W17" s="63">
        <f>SUM(E17,+N17)</f>
        <v>7</v>
      </c>
      <c r="X17" s="63">
        <f>SUM(F17,+O17)</f>
        <v>7</v>
      </c>
      <c r="Y17" s="63">
        <f>SUM(G17,+P17)</f>
        <v>0</v>
      </c>
      <c r="Z17" s="63">
        <f>SUM(H17,+Q17)</f>
        <v>30</v>
      </c>
      <c r="AA17" s="63">
        <f>SUM(I17,+R17)</f>
        <v>30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38</v>
      </c>
      <c r="E18" s="63">
        <f>SUM(F18:G18)</f>
        <v>6</v>
      </c>
      <c r="F18" s="63">
        <v>6</v>
      </c>
      <c r="G18" s="63"/>
      <c r="H18" s="63">
        <f>SUM(I18:L18)</f>
        <v>32</v>
      </c>
      <c r="I18" s="63">
        <v>32</v>
      </c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38</v>
      </c>
      <c r="W18" s="63">
        <f>SUM(E18,+N18)</f>
        <v>6</v>
      </c>
      <c r="X18" s="63">
        <f>SUM(F18,+O18)</f>
        <v>6</v>
      </c>
      <c r="Y18" s="63">
        <f>SUM(G18,+P18)</f>
        <v>0</v>
      </c>
      <c r="Z18" s="63">
        <f>SUM(H18,+Q18)</f>
        <v>32</v>
      </c>
      <c r="AA18" s="63">
        <f>SUM(I18,+R18)</f>
        <v>32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58</v>
      </c>
      <c r="E19" s="63">
        <f>SUM(F19:G19)</f>
        <v>21</v>
      </c>
      <c r="F19" s="63">
        <v>21</v>
      </c>
      <c r="G19" s="63"/>
      <c r="H19" s="63">
        <f>SUM(I19:L19)</f>
        <v>37</v>
      </c>
      <c r="I19" s="63">
        <v>23</v>
      </c>
      <c r="J19" s="63">
        <v>12.999999999999998</v>
      </c>
      <c r="K19" s="63">
        <v>1</v>
      </c>
      <c r="L19" s="63"/>
      <c r="M19" s="63">
        <f>SUM(N19,+Q19)</f>
        <v>4</v>
      </c>
      <c r="N19" s="63">
        <f>SUM(O19:P19)</f>
        <v>2</v>
      </c>
      <c r="O19" s="63">
        <v>2</v>
      </c>
      <c r="P19" s="63"/>
      <c r="Q19" s="63">
        <f>SUM(R19:U19)</f>
        <v>2</v>
      </c>
      <c r="R19" s="63"/>
      <c r="S19" s="63">
        <v>2</v>
      </c>
      <c r="T19" s="63"/>
      <c r="U19" s="63"/>
      <c r="V19" s="63">
        <f>SUM(D19,+M19)</f>
        <v>62</v>
      </c>
      <c r="W19" s="63">
        <f>SUM(E19,+N19)</f>
        <v>23</v>
      </c>
      <c r="X19" s="63">
        <f>SUM(F19,+O19)</f>
        <v>23</v>
      </c>
      <c r="Y19" s="63">
        <f>SUM(G19,+P19)</f>
        <v>0</v>
      </c>
      <c r="Z19" s="63">
        <f>SUM(H19,+Q19)</f>
        <v>39</v>
      </c>
      <c r="AA19" s="63">
        <f>SUM(I19,+R19)</f>
        <v>23</v>
      </c>
      <c r="AB19" s="63">
        <f>SUM(J19,+S19)</f>
        <v>14.999999999999998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3</v>
      </c>
      <c r="E20" s="63">
        <f>SUM(F20:G20)</f>
        <v>3</v>
      </c>
      <c r="F20" s="63">
        <v>3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6</v>
      </c>
      <c r="N20" s="63">
        <f>SUM(O20:P20)</f>
        <v>2</v>
      </c>
      <c r="O20" s="63">
        <v>2</v>
      </c>
      <c r="P20" s="63"/>
      <c r="Q20" s="63">
        <f>SUM(R20:U20)</f>
        <v>4</v>
      </c>
      <c r="R20" s="63">
        <v>4</v>
      </c>
      <c r="S20" s="63"/>
      <c r="T20" s="63"/>
      <c r="U20" s="63"/>
      <c r="V20" s="63">
        <f>SUM(D20,+M20)</f>
        <v>9</v>
      </c>
      <c r="W20" s="63">
        <f>SUM(E20,+N20)</f>
        <v>5</v>
      </c>
      <c r="X20" s="63">
        <f>SUM(F20,+O20)</f>
        <v>5</v>
      </c>
      <c r="Y20" s="63">
        <f>SUM(G20,+P20)</f>
        <v>0</v>
      </c>
      <c r="Z20" s="63">
        <f>SUM(H20,+Q20)</f>
        <v>4</v>
      </c>
      <c r="AA20" s="63">
        <f>SUM(I20,+R20)</f>
        <v>4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2</v>
      </c>
      <c r="E21" s="63">
        <f>SUM(F21:G21)</f>
        <v>2</v>
      </c>
      <c r="F21" s="63">
        <v>2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3</v>
      </c>
      <c r="E22" s="63">
        <f>SUM(F22:G22)</f>
        <v>3</v>
      </c>
      <c r="F22" s="63">
        <v>3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8</v>
      </c>
      <c r="E23" s="63">
        <f>SUM(F23:G23)</f>
        <v>1</v>
      </c>
      <c r="F23" s="63">
        <v>1</v>
      </c>
      <c r="G23" s="63"/>
      <c r="H23" s="63">
        <f>SUM(I23:L23)</f>
        <v>7</v>
      </c>
      <c r="I23" s="63">
        <v>7</v>
      </c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8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7</v>
      </c>
      <c r="AA23" s="63">
        <f>SUM(I23,+R23)</f>
        <v>7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7</v>
      </c>
      <c r="E24" s="63">
        <f>SUM(F24:G24)</f>
        <v>1</v>
      </c>
      <c r="F24" s="63">
        <v>1</v>
      </c>
      <c r="G24" s="63"/>
      <c r="H24" s="63">
        <f>SUM(I24:L24)</f>
        <v>6</v>
      </c>
      <c r="I24" s="63">
        <v>6</v>
      </c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7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6</v>
      </c>
      <c r="AA24" s="63">
        <f>SUM(I24,+R24)</f>
        <v>6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5</v>
      </c>
      <c r="E25" s="63">
        <f>SUM(F25:G25)</f>
        <v>1</v>
      </c>
      <c r="F25" s="63">
        <v>1</v>
      </c>
      <c r="G25" s="63"/>
      <c r="H25" s="63">
        <f>SUM(I25:L25)</f>
        <v>4</v>
      </c>
      <c r="I25" s="63">
        <v>4</v>
      </c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5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4</v>
      </c>
      <c r="AA25" s="63">
        <f>SUM(I25,+R25)</f>
        <v>4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6</v>
      </c>
      <c r="E26" s="63">
        <f>SUM(F26:G26)</f>
        <v>2</v>
      </c>
      <c r="F26" s="63">
        <v>2</v>
      </c>
      <c r="G26" s="63"/>
      <c r="H26" s="63">
        <f>SUM(I26:L26)</f>
        <v>4</v>
      </c>
      <c r="I26" s="63">
        <v>4</v>
      </c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6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4</v>
      </c>
      <c r="AA26" s="63">
        <f>SUM(I26,+R26)</f>
        <v>4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1</v>
      </c>
      <c r="E27" s="63">
        <f>SUM(F27:G27)</f>
        <v>1</v>
      </c>
      <c r="F27" s="63">
        <v>1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9</v>
      </c>
      <c r="E29" s="63">
        <f>SUM(F29:G29)</f>
        <v>1</v>
      </c>
      <c r="F29" s="63">
        <v>1</v>
      </c>
      <c r="G29" s="63"/>
      <c r="H29" s="63">
        <f>SUM(I29:L29)</f>
        <v>8</v>
      </c>
      <c r="I29" s="63">
        <v>8</v>
      </c>
      <c r="J29" s="63"/>
      <c r="K29" s="63"/>
      <c r="L29" s="63"/>
      <c r="M29" s="63">
        <f>SUM(N29,+Q29)</f>
        <v>1</v>
      </c>
      <c r="N29" s="63">
        <f>SUM(O29:P29)</f>
        <v>1</v>
      </c>
      <c r="O29" s="63">
        <v>1</v>
      </c>
      <c r="P29" s="63"/>
      <c r="Q29" s="63">
        <f>SUM(R29:U29)</f>
        <v>0</v>
      </c>
      <c r="R29" s="63"/>
      <c r="S29" s="63"/>
      <c r="T29" s="63"/>
      <c r="U29" s="63"/>
      <c r="V29" s="63">
        <f>SUM(D29,+M29)</f>
        <v>10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8</v>
      </c>
      <c r="AA29" s="63">
        <f>SUM(I29,+R29)</f>
        <v>8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1</v>
      </c>
      <c r="E30" s="63">
        <f>SUM(F30:G30)</f>
        <v>1</v>
      </c>
      <c r="F30" s="63">
        <v>1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1</v>
      </c>
      <c r="N30" s="63">
        <f>SUM(O30:P30)</f>
        <v>1</v>
      </c>
      <c r="O30" s="63">
        <v>1</v>
      </c>
      <c r="P30" s="63"/>
      <c r="Q30" s="63">
        <f>SUM(R30:U30)</f>
        <v>0</v>
      </c>
      <c r="R30" s="63"/>
      <c r="S30" s="63"/>
      <c r="T30" s="63"/>
      <c r="U30" s="63"/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2</v>
      </c>
      <c r="E31" s="63">
        <f>SUM(F31:G31)</f>
        <v>2</v>
      </c>
      <c r="F31" s="63">
        <v>2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5</v>
      </c>
      <c r="N31" s="63">
        <f>SUM(O31:P31)</f>
        <v>5</v>
      </c>
      <c r="O31" s="63">
        <v>3</v>
      </c>
      <c r="P31" s="63">
        <v>2</v>
      </c>
      <c r="Q31" s="63">
        <f>SUM(R31:U31)</f>
        <v>0</v>
      </c>
      <c r="R31" s="63"/>
      <c r="S31" s="63"/>
      <c r="T31" s="63"/>
      <c r="U31" s="63"/>
      <c r="V31" s="63">
        <f>SUM(D31,+M31)</f>
        <v>7</v>
      </c>
      <c r="W31" s="63">
        <f>SUM(E31,+N31)</f>
        <v>7</v>
      </c>
      <c r="X31" s="63">
        <f>SUM(F31,+O31)</f>
        <v>5</v>
      </c>
      <c r="Y31" s="63">
        <f>SUM(G31,+P31)</f>
        <v>2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158</v>
      </c>
      <c r="C33" s="62" t="s">
        <v>159</v>
      </c>
      <c r="D33" s="63">
        <f>SUM(E33,+H33)</f>
        <v>5</v>
      </c>
      <c r="E33" s="63">
        <f>SUM(F33:G33)</f>
        <v>3</v>
      </c>
      <c r="F33" s="63">
        <v>3</v>
      </c>
      <c r="G33" s="63"/>
      <c r="H33" s="63">
        <f>SUM(I33:L33)</f>
        <v>2</v>
      </c>
      <c r="I33" s="63"/>
      <c r="J33" s="63"/>
      <c r="K33" s="63">
        <v>2</v>
      </c>
      <c r="L33" s="63"/>
      <c r="M33" s="63">
        <f>SUM(N33,+Q33)</f>
        <v>11</v>
      </c>
      <c r="N33" s="63">
        <f>SUM(O33:P33)</f>
        <v>4</v>
      </c>
      <c r="O33" s="63">
        <v>2</v>
      </c>
      <c r="P33" s="63">
        <v>2</v>
      </c>
      <c r="Q33" s="63">
        <f>SUM(R33:U33)</f>
        <v>7</v>
      </c>
      <c r="R33" s="63">
        <v>6</v>
      </c>
      <c r="S33" s="63">
        <v>1</v>
      </c>
      <c r="T33" s="63"/>
      <c r="U33" s="63"/>
      <c r="V33" s="63">
        <f>SUM(D33,+M33)</f>
        <v>16</v>
      </c>
      <c r="W33" s="63">
        <f>SUM(E33,+N33)</f>
        <v>7</v>
      </c>
      <c r="X33" s="63">
        <f>SUM(F33,+O33)</f>
        <v>5</v>
      </c>
      <c r="Y33" s="63">
        <f>SUM(G33,+P33)</f>
        <v>2</v>
      </c>
      <c r="Z33" s="63">
        <f>SUM(H33,+Q33)</f>
        <v>9</v>
      </c>
      <c r="AA33" s="63">
        <f>SUM(I33,+R33)</f>
        <v>6</v>
      </c>
      <c r="AB33" s="63">
        <f>SUM(J33,+S33)</f>
        <v>1</v>
      </c>
      <c r="AC33" s="63">
        <f>SUM(K33,+T33)</f>
        <v>2</v>
      </c>
      <c r="AD33" s="63">
        <f>SUM(L33,+U33)</f>
        <v>0</v>
      </c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3">
    <sortCondition ref="A8:A33"/>
    <sortCondition ref="B8:B33"/>
    <sortCondition ref="C8:C3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2" man="1"/>
    <brk id="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>SUM(E7,+H7)</f>
        <v>186</v>
      </c>
      <c r="E7" s="71">
        <f>SUM(F7:G7)</f>
        <v>89</v>
      </c>
      <c r="F7" s="71">
        <f>SUM(F$8:F$1000)</f>
        <v>72</v>
      </c>
      <c r="G7" s="71">
        <f>SUM(G$8:G$1000)</f>
        <v>17</v>
      </c>
      <c r="H7" s="71">
        <f>SUM(I7:L7)</f>
        <v>97</v>
      </c>
      <c r="I7" s="71">
        <f>SUM(I$8:I$1000)</f>
        <v>25</v>
      </c>
      <c r="J7" s="71">
        <f>SUM(J$8:J$1000)</f>
        <v>68</v>
      </c>
      <c r="K7" s="71">
        <f>SUM(K$8:K$1000)</f>
        <v>4</v>
      </c>
      <c r="L7" s="71">
        <f>SUM(L$8:L$1000)</f>
        <v>0</v>
      </c>
      <c r="M7" s="71">
        <f>SUM(N7,+Q7)</f>
        <v>24</v>
      </c>
      <c r="N7" s="71">
        <f>SUM(O7:P7)</f>
        <v>19</v>
      </c>
      <c r="O7" s="71">
        <f>SUM(O$8:O$1000)</f>
        <v>19</v>
      </c>
      <c r="P7" s="71">
        <f>SUM(P$8:P$1000)</f>
        <v>0</v>
      </c>
      <c r="Q7" s="71">
        <f>SUM(R7:U7)</f>
        <v>5</v>
      </c>
      <c r="R7" s="71">
        <f>SUM(R$8:R$1000)</f>
        <v>0</v>
      </c>
      <c r="S7" s="71">
        <f>SUM(S$8:S$1000)</f>
        <v>5</v>
      </c>
      <c r="T7" s="71">
        <f>SUM(T$8:T$1000)</f>
        <v>0</v>
      </c>
      <c r="U7" s="71">
        <f>SUM(U$8:U$1000)</f>
        <v>0</v>
      </c>
      <c r="V7" s="71">
        <f t="shared" ref="V7:AD7" si="0">SUM(D7,+M7)</f>
        <v>210</v>
      </c>
      <c r="W7" s="71">
        <f t="shared" si="0"/>
        <v>108</v>
      </c>
      <c r="X7" s="71">
        <f t="shared" si="0"/>
        <v>91</v>
      </c>
      <c r="Y7" s="71">
        <f t="shared" si="0"/>
        <v>17</v>
      </c>
      <c r="Z7" s="71">
        <f t="shared" si="0"/>
        <v>102</v>
      </c>
      <c r="AA7" s="71">
        <f t="shared" si="0"/>
        <v>25</v>
      </c>
      <c r="AB7" s="71">
        <f t="shared" si="0"/>
        <v>73</v>
      </c>
      <c r="AC7" s="71">
        <f t="shared" si="0"/>
        <v>4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161</v>
      </c>
      <c r="C8" s="64" t="s">
        <v>162</v>
      </c>
      <c r="D8" s="67">
        <f>SUM(E8,+H8)</f>
        <v>32</v>
      </c>
      <c r="E8" s="67">
        <f>SUM(F8:G8)</f>
        <v>4</v>
      </c>
      <c r="F8" s="67">
        <v>4</v>
      </c>
      <c r="G8" s="67"/>
      <c r="H8" s="67">
        <f>SUM(I8:L8)</f>
        <v>28</v>
      </c>
      <c r="I8" s="67">
        <v>25</v>
      </c>
      <c r="J8" s="67">
        <v>3</v>
      </c>
      <c r="K8" s="67"/>
      <c r="L8" s="67"/>
      <c r="M8" s="67">
        <f>SUM(N8,+Q8)</f>
        <v>7</v>
      </c>
      <c r="N8" s="67">
        <f>SUM(O8:P8)</f>
        <v>4</v>
      </c>
      <c r="O8" s="67">
        <v>4</v>
      </c>
      <c r="P8" s="67"/>
      <c r="Q8" s="67">
        <f>SUM(R8:U8)</f>
        <v>3</v>
      </c>
      <c r="R8" s="67"/>
      <c r="S8" s="67">
        <v>3</v>
      </c>
      <c r="T8" s="67"/>
      <c r="U8" s="67"/>
      <c r="V8" s="67">
        <f>SUM(D8,+M8)</f>
        <v>39</v>
      </c>
      <c r="W8" s="67">
        <f>SUM(E8,+N8)</f>
        <v>8</v>
      </c>
      <c r="X8" s="67">
        <f>SUM(F8,+O8)</f>
        <v>8</v>
      </c>
      <c r="Y8" s="67">
        <f>SUM(G8,+P8)</f>
        <v>0</v>
      </c>
      <c r="Z8" s="67">
        <f>SUM(H8,+Q8)</f>
        <v>31</v>
      </c>
      <c r="AA8" s="67">
        <f>SUM(I8,+R8)</f>
        <v>25</v>
      </c>
      <c r="AB8" s="67">
        <f>SUM(J8,+S8)</f>
        <v>6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165</v>
      </c>
      <c r="C9" s="64" t="s">
        <v>166</v>
      </c>
      <c r="D9" s="67">
        <f>SUM(E9,+H9)</f>
        <v>99</v>
      </c>
      <c r="E9" s="67">
        <f>SUM(F9:G9)</f>
        <v>40</v>
      </c>
      <c r="F9" s="67">
        <v>40</v>
      </c>
      <c r="G9" s="67"/>
      <c r="H9" s="67">
        <f>SUM(I9:L9)</f>
        <v>59</v>
      </c>
      <c r="I9" s="67"/>
      <c r="J9" s="67">
        <v>55</v>
      </c>
      <c r="K9" s="67">
        <v>4</v>
      </c>
      <c r="L9" s="67"/>
      <c r="M9" s="67">
        <f>SUM(N9,+Q9)</f>
        <v>16</v>
      </c>
      <c r="N9" s="67">
        <f>SUM(O9:P9)</f>
        <v>14</v>
      </c>
      <c r="O9" s="67">
        <v>14</v>
      </c>
      <c r="P9" s="67"/>
      <c r="Q9" s="67">
        <f>SUM(R9:U9)</f>
        <v>2</v>
      </c>
      <c r="R9" s="67"/>
      <c r="S9" s="67">
        <v>2</v>
      </c>
      <c r="T9" s="67"/>
      <c r="U9" s="67"/>
      <c r="V9" s="67">
        <f>SUM(D9,+M9)</f>
        <v>115</v>
      </c>
      <c r="W9" s="67">
        <f>SUM(E9,+N9)</f>
        <v>54</v>
      </c>
      <c r="X9" s="67">
        <f>SUM(F9,+O9)</f>
        <v>54</v>
      </c>
      <c r="Y9" s="67">
        <f>SUM(G9,+P9)</f>
        <v>0</v>
      </c>
      <c r="Z9" s="67">
        <f>SUM(H9,+Q9)</f>
        <v>61</v>
      </c>
      <c r="AA9" s="67">
        <f>SUM(I9,+R9)</f>
        <v>0</v>
      </c>
      <c r="AB9" s="67">
        <f>SUM(J9,+S9)</f>
        <v>57</v>
      </c>
      <c r="AC9" s="67">
        <f>SUM(K9,+T9)</f>
        <v>4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168</v>
      </c>
      <c r="C10" s="64" t="s">
        <v>169</v>
      </c>
      <c r="D10" s="67">
        <f>SUM(E10,+H10)</f>
        <v>12</v>
      </c>
      <c r="E10" s="67">
        <f>SUM(F10:G10)</f>
        <v>2</v>
      </c>
      <c r="F10" s="67">
        <v>2</v>
      </c>
      <c r="G10" s="67"/>
      <c r="H10" s="67">
        <f>SUM(I10:L10)</f>
        <v>10</v>
      </c>
      <c r="I10" s="67"/>
      <c r="J10" s="67">
        <v>10</v>
      </c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12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10</v>
      </c>
      <c r="AA10" s="67">
        <f>SUM(I10,+R10)</f>
        <v>0</v>
      </c>
      <c r="AB10" s="67">
        <f>SUM(J10,+S10)</f>
        <v>10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171</v>
      </c>
      <c r="C11" s="64" t="s">
        <v>172</v>
      </c>
      <c r="D11" s="67">
        <f>SUM(E11,+H11)</f>
        <v>35</v>
      </c>
      <c r="E11" s="67">
        <f>SUM(F11:G11)</f>
        <v>35</v>
      </c>
      <c r="F11" s="67">
        <v>19</v>
      </c>
      <c r="G11" s="67">
        <v>16</v>
      </c>
      <c r="H11" s="67">
        <f>SUM(I11:L11)</f>
        <v>0</v>
      </c>
      <c r="I11" s="67"/>
      <c r="J11" s="67"/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35</v>
      </c>
      <c r="W11" s="67">
        <f>SUM(E11,+N11)</f>
        <v>35</v>
      </c>
      <c r="X11" s="67">
        <f>SUM(F11,+O11)</f>
        <v>19</v>
      </c>
      <c r="Y11" s="67">
        <f>SUM(G11,+P11)</f>
        <v>16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174</v>
      </c>
      <c r="C12" s="64" t="s">
        <v>175</v>
      </c>
      <c r="D12" s="67">
        <f>SUM(E12,+H12)</f>
        <v>3</v>
      </c>
      <c r="E12" s="67">
        <f>SUM(F12:G12)</f>
        <v>3</v>
      </c>
      <c r="F12" s="67">
        <v>3</v>
      </c>
      <c r="G12" s="67"/>
      <c r="H12" s="67">
        <f>SUM(I12:L12)</f>
        <v>0</v>
      </c>
      <c r="I12" s="67"/>
      <c r="J12" s="67"/>
      <c r="K12" s="67"/>
      <c r="L12" s="67"/>
      <c r="M12" s="67">
        <f>SUM(N12,+Q12)</f>
        <v>0</v>
      </c>
      <c r="N12" s="67">
        <f>SUM(O12:P12)</f>
        <v>0</v>
      </c>
      <c r="O12" s="67"/>
      <c r="P12" s="67"/>
      <c r="Q12" s="67">
        <f>SUM(R12:U12)</f>
        <v>0</v>
      </c>
      <c r="R12" s="67"/>
      <c r="S12" s="67"/>
      <c r="T12" s="67"/>
      <c r="U12" s="67"/>
      <c r="V12" s="67">
        <f>SUM(D12,+M12)</f>
        <v>3</v>
      </c>
      <c r="W12" s="67">
        <f>SUM(E12,+N12)</f>
        <v>3</v>
      </c>
      <c r="X12" s="67">
        <f>SUM(F12,+O12)</f>
        <v>3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177</v>
      </c>
      <c r="C13" s="64" t="s">
        <v>178</v>
      </c>
      <c r="D13" s="67">
        <f>SUM(E13,+H13)</f>
        <v>0</v>
      </c>
      <c r="E13" s="67">
        <f>SUM(F13:G13)</f>
        <v>0</v>
      </c>
      <c r="F13" s="67"/>
      <c r="G13" s="67"/>
      <c r="H13" s="67">
        <f>SUM(I13:L13)</f>
        <v>0</v>
      </c>
      <c r="I13" s="67"/>
      <c r="J13" s="67"/>
      <c r="K13" s="67"/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1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180</v>
      </c>
      <c r="C14" s="64" t="s">
        <v>181</v>
      </c>
      <c r="D14" s="67">
        <f>SUM(E14,+H14)</f>
        <v>5</v>
      </c>
      <c r="E14" s="67">
        <f>SUM(F14:G14)</f>
        <v>5</v>
      </c>
      <c r="F14" s="67">
        <v>4</v>
      </c>
      <c r="G14" s="67">
        <v>1</v>
      </c>
      <c r="H14" s="67">
        <f>SUM(I14:L14)</f>
        <v>0</v>
      </c>
      <c r="I14" s="67"/>
      <c r="J14" s="67"/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5</v>
      </c>
      <c r="W14" s="67">
        <f>SUM(E14,+N14)</f>
        <v>5</v>
      </c>
      <c r="X14" s="67">
        <f>SUM(F14,+O14)</f>
        <v>4</v>
      </c>
      <c r="Y14" s="67">
        <f>SUM(G14,+P14)</f>
        <v>1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 t="shared" ref="D7:AY7" si="0">SUM(D$8:D$1000)</f>
        <v>196</v>
      </c>
      <c r="E7" s="71">
        <f t="shared" si="0"/>
        <v>408</v>
      </c>
      <c r="F7" s="71">
        <f t="shared" si="0"/>
        <v>4</v>
      </c>
      <c r="G7" s="71">
        <f t="shared" si="0"/>
        <v>10</v>
      </c>
      <c r="H7" s="71">
        <f t="shared" si="0"/>
        <v>8</v>
      </c>
      <c r="I7" s="71">
        <f t="shared" si="0"/>
        <v>24</v>
      </c>
      <c r="J7" s="71">
        <f t="shared" si="0"/>
        <v>0</v>
      </c>
      <c r="K7" s="71">
        <f t="shared" si="0"/>
        <v>0</v>
      </c>
      <c r="L7" s="71">
        <f t="shared" si="0"/>
        <v>467</v>
      </c>
      <c r="M7" s="71">
        <f t="shared" si="0"/>
        <v>1000</v>
      </c>
      <c r="N7" s="71">
        <f t="shared" si="0"/>
        <v>13</v>
      </c>
      <c r="O7" s="71">
        <f t="shared" si="0"/>
        <v>112</v>
      </c>
      <c r="P7" s="71">
        <f t="shared" si="0"/>
        <v>10</v>
      </c>
      <c r="Q7" s="71">
        <f t="shared" si="0"/>
        <v>35</v>
      </c>
      <c r="R7" s="71">
        <f t="shared" si="0"/>
        <v>0</v>
      </c>
      <c r="S7" s="71">
        <f t="shared" si="0"/>
        <v>0</v>
      </c>
      <c r="T7" s="71">
        <f t="shared" si="0"/>
        <v>719</v>
      </c>
      <c r="U7" s="71">
        <f t="shared" si="0"/>
        <v>2205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20</v>
      </c>
      <c r="AC7" s="71">
        <f t="shared" si="0"/>
        <v>45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9</v>
      </c>
      <c r="AH7" s="71">
        <f t="shared" si="0"/>
        <v>0</v>
      </c>
      <c r="AI7" s="71">
        <f t="shared" si="0"/>
        <v>0</v>
      </c>
      <c r="AJ7" s="71">
        <f t="shared" si="0"/>
        <v>74</v>
      </c>
      <c r="AK7" s="71">
        <f t="shared" si="0"/>
        <v>248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90</v>
      </c>
      <c r="AS7" s="71">
        <f t="shared" si="0"/>
        <v>357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60</v>
      </c>
      <c r="E8" s="63">
        <v>120</v>
      </c>
      <c r="F8" s="63"/>
      <c r="G8" s="63"/>
      <c r="H8" s="63"/>
      <c r="I8" s="63"/>
      <c r="J8" s="63"/>
      <c r="K8" s="63"/>
      <c r="L8" s="63">
        <v>128</v>
      </c>
      <c r="M8" s="63">
        <v>256</v>
      </c>
      <c r="N8" s="63"/>
      <c r="O8" s="63"/>
      <c r="P8" s="63"/>
      <c r="Q8" s="63"/>
      <c r="R8" s="63"/>
      <c r="S8" s="63"/>
      <c r="T8" s="63">
        <v>193</v>
      </c>
      <c r="U8" s="63">
        <v>469</v>
      </c>
      <c r="V8" s="63"/>
      <c r="W8" s="63"/>
      <c r="X8" s="63"/>
      <c r="Y8" s="63"/>
      <c r="Z8" s="63"/>
      <c r="AA8" s="63"/>
      <c r="AB8" s="63">
        <v>10</v>
      </c>
      <c r="AC8" s="63">
        <v>19</v>
      </c>
      <c r="AD8" s="63"/>
      <c r="AE8" s="63"/>
      <c r="AF8" s="63">
        <v>2</v>
      </c>
      <c r="AG8" s="63">
        <v>5</v>
      </c>
      <c r="AH8" s="63"/>
      <c r="AI8" s="63"/>
      <c r="AJ8" s="63">
        <v>14</v>
      </c>
      <c r="AK8" s="63">
        <v>67</v>
      </c>
      <c r="AL8" s="63"/>
      <c r="AM8" s="63"/>
      <c r="AN8" s="63"/>
      <c r="AO8" s="63"/>
      <c r="AP8" s="63"/>
      <c r="AQ8" s="63"/>
      <c r="AR8" s="63">
        <v>37</v>
      </c>
      <c r="AS8" s="63">
        <v>125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/>
      <c r="I9" s="63"/>
      <c r="J9" s="63"/>
      <c r="K9" s="63"/>
      <c r="L9" s="63">
        <v>17</v>
      </c>
      <c r="M9" s="63">
        <v>61</v>
      </c>
      <c r="N9" s="63"/>
      <c r="O9" s="63"/>
      <c r="P9" s="63">
        <v>9</v>
      </c>
      <c r="Q9" s="63">
        <v>26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4</v>
      </c>
      <c r="AK9" s="63">
        <v>17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>
        <v>4</v>
      </c>
      <c r="I10" s="63">
        <v>14</v>
      </c>
      <c r="J10" s="63"/>
      <c r="K10" s="63"/>
      <c r="L10" s="63">
        <v>9</v>
      </c>
      <c r="M10" s="63">
        <v>34</v>
      </c>
      <c r="N10" s="63"/>
      <c r="O10" s="63"/>
      <c r="P10" s="63"/>
      <c r="Q10" s="63"/>
      <c r="R10" s="63"/>
      <c r="S10" s="63"/>
      <c r="T10" s="63">
        <v>39</v>
      </c>
      <c r="U10" s="63">
        <v>141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19</v>
      </c>
      <c r="AS10" s="63">
        <v>64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</v>
      </c>
      <c r="E11" s="63">
        <v>6</v>
      </c>
      <c r="F11" s="63"/>
      <c r="G11" s="63"/>
      <c r="H11" s="63">
        <v>1</v>
      </c>
      <c r="I11" s="63">
        <v>2</v>
      </c>
      <c r="J11" s="63"/>
      <c r="K11" s="63"/>
      <c r="L11" s="63">
        <v>12</v>
      </c>
      <c r="M11" s="63">
        <v>34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6</v>
      </c>
      <c r="AK11" s="63">
        <v>13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42</v>
      </c>
      <c r="E12" s="63">
        <v>74</v>
      </c>
      <c r="F12" s="63"/>
      <c r="G12" s="63"/>
      <c r="H12" s="63"/>
      <c r="I12" s="63"/>
      <c r="J12" s="63"/>
      <c r="K12" s="63"/>
      <c r="L12" s="63">
        <v>32</v>
      </c>
      <c r="M12" s="63">
        <v>57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13</v>
      </c>
      <c r="M13" s="63">
        <v>29</v>
      </c>
      <c r="N13" s="63"/>
      <c r="O13" s="63"/>
      <c r="P13" s="63"/>
      <c r="Q13" s="63"/>
      <c r="R13" s="63"/>
      <c r="S13" s="63"/>
      <c r="T13" s="63">
        <v>17</v>
      </c>
      <c r="U13" s="63">
        <v>45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15</v>
      </c>
      <c r="AK13" s="63">
        <v>52</v>
      </c>
      <c r="AL13" s="63"/>
      <c r="AM13" s="63"/>
      <c r="AN13" s="63"/>
      <c r="AO13" s="63"/>
      <c r="AP13" s="63"/>
      <c r="AQ13" s="63"/>
      <c r="AR13" s="63">
        <v>15</v>
      </c>
      <c r="AS13" s="63">
        <v>52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23</v>
      </c>
      <c r="M14" s="63">
        <v>46</v>
      </c>
      <c r="N14" s="63"/>
      <c r="O14" s="63"/>
      <c r="P14" s="63"/>
      <c r="Q14" s="63"/>
      <c r="R14" s="63"/>
      <c r="S14" s="63"/>
      <c r="T14" s="63">
        <v>84</v>
      </c>
      <c r="U14" s="63">
        <v>283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8</v>
      </c>
      <c r="AK14" s="63">
        <v>18</v>
      </c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9</v>
      </c>
      <c r="E15" s="63">
        <v>14</v>
      </c>
      <c r="F15" s="63"/>
      <c r="G15" s="63"/>
      <c r="H15" s="63"/>
      <c r="I15" s="63"/>
      <c r="J15" s="63"/>
      <c r="K15" s="63"/>
      <c r="L15" s="63">
        <v>20</v>
      </c>
      <c r="M15" s="63">
        <v>44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8</v>
      </c>
      <c r="E16" s="63">
        <v>16</v>
      </c>
      <c r="F16" s="63"/>
      <c r="G16" s="63"/>
      <c r="H16" s="63"/>
      <c r="I16" s="63"/>
      <c r="J16" s="63"/>
      <c r="K16" s="63"/>
      <c r="L16" s="63">
        <v>7</v>
      </c>
      <c r="M16" s="63">
        <v>17</v>
      </c>
      <c r="N16" s="63"/>
      <c r="O16" s="63"/>
      <c r="P16" s="63"/>
      <c r="Q16" s="63"/>
      <c r="R16" s="63"/>
      <c r="S16" s="63"/>
      <c r="T16" s="63">
        <v>15</v>
      </c>
      <c r="U16" s="63">
        <v>37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1</v>
      </c>
      <c r="AK16" s="63">
        <v>2</v>
      </c>
      <c r="AL16" s="63"/>
      <c r="AM16" s="63"/>
      <c r="AN16" s="63"/>
      <c r="AO16" s="63"/>
      <c r="AP16" s="63"/>
      <c r="AQ16" s="63"/>
      <c r="AR16" s="63">
        <v>2</v>
      </c>
      <c r="AS16" s="63">
        <v>6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>
        <v>9</v>
      </c>
      <c r="E17" s="63">
        <v>18</v>
      </c>
      <c r="F17" s="63"/>
      <c r="G17" s="63"/>
      <c r="H17" s="63"/>
      <c r="I17" s="63"/>
      <c r="J17" s="63"/>
      <c r="K17" s="63"/>
      <c r="L17" s="63">
        <v>31</v>
      </c>
      <c r="M17" s="63">
        <v>71</v>
      </c>
      <c r="N17" s="63"/>
      <c r="O17" s="63"/>
      <c r="P17" s="63"/>
      <c r="Q17" s="63"/>
      <c r="R17" s="63"/>
      <c r="S17" s="63"/>
      <c r="T17" s="63">
        <v>11</v>
      </c>
      <c r="U17" s="63">
        <v>31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2</v>
      </c>
      <c r="AK17" s="63">
        <v>4</v>
      </c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27</v>
      </c>
      <c r="E18" s="63">
        <v>80</v>
      </c>
      <c r="F18" s="63"/>
      <c r="G18" s="63"/>
      <c r="H18" s="63"/>
      <c r="I18" s="63"/>
      <c r="J18" s="63"/>
      <c r="K18" s="63"/>
      <c r="L18" s="63">
        <v>11</v>
      </c>
      <c r="M18" s="63">
        <v>30</v>
      </c>
      <c r="N18" s="63"/>
      <c r="O18" s="63"/>
      <c r="P18" s="63"/>
      <c r="Q18" s="63"/>
      <c r="R18" s="63"/>
      <c r="S18" s="63"/>
      <c r="T18" s="63">
        <v>38</v>
      </c>
      <c r="U18" s="63">
        <v>98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13</v>
      </c>
      <c r="E19" s="63">
        <v>29</v>
      </c>
      <c r="F19" s="63">
        <v>2</v>
      </c>
      <c r="G19" s="63">
        <v>6</v>
      </c>
      <c r="H19" s="63"/>
      <c r="I19" s="63"/>
      <c r="J19" s="63"/>
      <c r="K19" s="63"/>
      <c r="L19" s="63">
        <v>12</v>
      </c>
      <c r="M19" s="63">
        <v>26</v>
      </c>
      <c r="N19" s="63"/>
      <c r="O19" s="63"/>
      <c r="P19" s="63"/>
      <c r="Q19" s="63"/>
      <c r="R19" s="63"/>
      <c r="S19" s="63"/>
      <c r="T19" s="63">
        <v>46</v>
      </c>
      <c r="U19" s="63">
        <v>110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2</v>
      </c>
      <c r="AK19" s="63">
        <v>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/>
      <c r="E20" s="63"/>
      <c r="F20" s="63"/>
      <c r="G20" s="63"/>
      <c r="H20" s="63">
        <v>3</v>
      </c>
      <c r="I20" s="63">
        <v>8</v>
      </c>
      <c r="J20" s="63"/>
      <c r="K20" s="63"/>
      <c r="L20" s="63">
        <v>39</v>
      </c>
      <c r="M20" s="63">
        <v>90</v>
      </c>
      <c r="N20" s="63"/>
      <c r="O20" s="63"/>
      <c r="P20" s="63"/>
      <c r="Q20" s="63"/>
      <c r="R20" s="63"/>
      <c r="S20" s="63"/>
      <c r="T20" s="63">
        <v>72</v>
      </c>
      <c r="U20" s="63">
        <v>139</v>
      </c>
      <c r="V20" s="63"/>
      <c r="W20" s="63"/>
      <c r="X20" s="63"/>
      <c r="Y20" s="63"/>
      <c r="Z20" s="63"/>
      <c r="AA20" s="63"/>
      <c r="AB20" s="63">
        <v>5</v>
      </c>
      <c r="AC20" s="63">
        <v>11</v>
      </c>
      <c r="AD20" s="63"/>
      <c r="AE20" s="63"/>
      <c r="AF20" s="63">
        <v>2</v>
      </c>
      <c r="AG20" s="63">
        <v>4</v>
      </c>
      <c r="AH20" s="63"/>
      <c r="AI20" s="63"/>
      <c r="AJ20" s="63">
        <v>8</v>
      </c>
      <c r="AK20" s="63">
        <v>40</v>
      </c>
      <c r="AL20" s="63"/>
      <c r="AM20" s="63"/>
      <c r="AN20" s="63"/>
      <c r="AO20" s="63"/>
      <c r="AP20" s="63"/>
      <c r="AQ20" s="63"/>
      <c r="AR20" s="63">
        <v>8</v>
      </c>
      <c r="AS20" s="63">
        <v>32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/>
      <c r="E22" s="63"/>
      <c r="F22" s="63"/>
      <c r="G22" s="63"/>
      <c r="H22" s="63"/>
      <c r="I22" s="63"/>
      <c r="J22" s="63"/>
      <c r="K22" s="63"/>
      <c r="L22" s="63">
        <v>52</v>
      </c>
      <c r="M22" s="63">
        <v>88</v>
      </c>
      <c r="N22" s="63">
        <v>8</v>
      </c>
      <c r="O22" s="63">
        <v>80</v>
      </c>
      <c r="P22" s="63">
        <v>1</v>
      </c>
      <c r="Q22" s="63">
        <v>9</v>
      </c>
      <c r="R22" s="63"/>
      <c r="S22" s="63"/>
      <c r="T22" s="63">
        <v>122</v>
      </c>
      <c r="U22" s="63">
        <v>725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5</v>
      </c>
      <c r="E23" s="63">
        <v>10</v>
      </c>
      <c r="F23" s="63"/>
      <c r="G23" s="63"/>
      <c r="H23" s="63"/>
      <c r="I23" s="63"/>
      <c r="J23" s="63"/>
      <c r="K23" s="63"/>
      <c r="L23" s="63">
        <v>4</v>
      </c>
      <c r="M23" s="63">
        <v>8</v>
      </c>
      <c r="N23" s="63"/>
      <c r="O23" s="63"/>
      <c r="P23" s="63"/>
      <c r="Q23" s="63"/>
      <c r="R23" s="63"/>
      <c r="S23" s="63"/>
      <c r="T23" s="63">
        <v>2</v>
      </c>
      <c r="U23" s="63">
        <v>4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1</v>
      </c>
      <c r="AK23" s="63">
        <v>2</v>
      </c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5</v>
      </c>
      <c r="E24" s="63">
        <v>14</v>
      </c>
      <c r="F24" s="63">
        <v>2</v>
      </c>
      <c r="G24" s="63">
        <v>4</v>
      </c>
      <c r="H24" s="63"/>
      <c r="I24" s="63"/>
      <c r="J24" s="63"/>
      <c r="K24" s="63"/>
      <c r="L24" s="63">
        <v>4</v>
      </c>
      <c r="M24" s="63">
        <v>10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134</v>
      </c>
      <c r="C25" s="62" t="s">
        <v>135</v>
      </c>
      <c r="D25" s="63">
        <v>3</v>
      </c>
      <c r="E25" s="63">
        <v>5</v>
      </c>
      <c r="F25" s="63"/>
      <c r="G25" s="63"/>
      <c r="H25" s="63"/>
      <c r="I25" s="63"/>
      <c r="J25" s="63"/>
      <c r="K25" s="63"/>
      <c r="L25" s="63">
        <v>5</v>
      </c>
      <c r="M25" s="63">
        <v>9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137</v>
      </c>
      <c r="C26" s="62" t="s">
        <v>138</v>
      </c>
      <c r="D26" s="63">
        <v>3</v>
      </c>
      <c r="E26" s="63">
        <v>6</v>
      </c>
      <c r="F26" s="63"/>
      <c r="G26" s="63"/>
      <c r="H26" s="63"/>
      <c r="I26" s="63"/>
      <c r="J26" s="63"/>
      <c r="K26" s="63"/>
      <c r="L26" s="63">
        <v>4</v>
      </c>
      <c r="M26" s="63">
        <v>8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140</v>
      </c>
      <c r="C27" s="62" t="s">
        <v>141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143</v>
      </c>
      <c r="C28" s="62" t="s">
        <v>144</v>
      </c>
      <c r="D28" s="63"/>
      <c r="E28" s="63"/>
      <c r="F28" s="63"/>
      <c r="G28" s="63"/>
      <c r="H28" s="63"/>
      <c r="I28" s="63"/>
      <c r="J28" s="63"/>
      <c r="K28" s="63"/>
      <c r="L28" s="63">
        <v>9</v>
      </c>
      <c r="M28" s="63">
        <v>16</v>
      </c>
      <c r="N28" s="63">
        <v>1</v>
      </c>
      <c r="O28" s="63">
        <v>10</v>
      </c>
      <c r="P28" s="63"/>
      <c r="Q28" s="63"/>
      <c r="R28" s="63"/>
      <c r="S28" s="63"/>
      <c r="T28" s="63">
        <v>12</v>
      </c>
      <c r="U28" s="63">
        <v>22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>
        <v>2</v>
      </c>
      <c r="AK28" s="63">
        <v>6</v>
      </c>
      <c r="AL28" s="63"/>
      <c r="AM28" s="63"/>
      <c r="AN28" s="63"/>
      <c r="AO28" s="63"/>
      <c r="AP28" s="63"/>
      <c r="AQ28" s="63"/>
      <c r="AR28" s="63">
        <v>4</v>
      </c>
      <c r="AS28" s="63">
        <v>8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4</v>
      </c>
      <c r="E29" s="63">
        <v>7</v>
      </c>
      <c r="F29" s="63"/>
      <c r="G29" s="63"/>
      <c r="H29" s="63"/>
      <c r="I29" s="63"/>
      <c r="J29" s="63"/>
      <c r="K29" s="63"/>
      <c r="L29" s="63">
        <v>12</v>
      </c>
      <c r="M29" s="63">
        <v>20</v>
      </c>
      <c r="N29" s="63">
        <v>1</v>
      </c>
      <c r="O29" s="63">
        <v>10</v>
      </c>
      <c r="P29" s="63"/>
      <c r="Q29" s="63"/>
      <c r="R29" s="63"/>
      <c r="S29" s="63"/>
      <c r="T29" s="63">
        <v>40</v>
      </c>
      <c r="U29" s="63">
        <v>76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>
        <v>2</v>
      </c>
      <c r="AK29" s="63">
        <v>5</v>
      </c>
      <c r="AL29" s="63"/>
      <c r="AM29" s="63"/>
      <c r="AN29" s="63"/>
      <c r="AO29" s="63"/>
      <c r="AP29" s="63"/>
      <c r="AQ29" s="63"/>
      <c r="AR29" s="63">
        <v>3</v>
      </c>
      <c r="AS29" s="63">
        <v>7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149</v>
      </c>
      <c r="C30" s="62" t="s">
        <v>150</v>
      </c>
      <c r="D30" s="63"/>
      <c r="E30" s="63"/>
      <c r="F30" s="63"/>
      <c r="G30" s="63"/>
      <c r="H30" s="63"/>
      <c r="I30" s="63"/>
      <c r="J30" s="63"/>
      <c r="K30" s="63"/>
      <c r="L30" s="63">
        <v>9</v>
      </c>
      <c r="M30" s="63">
        <v>14</v>
      </c>
      <c r="N30" s="63"/>
      <c r="O30" s="63"/>
      <c r="P30" s="63"/>
      <c r="Q30" s="63"/>
      <c r="R30" s="63"/>
      <c r="S30" s="63"/>
      <c r="T30" s="63">
        <v>28</v>
      </c>
      <c r="U30" s="63">
        <v>25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>
        <v>9</v>
      </c>
      <c r="AK30" s="63">
        <v>14</v>
      </c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152</v>
      </c>
      <c r="C31" s="62" t="s">
        <v>153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155</v>
      </c>
      <c r="C32" s="62" t="s">
        <v>156</v>
      </c>
      <c r="D32" s="63">
        <v>3</v>
      </c>
      <c r="E32" s="63">
        <v>9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>
        <v>1</v>
      </c>
      <c r="AC32" s="63">
        <v>3</v>
      </c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158</v>
      </c>
      <c r="C33" s="62" t="s">
        <v>159</v>
      </c>
      <c r="D33" s="63"/>
      <c r="E33" s="63"/>
      <c r="F33" s="63"/>
      <c r="G33" s="63"/>
      <c r="H33" s="63"/>
      <c r="I33" s="63"/>
      <c r="J33" s="63"/>
      <c r="K33" s="63"/>
      <c r="L33" s="63">
        <v>14</v>
      </c>
      <c r="M33" s="63">
        <v>32</v>
      </c>
      <c r="N33" s="63">
        <v>3</v>
      </c>
      <c r="O33" s="63">
        <v>12</v>
      </c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>
        <v>4</v>
      </c>
      <c r="AC33" s="63">
        <v>12</v>
      </c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>
        <v>2</v>
      </c>
      <c r="AS33" s="63">
        <v>63</v>
      </c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3">
    <sortCondition ref="A8:A33"/>
    <sortCondition ref="B8:B33"/>
    <sortCondition ref="C8:C3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2" man="1"/>
    <brk id="35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 t="shared" ref="D7:AY7" si="0">SUM(D$8:D$1000)</f>
        <v>24</v>
      </c>
      <c r="E7" s="71">
        <f t="shared" si="0"/>
        <v>56</v>
      </c>
      <c r="F7" s="71">
        <f t="shared" si="0"/>
        <v>4</v>
      </c>
      <c r="G7" s="71">
        <f t="shared" si="0"/>
        <v>33</v>
      </c>
      <c r="H7" s="71">
        <f t="shared" si="0"/>
        <v>4</v>
      </c>
      <c r="I7" s="71">
        <f t="shared" si="0"/>
        <v>6</v>
      </c>
      <c r="J7" s="71">
        <f t="shared" si="0"/>
        <v>0</v>
      </c>
      <c r="K7" s="71">
        <f t="shared" si="0"/>
        <v>0</v>
      </c>
      <c r="L7" s="71">
        <f t="shared" si="0"/>
        <v>10</v>
      </c>
      <c r="M7" s="71">
        <f t="shared" si="0"/>
        <v>17</v>
      </c>
      <c r="N7" s="71">
        <f t="shared" si="0"/>
        <v>5</v>
      </c>
      <c r="O7" s="71">
        <f t="shared" si="0"/>
        <v>15</v>
      </c>
      <c r="P7" s="71">
        <f t="shared" si="0"/>
        <v>11</v>
      </c>
      <c r="Q7" s="71">
        <f t="shared" si="0"/>
        <v>84</v>
      </c>
      <c r="R7" s="71">
        <f t="shared" si="0"/>
        <v>0</v>
      </c>
      <c r="S7" s="71">
        <f t="shared" si="0"/>
        <v>0</v>
      </c>
      <c r="T7" s="71">
        <f t="shared" si="0"/>
        <v>37</v>
      </c>
      <c r="U7" s="71">
        <f t="shared" si="0"/>
        <v>95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3</v>
      </c>
      <c r="AC7" s="71">
        <f t="shared" si="0"/>
        <v>7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49</v>
      </c>
      <c r="AK7" s="71">
        <f t="shared" si="0"/>
        <v>130</v>
      </c>
      <c r="AL7" s="71">
        <f t="shared" si="0"/>
        <v>0</v>
      </c>
      <c r="AM7" s="71">
        <f t="shared" si="0"/>
        <v>0</v>
      </c>
      <c r="AN7" s="71">
        <f t="shared" si="0"/>
        <v>12</v>
      </c>
      <c r="AO7" s="71">
        <f t="shared" si="0"/>
        <v>78</v>
      </c>
      <c r="AP7" s="71">
        <f t="shared" si="0"/>
        <v>0</v>
      </c>
      <c r="AQ7" s="71">
        <f t="shared" si="0"/>
        <v>0</v>
      </c>
      <c r="AR7" s="71">
        <f t="shared" si="0"/>
        <v>72</v>
      </c>
      <c r="AS7" s="71">
        <f t="shared" si="0"/>
        <v>276</v>
      </c>
      <c r="AT7" s="71">
        <f t="shared" si="0"/>
        <v>3</v>
      </c>
      <c r="AU7" s="71">
        <f t="shared" si="0"/>
        <v>9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161</v>
      </c>
      <c r="C8" s="62" t="s">
        <v>162</v>
      </c>
      <c r="D8" s="63">
        <v>24</v>
      </c>
      <c r="E8" s="63">
        <v>56</v>
      </c>
      <c r="F8" s="63"/>
      <c r="G8" s="63"/>
      <c r="H8" s="63"/>
      <c r="I8" s="63"/>
      <c r="J8" s="63"/>
      <c r="K8" s="63"/>
      <c r="L8" s="63">
        <v>10</v>
      </c>
      <c r="M8" s="63">
        <v>17</v>
      </c>
      <c r="N8" s="63"/>
      <c r="O8" s="63"/>
      <c r="P8" s="63"/>
      <c r="Q8" s="63"/>
      <c r="R8" s="63"/>
      <c r="S8" s="63"/>
      <c r="T8" s="63">
        <v>37</v>
      </c>
      <c r="U8" s="63">
        <v>95</v>
      </c>
      <c r="V8" s="63"/>
      <c r="W8" s="63"/>
      <c r="X8" s="63"/>
      <c r="Y8" s="63"/>
      <c r="Z8" s="63"/>
      <c r="AA8" s="63"/>
      <c r="AB8" s="63">
        <v>2</v>
      </c>
      <c r="AC8" s="63">
        <v>5</v>
      </c>
      <c r="AD8" s="63"/>
      <c r="AE8" s="63"/>
      <c r="AF8" s="63"/>
      <c r="AG8" s="63"/>
      <c r="AH8" s="63"/>
      <c r="AI8" s="63"/>
      <c r="AJ8" s="63">
        <v>10</v>
      </c>
      <c r="AK8" s="63">
        <v>43</v>
      </c>
      <c r="AL8" s="63"/>
      <c r="AM8" s="63"/>
      <c r="AN8" s="63">
        <v>10</v>
      </c>
      <c r="AO8" s="63">
        <v>58</v>
      </c>
      <c r="AP8" s="63"/>
      <c r="AQ8" s="63"/>
      <c r="AR8" s="63">
        <v>10</v>
      </c>
      <c r="AS8" s="63">
        <v>43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165</v>
      </c>
      <c r="C9" s="62" t="s">
        <v>166</v>
      </c>
      <c r="D9" s="63"/>
      <c r="E9" s="63"/>
      <c r="F9" s="63">
        <v>4</v>
      </c>
      <c r="G9" s="63">
        <v>33</v>
      </c>
      <c r="H9" s="63">
        <v>4</v>
      </c>
      <c r="I9" s="63">
        <v>6</v>
      </c>
      <c r="J9" s="63"/>
      <c r="K9" s="63"/>
      <c r="L9" s="63"/>
      <c r="M9" s="63"/>
      <c r="N9" s="63"/>
      <c r="O9" s="63"/>
      <c r="P9" s="63">
        <v>11</v>
      </c>
      <c r="Q9" s="63">
        <v>84</v>
      </c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1</v>
      </c>
      <c r="AC9" s="63">
        <v>2</v>
      </c>
      <c r="AD9" s="63"/>
      <c r="AE9" s="63"/>
      <c r="AF9" s="63"/>
      <c r="AG9" s="63"/>
      <c r="AH9" s="63"/>
      <c r="AI9" s="63"/>
      <c r="AJ9" s="63">
        <v>19</v>
      </c>
      <c r="AK9" s="63">
        <v>40</v>
      </c>
      <c r="AL9" s="63"/>
      <c r="AM9" s="63"/>
      <c r="AN9" s="63">
        <v>2</v>
      </c>
      <c r="AO9" s="63">
        <v>20</v>
      </c>
      <c r="AP9" s="63"/>
      <c r="AQ9" s="63"/>
      <c r="AR9" s="63">
        <v>35</v>
      </c>
      <c r="AS9" s="63">
        <v>166</v>
      </c>
      <c r="AT9" s="63">
        <v>3</v>
      </c>
      <c r="AU9" s="63">
        <v>9</v>
      </c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168</v>
      </c>
      <c r="C10" s="62" t="s">
        <v>169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171</v>
      </c>
      <c r="C11" s="62" t="s">
        <v>172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174</v>
      </c>
      <c r="C12" s="62" t="s">
        <v>175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>
        <v>5</v>
      </c>
      <c r="O12" s="63">
        <v>15</v>
      </c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177</v>
      </c>
      <c r="C13" s="62" t="s">
        <v>178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20</v>
      </c>
      <c r="AK13" s="63">
        <v>47</v>
      </c>
      <c r="AL13" s="63"/>
      <c r="AM13" s="63"/>
      <c r="AN13" s="63"/>
      <c r="AO13" s="63"/>
      <c r="AP13" s="63"/>
      <c r="AQ13" s="63"/>
      <c r="AR13" s="63">
        <v>27</v>
      </c>
      <c r="AS13" s="63">
        <v>67</v>
      </c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180</v>
      </c>
      <c r="C14" s="62" t="s">
        <v>181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>SUM(E7:G7)</f>
        <v>133</v>
      </c>
      <c r="E7" s="71">
        <f>SUM(E$8:E$1000)</f>
        <v>92</v>
      </c>
      <c r="F7" s="71">
        <f>SUM(F$8:F$1000)</f>
        <v>29</v>
      </c>
      <c r="G7" s="71">
        <f>SUM(G$8:G$1000)</f>
        <v>12</v>
      </c>
      <c r="H7" s="71">
        <f>SUM(I7:K7)</f>
        <v>263</v>
      </c>
      <c r="I7" s="71">
        <f>SUM(I$8:I$1000)</f>
        <v>248</v>
      </c>
      <c r="J7" s="71">
        <f>SUM(J$8:J$1000)</f>
        <v>14</v>
      </c>
      <c r="K7" s="71">
        <f>SUM(K$8:K$1000)</f>
        <v>1</v>
      </c>
      <c r="L7" s="71">
        <f>SUM(M7:O7)</f>
        <v>33</v>
      </c>
      <c r="M7" s="71">
        <f>SUM(M$8:M$1000)</f>
        <v>28</v>
      </c>
      <c r="N7" s="71">
        <f>SUM(N$8:N$1000)</f>
        <v>3</v>
      </c>
      <c r="O7" s="71">
        <f>SUM(O$8:O$1000)</f>
        <v>2</v>
      </c>
      <c r="P7" s="71">
        <f>SUM(Q7:S7)</f>
        <v>31</v>
      </c>
      <c r="Q7" s="71">
        <f>SUM(Q$8:Q$1000)</f>
        <v>31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9</v>
      </c>
      <c r="E8" s="63">
        <v>9</v>
      </c>
      <c r="F8" s="63"/>
      <c r="G8" s="63"/>
      <c r="H8" s="63">
        <f>SUM(I8:K8)</f>
        <v>87</v>
      </c>
      <c r="I8" s="63">
        <v>78</v>
      </c>
      <c r="J8" s="63">
        <v>9</v>
      </c>
      <c r="K8" s="63"/>
      <c r="L8" s="63">
        <f>SUM(M8:O8)</f>
        <v>6</v>
      </c>
      <c r="M8" s="63">
        <v>6</v>
      </c>
      <c r="N8" s="63"/>
      <c r="O8" s="63"/>
      <c r="P8" s="63">
        <f>SUM(Q8:S8)</f>
        <v>17</v>
      </c>
      <c r="Q8" s="63">
        <v>17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21</v>
      </c>
      <c r="E9" s="63">
        <v>12</v>
      </c>
      <c r="F9" s="63">
        <v>8</v>
      </c>
      <c r="G9" s="63">
        <v>1</v>
      </c>
      <c r="H9" s="63">
        <f>SUM(I9:K9)</f>
        <v>59</v>
      </c>
      <c r="I9" s="63">
        <v>59</v>
      </c>
      <c r="J9" s="63"/>
      <c r="K9" s="63"/>
      <c r="L9" s="63">
        <f>SUM(M9:O9)</f>
        <v>4</v>
      </c>
      <c r="M9" s="63">
        <v>4</v>
      </c>
      <c r="N9" s="63"/>
      <c r="O9" s="63"/>
      <c r="P9" s="63">
        <f>SUM(Q9:S9)</f>
        <v>4</v>
      </c>
      <c r="Q9" s="63">
        <v>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4</v>
      </c>
      <c r="F10" s="63"/>
      <c r="G10" s="63"/>
      <c r="H10" s="63">
        <f>SUM(I10:K10)</f>
        <v>3</v>
      </c>
      <c r="I10" s="63">
        <v>3</v>
      </c>
      <c r="J10" s="63"/>
      <c r="K10" s="63"/>
      <c r="L10" s="63">
        <f>SUM(M10:O10)</f>
        <v>0</v>
      </c>
      <c r="M10" s="63"/>
      <c r="N10" s="63"/>
      <c r="O10" s="63"/>
      <c r="P10" s="63">
        <f>SUM(Q10:S10)</f>
        <v>3</v>
      </c>
      <c r="Q10" s="63">
        <v>3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2</v>
      </c>
      <c r="F11" s="63">
        <v>1</v>
      </c>
      <c r="G11" s="63"/>
      <c r="H11" s="63">
        <f>SUM(I11:K11)</f>
        <v>0</v>
      </c>
      <c r="I11" s="63"/>
      <c r="J11" s="63"/>
      <c r="K11" s="63"/>
      <c r="L11" s="63">
        <f>SUM(M11:O11)</f>
        <v>3</v>
      </c>
      <c r="M11" s="63">
        <v>2</v>
      </c>
      <c r="N11" s="63">
        <v>1</v>
      </c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13</v>
      </c>
      <c r="E12" s="63">
        <v>11</v>
      </c>
      <c r="F12" s="63">
        <v>1</v>
      </c>
      <c r="G12" s="63">
        <v>1</v>
      </c>
      <c r="H12" s="63">
        <f>SUM(I12:K12)</f>
        <v>1</v>
      </c>
      <c r="I12" s="63"/>
      <c r="J12" s="63"/>
      <c r="K12" s="63">
        <v>1</v>
      </c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5</v>
      </c>
      <c r="E13" s="63">
        <v>1</v>
      </c>
      <c r="F13" s="63">
        <v>3</v>
      </c>
      <c r="G13" s="63">
        <v>1</v>
      </c>
      <c r="H13" s="63">
        <f>SUM(I13:K13)</f>
        <v>5</v>
      </c>
      <c r="I13" s="63">
        <v>5</v>
      </c>
      <c r="J13" s="63"/>
      <c r="K13" s="63"/>
      <c r="L13" s="63">
        <f>SUM(M13:O13)</f>
        <v>6</v>
      </c>
      <c r="M13" s="63">
        <v>4</v>
      </c>
      <c r="N13" s="63">
        <v>1</v>
      </c>
      <c r="O13" s="63">
        <v>1</v>
      </c>
      <c r="P13" s="63">
        <f>SUM(Q13:S13)</f>
        <v>4</v>
      </c>
      <c r="Q13" s="63">
        <v>4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10</v>
      </c>
      <c r="E14" s="63">
        <v>3</v>
      </c>
      <c r="F14" s="63">
        <v>4</v>
      </c>
      <c r="G14" s="63">
        <v>3</v>
      </c>
      <c r="H14" s="63">
        <f>SUM(I14:K14)</f>
        <v>10</v>
      </c>
      <c r="I14" s="63">
        <v>10</v>
      </c>
      <c r="J14" s="63"/>
      <c r="K14" s="63"/>
      <c r="L14" s="63">
        <f>SUM(M14:O14)</f>
        <v>3</v>
      </c>
      <c r="M14" s="63">
        <v>2</v>
      </c>
      <c r="N14" s="63"/>
      <c r="O14" s="63">
        <v>1</v>
      </c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3</v>
      </c>
      <c r="E15" s="63">
        <v>3</v>
      </c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</v>
      </c>
      <c r="E16" s="63">
        <v>2</v>
      </c>
      <c r="F16" s="63"/>
      <c r="G16" s="63"/>
      <c r="H16" s="63">
        <f>SUM(I16:K16)</f>
        <v>2</v>
      </c>
      <c r="I16" s="63">
        <v>2</v>
      </c>
      <c r="J16" s="63"/>
      <c r="K16" s="63"/>
      <c r="L16" s="63">
        <f>SUM(M16:O16)</f>
        <v>1</v>
      </c>
      <c r="M16" s="63">
        <v>1</v>
      </c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3</v>
      </c>
      <c r="E17" s="63">
        <v>3</v>
      </c>
      <c r="F17" s="63"/>
      <c r="G17" s="63"/>
      <c r="H17" s="63">
        <f>SUM(I17:K17)</f>
        <v>6</v>
      </c>
      <c r="I17" s="63">
        <v>4</v>
      </c>
      <c r="J17" s="63">
        <v>2</v>
      </c>
      <c r="K17" s="63"/>
      <c r="L17" s="63">
        <f>SUM(M17:O17)</f>
        <v>1</v>
      </c>
      <c r="M17" s="63">
        <v>1</v>
      </c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3</v>
      </c>
      <c r="E18" s="63">
        <v>3</v>
      </c>
      <c r="F18" s="63"/>
      <c r="G18" s="63"/>
      <c r="H18" s="63">
        <f>SUM(I18:K18)</f>
        <v>15</v>
      </c>
      <c r="I18" s="63">
        <v>15</v>
      </c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14</v>
      </c>
      <c r="E19" s="63">
        <v>6</v>
      </c>
      <c r="F19" s="63">
        <v>6</v>
      </c>
      <c r="G19" s="63">
        <v>2</v>
      </c>
      <c r="H19" s="63">
        <f>SUM(I19:K19)</f>
        <v>21</v>
      </c>
      <c r="I19" s="63">
        <v>19</v>
      </c>
      <c r="J19" s="63">
        <v>2</v>
      </c>
      <c r="K19" s="63"/>
      <c r="L19" s="63">
        <f>SUM(M19:O19)</f>
        <v>1</v>
      </c>
      <c r="M19" s="63">
        <v>1</v>
      </c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9</v>
      </c>
      <c r="E20" s="63">
        <v>9</v>
      </c>
      <c r="F20" s="63"/>
      <c r="G20" s="63"/>
      <c r="H20" s="63">
        <f>SUM(I20:K20)</f>
        <v>23</v>
      </c>
      <c r="I20" s="63">
        <v>23</v>
      </c>
      <c r="J20" s="63"/>
      <c r="K20" s="63"/>
      <c r="L20" s="63">
        <f>SUM(M20:O20)</f>
        <v>3</v>
      </c>
      <c r="M20" s="63">
        <v>3</v>
      </c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0</v>
      </c>
      <c r="E21" s="63"/>
      <c r="F21" s="63"/>
      <c r="G21" s="63"/>
      <c r="H21" s="63">
        <f>SUM(I21:K21)</f>
        <v>0</v>
      </c>
      <c r="I21" s="63"/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11</v>
      </c>
      <c r="E22" s="63">
        <v>6</v>
      </c>
      <c r="F22" s="63">
        <v>3</v>
      </c>
      <c r="G22" s="63">
        <v>2</v>
      </c>
      <c r="H22" s="63">
        <f>SUM(I22:K22)</f>
        <v>12</v>
      </c>
      <c r="I22" s="63">
        <v>11</v>
      </c>
      <c r="J22" s="63">
        <v>1</v>
      </c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2</v>
      </c>
      <c r="E23" s="63">
        <v>2</v>
      </c>
      <c r="F23" s="63"/>
      <c r="G23" s="63"/>
      <c r="H23" s="63">
        <f>SUM(I23:K23)</f>
        <v>2</v>
      </c>
      <c r="I23" s="63">
        <v>2</v>
      </c>
      <c r="J23" s="63"/>
      <c r="K23" s="63"/>
      <c r="L23" s="63">
        <f>SUM(M23:O23)</f>
        <v>1</v>
      </c>
      <c r="M23" s="63">
        <v>1</v>
      </c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3</v>
      </c>
      <c r="E24" s="63">
        <v>3</v>
      </c>
      <c r="F24" s="63"/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2</v>
      </c>
      <c r="E25" s="63">
        <v>2</v>
      </c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2</v>
      </c>
      <c r="E26" s="63">
        <v>2</v>
      </c>
      <c r="F26" s="63"/>
      <c r="G26" s="63"/>
      <c r="H26" s="63">
        <f>SUM(I26:K26)</f>
        <v>0</v>
      </c>
      <c r="I26" s="63"/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1</v>
      </c>
      <c r="E27" s="63">
        <v>1</v>
      </c>
      <c r="F27" s="63"/>
      <c r="G27" s="63"/>
      <c r="H27" s="63">
        <f>SUM(I27:K27)</f>
        <v>1</v>
      </c>
      <c r="I27" s="63">
        <v>1</v>
      </c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1</v>
      </c>
      <c r="E28" s="63">
        <v>1</v>
      </c>
      <c r="F28" s="63"/>
      <c r="G28" s="63"/>
      <c r="H28" s="63">
        <f>SUM(I28:K28)</f>
        <v>2</v>
      </c>
      <c r="I28" s="63">
        <v>2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3</v>
      </c>
      <c r="E29" s="63">
        <v>2</v>
      </c>
      <c r="F29" s="63">
        <v>1</v>
      </c>
      <c r="G29" s="63"/>
      <c r="H29" s="63">
        <f>SUM(I29:K29)</f>
        <v>11</v>
      </c>
      <c r="I29" s="63">
        <v>11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2</v>
      </c>
      <c r="Q29" s="63">
        <v>2</v>
      </c>
      <c r="R29" s="63"/>
      <c r="S29" s="63"/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2</v>
      </c>
      <c r="E30" s="63">
        <v>1</v>
      </c>
      <c r="F30" s="63">
        <v>1</v>
      </c>
      <c r="G30" s="63"/>
      <c r="H30" s="63">
        <f>SUM(I30:K30)</f>
        <v>3</v>
      </c>
      <c r="I30" s="63">
        <v>3</v>
      </c>
      <c r="J30" s="63"/>
      <c r="K30" s="63"/>
      <c r="L30" s="63">
        <f>SUM(M30:O30)</f>
        <v>2</v>
      </c>
      <c r="M30" s="63">
        <v>2</v>
      </c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0</v>
      </c>
      <c r="E31" s="63"/>
      <c r="F31" s="63"/>
      <c r="G31" s="63"/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6</v>
      </c>
      <c r="E32" s="63">
        <v>3</v>
      </c>
      <c r="F32" s="63">
        <v>1</v>
      </c>
      <c r="G32" s="63">
        <v>2</v>
      </c>
      <c r="H32" s="63">
        <f>SUM(I32:K32)</f>
        <v>0</v>
      </c>
      <c r="I32" s="63"/>
      <c r="J32" s="63"/>
      <c r="K32" s="63"/>
      <c r="L32" s="63">
        <f>SUM(M32:O32)</f>
        <v>2</v>
      </c>
      <c r="M32" s="63">
        <v>1</v>
      </c>
      <c r="N32" s="63">
        <v>1</v>
      </c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158</v>
      </c>
      <c r="C33" s="62" t="s">
        <v>159</v>
      </c>
      <c r="D33" s="63">
        <f>SUM(E33:G33)</f>
        <v>1</v>
      </c>
      <c r="E33" s="63">
        <v>1</v>
      </c>
      <c r="F33" s="63"/>
      <c r="G33" s="63"/>
      <c r="H33" s="63">
        <f>SUM(I33:K33)</f>
        <v>0</v>
      </c>
      <c r="I33" s="63"/>
      <c r="J33" s="63"/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3">
    <sortCondition ref="A8:A33"/>
    <sortCondition ref="B8:B33"/>
    <sortCondition ref="C8:C3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>SUM(E7:G7)</f>
        <v>23</v>
      </c>
      <c r="E7" s="71">
        <f>SUM(E$8:E$1000)</f>
        <v>3</v>
      </c>
      <c r="F7" s="71">
        <f>SUM(F$8:F$1000)</f>
        <v>14</v>
      </c>
      <c r="G7" s="71">
        <f>SUM(G$8:G$1000)</f>
        <v>6</v>
      </c>
      <c r="H7" s="71">
        <f>SUM(I7:K7)</f>
        <v>7</v>
      </c>
      <c r="I7" s="71">
        <f>SUM(I$8:I$1000)</f>
        <v>6</v>
      </c>
      <c r="J7" s="71">
        <f>SUM(J$8:J$1000)</f>
        <v>1</v>
      </c>
      <c r="K7" s="71">
        <f>SUM(K$8:K$1000)</f>
        <v>0</v>
      </c>
      <c r="L7" s="71">
        <f>SUM(M7:O7)</f>
        <v>16</v>
      </c>
      <c r="M7" s="71">
        <f>SUM(M$8:M$1000)</f>
        <v>13</v>
      </c>
      <c r="N7" s="71">
        <f>SUM(N$8:N$1000)</f>
        <v>1</v>
      </c>
      <c r="O7" s="71">
        <f>SUM(O$8:O$1000)</f>
        <v>2</v>
      </c>
      <c r="P7" s="71">
        <f>SUM(Q7:S7)</f>
        <v>16</v>
      </c>
      <c r="Q7" s="71">
        <f>SUM(Q$8:Q$1000)</f>
        <v>16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161</v>
      </c>
      <c r="C8" s="62" t="s">
        <v>162</v>
      </c>
      <c r="D8" s="63">
        <f>SUM(E8:G8)</f>
        <v>10</v>
      </c>
      <c r="E8" s="63"/>
      <c r="F8" s="63">
        <v>9</v>
      </c>
      <c r="G8" s="63">
        <v>1</v>
      </c>
      <c r="H8" s="63">
        <f>SUM(I8:K8)</f>
        <v>7</v>
      </c>
      <c r="I8" s="63">
        <v>6</v>
      </c>
      <c r="J8" s="63">
        <v>1</v>
      </c>
      <c r="K8" s="63"/>
      <c r="L8" s="63">
        <f>SUM(M8:O8)</f>
        <v>5</v>
      </c>
      <c r="M8" s="63">
        <v>3</v>
      </c>
      <c r="N8" s="63">
        <v>1</v>
      </c>
      <c r="O8" s="63">
        <v>1</v>
      </c>
      <c r="P8" s="63">
        <f>SUM(Q8:S8)</f>
        <v>3</v>
      </c>
      <c r="Q8" s="63">
        <v>3</v>
      </c>
      <c r="R8" s="63"/>
      <c r="S8" s="63"/>
    </row>
    <row r="9" spans="1:19" s="10" customFormat="1" ht="13.5" customHeight="1">
      <c r="A9" s="60" t="s">
        <v>80</v>
      </c>
      <c r="B9" s="61" t="s">
        <v>165</v>
      </c>
      <c r="C9" s="62" t="s">
        <v>166</v>
      </c>
      <c r="D9" s="63">
        <f>SUM(E9:G9)</f>
        <v>8</v>
      </c>
      <c r="E9" s="63">
        <v>2</v>
      </c>
      <c r="F9" s="63">
        <v>4</v>
      </c>
      <c r="G9" s="63">
        <v>2</v>
      </c>
      <c r="H9" s="63">
        <f>SUM(I9:K9)</f>
        <v>0</v>
      </c>
      <c r="I9" s="63"/>
      <c r="J9" s="63"/>
      <c r="K9" s="63"/>
      <c r="L9" s="63">
        <f>SUM(M9:O9)</f>
        <v>6</v>
      </c>
      <c r="M9" s="63">
        <v>5</v>
      </c>
      <c r="N9" s="63"/>
      <c r="O9" s="63">
        <v>1</v>
      </c>
      <c r="P9" s="63">
        <f>SUM(Q9:S9)</f>
        <v>6</v>
      </c>
      <c r="Q9" s="63">
        <v>6</v>
      </c>
      <c r="R9" s="63"/>
      <c r="S9" s="63"/>
    </row>
    <row r="10" spans="1:19" s="10" customFormat="1" ht="13.5" customHeight="1">
      <c r="A10" s="60" t="s">
        <v>80</v>
      </c>
      <c r="B10" s="61" t="s">
        <v>168</v>
      </c>
      <c r="C10" s="62" t="s">
        <v>169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171</v>
      </c>
      <c r="C11" s="62" t="s">
        <v>172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174</v>
      </c>
      <c r="C12" s="62" t="s">
        <v>175</v>
      </c>
      <c r="D12" s="63">
        <f>SUM(E12:G12)</f>
        <v>5</v>
      </c>
      <c r="E12" s="63">
        <v>1</v>
      </c>
      <c r="F12" s="63">
        <v>1</v>
      </c>
      <c r="G12" s="63">
        <v>3</v>
      </c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177</v>
      </c>
      <c r="C13" s="62" t="s">
        <v>178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5</v>
      </c>
      <c r="M13" s="63">
        <v>5</v>
      </c>
      <c r="N13" s="63"/>
      <c r="O13" s="63"/>
      <c r="P13" s="63">
        <f>SUM(Q13:S13)</f>
        <v>7</v>
      </c>
      <c r="Q13" s="63">
        <v>7</v>
      </c>
      <c r="R13" s="63"/>
      <c r="S13" s="63"/>
    </row>
    <row r="14" spans="1:19" s="10" customFormat="1" ht="13.5" customHeight="1">
      <c r="A14" s="60" t="s">
        <v>80</v>
      </c>
      <c r="B14" s="61" t="s">
        <v>180</v>
      </c>
      <c r="C14" s="62" t="s">
        <v>181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京都府</v>
      </c>
      <c r="B7" s="70" t="str">
        <f>組合状況!B7</f>
        <v>26000</v>
      </c>
      <c r="C7" s="69" t="s">
        <v>52</v>
      </c>
      <c r="D7" s="71">
        <f t="shared" ref="D7:J7" si="0">SUM(D$8:D$1000)</f>
        <v>262</v>
      </c>
      <c r="E7" s="71">
        <f t="shared" si="0"/>
        <v>232</v>
      </c>
      <c r="F7" s="71">
        <f t="shared" si="0"/>
        <v>38</v>
      </c>
      <c r="G7" s="71">
        <f t="shared" si="0"/>
        <v>2158</v>
      </c>
      <c r="H7" s="71">
        <f t="shared" si="0"/>
        <v>1962</v>
      </c>
      <c r="I7" s="71">
        <f t="shared" si="0"/>
        <v>285</v>
      </c>
      <c r="J7" s="71">
        <f t="shared" si="0"/>
        <v>24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90</v>
      </c>
      <c r="E8" s="63">
        <v>78</v>
      </c>
      <c r="F8" s="63">
        <v>12</v>
      </c>
      <c r="G8" s="63">
        <v>665</v>
      </c>
      <c r="H8" s="63">
        <v>637</v>
      </c>
      <c r="I8" s="63">
        <v>28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63</v>
      </c>
      <c r="E9" s="63">
        <v>59</v>
      </c>
      <c r="F9" s="63">
        <v>4</v>
      </c>
      <c r="G9" s="63">
        <v>273</v>
      </c>
      <c r="H9" s="63">
        <v>216</v>
      </c>
      <c r="I9" s="63">
        <v>53</v>
      </c>
      <c r="J9" s="63">
        <v>4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7</v>
      </c>
      <c r="E10" s="63">
        <v>4</v>
      </c>
      <c r="F10" s="63">
        <v>3</v>
      </c>
      <c r="G10" s="63">
        <v>155</v>
      </c>
      <c r="H10" s="63">
        <v>155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</v>
      </c>
      <c r="E11" s="63">
        <v>2</v>
      </c>
      <c r="F11" s="63">
        <v>2</v>
      </c>
      <c r="G11" s="63">
        <v>43</v>
      </c>
      <c r="H11" s="63">
        <v>28</v>
      </c>
      <c r="I11" s="63">
        <v>14</v>
      </c>
      <c r="J11" s="63">
        <v>1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7</v>
      </c>
      <c r="E12" s="63">
        <v>7</v>
      </c>
      <c r="F12" s="63"/>
      <c r="G12" s="63">
        <v>72</v>
      </c>
      <c r="H12" s="63">
        <v>67</v>
      </c>
      <c r="I12" s="63"/>
      <c r="J12" s="63">
        <v>5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9</v>
      </c>
      <c r="E13" s="63">
        <v>7</v>
      </c>
      <c r="F13" s="63">
        <v>4</v>
      </c>
      <c r="G13" s="63">
        <v>88</v>
      </c>
      <c r="H13" s="63">
        <v>37</v>
      </c>
      <c r="I13" s="63">
        <v>41</v>
      </c>
      <c r="J13" s="63">
        <v>13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</v>
      </c>
      <c r="E14" s="63">
        <v>10</v>
      </c>
      <c r="F14" s="63"/>
      <c r="G14" s="63">
        <v>105</v>
      </c>
      <c r="H14" s="63">
        <v>105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</v>
      </c>
      <c r="E15" s="63">
        <v>2</v>
      </c>
      <c r="F15" s="63"/>
      <c r="G15" s="63">
        <v>30</v>
      </c>
      <c r="H15" s="63">
        <v>30</v>
      </c>
      <c r="I15" s="63"/>
      <c r="J15" s="63"/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</v>
      </c>
      <c r="E16" s="63">
        <v>3</v>
      </c>
      <c r="F16" s="63">
        <v>1</v>
      </c>
      <c r="G16" s="63">
        <v>50</v>
      </c>
      <c r="H16" s="63">
        <v>50</v>
      </c>
      <c r="I16" s="63"/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5</v>
      </c>
      <c r="E17" s="63">
        <v>4</v>
      </c>
      <c r="F17" s="63">
        <v>1</v>
      </c>
      <c r="G17" s="63">
        <v>35</v>
      </c>
      <c r="H17" s="63">
        <v>35</v>
      </c>
      <c r="I17" s="63"/>
      <c r="J17" s="63"/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11</v>
      </c>
      <c r="E18" s="63">
        <v>11</v>
      </c>
      <c r="F18" s="63"/>
      <c r="G18" s="63">
        <v>138</v>
      </c>
      <c r="H18" s="63">
        <v>138</v>
      </c>
      <c r="I18" s="63"/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7</v>
      </c>
      <c r="E19" s="63">
        <v>7</v>
      </c>
      <c r="F19" s="63">
        <v>1</v>
      </c>
      <c r="G19" s="63">
        <v>111</v>
      </c>
      <c r="H19" s="63">
        <v>101</v>
      </c>
      <c r="I19" s="63">
        <v>63</v>
      </c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27</v>
      </c>
      <c r="E20" s="63">
        <v>23</v>
      </c>
      <c r="F20" s="63">
        <v>4</v>
      </c>
      <c r="G20" s="63">
        <v>185</v>
      </c>
      <c r="H20" s="63">
        <v>182</v>
      </c>
      <c r="I20" s="63">
        <v>3</v>
      </c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6</v>
      </c>
      <c r="E22" s="63">
        <v>5</v>
      </c>
      <c r="F22" s="63">
        <v>1</v>
      </c>
      <c r="G22" s="63">
        <v>101</v>
      </c>
      <c r="H22" s="63">
        <v>101</v>
      </c>
      <c r="I22" s="63">
        <v>47</v>
      </c>
      <c r="J22" s="63"/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3</v>
      </c>
      <c r="E23" s="63">
        <v>3</v>
      </c>
      <c r="F23" s="63">
        <v>1</v>
      </c>
      <c r="G23" s="63">
        <v>13</v>
      </c>
      <c r="H23" s="63">
        <v>13</v>
      </c>
      <c r="I23" s="63"/>
      <c r="J23" s="63"/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1</v>
      </c>
      <c r="E24" s="63">
        <v>1</v>
      </c>
      <c r="F24" s="63"/>
      <c r="G24" s="63">
        <v>3</v>
      </c>
      <c r="H24" s="63">
        <v>3</v>
      </c>
      <c r="I24" s="63"/>
      <c r="J24" s="63"/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1</v>
      </c>
      <c r="E25" s="63">
        <v>1</v>
      </c>
      <c r="F25" s="63"/>
      <c r="G25" s="63">
        <v>24</v>
      </c>
      <c r="H25" s="63">
        <v>24</v>
      </c>
      <c r="I25" s="63"/>
      <c r="J25" s="63"/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1</v>
      </c>
      <c r="E28" s="63">
        <v>1</v>
      </c>
      <c r="F28" s="63"/>
      <c r="G28" s="63">
        <v>8</v>
      </c>
      <c r="H28" s="63">
        <v>4</v>
      </c>
      <c r="I28" s="63">
        <v>4</v>
      </c>
      <c r="J28" s="63"/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4</v>
      </c>
      <c r="E29" s="63">
        <v>2</v>
      </c>
      <c r="F29" s="63">
        <v>2</v>
      </c>
      <c r="G29" s="63">
        <v>41</v>
      </c>
      <c r="H29" s="63">
        <v>21</v>
      </c>
      <c r="I29" s="63">
        <v>30</v>
      </c>
      <c r="J29" s="63"/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1</v>
      </c>
      <c r="E32" s="63">
        <v>1</v>
      </c>
      <c r="F32" s="63">
        <v>1</v>
      </c>
      <c r="G32" s="63">
        <v>5</v>
      </c>
      <c r="H32" s="63">
        <v>5</v>
      </c>
      <c r="I32" s="63"/>
      <c r="J32" s="63"/>
    </row>
    <row r="33" spans="1:10" s="10" customFormat="1" ht="13.5" customHeight="1">
      <c r="A33" s="60" t="s">
        <v>80</v>
      </c>
      <c r="B33" s="61" t="s">
        <v>158</v>
      </c>
      <c r="C33" s="62" t="s">
        <v>159</v>
      </c>
      <c r="D33" s="63">
        <v>2</v>
      </c>
      <c r="E33" s="63">
        <v>1</v>
      </c>
      <c r="F33" s="63">
        <v>1</v>
      </c>
      <c r="G33" s="63">
        <v>13</v>
      </c>
      <c r="H33" s="63">
        <v>10</v>
      </c>
      <c r="I33" s="63">
        <v>2</v>
      </c>
      <c r="J33" s="63">
        <v>1</v>
      </c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3">
    <sortCondition ref="A8:A33"/>
    <sortCondition ref="B8:B33"/>
    <sortCondition ref="C8:C3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2018-02-23T07:38:08Z</dcterms:modified>
</cp:coreProperties>
</file>